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demg/Documents/Projects/FA/Course III/ECONOMETRICS/task2/"/>
    </mc:Choice>
  </mc:AlternateContent>
  <xr:revisionPtr revIDLastSave="0" documentId="13_ncr:1_{4FAD3447-BAF8-A747-A999-04C6B2CF91EF}" xr6:coauthVersionLast="47" xr6:coauthVersionMax="47" xr10:uidLastSave="{00000000-0000-0000-0000-000000000000}"/>
  <bookViews>
    <workbookView xWindow="0" yWindow="0" windowWidth="28800" windowHeight="18000" activeTab="2" xr2:uid="{00000000-000D-0000-FFFF-FFFF00000000}"/>
  </bookViews>
  <sheets>
    <sheet name="Data" sheetId="1" r:id="rId1"/>
    <sheet name="Лист11" sheetId="19" r:id="rId2"/>
    <sheet name="Task 1" sheetId="4" r:id="rId3"/>
    <sheet name="Task 2" sheetId="8" r:id="rId4"/>
    <sheet name="Task 3" sheetId="2" r:id="rId5"/>
    <sheet name="Metadata - Indicators" sheetId="3" r:id="rId6"/>
  </sheets>
  <definedNames>
    <definedName name="_xlchart.v1.0" hidden="1">'Task 1'!$A$60:$A$90</definedName>
    <definedName name="_xlchart.v1.1" hidden="1">'Task 1'!$B$60:$B$90</definedName>
    <definedName name="_xlchart.v1.2" hidden="1">'Task 1'!$A$60:$A$90</definedName>
    <definedName name="_xlchart.v1.3" hidden="1">'Task 1'!$B$60:$B$90</definedName>
    <definedName name="_xlchart.v1.4" hidden="1">'Task 1'!$A$60:$A$90</definedName>
    <definedName name="_xlchart.v1.5" hidden="1">'Task 1'!$B$60:$B$90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 i="19" l="1"/>
  <c r="C104" i="4"/>
  <c r="C103" i="4"/>
  <c r="C102" i="4"/>
  <c r="C101" i="4"/>
  <c r="B104" i="4"/>
  <c r="B103" i="4"/>
  <c r="B102" i="4"/>
  <c r="B101" i="4"/>
  <c r="AC83" i="4"/>
  <c r="AA63" i="4"/>
  <c r="AA62" i="4"/>
  <c r="AA43" i="4"/>
  <c r="B28" i="2"/>
  <c r="C25" i="2"/>
  <c r="D25" i="2"/>
  <c r="B25" i="2"/>
  <c r="E23" i="2"/>
  <c r="E24" i="2"/>
  <c r="E22" i="2"/>
  <c r="E25" i="2" s="1"/>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D18" i="4"/>
</calcChain>
</file>

<file path=xl/sharedStrings.xml><?xml version="1.0" encoding="utf-8"?>
<sst xmlns="http://schemas.openxmlformats.org/spreadsheetml/2006/main" count="11897" uniqueCount="4318">
  <si>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</si>
  <si>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</si>
  <si>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</si>
  <si>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</si>
  <si>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</si>
  <si>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</si>
  <si>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</si>
  <si>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</si>
  <si>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</si>
  <si>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</si>
  <si>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</si>
  <si>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</si>
  <si>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</si>
  <si>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</si>
  <si>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</si>
  <si>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</si>
  <si>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</si>
  <si>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</si>
  <si>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</si>
  <si>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</si>
  <si>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</si>
  <si>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</si>
  <si>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</si>
  <si>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General government final consumption expenditure (annual % growth)</t>
  </si>
  <si>
    <t>Debt service on external debt, total (TDS, current US$)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</si>
  <si>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</si>
  <si>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</si>
  <si>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</si>
  <si>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</si>
  <si>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</si>
  <si>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</si>
  <si>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</si>
  <si>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</si>
  <si>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</si>
  <si>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</si>
  <si>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</si>
  <si>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</si>
  <si>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</si>
  <si>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</si>
  <si>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</si>
  <si>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</si>
  <si>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</si>
  <si>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</si>
  <si>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</si>
  <si>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</si>
  <si>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</si>
  <si>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</si>
  <si>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</si>
  <si>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</si>
  <si>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</si>
  <si>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</si>
  <si>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</si>
  <si>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</si>
  <si>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</si>
  <si>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</si>
  <si>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</si>
  <si>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</si>
  <si>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</si>
  <si>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</si>
  <si>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IC.CRD.INFO.XQ</t>
  </si>
  <si>
    <t>Renewable internal freshwater resources per capita (cubic meters)</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</si>
  <si>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</si>
  <si>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</si>
  <si>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</si>
  <si>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</si>
  <si>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</si>
  <si>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</si>
  <si>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</si>
  <si>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</si>
  <si>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</si>
  <si>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</si>
  <si>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</si>
  <si>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</si>
  <si>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</si>
  <si>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</si>
  <si>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</si>
  <si>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</si>
  <si>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</si>
  <si>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</si>
  <si>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</si>
  <si>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</si>
  <si>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</si>
  <si>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</si>
  <si>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</si>
  <si>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</si>
  <si>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</si>
  <si>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</si>
  <si>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</si>
  <si>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</si>
  <si>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</si>
  <si>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</si>
  <si>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</si>
  <si>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</si>
  <si>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</si>
  <si>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</si>
  <si>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SL.TLF.0714.SW.MA.TM</t>
  </si>
  <si>
    <t>Tax revenue (% of GDP)</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</si>
  <si>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</si>
  <si>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</si>
  <si>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</si>
  <si>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</si>
  <si>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DC.DAC.LUXL.CD</t>
  </si>
  <si>
    <t>IC.FRM.CMPU.ZS</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</si>
  <si>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</si>
  <si>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</si>
  <si>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</si>
  <si>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</si>
  <si>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</si>
  <si>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</si>
  <si>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</si>
  <si>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</si>
  <si>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</si>
  <si>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</si>
  <si>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</si>
  <si>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</si>
  <si>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</si>
  <si>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</si>
  <si>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Sources of electricity refer to the inputs used to generate electricity. Nuclear power refers to electricity produced by nuclear power plants.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</si>
  <si>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</si>
  <si>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</si>
  <si>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</si>
  <si>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</si>
  <si>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</si>
  <si>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</si>
  <si>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</si>
  <si>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</si>
  <si>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</si>
  <si>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</si>
  <si>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</si>
  <si>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</si>
  <si>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</si>
  <si>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</si>
  <si>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</si>
  <si>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</si>
  <si>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</si>
  <si>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</si>
  <si>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</si>
  <si>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</si>
  <si>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</si>
  <si>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</si>
  <si>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</si>
  <si>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</si>
  <si>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</si>
  <si>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</si>
  <si>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</si>
  <si>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</si>
  <si>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</si>
  <si>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</si>
  <si>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</si>
  <si>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</si>
  <si>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</si>
  <si>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</si>
  <si>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DT.ODA.ODAT.MP.ZS</t>
  </si>
  <si>
    <t>Diabetes prevalence (% of population ages 20 to 79)</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</si>
  <si>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</si>
  <si>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</si>
  <si>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</si>
  <si>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</si>
  <si>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</si>
  <si>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</si>
  <si>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</si>
  <si>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</si>
  <si>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</si>
  <si>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</si>
  <si>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</si>
  <si>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</si>
  <si>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</si>
  <si>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</si>
  <si>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</si>
  <si>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</si>
  <si>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Population ages 65 and above, total</t>
  </si>
  <si>
    <t>Revenue, excluding grants (% of GDP)</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</si>
  <si>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</si>
  <si>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</si>
  <si>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</si>
  <si>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</si>
  <si>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</si>
  <si>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</si>
  <si>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</si>
  <si>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</si>
  <si>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</si>
  <si>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</si>
  <si>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</si>
  <si>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</si>
  <si>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</si>
  <si>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</si>
  <si>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</si>
  <si>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</si>
  <si>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</si>
  <si>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</si>
  <si>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</si>
  <si>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</si>
  <si>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</si>
  <si>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</si>
  <si>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</si>
  <si>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</si>
  <si>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</si>
  <si>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</si>
  <si>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</si>
  <si>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</si>
  <si>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</si>
  <si>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</si>
  <si>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</si>
  <si>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</si>
  <si>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</si>
  <si>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</si>
  <si>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</si>
  <si>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</si>
  <si>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</si>
  <si>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</si>
  <si>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</si>
  <si>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</si>
  <si>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</si>
  <si>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</si>
  <si>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</si>
  <si>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</si>
  <si>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</si>
  <si>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</si>
  <si>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1984</t>
  </si>
  <si>
    <t>SP.POP.1014.MA.5Y</t>
  </si>
  <si>
    <t>Primary education, pupils (% female)</t>
  </si>
  <si>
    <t>Adjusted net national income per capita (current US$)</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</si>
  <si>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</si>
  <si>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</si>
  <si>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</si>
  <si>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</si>
  <si>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</si>
  <si>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</si>
  <si>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World Bank, Bulletin Board on Statistical Capacity (http://bbsc.worldbank.org).</t>
  </si>
  <si>
    <t>WHO, UNICEF, UNFPA, World Bank Group, and the United Nations Population Division. Trends in Maternal Mortality: 2000 to 2017. Geneva, World Health Organization, 2019</t>
  </si>
  <si>
    <t>Mortality rate attributed to household and ambient air pollution, age-standardized (per 100,000 population)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</si>
  <si>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</si>
  <si>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World Health Organization and World Bank. 2019. Global Monitoring Report on Financial Protection in Health 2019.</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</si>
  <si>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</si>
  <si>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</si>
  <si>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</si>
  <si>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</si>
  <si>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SH.DYN.0509</t>
  </si>
  <si>
    <t>Agricultural raw materials exports (% of merchandise exports)</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</si>
  <si>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</si>
  <si>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</si>
  <si>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</si>
  <si>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</si>
  <si>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</si>
  <si>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</si>
  <si>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</si>
  <si>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</si>
  <si>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</si>
  <si>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</si>
  <si>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</si>
  <si>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</si>
  <si>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</si>
  <si>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</si>
  <si>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</si>
  <si>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</si>
  <si>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</si>
  <si>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</si>
  <si>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</si>
  <si>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</si>
  <si>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</si>
  <si>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</si>
  <si>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</si>
  <si>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</si>
  <si>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</si>
  <si>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</si>
  <si>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</si>
  <si>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</si>
  <si>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</si>
  <si>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</si>
  <si>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</si>
  <si>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</si>
  <si>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</si>
  <si>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</si>
  <si>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</si>
  <si>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</si>
  <si>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</si>
  <si>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NE.CON.PRVT.KD.ZG</t>
  </si>
  <si>
    <t>CPIA business regulatory environment rating (1=low to 6=high)</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</si>
  <si>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</si>
  <si>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</si>
  <si>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</si>
  <si>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</si>
  <si>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</si>
  <si>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</si>
  <si>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</si>
  <si>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</si>
  <si>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</si>
  <si>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</si>
  <si>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</si>
  <si>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</si>
  <si>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</si>
  <si>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</si>
  <si>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</si>
  <si>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</si>
  <si>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</si>
  <si>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</si>
  <si>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</si>
  <si>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</si>
  <si>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</si>
  <si>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</si>
  <si>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</si>
  <si>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</si>
  <si>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</si>
  <si>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</si>
  <si>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</si>
  <si>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</si>
  <si>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</si>
  <si>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Trained teachers in upper secondary education, female (% of female teachers)</t>
  </si>
  <si>
    <t>TM.TAX.TCOM.WM.AR.ZS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</si>
  <si>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</si>
  <si>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Firms experiencing losses due to theft and vandalism (% of firms)</t>
  </si>
  <si>
    <t>GDP (constant 2010 US$)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</si>
  <si>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</si>
  <si>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</si>
  <si>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</si>
  <si>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</si>
  <si>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</si>
  <si>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</si>
  <si>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</si>
  <si>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</si>
  <si>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</si>
  <si>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</si>
  <si>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</si>
  <si>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</si>
  <si>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</si>
  <si>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</si>
  <si>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</si>
  <si>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</si>
  <si>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</si>
  <si>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</si>
  <si>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</si>
  <si>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</si>
  <si>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</si>
  <si>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</si>
  <si>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</si>
  <si>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</si>
  <si>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</si>
  <si>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</si>
  <si>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</si>
  <si>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</si>
  <si>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</si>
  <si>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</si>
  <si>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</si>
  <si>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</si>
  <si>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</si>
  <si>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</si>
  <si>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</si>
  <si>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</si>
  <si>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</si>
  <si>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Share of tariff lines with specific rates, all products (%)</t>
  </si>
  <si>
    <t>Gross fixed capital formation (annual % growth)</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</si>
  <si>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</si>
  <si>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</si>
  <si>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</si>
  <si>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</si>
  <si>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</si>
  <si>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</si>
  <si>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</si>
  <si>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</si>
  <si>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</si>
  <si>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</si>
  <si>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</si>
  <si>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</si>
  <si>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</si>
  <si>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</si>
  <si>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</si>
  <si>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</si>
  <si>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</si>
  <si>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</si>
  <si>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</si>
  <si>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</si>
  <si>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</si>
  <si>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</si>
  <si>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</si>
  <si>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</si>
  <si>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</si>
  <si>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</si>
  <si>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Net bilateral aid flows from DAC donors, Luxembourg (current US$)</t>
  </si>
  <si>
    <t>Current health expenditure per capita, PPP (current international $)</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</si>
  <si>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</si>
  <si>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</si>
  <si>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</si>
  <si>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</si>
  <si>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</si>
  <si>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</si>
  <si>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</si>
  <si>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</si>
  <si>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</si>
  <si>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Nurses and midwives include professional nurses, professional midwives, auxiliary nurses, auxiliary midwives, enrolled nurses, enrolled midwives and other associated personnel, such as dental nurses and primary care nurses.</t>
  </si>
  <si>
    <t>Time to resolve insolvency is the number of years from the filing for insolvency in court until the resolution of distressed assets.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</si>
  <si>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</si>
  <si>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</si>
  <si>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</si>
  <si>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</si>
  <si>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</si>
  <si>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</si>
  <si>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</si>
  <si>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</si>
  <si>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</si>
  <si>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</si>
  <si>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</si>
  <si>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</si>
  <si>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</si>
  <si>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</si>
  <si>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Gross savings are calculated as gross national income less total consumption, plus net transfers. Data are in current U.S. dollars.</t>
  </si>
  <si>
    <t>Firms with female participation in ownership are the percentage of firms with a woman among the principal owners.</t>
  </si>
  <si>
    <t>Antiretroviral therapy coverage indicates the percentage of all people living with HIV who are receiving antiretroviral therapy.</t>
  </si>
  <si>
    <t>NY.GNS.ICTR.GN.ZS</t>
  </si>
  <si>
    <t>NE.EXP.GNFS.ZS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</si>
  <si>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</si>
  <si>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</si>
  <si>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</si>
  <si>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</si>
  <si>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</si>
  <si>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</si>
  <si>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</si>
  <si>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</si>
  <si>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</si>
  <si>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</si>
  <si>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</si>
  <si>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SP.POP.TOTL.FE.IN</t>
  </si>
  <si>
    <t>SI.DST.FRST.10</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</si>
  <si>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</si>
  <si>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</si>
  <si>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</si>
  <si>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</si>
  <si>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</si>
  <si>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</si>
  <si>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</si>
  <si>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</si>
  <si>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</si>
  <si>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</si>
  <si>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</si>
  <si>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</si>
  <si>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</si>
  <si>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</si>
  <si>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</si>
  <si>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</si>
  <si>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</si>
  <si>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</si>
  <si>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</si>
  <si>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</si>
  <si>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</si>
  <si>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</si>
  <si>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</si>
  <si>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</si>
  <si>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</si>
  <si>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</si>
  <si>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</si>
  <si>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</si>
  <si>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</si>
  <si>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</si>
  <si>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</si>
  <si>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</si>
  <si>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</si>
  <si>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</si>
  <si>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</si>
  <si>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</si>
  <si>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</si>
  <si>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</si>
  <si>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</si>
  <si>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Ease of doing business index (1=most business-friendly regulations)</t>
  </si>
  <si>
    <t>Population, total</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</si>
  <si>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</si>
  <si>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</si>
  <si>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</si>
  <si>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</si>
  <si>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</si>
  <si>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</si>
  <si>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</si>
  <si>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</si>
  <si>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</si>
  <si>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</si>
  <si>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</si>
  <si>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</si>
  <si>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</si>
  <si>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</si>
  <si>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</si>
  <si>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</si>
  <si>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</si>
  <si>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</si>
  <si>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</si>
  <si>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</si>
  <si>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</si>
  <si>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</si>
  <si>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</si>
  <si>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</si>
  <si>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</si>
  <si>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</si>
  <si>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</si>
  <si>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</si>
  <si>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</si>
  <si>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</si>
  <si>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</si>
  <si>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</si>
  <si>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</si>
  <si>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</si>
  <si>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</si>
  <si>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</si>
  <si>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</si>
  <si>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</si>
  <si>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</si>
  <si>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</si>
  <si>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</si>
  <si>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</si>
  <si>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</si>
  <si>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</si>
  <si>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</si>
  <si>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</si>
  <si>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</si>
  <si>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</si>
  <si>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</si>
  <si>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</si>
  <si>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</si>
  <si>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</si>
  <si>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</si>
  <si>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</si>
  <si>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</si>
  <si>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IC.LGL.DURS</t>
  </si>
  <si>
    <t>AG.SRF.TOTL.K2</t>
  </si>
  <si>
    <t>SH.IMM.HEPB</t>
  </si>
  <si>
    <t>Gross domestic savings (% of GDP)</t>
  </si>
  <si>
    <t>Railways, goods transported (million ton-km)</t>
  </si>
  <si>
    <t>SL.AGR.0714.MA.ZS</t>
  </si>
  <si>
    <t>Labor force participation rate, male (% of male population ages 15-64) (modeled ILO estimate)</t>
  </si>
  <si>
    <t>Children in employment, self-employed, male (% of male children in employment, ages 7-14)</t>
  </si>
  <si>
    <t>Unemployment, youth total (% of total labor force ages 15-24) (modeled ILO estimate)</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</si>
  <si>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</si>
  <si>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</si>
  <si>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</si>
  <si>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</si>
  <si>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</si>
  <si>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</si>
  <si>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</si>
  <si>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</si>
  <si>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</si>
  <si>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</si>
  <si>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</si>
  <si>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</si>
  <si>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</si>
  <si>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</si>
  <si>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</si>
  <si>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</si>
  <si>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</si>
  <si>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</si>
  <si>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</si>
  <si>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</si>
  <si>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</si>
  <si>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</si>
  <si>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</si>
  <si>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</si>
  <si>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</si>
  <si>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Human capital index (HCI), male (scale 0-1)</t>
  </si>
  <si>
    <t>ER.H2O.FWIN.ZS</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</si>
  <si>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</si>
  <si>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</si>
  <si>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</si>
  <si>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</si>
  <si>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</si>
  <si>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</si>
  <si>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</si>
  <si>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</si>
  <si>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</si>
  <si>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Life expectancy at birth, total (years)</t>
  </si>
  <si>
    <t>Tariff rate, applied, weighted mean, manufactured products (%)</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</si>
  <si>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</si>
  <si>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</si>
  <si>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</si>
  <si>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</si>
  <si>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</si>
  <si>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</si>
  <si>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</si>
  <si>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</si>
  <si>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</si>
  <si>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</si>
  <si>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</si>
  <si>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</si>
  <si>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</si>
  <si>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SH.HIV.INCD.TL</t>
  </si>
  <si>
    <t>SE.XPD.CTER.ZS</t>
  </si>
  <si>
    <t>Net official flows from UN agencies, UNFPA (current US$)</t>
  </si>
  <si>
    <t>IC.ELC.DURS</t>
  </si>
  <si>
    <t>World Bank, Doing Business project (http://www.doingbusiness.org/).</t>
  </si>
  <si>
    <t>SP.POP.TOTL.MA.IN</t>
  </si>
  <si>
    <t>Bird species, threatened</t>
  </si>
  <si>
    <t>NV.IND.MANF.ZS</t>
  </si>
  <si>
    <t>Methodology assessment of statistical capacity (scale 0 - 100)</t>
  </si>
  <si>
    <t>Social contributions (% of revenue)</t>
  </si>
  <si>
    <t>Gross national expenditure (constant LCU)</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</si>
  <si>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</si>
  <si>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</si>
  <si>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</si>
  <si>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</si>
  <si>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</si>
  <si>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BN.KLT.PTXL.CD</t>
  </si>
  <si>
    <t>SI.POV.UMIC</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</si>
  <si>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</si>
  <si>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</si>
  <si>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</si>
  <si>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</si>
  <si>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</si>
  <si>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</si>
  <si>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</si>
  <si>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</si>
  <si>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</si>
  <si>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</si>
  <si>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</si>
  <si>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IQ.CPA.SOCI.XQ</t>
  </si>
  <si>
    <t>Real interest rate (%)</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</si>
  <si>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</si>
  <si>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</si>
  <si>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</si>
  <si>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</si>
  <si>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</si>
  <si>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</si>
  <si>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</si>
  <si>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</si>
  <si>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</si>
  <si>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</si>
  <si>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</si>
  <si>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</si>
  <si>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</si>
  <si>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</si>
  <si>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</si>
  <si>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</si>
  <si>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</si>
  <si>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</si>
  <si>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</si>
  <si>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</si>
  <si>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</si>
  <si>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</si>
  <si>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</si>
  <si>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TM.VAL.MRCH.OR.ZS</t>
  </si>
  <si>
    <t>Merchandise exports to low- and middle-income economies in Sub-Saharan Africa (% of total merchandise exports)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</si>
  <si>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</si>
  <si>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</si>
  <si>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</si>
  <si>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</si>
  <si>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</si>
  <si>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</si>
  <si>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</si>
  <si>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</si>
  <si>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</si>
  <si>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</si>
  <si>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</si>
  <si>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</si>
  <si>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</si>
  <si>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Imports of goods, services and primary income is the sum of goods imports, service imports and primary income payments. Data are in current U.S. dollars.</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</si>
  <si>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</si>
  <si>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</si>
  <si>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</si>
  <si>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</si>
  <si>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</si>
  <si>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</si>
  <si>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</si>
  <si>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</si>
  <si>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</si>
  <si>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</si>
  <si>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</si>
  <si>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</si>
  <si>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</si>
  <si>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</si>
  <si>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</si>
  <si>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</si>
  <si>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</si>
  <si>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</si>
  <si>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</si>
  <si>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</si>
  <si>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</si>
  <si>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</si>
  <si>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</si>
  <si>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</si>
  <si>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</si>
  <si>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</si>
  <si>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</si>
  <si>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</si>
  <si>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</si>
  <si>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</si>
  <si>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</si>
  <si>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</si>
  <si>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</si>
  <si>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</si>
  <si>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</si>
  <si>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</si>
  <si>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</si>
  <si>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SI.SPR.PC40.ZG</t>
  </si>
  <si>
    <t>SE.XPD.CTOT.ZS</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</si>
  <si>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</si>
  <si>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</si>
  <si>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</si>
  <si>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</si>
  <si>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</si>
  <si>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</si>
  <si>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</si>
  <si>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</si>
  <si>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</si>
  <si>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</si>
  <si>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</si>
  <si>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</si>
  <si>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</si>
  <si>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</si>
  <si>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</si>
  <si>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</si>
  <si>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Share of tariff lines with international peaks is the share of lines in the tariff schedule with tariff rates that exceed 15 percent. It provides an indication of how selectively tariffs are applied.</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</si>
  <si>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</si>
  <si>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</si>
  <si>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</si>
  <si>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</si>
  <si>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</si>
  <si>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</si>
  <si>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</si>
  <si>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</si>
  <si>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</si>
  <si>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</si>
  <si>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</si>
  <si>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2012</t>
  </si>
  <si>
    <t>Completeness of death registration with cause-of-death information (%)</t>
  </si>
  <si>
    <t>PPG, private creditors (NFL, current US$)</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</si>
  <si>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</si>
  <si>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</si>
  <si>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</si>
  <si>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</si>
  <si>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</si>
  <si>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</si>
  <si>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</si>
  <si>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</si>
  <si>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</si>
  <si>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</si>
  <si>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</si>
  <si>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SE.PRE.TCAQ.ZS</t>
  </si>
  <si>
    <t>Unemployment with basic education, male (% of male labor force with basic education)</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</si>
  <si>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</si>
  <si>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</si>
  <si>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</si>
  <si>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</si>
  <si>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</si>
  <si>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</si>
  <si>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</si>
  <si>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</si>
  <si>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</si>
  <si>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</si>
  <si>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</si>
  <si>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</si>
  <si>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</si>
  <si>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</si>
  <si>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</si>
  <si>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UNICEF's State of the World's Children and Childinfo, United Nations Population Division's World Contraceptive Use, household surveys including Demographic and Health Surveys and Multiple Indicator Cluster Surveys.</t>
  </si>
  <si>
    <t>The ratio of the labor force with basic education to the working-age population with basic education. Basic education comprises primary education or lower secondary education according to the International Standard Classification of Education 2011 (ISCED 2011).</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</si>
  <si>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</si>
  <si>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</si>
  <si>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</si>
  <si>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</si>
  <si>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</si>
  <si>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</si>
  <si>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</si>
  <si>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</si>
  <si>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</si>
  <si>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</si>
  <si>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</si>
  <si>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</si>
  <si>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</si>
  <si>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</si>
  <si>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</si>
  <si>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</si>
  <si>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</si>
  <si>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</si>
  <si>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</si>
  <si>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</si>
  <si>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</si>
  <si>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</si>
  <si>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</si>
  <si>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</si>
  <si>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</si>
  <si>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</si>
  <si>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</si>
  <si>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</si>
  <si>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</si>
  <si>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</si>
  <si>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</si>
  <si>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</si>
  <si>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</si>
  <si>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</si>
  <si>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</si>
  <si>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</si>
  <si>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</si>
  <si>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</si>
  <si>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</si>
  <si>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</si>
  <si>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</si>
  <si>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</si>
  <si>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</si>
  <si>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SL.TLF.ACTI.1524.FE.ZS</t>
  </si>
  <si>
    <t>NE.GDI.TOTL.ZS</t>
  </si>
  <si>
    <t>NY.GNP.MKTP.KD.ZG</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</si>
  <si>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</si>
  <si>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</si>
  <si>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</si>
  <si>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</si>
  <si>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</si>
  <si>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Imports of goods and services (current LCU)</t>
  </si>
  <si>
    <t>DC.DAC.NLDL.CD</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</si>
  <si>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</si>
  <si>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</si>
  <si>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Proportion of population spending more than 10% of household consumption or income on out-of-pocket health care expenditure (%)</t>
  </si>
  <si>
    <t>NV.MNF.MTRN.ZS.UN</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</si>
  <si>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</si>
  <si>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</si>
  <si>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</si>
  <si>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</si>
  <si>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</si>
  <si>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</si>
  <si>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Time required to obtain an operating license (days)</t>
  </si>
  <si>
    <t>Taxes less subsidies on products (constant LCU)</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</si>
  <si>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</si>
  <si>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Net secondary income (Net current transfers from abroad) (constant LCU)</t>
  </si>
  <si>
    <t>Population ages 45-49,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</si>
  <si>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</si>
  <si>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</si>
  <si>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</si>
  <si>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</si>
  <si>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</si>
  <si>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</si>
  <si>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</si>
  <si>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</si>
  <si>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</si>
  <si>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</si>
  <si>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</si>
  <si>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</si>
  <si>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</si>
  <si>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</si>
  <si>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</si>
  <si>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</si>
  <si>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</si>
  <si>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</si>
  <si>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</si>
  <si>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</si>
  <si>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</si>
  <si>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</si>
  <si>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</si>
  <si>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</si>
  <si>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</si>
  <si>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</si>
  <si>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</si>
  <si>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</si>
  <si>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</si>
  <si>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</si>
  <si>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</si>
  <si>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SL.TLF.ACTI.1524.ZS</t>
  </si>
  <si>
    <t>SH.XPD.CHEX.PP.CD</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</si>
  <si>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</si>
  <si>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</si>
  <si>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</si>
  <si>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</si>
  <si>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</si>
  <si>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</si>
  <si>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</si>
  <si>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</si>
  <si>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</si>
  <si>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</si>
  <si>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</si>
  <si>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</si>
  <si>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</si>
  <si>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</si>
  <si>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</si>
  <si>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DC.DAC.AUSL.CD</t>
  </si>
  <si>
    <t>1999</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</si>
  <si>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</si>
  <si>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</si>
  <si>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</si>
  <si>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</si>
  <si>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</si>
  <si>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</si>
  <si>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</si>
  <si>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</si>
  <si>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</si>
  <si>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</si>
  <si>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</si>
  <si>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</si>
  <si>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</si>
  <si>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</si>
  <si>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</si>
  <si>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</si>
  <si>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</si>
  <si>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</si>
  <si>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</si>
  <si>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</si>
  <si>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</si>
  <si>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</si>
  <si>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</si>
  <si>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</si>
  <si>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</si>
  <si>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</si>
  <si>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</si>
  <si>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</si>
  <si>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</si>
  <si>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</si>
  <si>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</si>
  <si>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</si>
  <si>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</si>
  <si>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</si>
  <si>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</si>
  <si>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</si>
  <si>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</si>
  <si>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</si>
  <si>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Logistics performance index: Competence and quality of logistics services (1=low to 5=high)</t>
  </si>
  <si>
    <t>GC.XPN.TRFT.CN</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</si>
  <si>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</si>
  <si>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</si>
  <si>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</si>
  <si>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</si>
  <si>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</si>
  <si>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</si>
  <si>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</si>
  <si>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</si>
  <si>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</si>
  <si>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</si>
  <si>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</si>
  <si>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</si>
  <si>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</si>
  <si>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</si>
  <si>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</si>
  <si>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</si>
  <si>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</si>
  <si>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</si>
  <si>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</si>
  <si>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</si>
  <si>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</si>
  <si>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</si>
  <si>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</si>
  <si>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</si>
  <si>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</si>
  <si>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</si>
  <si>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</si>
  <si>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</si>
  <si>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</si>
  <si>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</si>
  <si>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</si>
  <si>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</si>
  <si>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</si>
  <si>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</si>
  <si>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</si>
  <si>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</si>
  <si>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</si>
  <si>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</si>
  <si>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</si>
  <si>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</si>
  <si>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</si>
  <si>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</si>
  <si>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</si>
  <si>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</si>
  <si>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</si>
  <si>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</si>
  <si>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</si>
  <si>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</si>
  <si>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</si>
  <si>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</si>
  <si>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</si>
  <si>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</si>
  <si>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</si>
  <si>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</si>
  <si>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</si>
  <si>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</si>
  <si>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</si>
  <si>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</si>
  <si>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</si>
  <si>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Total debt service (% of exports of goods, services and primary income)</t>
  </si>
  <si>
    <t>Industry (including construction), value added (constant LCU)</t>
  </si>
  <si>
    <t>EN.ATM.NOXE.AG.KT.CE</t>
  </si>
  <si>
    <t>IQ.CPA.MACR.XQ</t>
  </si>
  <si>
    <t>World Intellectual Property Organization (WIPO), Statistics Database at www.wipo.int/ipstats/. The International Bureau of WIPO assumes no responsibility with respect to the transformation of these data.</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</si>
  <si>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</si>
  <si>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</si>
  <si>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</si>
  <si>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</si>
  <si>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</si>
  <si>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</si>
  <si>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</si>
  <si>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</si>
  <si>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SH.STA.OWGH.FE.ZS</t>
  </si>
  <si>
    <t>SH.STA.SMSS.ZS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</si>
  <si>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</si>
  <si>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</si>
  <si>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</si>
  <si>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</si>
  <si>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</si>
  <si>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</si>
  <si>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</si>
  <si>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</si>
  <si>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</si>
  <si>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</si>
  <si>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</si>
  <si>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</si>
  <si>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</si>
  <si>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</si>
  <si>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</si>
  <si>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</si>
  <si>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</si>
  <si>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</si>
  <si>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</si>
  <si>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</si>
  <si>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</si>
  <si>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</si>
  <si>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</si>
  <si>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</si>
  <si>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</si>
  <si>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</si>
  <si>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</si>
  <si>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</si>
  <si>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</si>
  <si>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</si>
  <si>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</si>
  <si>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</si>
  <si>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</si>
  <si>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</si>
  <si>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</si>
  <si>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</si>
  <si>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</si>
  <si>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</si>
  <si>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</si>
  <si>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</si>
  <si>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domestic credit (current LCU)</t>
  </si>
  <si>
    <t>Net official development assistance and official aid received (constant 2018 US$)</t>
  </si>
  <si>
    <t>Total greenhouse gas emissions (% change from 1990)</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</si>
  <si>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</si>
  <si>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</si>
  <si>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</si>
  <si>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</si>
  <si>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</si>
  <si>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</si>
  <si>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</si>
  <si>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Children in employment, unpaid family workers, female (% of female children in employment, ages 7-14)</t>
  </si>
  <si>
    <t>Net bilateral aid flows from DAC donors, Spain (current US$)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</si>
  <si>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</si>
  <si>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Total population between the ages 15 to 64 as a percentage of the total population. Population is based on the de facto definition of population, which counts all residents regardless of legal status or citizenship.</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</si>
  <si>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</si>
  <si>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</si>
  <si>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</si>
  <si>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</si>
  <si>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</si>
  <si>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</si>
  <si>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</si>
  <si>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</si>
  <si>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</si>
  <si>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</si>
  <si>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</si>
  <si>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</si>
  <si>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</si>
  <si>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</si>
  <si>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</si>
  <si>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</si>
  <si>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</si>
  <si>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</si>
  <si>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</si>
  <si>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</si>
  <si>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</si>
  <si>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</si>
  <si>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1977</t>
  </si>
  <si>
    <t>Urban land area where elevation is below 5 meters (% of total land area)</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</si>
  <si>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</si>
  <si>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</si>
  <si>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</si>
  <si>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</si>
  <si>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</si>
  <si>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</si>
  <si>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</si>
  <si>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</si>
  <si>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</si>
  <si>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</si>
  <si>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SH.IMM.IDPT</t>
  </si>
  <si>
    <t>Net official flows from UN agencies, UNHCR (current US$)</t>
  </si>
  <si>
    <t>IC.BUS.DFRN.XQ</t>
  </si>
  <si>
    <t>Arms exports (SIPRI trend indicator values)</t>
  </si>
  <si>
    <t>DT.NFL.UNAI.CD</t>
  </si>
  <si>
    <t>per_allsp.ben_q1_tot</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</si>
  <si>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</si>
  <si>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</si>
  <si>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</si>
  <si>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</si>
  <si>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FS.AST.CGOV.GD.ZS</t>
  </si>
  <si>
    <t>SE.PRM.PRSL.FE.ZS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</si>
  <si>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</si>
  <si>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</si>
  <si>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</si>
  <si>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</si>
  <si>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</si>
  <si>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</si>
  <si>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</si>
  <si>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</si>
  <si>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</si>
  <si>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</si>
  <si>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</si>
  <si>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</si>
  <si>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</si>
  <si>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</si>
  <si>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</si>
  <si>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</si>
  <si>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</si>
  <si>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</si>
  <si>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GEO</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</si>
  <si>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</si>
  <si>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</si>
  <si>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</si>
  <si>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</si>
  <si>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</si>
  <si>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</si>
  <si>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</si>
  <si>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</si>
  <si>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</si>
  <si>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</si>
  <si>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</si>
  <si>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</si>
  <si>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</si>
  <si>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</si>
  <si>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</si>
  <si>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</si>
  <si>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Georgia</t>
  </si>
  <si>
    <t>BX.KLT.DINV.WD.GD.ZS</t>
  </si>
  <si>
    <t xml:space="preserve">CO2 emissions from liquid fuel consumption (kt) </t>
  </si>
  <si>
    <t>SE.PRM.ENRL</t>
  </si>
  <si>
    <t>SP.POP.4549.MA.5Y</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</si>
  <si>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</si>
  <si>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</si>
  <si>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</si>
  <si>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</si>
  <si>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</si>
  <si>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</si>
  <si>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</si>
  <si>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</si>
  <si>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</si>
  <si>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</si>
  <si>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</si>
  <si>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</si>
  <si>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</si>
  <si>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</si>
  <si>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</si>
  <si>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</si>
  <si>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</si>
  <si>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</si>
  <si>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</si>
  <si>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</si>
  <si>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</si>
  <si>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</si>
  <si>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</si>
  <si>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</si>
  <si>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</si>
  <si>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</si>
  <si>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</si>
  <si>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</si>
  <si>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</si>
  <si>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</si>
  <si>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</si>
  <si>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</si>
  <si>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</si>
  <si>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</si>
  <si>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</si>
  <si>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</si>
  <si>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</si>
  <si>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</si>
  <si>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</si>
  <si>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</si>
  <si>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</si>
  <si>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</si>
  <si>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</si>
  <si>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</si>
  <si>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Population ages 15-19, female (% of female population)</t>
  </si>
  <si>
    <t>NE.RSB.GNFS.CN</t>
  </si>
  <si>
    <t>Services, value added (current LCU)</t>
  </si>
  <si>
    <t>Prevalence of wasting, weight for height, female (% of children under 5)</t>
  </si>
  <si>
    <t>Net bilateral aid flows from DAC donors, Norway (current US$)</t>
  </si>
  <si>
    <t>Time to export, documentary compliance (hours)</t>
  </si>
  <si>
    <t>SH.UHC.NOP1.TO</t>
  </si>
  <si>
    <t>EG.USE.CRNW.ZS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</si>
  <si>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</si>
  <si>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Gender parity index for gross enrollment ratio in secondary education is the ratio of girls to boys enrolled at secondary level in public and private schools.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</si>
  <si>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</si>
  <si>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</si>
  <si>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</si>
  <si>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</si>
  <si>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</si>
  <si>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</si>
  <si>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</si>
  <si>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</si>
  <si>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</si>
  <si>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</si>
  <si>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</si>
  <si>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</si>
  <si>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</si>
  <si>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</si>
  <si>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</si>
  <si>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</si>
  <si>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</si>
  <si>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</si>
  <si>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</si>
  <si>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Women, Business and the Law. https://wbl.worldbank.org/</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</si>
  <si>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</si>
  <si>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</si>
  <si>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</si>
  <si>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</si>
  <si>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</si>
  <si>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</si>
  <si>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</si>
  <si>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</si>
  <si>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</si>
  <si>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</si>
  <si>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</si>
  <si>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</si>
  <si>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</si>
  <si>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</si>
  <si>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</si>
  <si>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</si>
  <si>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</si>
  <si>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</si>
  <si>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Unemployment with advanced education, female (% of female labor force with advanced education)</t>
  </si>
  <si>
    <t>Labor force with intermediate education, female (% of female working-age population with intermediate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</si>
  <si>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</si>
  <si>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</si>
  <si>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</si>
  <si>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</si>
  <si>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</si>
  <si>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</si>
  <si>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</si>
  <si>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</si>
  <si>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</si>
  <si>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</si>
  <si>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</si>
  <si>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</si>
  <si>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</si>
  <si>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</si>
  <si>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</si>
  <si>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</si>
  <si>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</si>
  <si>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</si>
  <si>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</si>
  <si>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Portfolio equity, net inflows (BoP, current US$)</t>
  </si>
  <si>
    <t>SL.TLF.BASC.MA.ZS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</si>
  <si>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</si>
  <si>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</si>
  <si>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</si>
  <si>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</si>
  <si>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</si>
  <si>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</si>
  <si>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</si>
  <si>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</si>
  <si>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</si>
  <si>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</si>
  <si>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</si>
  <si>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</si>
  <si>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</si>
  <si>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</si>
  <si>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</si>
  <si>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</si>
  <si>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</si>
  <si>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</si>
  <si>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</si>
  <si>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</si>
  <si>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</si>
  <si>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</si>
  <si>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</si>
  <si>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</si>
  <si>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</si>
  <si>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</si>
  <si>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</si>
  <si>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</si>
  <si>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</si>
  <si>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</si>
  <si>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Population ages 10-14, female (% of female population)</t>
  </si>
  <si>
    <t>Adjusted net savings, including particulate emission damage (% of GNI)</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</si>
  <si>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</si>
  <si>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</si>
  <si>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</si>
  <si>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</si>
  <si>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</si>
  <si>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</si>
  <si>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</si>
  <si>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</si>
  <si>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Net trade in goods and services (BoP, current US$)</t>
  </si>
  <si>
    <t>SH.UHC.NOP1.ZG</t>
  </si>
  <si>
    <t>CM.MKT.TRNR</t>
  </si>
  <si>
    <t>Primary education pupils is the total number of pupils enrolled at primary level in public and private schools.</t>
  </si>
  <si>
    <t>Adjusted net savings are equal to net national savings plus education expenditure and minus energy depletion, mineral depletion, net forest depletion, and carbon dioxide. This series excludes particulate emissions damage.</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</si>
  <si>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</si>
  <si>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</si>
  <si>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</si>
  <si>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</si>
  <si>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</si>
  <si>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</si>
  <si>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</si>
  <si>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</si>
  <si>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</si>
  <si>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</si>
  <si>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</si>
  <si>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</si>
  <si>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</si>
  <si>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</si>
  <si>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</si>
  <si>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</si>
  <si>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</si>
  <si>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</si>
  <si>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</si>
  <si>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SL.UEM.BASC.ZS</t>
  </si>
  <si>
    <t>Probability of dying among children ages 5-9 years (per 1,000)</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</si>
  <si>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</si>
  <si>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</si>
  <si>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</si>
  <si>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</si>
  <si>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</si>
  <si>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</si>
  <si>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</si>
  <si>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</si>
  <si>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</si>
  <si>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</si>
  <si>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</si>
  <si>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</si>
  <si>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</si>
  <si>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</si>
  <si>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</si>
  <si>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</si>
  <si>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</si>
  <si>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Under-five mortality rate, female is the probability per 1,000 that a newborn female baby will die before reaching age five, if subject to female age-specific mortality rates of the specified year.</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</si>
  <si>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</si>
  <si>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</si>
  <si>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</si>
  <si>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</si>
  <si>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</si>
  <si>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</si>
  <si>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</si>
  <si>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</si>
  <si>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</si>
  <si>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</si>
  <si>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</si>
  <si>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</si>
  <si>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</si>
  <si>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</si>
  <si>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</si>
  <si>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</si>
  <si>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</si>
  <si>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</si>
  <si>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</si>
  <si>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</si>
  <si>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</si>
  <si>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</si>
  <si>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</si>
  <si>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</si>
  <si>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</si>
  <si>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</si>
  <si>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</si>
  <si>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</si>
  <si>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</si>
  <si>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</si>
  <si>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BM.GSR.ROYL.CD</t>
  </si>
  <si>
    <t>Number of people spending more than 25% of household consumption or income on out-of-pocket health care expenditure</t>
  </si>
  <si>
    <t>SH.CON.1524.FE.ZS</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</si>
  <si>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</si>
  <si>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</si>
  <si>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</si>
  <si>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</si>
  <si>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</si>
  <si>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</si>
  <si>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</si>
  <si>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</si>
  <si>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</si>
  <si>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</si>
  <si>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</si>
  <si>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</si>
  <si>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</si>
  <si>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Employment in industry, male (% of male employment) (modeled ILO estimate)</t>
  </si>
  <si>
    <t>Children (0-14) living with HIV</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</si>
  <si>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</si>
  <si>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</si>
  <si>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</si>
  <si>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</si>
  <si>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</si>
  <si>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</si>
  <si>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</si>
  <si>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</si>
  <si>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</si>
  <si>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</si>
  <si>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</si>
  <si>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</si>
  <si>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</si>
  <si>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</si>
  <si>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</si>
  <si>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</si>
  <si>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SP.POP.1519.MA.5Y</t>
  </si>
  <si>
    <t>Time to import, border compliance (hours)</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</si>
  <si>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</si>
  <si>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</si>
  <si>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</si>
  <si>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</si>
  <si>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</si>
  <si>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</si>
  <si>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</si>
  <si>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</si>
  <si>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</si>
  <si>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</si>
  <si>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</si>
  <si>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</si>
  <si>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</si>
  <si>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</si>
  <si>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</si>
  <si>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</si>
  <si>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</si>
  <si>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</si>
  <si>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</si>
  <si>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</si>
  <si>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</si>
  <si>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</si>
  <si>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</si>
  <si>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</si>
  <si>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</si>
  <si>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</si>
  <si>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DT.NFL.IMFN.CD</t>
  </si>
  <si>
    <t>NY.GNS.ICTR.CN</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</si>
  <si>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</si>
  <si>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</si>
  <si>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</si>
  <si>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</si>
  <si>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</si>
  <si>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</si>
  <si>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</si>
  <si>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</si>
  <si>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</si>
  <si>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</si>
  <si>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</si>
  <si>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</si>
  <si>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</si>
  <si>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</si>
  <si>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</si>
  <si>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</si>
  <si>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</si>
  <si>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</si>
  <si>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</si>
  <si>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</si>
  <si>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</si>
  <si>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</si>
  <si>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</si>
  <si>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</si>
  <si>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</si>
  <si>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</si>
  <si>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</si>
  <si>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GNI, Atlas method (current US$)</t>
  </si>
  <si>
    <t>Survey mean consumption or income per capita, bottom 40% of population (2011 PPP $ per day)</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</si>
  <si>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</si>
  <si>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</si>
  <si>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</si>
  <si>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</si>
  <si>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</si>
  <si>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</si>
  <si>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Agricultural land (% of land area)</t>
  </si>
  <si>
    <t>2016</t>
  </si>
  <si>
    <t>Human Capital Index (HCI), Male (scale 0-1)</t>
  </si>
  <si>
    <t>SP.POP.DPND</t>
  </si>
  <si>
    <t>Adequacy of social protection and labor programs (% of total welfare of beneficiary households)</t>
  </si>
  <si>
    <t>SE.PRE.DURS</t>
  </si>
  <si>
    <t>GC.NLD.TOTL.GD.ZS</t>
  </si>
  <si>
    <t>IDA resource allocation index (1=low to 6=high)</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</si>
  <si>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</si>
  <si>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</si>
  <si>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</si>
  <si>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</si>
  <si>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</si>
  <si>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</si>
  <si>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</si>
  <si>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</si>
  <si>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</si>
  <si>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</si>
  <si>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</si>
  <si>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</si>
  <si>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</si>
  <si>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</si>
  <si>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</si>
  <si>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</si>
  <si>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</si>
  <si>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</si>
  <si>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</si>
  <si>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</si>
  <si>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</si>
  <si>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</si>
  <si>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</si>
  <si>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</si>
  <si>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External balance on goods and services (formerly resource balance) equals exports of goods and services minus imports of goods and services (previously nonfactor services).</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</si>
  <si>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</si>
  <si>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</si>
  <si>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</si>
  <si>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</si>
  <si>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</si>
  <si>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</si>
  <si>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</si>
  <si>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</si>
  <si>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</si>
  <si>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</si>
  <si>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</si>
  <si>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</si>
  <si>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</si>
  <si>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</si>
  <si>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</si>
  <si>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</si>
  <si>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</si>
  <si>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</si>
  <si>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</si>
  <si>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</si>
  <si>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</si>
  <si>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</si>
  <si>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</si>
  <si>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</si>
  <si>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</si>
  <si>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SL.EMP.VULN.ZS</t>
  </si>
  <si>
    <t>NE.GDI.STKB.CD</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</si>
  <si>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</si>
  <si>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</si>
  <si>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</si>
  <si>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</si>
  <si>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</si>
  <si>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</si>
  <si>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</si>
  <si>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Electricity production from hydroelectric sources (% of total)</t>
  </si>
  <si>
    <t>NY.ADJ.SVNX.GN.ZS</t>
  </si>
  <si>
    <t>Adolescent fertility rate (births per 1,000 women ages 15-19)</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</si>
  <si>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</si>
  <si>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</si>
  <si>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</si>
  <si>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</si>
  <si>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</si>
  <si>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</si>
  <si>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</si>
  <si>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</si>
  <si>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</si>
  <si>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</si>
  <si>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</si>
  <si>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</si>
  <si>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</si>
  <si>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</si>
  <si>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</si>
  <si>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</si>
  <si>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</si>
  <si>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</si>
  <si>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</si>
  <si>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</si>
  <si>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</si>
  <si>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</si>
  <si>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</si>
  <si>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</si>
  <si>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</si>
  <si>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</si>
  <si>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</si>
  <si>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</si>
  <si>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</si>
  <si>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</si>
  <si>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</si>
  <si>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</si>
  <si>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</si>
  <si>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</si>
  <si>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</si>
  <si>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</si>
  <si>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</si>
  <si>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</si>
  <si>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</si>
  <si>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</si>
  <si>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</si>
  <si>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</si>
  <si>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</si>
  <si>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</si>
  <si>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</si>
  <si>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</si>
  <si>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</si>
  <si>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</si>
  <si>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</si>
  <si>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Multilateral debt service (TDS, current US$)</t>
  </si>
  <si>
    <t>Net errors and omissions (BoP,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</si>
  <si>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</si>
  <si>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</si>
  <si>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</si>
  <si>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</si>
  <si>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</si>
  <si>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</si>
  <si>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</si>
  <si>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</si>
  <si>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</si>
  <si>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</si>
  <si>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</si>
  <si>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</si>
  <si>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NY.GDP.DEFL.KD.ZG.AD</t>
  </si>
  <si>
    <t>GDP (current US$)</t>
  </si>
  <si>
    <t>SE.PRM.TCAQ.MA.ZS</t>
  </si>
  <si>
    <t>School enrollment, secondary, private (% of total secondary)</t>
  </si>
  <si>
    <t>Number of deaths ages 10-14 years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</si>
  <si>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</si>
  <si>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</si>
  <si>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</si>
  <si>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</si>
  <si>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</si>
  <si>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</si>
  <si>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Public credit registry coverage reports the number of individuals and firms listed in a public credit registry with current information on repayment history, unpaid debts, or credit outstanding. The number is expressed as a percentage of the adult population.</t>
  </si>
  <si>
    <t>Rural population below 5m is the percentage of the total population, living in areas where the elevation is 5 meters or less.</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</si>
  <si>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</si>
  <si>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</si>
  <si>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</si>
  <si>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</si>
  <si>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</si>
  <si>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</si>
  <si>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</si>
  <si>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</si>
  <si>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</si>
  <si>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</si>
  <si>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</si>
  <si>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</si>
  <si>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</si>
  <si>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</si>
  <si>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</si>
  <si>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</si>
  <si>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</si>
  <si>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</si>
  <si>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</si>
  <si>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</si>
  <si>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</si>
  <si>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</si>
  <si>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</si>
  <si>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</si>
  <si>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</si>
  <si>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</si>
  <si>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</si>
  <si>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</si>
  <si>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</si>
  <si>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IQ.SPI.PIL3</t>
  </si>
  <si>
    <t>SH.DTH.1519</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</si>
  <si>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</si>
  <si>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</si>
  <si>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</si>
  <si>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</si>
  <si>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</si>
  <si>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</si>
  <si>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</si>
  <si>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</si>
  <si>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</si>
  <si>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CPIA quality of public administration rating (1=low to 6=high)</t>
  </si>
  <si>
    <t>Unemployment, youth female (% of female labor force ages 15-24) (modeled ILO estimate)</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</si>
  <si>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</si>
  <si>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</si>
  <si>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</si>
  <si>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</si>
  <si>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</si>
  <si>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</si>
  <si>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</si>
  <si>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</si>
  <si>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</si>
  <si>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</si>
  <si>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</si>
  <si>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</si>
  <si>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</si>
  <si>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</si>
  <si>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</si>
  <si>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</si>
  <si>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</si>
  <si>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UNICEF-WHO Low birthweight estimates [data.unicef.org]</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</si>
  <si>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</si>
  <si>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</si>
  <si>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</si>
  <si>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</si>
  <si>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</si>
  <si>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</si>
  <si>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</si>
  <si>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</si>
  <si>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</si>
  <si>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</si>
  <si>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</si>
  <si>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</si>
  <si>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</si>
  <si>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</si>
  <si>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</si>
  <si>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</si>
  <si>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</si>
  <si>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</si>
  <si>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Vitamin A supplementation refers to the percentage of children ages 6-59 months old who received at least two doses of vitamin A in the previous year.</t>
  </si>
  <si>
    <t>Trained teachers in upper secondary education are the percentage of upper secondary school teachers who have received the minimum organized teacher training (pre-service or in-service) required for teaching in a given country.</t>
  </si>
  <si>
    <t>Gross intake ratio in first grade of primary education, male (% of relevant age group)</t>
  </si>
  <si>
    <t>SH.STA.STNT.ZS</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</si>
  <si>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</si>
  <si>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</si>
  <si>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</si>
  <si>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</si>
  <si>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</si>
  <si>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</si>
  <si>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</si>
  <si>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</si>
  <si>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</si>
  <si>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</si>
  <si>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</si>
  <si>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</si>
  <si>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</si>
  <si>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</si>
  <si>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</si>
  <si>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</si>
  <si>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</si>
  <si>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</si>
  <si>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</si>
  <si>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</si>
  <si>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</si>
  <si>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</si>
  <si>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</si>
  <si>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</si>
  <si>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</si>
  <si>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</si>
  <si>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GB.XPD.RSDV.GD.ZS</t>
  </si>
  <si>
    <t>VC.IHR.PSRC.MA.P5</t>
  </si>
  <si>
    <t>TM.TAX.MRCH.SM.FN.ZS</t>
  </si>
  <si>
    <t>Goods imports (BoP, current US$)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</si>
  <si>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</si>
  <si>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</si>
  <si>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</si>
  <si>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</si>
  <si>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</si>
  <si>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</si>
  <si>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</si>
  <si>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</si>
  <si>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</si>
  <si>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</si>
  <si>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</si>
  <si>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</si>
  <si>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</si>
  <si>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</si>
  <si>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</si>
  <si>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</si>
  <si>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</si>
  <si>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</si>
  <si>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</si>
  <si>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</si>
  <si>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</si>
  <si>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</si>
  <si>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</si>
  <si>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</si>
  <si>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</si>
  <si>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</si>
  <si>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</si>
  <si>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</si>
  <si>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</si>
  <si>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</si>
  <si>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</si>
  <si>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</si>
  <si>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</si>
  <si>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EG.ELC.FOSL.ZS</t>
  </si>
  <si>
    <t>BX.TRF.CURR.CD</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</si>
  <si>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</si>
  <si>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</si>
  <si>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</si>
  <si>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</si>
  <si>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</si>
  <si>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</si>
  <si>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</si>
  <si>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</si>
  <si>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</si>
  <si>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</si>
  <si>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</si>
  <si>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PM2.5 air pollution, mean annual exposure (micrograms per cubic meter)</t>
  </si>
  <si>
    <t>SP.POP.80UP.MA.5Y</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</si>
  <si>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</si>
  <si>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</si>
  <si>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</si>
  <si>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</si>
  <si>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</si>
  <si>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</si>
  <si>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</si>
  <si>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</si>
  <si>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</si>
  <si>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</si>
  <si>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</si>
  <si>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</si>
  <si>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</si>
  <si>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</si>
  <si>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</si>
  <si>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</si>
  <si>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</si>
  <si>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Plant species (higher), threatened</t>
  </si>
  <si>
    <t>SH.ANM.CHLD.ZS</t>
  </si>
  <si>
    <t>EG.ELC.COAL.ZS</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</si>
  <si>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</si>
  <si>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</si>
  <si>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</si>
  <si>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</si>
  <si>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</si>
  <si>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</si>
  <si>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</si>
  <si>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</si>
  <si>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</si>
  <si>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</si>
  <si>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</si>
  <si>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</si>
  <si>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</si>
  <si>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</si>
  <si>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</si>
  <si>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</si>
  <si>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</si>
  <si>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</si>
  <si>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</si>
  <si>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</si>
  <si>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</si>
  <si>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</si>
  <si>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</si>
  <si>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</si>
  <si>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Population between the ages 0 to 14 as a percentage of the total population. Population is based on the de facto definition of population.</t>
  </si>
  <si>
    <t>United Nations High Commissioner for Refugees (UNHCR), Refugee Data Finder at https://www.unhcr.org/refugee-statistics/.</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</si>
  <si>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</si>
  <si>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</si>
  <si>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</si>
  <si>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</si>
  <si>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</si>
  <si>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</si>
  <si>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</si>
  <si>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</si>
  <si>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</si>
  <si>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FB.BNK.CAPA.ZS</t>
  </si>
  <si>
    <t>EG.ELC.HYRO.ZS</t>
  </si>
  <si>
    <t>Population ages 75-79, male (% of male population)</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</si>
  <si>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</si>
  <si>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</si>
  <si>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</si>
  <si>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</si>
  <si>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</si>
  <si>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</si>
  <si>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</si>
  <si>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</si>
  <si>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</si>
  <si>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</si>
  <si>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</si>
  <si>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</si>
  <si>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</si>
  <si>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</si>
  <si>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</si>
  <si>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</si>
  <si>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</si>
  <si>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</si>
  <si>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</si>
  <si>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</si>
  <si>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</si>
  <si>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</si>
  <si>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</si>
  <si>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</si>
  <si>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</si>
  <si>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</si>
  <si>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</si>
  <si>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</si>
  <si>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</si>
  <si>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</si>
  <si>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</si>
  <si>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</si>
  <si>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</si>
  <si>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</si>
  <si>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</si>
  <si>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</si>
  <si>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</si>
  <si>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</si>
  <si>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</si>
  <si>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</si>
  <si>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</si>
  <si>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</si>
  <si>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</si>
  <si>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</si>
  <si>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</si>
  <si>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</si>
  <si>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</si>
  <si>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</si>
  <si>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</si>
  <si>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</si>
  <si>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</si>
  <si>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</si>
  <si>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</si>
  <si>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</si>
  <si>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</si>
  <si>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</si>
  <si>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SE.SEC.ENRL.GC.FE.ZS</t>
  </si>
  <si>
    <t>SL.EMP.MPYR.FE.ZS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</si>
  <si>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</si>
  <si>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</si>
  <si>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</si>
  <si>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</si>
  <si>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</si>
  <si>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</si>
  <si>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</si>
  <si>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</si>
  <si>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</si>
  <si>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</si>
  <si>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</si>
  <si>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</si>
  <si>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</si>
  <si>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</si>
  <si>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</si>
  <si>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</si>
  <si>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</si>
  <si>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</si>
  <si>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</si>
  <si>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</si>
  <si>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</si>
  <si>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</si>
  <si>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</si>
  <si>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</si>
  <si>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</si>
  <si>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</si>
  <si>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</si>
  <si>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</si>
  <si>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</si>
  <si>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</si>
  <si>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</si>
  <si>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</si>
  <si>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</si>
  <si>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</si>
  <si>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Surface area is a country's total area, including areas under inland bodies of water and some coastal waterways.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</si>
  <si>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</si>
  <si>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</si>
  <si>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</si>
  <si>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</si>
  <si>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</si>
  <si>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</si>
  <si>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</si>
  <si>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</si>
  <si>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</si>
  <si>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</si>
  <si>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</si>
  <si>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</si>
  <si>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</si>
  <si>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</si>
  <si>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</si>
  <si>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</si>
  <si>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</si>
  <si>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</si>
  <si>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Primary school pupil-teacher ratio is the average number of pupils per teacher in primary school.</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</si>
  <si>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</si>
  <si>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</si>
  <si>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</si>
  <si>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</si>
  <si>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</si>
  <si>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</si>
  <si>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</si>
  <si>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</si>
  <si>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</si>
  <si>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</si>
  <si>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</si>
  <si>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</si>
  <si>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</si>
  <si>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</si>
  <si>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</si>
  <si>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</si>
  <si>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</si>
  <si>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</si>
  <si>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</si>
  <si>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</si>
  <si>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</si>
  <si>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</si>
  <si>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</si>
  <si>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</si>
  <si>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</si>
  <si>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</si>
  <si>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</si>
  <si>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</si>
  <si>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</si>
  <si>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</si>
  <si>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</si>
  <si>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Mortality rate, neonatal (per 1,000 live births)</t>
  </si>
  <si>
    <t>External balance on goods and services (current LCU)</t>
  </si>
  <si>
    <t>Employment in industry, female (% of female employment) (modeled ILO estimate)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</si>
  <si>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</si>
  <si>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</si>
  <si>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</si>
  <si>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</si>
  <si>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</si>
  <si>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</si>
  <si>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</si>
  <si>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</si>
  <si>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</si>
  <si>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</si>
  <si>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</si>
  <si>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</si>
  <si>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</si>
  <si>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DC.DAC.PRTL.CD</t>
  </si>
  <si>
    <t>CM.MKT.INDX.ZG</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</si>
  <si>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</si>
  <si>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</si>
  <si>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</si>
  <si>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</si>
  <si>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</si>
  <si>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</si>
  <si>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</si>
  <si>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</si>
  <si>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</si>
  <si>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</si>
  <si>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</si>
  <si>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</si>
  <si>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</si>
  <si>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</si>
  <si>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</si>
  <si>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</si>
  <si>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</si>
  <si>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</si>
  <si>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</si>
  <si>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</si>
  <si>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</si>
  <si>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</si>
  <si>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</si>
  <si>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</si>
  <si>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</si>
  <si>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</si>
  <si>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</si>
  <si>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</si>
  <si>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</si>
  <si>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</si>
  <si>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</si>
  <si>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</si>
  <si>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</si>
  <si>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</si>
  <si>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</si>
  <si>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</si>
  <si>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</si>
  <si>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</si>
  <si>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International tourism, receipts (current US$)</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</si>
  <si>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</si>
  <si>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</si>
  <si>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</si>
  <si>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</si>
  <si>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</si>
  <si>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</si>
  <si>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Claims on central government, etc. (% GDP)</t>
  </si>
  <si>
    <t>Fish species, threatened</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</si>
  <si>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</si>
  <si>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</si>
  <si>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</si>
  <si>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</si>
  <si>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</si>
  <si>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</si>
  <si>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</si>
  <si>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</si>
  <si>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</si>
  <si>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</si>
  <si>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</si>
  <si>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</si>
  <si>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</si>
  <si>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</si>
  <si>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</si>
  <si>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</si>
  <si>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Population ages 60-64, male (% of male population)</t>
  </si>
  <si>
    <t>Fixed broadband subscriptions (per 100 people)</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</si>
  <si>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</si>
  <si>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</si>
  <si>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</si>
  <si>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</si>
  <si>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</si>
  <si>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</si>
  <si>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NV.IND.TOTL.ZS</t>
  </si>
  <si>
    <t>EG.EGY.PRIM.PP.KD</t>
  </si>
  <si>
    <t>Labor force, total</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</si>
  <si>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</si>
  <si>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</si>
  <si>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</si>
  <si>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</si>
  <si>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</si>
  <si>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</si>
  <si>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</si>
  <si>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</si>
  <si>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</si>
  <si>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</si>
  <si>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</si>
  <si>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</si>
  <si>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</si>
  <si>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</si>
  <si>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</si>
  <si>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</si>
  <si>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</si>
  <si>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</si>
  <si>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</si>
  <si>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</si>
  <si>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</si>
  <si>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</si>
  <si>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</si>
  <si>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</si>
  <si>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</si>
  <si>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</si>
  <si>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</si>
  <si>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</si>
  <si>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</si>
  <si>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</si>
  <si>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</si>
  <si>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</si>
  <si>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</si>
  <si>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</si>
  <si>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</si>
  <si>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</si>
  <si>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</si>
  <si>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</si>
  <si>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</si>
  <si>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</si>
  <si>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</si>
  <si>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</si>
  <si>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</si>
  <si>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</si>
  <si>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</si>
  <si>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</si>
  <si>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</si>
  <si>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</si>
  <si>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</si>
  <si>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</si>
  <si>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</si>
  <si>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</si>
  <si>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</si>
  <si>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</si>
  <si>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</si>
  <si>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</si>
  <si>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</si>
  <si>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</si>
  <si>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</si>
  <si>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</si>
  <si>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</si>
  <si>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</si>
  <si>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</si>
  <si>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</si>
  <si>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</si>
  <si>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</si>
  <si>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</si>
  <si>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</si>
  <si>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</si>
  <si>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</si>
  <si>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</si>
  <si>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</si>
  <si>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</si>
  <si>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</si>
  <si>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SH.DYN.MORT.FE</t>
  </si>
  <si>
    <t>Technical cooperation grants (BoP, current US$)</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</si>
  <si>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</si>
  <si>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</si>
  <si>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</si>
  <si>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</si>
  <si>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</si>
  <si>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</si>
  <si>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</si>
  <si>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</si>
  <si>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</si>
  <si>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</si>
  <si>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</si>
  <si>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</si>
  <si>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</si>
  <si>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</si>
  <si>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</si>
  <si>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</si>
  <si>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Incidence of malaria (per 1,000 population at risk)</t>
  </si>
  <si>
    <t>Labor force with intermediate education, male (% of male working-age population with intermediate education)</t>
  </si>
  <si>
    <t>EN.CO2.MANF.ZS</t>
  </si>
  <si>
    <t>Population ages 65-69, male (% of male population)</t>
  </si>
  <si>
    <t>HD.HCI.OVRL.LB.MA</t>
  </si>
  <si>
    <t>SP.POP.0509.MA.5Y</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</si>
  <si>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</si>
  <si>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</si>
  <si>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</si>
  <si>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</si>
  <si>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</si>
  <si>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</si>
  <si>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</si>
  <si>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</si>
  <si>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</si>
  <si>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</si>
  <si>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</si>
  <si>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</si>
  <si>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</si>
  <si>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</si>
  <si>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</si>
  <si>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</si>
  <si>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</si>
  <si>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</si>
  <si>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</si>
  <si>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</si>
  <si>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</si>
  <si>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</si>
  <si>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</si>
  <si>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</si>
  <si>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</si>
  <si>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</si>
  <si>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</si>
  <si>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</si>
  <si>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</si>
  <si>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</si>
  <si>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</si>
  <si>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</si>
  <si>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</si>
  <si>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NE.EXP.GNFS.KD.ZG</t>
  </si>
  <si>
    <t>NY.GDP.FCST.KN</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</si>
  <si>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</si>
  <si>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</si>
  <si>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</si>
  <si>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</si>
  <si>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</si>
  <si>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</si>
  <si>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</si>
  <si>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</si>
  <si>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</si>
  <si>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</si>
  <si>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</si>
  <si>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</si>
  <si>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</si>
  <si>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</si>
  <si>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</si>
  <si>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</si>
  <si>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</si>
  <si>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</si>
  <si>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</si>
  <si>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</si>
  <si>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</si>
  <si>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</si>
  <si>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</si>
  <si>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</si>
  <si>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</si>
  <si>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</si>
  <si>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</si>
  <si>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</si>
  <si>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</si>
  <si>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</si>
  <si>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</si>
  <si>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</si>
  <si>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</si>
  <si>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</si>
  <si>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</si>
  <si>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</si>
  <si>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</si>
  <si>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</si>
  <si>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</si>
  <si>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</si>
  <si>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</si>
  <si>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</si>
  <si>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</si>
  <si>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</si>
  <si>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</si>
  <si>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</si>
  <si>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</si>
  <si>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Suicide mortality rate is the number of suicide deaths in a year per 100,000 population. Crude suicide rate (not age-adjusted).</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</si>
  <si>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</si>
  <si>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</si>
  <si>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</si>
  <si>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</si>
  <si>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</si>
  <si>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</si>
  <si>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</si>
  <si>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</si>
  <si>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</si>
  <si>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</si>
  <si>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</si>
  <si>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</si>
  <si>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Male population 65 years of age or older as a percentage of the total male population. Population is based on the de facto definition of population, which counts all residents regardless of legal status or citizenship.</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</si>
  <si>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</si>
  <si>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PA.NUS.PPPC.RF</t>
  </si>
  <si>
    <t>GC.XPN.INTP.ZS</t>
  </si>
  <si>
    <t>Energy related methane emissions (% of total)</t>
  </si>
  <si>
    <t>SH.DYN.AIDS.FE.ZS</t>
  </si>
  <si>
    <t>Claims on private sector (annual growth as % of broad money)</t>
  </si>
  <si>
    <t>IC.ISV.DURS</t>
  </si>
  <si>
    <t>Urban population</t>
  </si>
  <si>
    <t>Nitrous oxide emissions (% change from 1990)</t>
  </si>
  <si>
    <t>SH.DYN.AIDS.ZS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</si>
  <si>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</si>
  <si>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</si>
  <si>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EN.POP.EL5M.ZS</t>
  </si>
  <si>
    <t>World Bank Group, CPIA database (http://www.worldbank.org/ida).</t>
  </si>
  <si>
    <t>DC.ODA.TOTL.GN.ZS</t>
  </si>
  <si>
    <t>Net financial flows, RDB concessional (NFL, current US$)</t>
  </si>
  <si>
    <t>IT.MLT.MAIN.P2</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</si>
  <si>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</si>
  <si>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Gross intake ratio in first grade of primary education is the number of new entrants in the first grade of primary education regardless of age, expressed as a percentage of the population of the official primary entrance age.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</si>
  <si>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</si>
  <si>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</si>
  <si>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</si>
  <si>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</si>
  <si>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</si>
  <si>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</si>
  <si>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</si>
  <si>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</si>
  <si>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</si>
  <si>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</si>
  <si>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</si>
  <si>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</si>
  <si>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</si>
  <si>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</si>
  <si>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PPG, commercial banks (NFL, current US$)</t>
  </si>
  <si>
    <t>Logistics performance index: Ease of arranging competitively priced shipments (1=low to 5=high)</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</si>
  <si>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</si>
  <si>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</si>
  <si>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</si>
  <si>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</si>
  <si>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</si>
  <si>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</si>
  <si>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</si>
  <si>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</si>
  <si>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</si>
  <si>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</si>
  <si>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</si>
  <si>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</si>
  <si>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</si>
  <si>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</si>
  <si>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Population density (people per sq. km of land area)</t>
  </si>
  <si>
    <t>Repeaters, primary, male (% of male enrollment)</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</si>
  <si>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</si>
  <si>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</si>
  <si>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</si>
  <si>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</si>
  <si>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</si>
  <si>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</si>
  <si>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</si>
  <si>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Total greenhouse gas emissions (kt of CO2 equivalent)</t>
  </si>
  <si>
    <t>Employment to population ratio, ages 15-24, male (%) (modeled ILO estimate)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</si>
  <si>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</si>
  <si>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</si>
  <si>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</si>
  <si>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</si>
  <si>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</si>
  <si>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</si>
  <si>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</si>
  <si>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</si>
  <si>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</si>
  <si>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</si>
  <si>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</si>
  <si>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</si>
  <si>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</si>
  <si>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</si>
  <si>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</si>
  <si>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</si>
  <si>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</si>
  <si>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</si>
  <si>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NY.ADJ.DCO2.CD</t>
  </si>
  <si>
    <t>NY.GDP.PCAP.PP.KD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</si>
  <si>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</si>
  <si>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</si>
  <si>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</si>
  <si>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</si>
  <si>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</si>
  <si>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</si>
  <si>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</si>
  <si>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</si>
  <si>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</si>
  <si>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</si>
  <si>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</si>
  <si>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</si>
  <si>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</si>
  <si>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</si>
  <si>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</si>
  <si>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</si>
  <si>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</si>
  <si>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Investment in water and sanitation with private participation (current US$)</t>
  </si>
  <si>
    <t>GC.TAX.OTHR.RV.ZS</t>
  </si>
  <si>
    <t>DC.DAC.NZLL.CD</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</si>
  <si>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</si>
  <si>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</si>
  <si>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</si>
  <si>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</si>
  <si>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</si>
  <si>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</si>
  <si>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</si>
  <si>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</si>
  <si>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</si>
  <si>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</si>
  <si>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</si>
  <si>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</si>
  <si>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</si>
  <si>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</si>
  <si>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</si>
  <si>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</si>
  <si>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</si>
  <si>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</si>
  <si>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</si>
  <si>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</si>
  <si>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</si>
  <si>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</si>
  <si>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</si>
  <si>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</si>
  <si>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</si>
  <si>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</si>
  <si>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</si>
  <si>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</si>
  <si>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</si>
  <si>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</si>
  <si>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</si>
  <si>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</si>
  <si>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</si>
  <si>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</si>
  <si>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</si>
  <si>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</si>
  <si>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</si>
  <si>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</si>
  <si>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</si>
  <si>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</si>
  <si>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</si>
  <si>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</si>
  <si>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</si>
  <si>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</si>
  <si>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</si>
  <si>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</si>
  <si>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</si>
  <si>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</si>
  <si>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</si>
  <si>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</si>
  <si>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</si>
  <si>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</si>
  <si>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</si>
  <si>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</si>
  <si>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</si>
  <si>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</si>
  <si>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</si>
  <si>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</si>
  <si>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</si>
  <si>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</si>
  <si>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</si>
  <si>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SE.PRM.OENR.MA.ZS</t>
  </si>
  <si>
    <t>FD.RES.LIQU.AS.ZS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</si>
  <si>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</si>
  <si>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</si>
  <si>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</si>
  <si>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</si>
  <si>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</si>
  <si>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</si>
  <si>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</si>
  <si>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</si>
  <si>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</si>
  <si>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</si>
  <si>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</si>
  <si>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</si>
  <si>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Imports of goods and services (BoP, current US$)</t>
  </si>
  <si>
    <t>1987</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</si>
  <si>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</si>
  <si>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</si>
  <si>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</si>
  <si>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</si>
  <si>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</si>
  <si>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</si>
  <si>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</si>
  <si>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</si>
  <si>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</si>
  <si>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</si>
  <si>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</si>
  <si>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</si>
  <si>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</si>
  <si>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Labor force with advanced education, male (% of male working-age population with advanced education)</t>
  </si>
  <si>
    <t>Employment in industry (% of total employment) (modeled ILO estimate)</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</si>
  <si>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</si>
  <si>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</si>
  <si>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</si>
  <si>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</si>
  <si>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</si>
  <si>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</si>
  <si>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</si>
  <si>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</si>
  <si>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</si>
  <si>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</si>
  <si>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</si>
  <si>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</si>
  <si>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</si>
  <si>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</si>
  <si>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</si>
  <si>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</si>
  <si>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</si>
  <si>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</si>
  <si>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</si>
  <si>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</si>
  <si>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</si>
  <si>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</si>
  <si>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</si>
  <si>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</si>
  <si>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</si>
  <si>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</si>
  <si>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</si>
  <si>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</si>
  <si>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</si>
  <si>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</si>
  <si>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</si>
  <si>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</si>
  <si>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</si>
  <si>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</si>
  <si>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</si>
  <si>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SI.SPR.PCAP.ZG</t>
  </si>
  <si>
    <t>Number of surgical procedures (per 100,000 population)</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</si>
  <si>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</si>
  <si>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</si>
  <si>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</si>
  <si>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</si>
  <si>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Time required to start a business, female (days)</t>
  </si>
  <si>
    <t>Women who believe a husband is justified in beating his wife when she goes out without telling him (%)</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</si>
  <si>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</si>
  <si>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</si>
  <si>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</si>
  <si>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</si>
  <si>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</si>
  <si>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</si>
  <si>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</si>
  <si>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</si>
  <si>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</si>
  <si>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</si>
  <si>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</si>
  <si>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</si>
  <si>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</si>
  <si>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</si>
  <si>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</si>
  <si>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</si>
  <si>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</si>
  <si>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</si>
  <si>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</si>
  <si>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</si>
  <si>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</si>
  <si>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</si>
  <si>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</si>
  <si>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BX.GSR.TRAN.ZS</t>
  </si>
  <si>
    <t>Share of tariff lines with specific rates, primary products (%)</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</si>
  <si>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</si>
  <si>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</si>
  <si>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</si>
  <si>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</si>
  <si>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</si>
  <si>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</si>
  <si>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</si>
  <si>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</si>
  <si>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</si>
  <si>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</si>
  <si>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</si>
  <si>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</si>
  <si>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</si>
  <si>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</si>
  <si>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</si>
  <si>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</si>
  <si>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</si>
  <si>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</si>
  <si>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</si>
  <si>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Monetary Fund, International Financial Statistics, supplemented by World Bank staff estimates.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</si>
  <si>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</si>
  <si>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</si>
  <si>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</si>
  <si>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</si>
  <si>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</si>
  <si>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</si>
  <si>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</si>
  <si>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GC.TAX.IMPT.ZS</t>
  </si>
  <si>
    <t>International tourism, expenditures (current US$)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</si>
  <si>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</si>
  <si>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</si>
  <si>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</si>
  <si>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</si>
  <si>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</si>
  <si>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</si>
  <si>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</si>
  <si>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</si>
  <si>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</si>
  <si>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</si>
  <si>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</si>
  <si>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Coverage of social safety net programs in poorest quintile (% of population)</t>
  </si>
  <si>
    <t>SE.PRM.CMPT.MA.ZS</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</si>
  <si>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</si>
  <si>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</si>
  <si>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</si>
  <si>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</si>
  <si>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</si>
  <si>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</si>
  <si>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</si>
  <si>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</si>
  <si>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</si>
  <si>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</si>
  <si>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</si>
  <si>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</si>
  <si>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</si>
  <si>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</si>
  <si>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</si>
  <si>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</si>
  <si>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</si>
  <si>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</si>
  <si>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</si>
  <si>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</si>
  <si>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Women who were first married by age 18 refers to the percentage of women ages 20-24 who were first married by age 18.</t>
  </si>
  <si>
    <t>Power outages are the average number of power outages that establishments experience in a typical month.</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</si>
  <si>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</si>
  <si>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Agriculture, forestry, and fishing, value added (% of GDP)</t>
  </si>
  <si>
    <t>FR.INR.RINR</t>
  </si>
  <si>
    <t>per_sa_allsa.cov_q1_tot</t>
  </si>
  <si>
    <t>Compulsory education, duration (years)</t>
  </si>
  <si>
    <t>Condom use, population ages 15-24, male (% of males ages 15-24)</t>
  </si>
  <si>
    <t>SH.STA.DIAB.ZS</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</si>
  <si>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</si>
  <si>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</si>
  <si>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</si>
  <si>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</si>
  <si>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</si>
  <si>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</si>
  <si>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</si>
  <si>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</si>
  <si>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</si>
  <si>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</si>
  <si>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</si>
  <si>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</si>
  <si>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</si>
  <si>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</si>
  <si>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</si>
  <si>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</si>
  <si>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</si>
  <si>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</si>
  <si>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Female population between the ages 40 to 44 as a percentage of the total female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</si>
  <si>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</si>
  <si>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SL.TLF.CACT.FE.NE.ZS</t>
  </si>
  <si>
    <t>Average working hours of children, study and work, male, ages 7-14 (hours per week)</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</si>
  <si>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</si>
  <si>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</si>
  <si>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</si>
  <si>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</si>
  <si>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</si>
  <si>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</si>
  <si>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</si>
  <si>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</si>
  <si>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</si>
  <si>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</si>
  <si>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AG.LND.EL5M.RU.K2</t>
  </si>
  <si>
    <t>NV.MNF.TECH.ZS.UN</t>
  </si>
  <si>
    <t>NV.MNF.FBTO.ZS.UN</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</si>
  <si>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</si>
  <si>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</si>
  <si>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</si>
  <si>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</si>
  <si>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</si>
  <si>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</si>
  <si>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</si>
  <si>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</si>
  <si>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</si>
  <si>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</si>
  <si>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</si>
  <si>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</si>
  <si>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</si>
  <si>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</si>
  <si>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</si>
  <si>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</si>
  <si>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</si>
  <si>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</si>
  <si>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</si>
  <si>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Start-up procedures to register a business (number)</t>
  </si>
  <si>
    <t>NE.CON.PRVT.PC.KD</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</si>
  <si>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</si>
  <si>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</si>
  <si>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</si>
  <si>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</si>
  <si>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</si>
  <si>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</si>
  <si>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</si>
  <si>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</si>
  <si>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</si>
  <si>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</si>
  <si>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</si>
  <si>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</si>
  <si>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</si>
  <si>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Net bilateral aid flows from DAC donors, Korea, Rep. (current US$)</t>
  </si>
  <si>
    <t>EG.ELC.NUCL.ZS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</si>
  <si>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</si>
  <si>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</si>
  <si>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</si>
  <si>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</si>
  <si>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</si>
  <si>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</si>
  <si>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</si>
  <si>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Probability of dying among adolescents ages 10-14 years (per 1,000)</t>
  </si>
  <si>
    <t>Women who believe a husband is justified in beating his wife when she argues with him (%)</t>
  </si>
  <si>
    <t>EN.URB.LCTY.UR.ZS</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</si>
  <si>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</si>
  <si>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</si>
  <si>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</si>
  <si>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</si>
  <si>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</si>
  <si>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</si>
  <si>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</si>
  <si>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</si>
  <si>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</si>
  <si>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</si>
  <si>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</si>
  <si>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</si>
  <si>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</si>
  <si>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</si>
  <si>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</si>
  <si>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</si>
  <si>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</si>
  <si>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</si>
  <si>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</si>
  <si>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</si>
  <si>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</si>
  <si>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</si>
  <si>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</si>
  <si>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</si>
  <si>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</si>
  <si>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</si>
  <si>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</si>
  <si>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</si>
  <si>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</si>
  <si>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</si>
  <si>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</si>
  <si>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</si>
  <si>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</si>
  <si>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SH.STA.ARIC.ZS</t>
  </si>
  <si>
    <t>SL.EMP.VULN.FE.ZS</t>
  </si>
  <si>
    <t>BX.GSR.ROYL.CD</t>
  </si>
  <si>
    <t>Price level ratio of PPP conversion factor (GDP) to market exchange rate</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</si>
  <si>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</si>
  <si>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</si>
  <si>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</si>
  <si>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</si>
  <si>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</si>
  <si>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</si>
  <si>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</si>
  <si>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</si>
  <si>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</si>
  <si>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</si>
  <si>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</si>
  <si>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</si>
  <si>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</si>
  <si>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</si>
  <si>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</si>
  <si>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</si>
  <si>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</si>
  <si>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</si>
  <si>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</si>
  <si>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</si>
  <si>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</si>
  <si>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</si>
  <si>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</si>
  <si>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</si>
  <si>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</si>
  <si>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</si>
  <si>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</si>
  <si>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</si>
  <si>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</si>
  <si>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</si>
  <si>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</si>
  <si>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</si>
  <si>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</si>
  <si>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</si>
  <si>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</si>
  <si>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</si>
  <si>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</si>
  <si>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SE.SEC.TCAQ.UP.ZS</t>
  </si>
  <si>
    <t>Time to prepare and pay taxes (hours)</t>
  </si>
  <si>
    <t>Primary education, teachers</t>
  </si>
  <si>
    <t>SH.MLR.NETS.ZS</t>
  </si>
  <si>
    <t>BM.KLT.DINV.CD.WD</t>
  </si>
  <si>
    <t>ER.FSH.PROD.MT</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</si>
  <si>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</si>
  <si>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</si>
  <si>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</si>
  <si>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</si>
  <si>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</si>
  <si>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</si>
  <si>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</si>
  <si>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</si>
  <si>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Demographic and Health Surveys, and UNAIDS.</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</si>
  <si>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</si>
  <si>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</si>
  <si>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</si>
  <si>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</si>
  <si>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</si>
  <si>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</si>
  <si>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</si>
  <si>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</si>
  <si>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</si>
  <si>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</si>
  <si>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</si>
  <si>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</si>
  <si>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</si>
  <si>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</si>
  <si>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</si>
  <si>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</si>
  <si>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</si>
  <si>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CO2 emissions from solid fuel consumption (kt)</t>
  </si>
  <si>
    <t>DT.NFL.UNRW.CD</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</si>
  <si>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</si>
  <si>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</si>
  <si>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</si>
  <si>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</si>
  <si>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</si>
  <si>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</si>
  <si>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</si>
  <si>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</si>
  <si>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</si>
  <si>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</si>
  <si>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</si>
  <si>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</si>
  <si>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</si>
  <si>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</si>
  <si>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</si>
  <si>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EN.URB.MCTY.TL.ZS</t>
  </si>
  <si>
    <t>SE.TER.CUAT.DO.ZS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</si>
  <si>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</si>
  <si>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</si>
  <si>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</si>
  <si>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</si>
  <si>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</si>
  <si>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</si>
  <si>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</si>
  <si>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</si>
  <si>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</si>
  <si>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</si>
  <si>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</si>
  <si>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</si>
  <si>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</si>
  <si>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</si>
  <si>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</si>
  <si>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</si>
  <si>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</si>
  <si>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</si>
  <si>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</si>
  <si>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</si>
  <si>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</si>
  <si>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</si>
  <si>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</si>
  <si>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</si>
  <si>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</si>
  <si>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</si>
  <si>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</si>
  <si>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</si>
  <si>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</si>
  <si>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</si>
  <si>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</si>
  <si>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</si>
  <si>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</si>
  <si>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</si>
  <si>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</si>
  <si>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</si>
  <si>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</si>
  <si>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</si>
  <si>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</si>
  <si>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</si>
  <si>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</si>
  <si>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</si>
  <si>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</si>
  <si>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</si>
  <si>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</si>
  <si>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</si>
  <si>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</si>
  <si>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</si>
  <si>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</si>
  <si>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</si>
  <si>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</si>
  <si>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</si>
  <si>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</si>
  <si>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</si>
  <si>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</si>
  <si>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</si>
  <si>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</si>
  <si>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</si>
  <si>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</si>
  <si>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</si>
  <si>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</si>
  <si>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</si>
  <si>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</si>
  <si>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FX.OWN.TOTL.40.ZS</t>
  </si>
  <si>
    <t>Net official flows from UN agencies, UNEP (current US$)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</si>
  <si>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</si>
  <si>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</si>
  <si>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</si>
  <si>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</si>
  <si>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</si>
  <si>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</si>
  <si>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</si>
  <si>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</si>
  <si>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</si>
  <si>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</si>
  <si>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</si>
  <si>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</si>
  <si>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</si>
  <si>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</si>
  <si>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</si>
  <si>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Secondary education, duration (years)</t>
  </si>
  <si>
    <t>IE.PPN.TRAN.CD</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</si>
  <si>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</si>
  <si>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</si>
  <si>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</si>
  <si>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</si>
  <si>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</si>
  <si>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</si>
  <si>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</si>
  <si>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</si>
  <si>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</si>
  <si>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</si>
  <si>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</si>
  <si>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</si>
  <si>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</si>
  <si>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EN.ATM.GHGT.ZG</t>
  </si>
  <si>
    <t>Arable land (hectares per person)</t>
  </si>
  <si>
    <t>Electricity production from oil, gas and coal sources (% of total)</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</si>
  <si>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</si>
  <si>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</si>
  <si>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</si>
  <si>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</si>
  <si>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</si>
  <si>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</si>
  <si>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</si>
  <si>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</si>
  <si>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</si>
  <si>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Unemployment refers to the share of the labor force that is without work but available for and seeking employment. Definitions of labor force and unemployment differ by country.</t>
  </si>
  <si>
    <t>Brauer, M. et al. 2017, for the Global Burden of Disease Study 2017.</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</si>
  <si>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</si>
  <si>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</si>
  <si>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</si>
  <si>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</si>
  <si>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</si>
  <si>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</si>
  <si>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</si>
  <si>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</si>
  <si>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</si>
  <si>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</si>
  <si>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</si>
  <si>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</si>
  <si>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</si>
  <si>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</si>
  <si>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</si>
  <si>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</si>
  <si>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Net bilateral aid flows from DAC donors, United Kingdom (current US$)</t>
  </si>
  <si>
    <t>NE.IMP.GNFS.KD</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</si>
  <si>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</si>
  <si>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</si>
  <si>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</si>
  <si>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</si>
  <si>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</si>
  <si>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</si>
  <si>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</si>
  <si>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</si>
  <si>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</si>
  <si>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</si>
  <si>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</si>
  <si>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</si>
  <si>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</si>
  <si>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</si>
  <si>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</si>
  <si>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</si>
  <si>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</si>
  <si>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</si>
  <si>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</si>
  <si>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</si>
  <si>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</si>
  <si>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Cost of business start-up procedures (% of GNI per capita)</t>
  </si>
  <si>
    <t>Self-employed, total (% of total employment) (modeled ILO estimate)</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</si>
  <si>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</si>
  <si>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</si>
  <si>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</si>
  <si>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</si>
  <si>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</si>
  <si>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EN.ATM.NOXE.ZG</t>
  </si>
  <si>
    <t>Net financial flows, IMF concessional (NFL, current US$)</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</si>
  <si>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</si>
  <si>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</si>
  <si>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</si>
  <si>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</si>
  <si>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</si>
  <si>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</si>
  <si>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</si>
  <si>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</si>
  <si>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Male population between the ages 55 to 59 as a percentage of the total male population.</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</si>
  <si>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</si>
  <si>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</si>
  <si>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</si>
  <si>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</si>
  <si>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</si>
  <si>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</si>
  <si>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</si>
  <si>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</si>
  <si>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</si>
  <si>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</si>
  <si>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</si>
  <si>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</si>
  <si>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</si>
  <si>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</si>
  <si>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</si>
  <si>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</si>
  <si>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</si>
  <si>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</si>
  <si>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</si>
  <si>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</si>
  <si>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</si>
  <si>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</si>
  <si>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</si>
  <si>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</si>
  <si>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</si>
  <si>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</si>
  <si>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</si>
  <si>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</si>
  <si>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</si>
  <si>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</si>
  <si>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</si>
  <si>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</si>
  <si>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</si>
  <si>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</si>
  <si>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</si>
  <si>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</si>
  <si>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</si>
  <si>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</si>
  <si>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</si>
  <si>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</si>
  <si>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</si>
  <si>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</si>
  <si>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</si>
  <si>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</si>
  <si>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</si>
  <si>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</si>
  <si>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</si>
  <si>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Female headed households (% of households with a female head)</t>
  </si>
  <si>
    <t>International migrant stock (% of population)</t>
  </si>
  <si>
    <t>Merchandise imports show the c.i.f. value of goods received from the rest of the world valued in current U.S. dollars.</t>
  </si>
  <si>
    <t>Probability of dying among adolescents ages 15-19 years (per 1,000)</t>
  </si>
  <si>
    <t>SE.SEC.PROG.ZS</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</si>
  <si>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</si>
  <si>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</si>
  <si>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</si>
  <si>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</si>
  <si>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</si>
  <si>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</si>
  <si>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</si>
  <si>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</si>
  <si>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</si>
  <si>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</si>
  <si>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</si>
  <si>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</si>
  <si>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</si>
  <si>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</si>
  <si>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</si>
  <si>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</si>
  <si>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</si>
  <si>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</si>
  <si>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</si>
  <si>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</si>
  <si>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</si>
  <si>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</si>
  <si>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</si>
  <si>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</si>
  <si>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</si>
  <si>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</si>
  <si>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</si>
  <si>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</si>
  <si>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</si>
  <si>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</si>
  <si>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Forest rents (% of GDP)</t>
  </si>
  <si>
    <t>Net barter terms of trade index (2000 = 100)</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</si>
  <si>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</si>
  <si>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</si>
  <si>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</si>
  <si>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</si>
  <si>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</si>
  <si>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</si>
  <si>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</si>
  <si>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</si>
  <si>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</si>
  <si>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</si>
  <si>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</si>
  <si>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</si>
  <si>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</si>
  <si>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SH.STA.TRAF.P5</t>
  </si>
  <si>
    <t>DC.DAC.CHEL.CD</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</si>
  <si>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</si>
  <si>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</si>
  <si>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</si>
  <si>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</si>
  <si>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</si>
  <si>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</si>
  <si>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</si>
  <si>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</si>
  <si>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</si>
  <si>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</si>
  <si>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</si>
  <si>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</si>
  <si>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</si>
  <si>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</si>
  <si>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</si>
  <si>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Foreign direct investment, net outflows (BoP, current US$)</t>
  </si>
  <si>
    <t>Adjusted savings: net national savings (% of GNI)</t>
  </si>
  <si>
    <t>LP.LPI.TRAC.XQ</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</si>
  <si>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</si>
  <si>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</si>
  <si>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</si>
  <si>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</si>
  <si>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</si>
  <si>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</si>
  <si>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</si>
  <si>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</si>
  <si>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</si>
  <si>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</si>
  <si>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</si>
  <si>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</si>
  <si>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</si>
  <si>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TM.TAX.TCOM.SM.AR.ZS</t>
  </si>
  <si>
    <t>DT.DOD.MIBR.CD</t>
  </si>
  <si>
    <t>Other taxes payable by businesses include the amounts paid for property taxes, turnover taxes, and other small taxes such as municipal fees and vehicle and fuel taxes.</t>
  </si>
  <si>
    <t>Self-employed, male (% of male employment) (modeled ILO estimate)</t>
  </si>
  <si>
    <t>AG.PRD.CROP.XD</t>
  </si>
  <si>
    <t>Children out of school are the number of primary-school-age children not enrolled in primary or secondary school.</t>
  </si>
  <si>
    <t>International Monetary Fund, International Financial Statistics database.</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</si>
  <si>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</si>
  <si>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</si>
  <si>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</si>
  <si>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</si>
  <si>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</si>
  <si>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</si>
  <si>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</si>
  <si>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</si>
  <si>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</si>
  <si>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</si>
  <si>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</si>
  <si>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</si>
  <si>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</si>
  <si>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</si>
  <si>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</si>
  <si>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</si>
  <si>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</si>
  <si>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</si>
  <si>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</si>
  <si>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</si>
  <si>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</si>
  <si>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</si>
  <si>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</si>
  <si>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</si>
  <si>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</si>
  <si>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</si>
  <si>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</si>
  <si>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</si>
  <si>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</si>
  <si>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</si>
  <si>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</si>
  <si>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</si>
  <si>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</si>
  <si>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</si>
  <si>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</si>
  <si>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</si>
  <si>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</si>
  <si>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</si>
  <si>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</si>
  <si>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</si>
  <si>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</si>
  <si>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</si>
  <si>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</si>
  <si>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</si>
  <si>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</si>
  <si>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</si>
  <si>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</si>
  <si>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</si>
  <si>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</si>
  <si>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</si>
  <si>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Account ownership at a financial institution or with a mobile-money-service provider (% of population ages 15+)</t>
  </si>
  <si>
    <t>SL.EMP.1524.SP.ZS</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</si>
  <si>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</si>
  <si>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</si>
  <si>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</si>
  <si>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</si>
  <si>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</si>
  <si>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</si>
  <si>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</si>
  <si>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</si>
  <si>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</si>
  <si>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</si>
  <si>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</si>
  <si>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</si>
  <si>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</si>
  <si>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</si>
  <si>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</si>
  <si>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</si>
  <si>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</si>
  <si>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</si>
  <si>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</si>
  <si>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</si>
  <si>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</si>
  <si>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</si>
  <si>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</si>
  <si>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</si>
  <si>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</si>
  <si>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</si>
  <si>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</si>
  <si>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</si>
  <si>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</si>
  <si>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</si>
  <si>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</si>
  <si>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</si>
  <si>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</si>
  <si>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</si>
  <si>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</si>
  <si>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SL.TLF.0714.WK.FE.TM</t>
  </si>
  <si>
    <t>Share of tariff lines with international peaks, manufactured products (%)</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</si>
  <si>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</si>
  <si>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</si>
  <si>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</si>
  <si>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</si>
  <si>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</si>
  <si>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</si>
  <si>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</si>
  <si>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</si>
  <si>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</si>
  <si>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</si>
  <si>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</si>
  <si>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</si>
  <si>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SE.ADT.LITR.MA.ZS</t>
  </si>
  <si>
    <t>Military expenditure (current USD)</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</si>
  <si>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</si>
  <si>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</si>
  <si>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</si>
  <si>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</si>
  <si>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</si>
  <si>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</si>
  <si>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</si>
  <si>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</si>
  <si>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</si>
  <si>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</si>
  <si>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</si>
  <si>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</si>
  <si>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</si>
  <si>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</si>
  <si>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</si>
  <si>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</si>
  <si>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</si>
  <si>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Container port traffic (TEU: 20 foot equivalent units)</t>
  </si>
  <si>
    <t>NE.DAB.DEFL.ZS</t>
  </si>
  <si>
    <t>TM.VAL.MRCH.CD.WT</t>
  </si>
  <si>
    <t>TM.VAL.FUEL.ZS.UN</t>
  </si>
  <si>
    <t>Prevalence of anemia among children (% of children under 5)</t>
  </si>
  <si>
    <t>Net official flows from UN agencies, UNPBF (current US$)</t>
  </si>
  <si>
    <t>SH.XPD.OOPC.PC.CD</t>
  </si>
  <si>
    <t>Out-of-pocket expenditure (% of current health expenditure)</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</si>
  <si>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</si>
  <si>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</si>
  <si>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</si>
  <si>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</si>
  <si>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</si>
  <si>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</si>
  <si>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</si>
  <si>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</si>
  <si>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</si>
  <si>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</si>
  <si>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</si>
  <si>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</si>
  <si>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</si>
  <si>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</si>
  <si>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</si>
  <si>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</si>
  <si>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</si>
  <si>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</si>
  <si>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</si>
  <si>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</si>
  <si>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</si>
  <si>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</si>
  <si>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</si>
  <si>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</si>
  <si>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</si>
  <si>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</si>
  <si>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</si>
  <si>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</si>
  <si>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</si>
  <si>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</si>
  <si>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</si>
  <si>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</si>
  <si>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</si>
  <si>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</si>
  <si>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</si>
  <si>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</si>
  <si>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</si>
  <si>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</si>
  <si>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</si>
  <si>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</si>
  <si>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</si>
  <si>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</si>
  <si>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</si>
  <si>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</si>
  <si>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</si>
  <si>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</si>
  <si>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</si>
  <si>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</si>
  <si>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</si>
  <si>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</si>
  <si>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IC.CRD.PUBL.ZS</t>
  </si>
  <si>
    <t>SL.UEM.1524.MA.ZS</t>
  </si>
  <si>
    <t>Secondary income, other sectors, payments (BoP, current US$)</t>
  </si>
  <si>
    <t>Statistical performance indicators (SPI): Pillar 2 data services score (scale 0-100)</t>
  </si>
  <si>
    <t>SL.TLF.ACTI.1524.MA.ZS</t>
  </si>
  <si>
    <t>DT.DOD.DIMF.CD</t>
  </si>
  <si>
    <t>SE.PRM.NINT.FE.ZS</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</si>
  <si>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</si>
  <si>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</si>
  <si>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TM.TAX.MRCH.SR.ZS</t>
  </si>
  <si>
    <t>Combustible renewables and waste (% of total energy)</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</si>
  <si>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</si>
  <si>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</si>
  <si>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</si>
  <si>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</si>
  <si>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</si>
  <si>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</si>
  <si>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</si>
  <si>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</si>
  <si>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</si>
  <si>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</si>
  <si>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</si>
  <si>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</si>
  <si>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</si>
  <si>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</si>
  <si>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</si>
  <si>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</si>
  <si>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</si>
  <si>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</si>
  <si>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</si>
  <si>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</si>
  <si>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</si>
  <si>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</si>
  <si>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</si>
  <si>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</si>
  <si>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Labor force participation rate for ages 15-24, female (%) (modeled ILO estimate)</t>
  </si>
  <si>
    <t>Average precipitation in depth (mm per year)</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</si>
  <si>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</si>
  <si>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</si>
  <si>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</si>
  <si>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</si>
  <si>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</si>
  <si>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World Tourism Organization, Yearbook of Tourism Statistics, Compendium of Tourism Statistics and data files, and IMF and World Bank imports estimates.</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</si>
  <si>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</si>
  <si>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</si>
  <si>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</si>
  <si>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</si>
  <si>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</si>
  <si>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</si>
  <si>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</si>
  <si>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</si>
  <si>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</si>
  <si>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</si>
  <si>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</si>
  <si>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</si>
  <si>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</si>
  <si>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</si>
  <si>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</si>
  <si>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</si>
  <si>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</si>
  <si>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</si>
  <si>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</si>
  <si>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</si>
  <si>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</si>
  <si>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</si>
  <si>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</si>
  <si>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</si>
  <si>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</si>
  <si>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</si>
  <si>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</si>
  <si>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</si>
  <si>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</si>
  <si>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</si>
  <si>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</si>
  <si>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</si>
  <si>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</si>
  <si>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</si>
  <si>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Energy use (kg of oil equivalent) per $1,000 GDP (constant 2017 PPP)</t>
  </si>
  <si>
    <t>NV.IND.TOTL.CD</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</si>
  <si>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</si>
  <si>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</si>
  <si>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</si>
  <si>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</si>
  <si>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</si>
  <si>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</si>
  <si>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</si>
  <si>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</si>
  <si>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</si>
  <si>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</si>
  <si>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</si>
  <si>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</si>
  <si>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</si>
  <si>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</si>
  <si>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</si>
  <si>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</si>
  <si>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</si>
  <si>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</si>
  <si>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</si>
  <si>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</si>
  <si>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</si>
  <si>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</si>
  <si>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</si>
  <si>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</si>
  <si>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</si>
  <si>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</si>
  <si>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</si>
  <si>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</si>
  <si>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</si>
  <si>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</si>
  <si>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</si>
  <si>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</si>
  <si>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</si>
  <si>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</si>
  <si>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</si>
  <si>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</si>
  <si>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</si>
  <si>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</si>
  <si>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</si>
  <si>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</si>
  <si>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</si>
  <si>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</si>
  <si>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</si>
  <si>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</si>
  <si>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Completeness of birth registration (%)</t>
  </si>
  <si>
    <t>People using at least basic drinking water services (% of population)</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</si>
  <si>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</si>
  <si>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</si>
  <si>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</si>
  <si>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</si>
  <si>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</si>
  <si>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</si>
  <si>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</si>
  <si>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</si>
  <si>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</si>
  <si>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</si>
  <si>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</si>
  <si>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</si>
  <si>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</si>
  <si>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</si>
  <si>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</si>
  <si>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</si>
  <si>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</si>
  <si>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</si>
  <si>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</si>
  <si>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</si>
  <si>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</si>
  <si>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</si>
  <si>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</si>
  <si>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</si>
  <si>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</si>
  <si>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</si>
  <si>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SP.DYN.AMRT.FE</t>
  </si>
  <si>
    <t>Mortality from CVD, cancer, diabetes or CRD between exact ages 30 and 70 (%)</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</si>
  <si>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</si>
  <si>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</si>
  <si>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</si>
  <si>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</si>
  <si>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</si>
  <si>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</si>
  <si>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</si>
  <si>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</si>
  <si>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</si>
  <si>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</si>
  <si>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</si>
  <si>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</si>
  <si>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</si>
  <si>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Rural land area where elevation is below 5 meters (sq. km)</t>
  </si>
  <si>
    <t>Firms experiencing electrical outages (% of firms)</t>
  </si>
  <si>
    <t>NY.GNP.ATLS.CD</t>
  </si>
  <si>
    <t>Population ages 35-39, male (% of male population)</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</si>
  <si>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</si>
  <si>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</si>
  <si>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</si>
  <si>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</si>
  <si>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</si>
  <si>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</si>
  <si>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</si>
  <si>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</si>
  <si>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</si>
  <si>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</si>
  <si>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</si>
  <si>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</si>
  <si>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</si>
  <si>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</si>
  <si>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</si>
  <si>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</si>
  <si>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</si>
  <si>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</si>
  <si>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</si>
  <si>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</si>
  <si>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</si>
  <si>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</si>
  <si>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</si>
  <si>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</si>
  <si>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</si>
  <si>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</si>
  <si>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</si>
  <si>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</si>
  <si>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</si>
  <si>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</si>
  <si>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</si>
  <si>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</si>
  <si>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</si>
  <si>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</si>
  <si>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</si>
  <si>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</si>
  <si>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</si>
  <si>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</si>
  <si>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</si>
  <si>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</si>
  <si>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</si>
  <si>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</si>
  <si>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</si>
  <si>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</si>
  <si>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</si>
  <si>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Adjusted net national income is GNI minus consumption of fixed capital and natural resources depletion.</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</si>
  <si>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</si>
  <si>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</si>
  <si>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</si>
  <si>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</si>
  <si>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</si>
  <si>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</si>
  <si>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</si>
  <si>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</si>
  <si>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</si>
  <si>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</si>
  <si>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</si>
  <si>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</si>
  <si>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</si>
  <si>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</si>
  <si>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</si>
  <si>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</si>
  <si>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</si>
  <si>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</si>
  <si>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</si>
  <si>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DT.ODA.ODAT.GN.ZS</t>
  </si>
  <si>
    <t>Out-of-pocket expenditure per capita, PPP (current international $)</t>
  </si>
  <si>
    <t>Primary education, pupils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</si>
  <si>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</si>
  <si>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</si>
  <si>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</si>
  <si>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</si>
  <si>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</si>
  <si>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</si>
  <si>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</si>
  <si>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</si>
  <si>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</si>
  <si>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</si>
  <si>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</si>
  <si>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</si>
  <si>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</si>
  <si>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</si>
  <si>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</si>
  <si>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</si>
  <si>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</si>
  <si>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</si>
  <si>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</si>
  <si>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</si>
  <si>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</si>
  <si>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</si>
  <si>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</si>
  <si>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</si>
  <si>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</si>
  <si>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</si>
  <si>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</si>
  <si>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</si>
  <si>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</si>
  <si>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</si>
  <si>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</si>
  <si>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</si>
  <si>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LP.LPI.TIME.XQ</t>
  </si>
  <si>
    <t>Crop production index (2014-2016 = 100)</t>
  </si>
  <si>
    <t>Number of infant deaths</t>
  </si>
  <si>
    <t>BN.KAC.EOMS.CD</t>
  </si>
  <si>
    <t>Net financial flows, others (NFL, current US$)</t>
  </si>
  <si>
    <t>DT.DOD.DLXF.CD</t>
  </si>
  <si>
    <t>SE.SEC.ENRL.VO</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</si>
  <si>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</si>
  <si>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</si>
  <si>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</si>
  <si>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</si>
  <si>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</si>
  <si>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</si>
  <si>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</si>
  <si>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</si>
  <si>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</si>
  <si>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</si>
  <si>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</si>
  <si>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Short-term external debt is defined as debt that has an original maturity of one year or less. Available data permit no distinction between public and private nonguaranteed short-term debt. Data are in current U.S. dollars.</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</si>
  <si>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</si>
  <si>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</si>
  <si>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</si>
  <si>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</si>
  <si>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</si>
  <si>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Gross savings (% of GNI)</t>
  </si>
  <si>
    <t>SI.SPR.PC40</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</si>
  <si>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</si>
  <si>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</si>
  <si>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</si>
  <si>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DC.DAC.FRAL.CD</t>
  </si>
  <si>
    <t>Employment to population ratio, ages 15-24, total (%) (modeled ILO estimate)</t>
  </si>
  <si>
    <t>GC.XPN.COMP.CN</t>
  </si>
  <si>
    <t>AG.PRD.FOOD.XD</t>
  </si>
  <si>
    <t>Incidence of HIV, all (per 1,000 uninfected population)</t>
  </si>
  <si>
    <t>SP.POP.0014.TO.ZS</t>
  </si>
  <si>
    <t>SI.DST.02ND.20</t>
  </si>
  <si>
    <t>Forest rents are roundwood harvest times the product of regional prices and a regional rental rate.</t>
  </si>
  <si>
    <t>The proportion of medium and high-tech industry value added in total value added of manufacturing</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</si>
  <si>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</si>
  <si>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</si>
  <si>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</si>
  <si>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</si>
  <si>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</si>
  <si>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</si>
  <si>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</si>
  <si>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</si>
  <si>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</si>
  <si>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</si>
  <si>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</si>
  <si>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</si>
  <si>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</si>
  <si>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</si>
  <si>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</si>
  <si>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</si>
  <si>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</si>
  <si>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</si>
  <si>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</si>
  <si>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</si>
  <si>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</si>
  <si>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</si>
  <si>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</si>
  <si>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</si>
  <si>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</si>
  <si>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</si>
  <si>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</si>
  <si>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</si>
  <si>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</si>
  <si>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</si>
  <si>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</si>
  <si>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</si>
  <si>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</si>
  <si>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</si>
  <si>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</si>
  <si>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</si>
  <si>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</si>
  <si>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</si>
  <si>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</si>
  <si>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</si>
  <si>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</si>
  <si>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</si>
  <si>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</si>
  <si>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</si>
  <si>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</si>
  <si>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</si>
  <si>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</si>
  <si>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</si>
  <si>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</si>
  <si>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</si>
  <si>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</si>
  <si>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</si>
  <si>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</si>
  <si>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</si>
  <si>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</si>
  <si>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</si>
  <si>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</si>
  <si>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</si>
  <si>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</si>
  <si>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</si>
  <si>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</si>
  <si>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</si>
  <si>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Women participating in the three decisions (own health care, major household purchases, and visiting family) (% of women age 15-49)</t>
  </si>
  <si>
    <t>EN.ATM.METH.AG.KT.CE</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</si>
  <si>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</si>
  <si>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</si>
  <si>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</si>
  <si>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</si>
  <si>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</si>
  <si>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</si>
  <si>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</si>
  <si>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</si>
  <si>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</si>
  <si>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</si>
  <si>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</si>
  <si>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</si>
  <si>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</si>
  <si>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</si>
  <si>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</si>
  <si>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</si>
  <si>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</si>
  <si>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</si>
  <si>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</si>
  <si>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</si>
  <si>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</si>
  <si>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</si>
  <si>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</si>
  <si>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</si>
  <si>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</si>
  <si>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</si>
  <si>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</si>
  <si>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</si>
  <si>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</si>
  <si>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</si>
  <si>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</si>
  <si>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</si>
  <si>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</si>
  <si>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</si>
  <si>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</si>
  <si>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</si>
  <si>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</si>
  <si>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</si>
  <si>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</si>
  <si>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</si>
  <si>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</si>
  <si>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</si>
  <si>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</si>
  <si>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</si>
  <si>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</si>
  <si>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</si>
  <si>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</si>
  <si>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</si>
  <si>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</si>
  <si>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</si>
  <si>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</si>
  <si>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</si>
  <si>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</si>
  <si>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</si>
  <si>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</si>
  <si>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</si>
  <si>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</si>
  <si>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</si>
  <si>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SH.ANM.NPRG.ZS</t>
  </si>
  <si>
    <t>Merchandise exports to low- and middle-income economies in Europe &amp; Central Asia (% of total merchandise exports)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</si>
  <si>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</si>
  <si>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</si>
  <si>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</si>
  <si>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</si>
  <si>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</si>
  <si>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</si>
  <si>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</si>
  <si>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</si>
  <si>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DC.DAC.ISLL.CD</t>
  </si>
  <si>
    <t>Share of youth not in education, employment or training, male (% of male youth population)</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</si>
  <si>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</si>
  <si>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</si>
  <si>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</si>
  <si>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</si>
  <si>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</si>
  <si>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Population ages 55-59, female (% of female population)</t>
  </si>
  <si>
    <t>Methane emissions (% change from 1990)</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</si>
  <si>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</si>
  <si>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</si>
  <si>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</si>
  <si>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</si>
  <si>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</si>
  <si>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</si>
  <si>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</si>
  <si>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</si>
  <si>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</si>
  <si>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</si>
  <si>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</si>
  <si>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</si>
  <si>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</si>
  <si>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</si>
  <si>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</si>
  <si>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</si>
  <si>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</si>
  <si>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</si>
  <si>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Mobile cellular subscriptions</t>
  </si>
  <si>
    <t>Electric power transmission and distribution losses (% of output)</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</si>
  <si>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</si>
  <si>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</si>
  <si>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</si>
  <si>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</si>
  <si>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</si>
  <si>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</si>
  <si>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</si>
  <si>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</si>
  <si>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</si>
  <si>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</si>
  <si>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</si>
  <si>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</si>
  <si>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</si>
  <si>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</si>
  <si>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</si>
  <si>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</si>
  <si>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</si>
  <si>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</si>
  <si>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</si>
  <si>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</si>
  <si>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</si>
  <si>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</si>
  <si>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</si>
  <si>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</si>
  <si>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</si>
  <si>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</si>
  <si>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</si>
  <si>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</si>
  <si>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</si>
  <si>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</si>
  <si>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SL.UEM.TOTL.NE.ZS</t>
  </si>
  <si>
    <t>SP.POP.7074.FE.5Y</t>
  </si>
  <si>
    <t>NY.ADJ.NNTY.PC.CD</t>
  </si>
  <si>
    <t>TM.VAL.MRCH.HI.ZS</t>
  </si>
  <si>
    <t>GNI (constant LCU)</t>
  </si>
  <si>
    <t>Tax revenue (current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</si>
  <si>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</si>
  <si>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</si>
  <si>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</si>
  <si>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</si>
  <si>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</si>
  <si>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</si>
  <si>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GC.DOD.TOTL.CN</t>
  </si>
  <si>
    <t>Population ages 25-29, male (% of male population)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</si>
  <si>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</si>
  <si>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</si>
  <si>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</si>
  <si>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</si>
  <si>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</si>
  <si>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</si>
  <si>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</si>
  <si>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</si>
  <si>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</si>
  <si>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</si>
  <si>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</si>
  <si>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</si>
  <si>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</si>
  <si>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</si>
  <si>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</si>
  <si>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</si>
  <si>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</si>
  <si>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</si>
  <si>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</si>
  <si>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</si>
  <si>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Sources of electricity refer to the inputs used to generate electricity. Hydropower refers to electricity produced by hydroelectric power plants.</t>
  </si>
  <si>
    <t>Time required to start a business is the number of calendar days needed to complete the procedures to legally operate a business. If a procedure can be speeded up at additional cost, the fastest procedure, independent of cost, is chosen.</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</si>
  <si>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</si>
  <si>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</si>
  <si>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</si>
  <si>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</si>
  <si>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</si>
  <si>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</si>
  <si>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</si>
  <si>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</si>
  <si>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</si>
  <si>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</si>
  <si>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</si>
  <si>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</si>
  <si>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</si>
  <si>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</si>
  <si>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</si>
  <si>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</si>
  <si>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</si>
  <si>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</si>
  <si>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</si>
  <si>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</si>
  <si>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</si>
  <si>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Official exchange rate (LCU per US$, period average)</t>
  </si>
  <si>
    <t>Gender parity index for gross enrollment ratio in primary and secondary education is the ratio of girls to boys enrolled at primary and secondary levels in public and private schools.</t>
  </si>
  <si>
    <t>SH.STA.OWGH.ME.ZS</t>
  </si>
  <si>
    <t>Adjusted savings: net forest depletion (current US$)</t>
  </si>
  <si>
    <t>Children in employment, work only (% of children in employment, ages 7-14)</t>
  </si>
  <si>
    <t>Pregnant women receiving prenatal care are the percentage of women attended at least once during pregnancy by skilled health personnel for reasons related to pregnancy.</t>
  </si>
  <si>
    <t>SH.DYN.1519</t>
  </si>
  <si>
    <t>Children in employment, unpaid family workers, male (% of male children in employment, ages 7-14)</t>
  </si>
  <si>
    <t>Time to obtain an electrical connection (days)</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</si>
  <si>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</si>
  <si>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</si>
  <si>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</si>
  <si>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</si>
  <si>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</si>
  <si>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CO2 emissions from residential buildings and commercial and public services (% of total fuel combustion)</t>
  </si>
  <si>
    <t>Agriculture, forestry, and fishing, value added (current US$)</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</si>
  <si>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</si>
  <si>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</si>
  <si>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</si>
  <si>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</si>
  <si>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</si>
  <si>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</si>
  <si>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</si>
  <si>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</si>
  <si>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</si>
  <si>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</si>
  <si>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</si>
  <si>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Imports of goods and services (constant LCU)</t>
  </si>
  <si>
    <t>FM.AST.CGOV.ZG.M3</t>
  </si>
  <si>
    <t>SH.DTH.IMRT</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</si>
  <si>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</si>
  <si>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</si>
  <si>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</si>
  <si>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</si>
  <si>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</si>
  <si>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SI.DST.50MD</t>
  </si>
  <si>
    <t>S&amp;P Global Equity Indices (annual % change)</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</si>
  <si>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</si>
  <si>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</si>
  <si>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</si>
  <si>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</si>
  <si>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</si>
  <si>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</si>
  <si>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</si>
  <si>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</si>
  <si>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</si>
  <si>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</si>
  <si>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</si>
  <si>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</si>
  <si>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Infant mortality rate, female is the number of female infants dying before reaching one year of age, per 1,000 female live births in a given year.</t>
  </si>
  <si>
    <t>Trade assesses how the policy framework fosters trade in goods.</t>
  </si>
  <si>
    <t>SL.MNF.0714.FE.ZS</t>
  </si>
  <si>
    <t>IC.GOV.DURS.ZS</t>
  </si>
  <si>
    <t>1978</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</si>
  <si>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</si>
  <si>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</si>
  <si>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</si>
  <si>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</si>
  <si>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</si>
  <si>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</si>
  <si>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</si>
  <si>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</si>
  <si>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ST.INT.TRNX.CD</t>
  </si>
  <si>
    <t>ER.H2O.INTR.PC</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</si>
  <si>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</si>
  <si>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</si>
  <si>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Income share held by highest 20%</t>
  </si>
  <si>
    <t>Mortality rate, under-5, male (per 1,000 live births)</t>
  </si>
  <si>
    <t>SE.TER.CUAT.DO.FE.ZS</t>
  </si>
  <si>
    <t>Adjusted savings: natural resources depletion (% of GNI)</t>
  </si>
  <si>
    <t>Wage and salaried workers, total (% of total employment) (modeled ILO estimate)</t>
  </si>
  <si>
    <t>SE.PRM.NINT.ZS</t>
  </si>
  <si>
    <t>Discrepancy in expenditure estimate of GDP (current LCU)</t>
  </si>
  <si>
    <t>TM.VAL.MRCH.R1.ZS</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</si>
  <si>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</si>
  <si>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</si>
  <si>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</si>
  <si>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</si>
  <si>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</si>
  <si>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</si>
  <si>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</si>
  <si>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</si>
  <si>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</si>
  <si>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</si>
  <si>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EN.ATM.METH.EG.ZS</t>
  </si>
  <si>
    <t>GDP per capita, PPP (current international $)</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</si>
  <si>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</si>
  <si>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</si>
  <si>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</si>
  <si>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</si>
  <si>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</si>
  <si>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</si>
  <si>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School enrollment, primary (gross), gender parity index (GPI)</t>
  </si>
  <si>
    <t>Taxes on exports (current LCU)</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</si>
  <si>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</si>
  <si>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</si>
  <si>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</si>
  <si>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</si>
  <si>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</si>
  <si>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</si>
  <si>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</si>
  <si>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</si>
  <si>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</si>
  <si>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</si>
  <si>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</si>
  <si>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</si>
  <si>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</si>
  <si>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</si>
  <si>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</si>
  <si>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Public and publicly guaranteed debt service (% of GNI)</t>
  </si>
  <si>
    <t>Charges for the use of intellectual property, payments (BoP, current US$)</t>
  </si>
  <si>
    <t>IT.MLT.MAIN</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</si>
  <si>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</si>
  <si>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</si>
  <si>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</si>
  <si>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</si>
  <si>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</si>
  <si>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</si>
  <si>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</si>
  <si>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</si>
  <si>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</si>
  <si>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</si>
  <si>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</si>
  <si>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</si>
  <si>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</si>
  <si>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</si>
  <si>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</si>
  <si>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</si>
  <si>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</si>
  <si>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</si>
  <si>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</si>
  <si>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</si>
  <si>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</si>
  <si>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</si>
  <si>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</si>
  <si>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Total alcohol per capita consumption is defined as the total (sum of recorded and unrecorded alcohol) amount of alcohol consumed per person (15 years of age or older) over a calendar year, in litres of pure alcohol, adjusted for tourist consumption.</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</si>
  <si>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</si>
  <si>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</si>
  <si>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</si>
  <si>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</si>
  <si>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</si>
  <si>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</si>
  <si>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</si>
  <si>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</si>
  <si>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Goods exports (BoP, current US$)</t>
  </si>
  <si>
    <t>Renewable energy consumption (% of total final energy consumption)</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</si>
  <si>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</si>
  <si>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SL.EMP.1524.SP.MA.ZS</t>
  </si>
  <si>
    <t>NV.IND.MANF.KD</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</si>
  <si>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</si>
  <si>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</si>
  <si>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</si>
  <si>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</si>
  <si>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</si>
  <si>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</si>
  <si>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</si>
  <si>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</si>
  <si>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</si>
  <si>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</si>
  <si>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</si>
  <si>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</si>
  <si>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</si>
  <si>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</si>
  <si>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</si>
  <si>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</si>
  <si>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</si>
  <si>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</si>
  <si>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</si>
  <si>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</si>
  <si>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</si>
  <si>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</si>
  <si>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</si>
  <si>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</si>
  <si>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</si>
  <si>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</si>
  <si>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</si>
  <si>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</si>
  <si>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</si>
  <si>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</si>
  <si>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</si>
  <si>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</si>
  <si>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</si>
  <si>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</si>
  <si>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</si>
  <si>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</si>
  <si>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</si>
  <si>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</si>
  <si>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</si>
  <si>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</si>
  <si>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</si>
  <si>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</si>
  <si>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</si>
  <si>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</si>
  <si>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</si>
  <si>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</si>
  <si>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</si>
  <si>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</si>
  <si>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</si>
  <si>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</si>
  <si>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</si>
  <si>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</si>
  <si>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</si>
  <si>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</si>
  <si>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</si>
  <si>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</si>
  <si>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</si>
  <si>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</si>
  <si>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</si>
  <si>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</si>
  <si>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</si>
  <si>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</si>
  <si>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Youth literacy rate is the percentage of people ages 15-24 who can both read and write with understanding a short simple statement about their everyday life.</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</si>
  <si>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</si>
  <si>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</si>
  <si>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</si>
  <si>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</si>
  <si>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</si>
  <si>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</si>
  <si>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Percentage of pregnant women with HIV who receive antiretroviral medicine for prevention of mother-to-child transmission (PMTCT).</t>
  </si>
  <si>
    <t>AG.LND.TRAC.ZS</t>
  </si>
  <si>
    <t>Air transport, freight (million ton-km)</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</si>
  <si>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</si>
  <si>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</si>
  <si>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</si>
  <si>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</si>
  <si>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</si>
  <si>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</si>
  <si>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</si>
  <si>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</si>
  <si>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</si>
  <si>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</si>
  <si>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</si>
  <si>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</si>
  <si>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</si>
  <si>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</si>
  <si>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</si>
  <si>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</si>
  <si>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</si>
  <si>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</si>
  <si>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</si>
  <si>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</si>
  <si>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</si>
  <si>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</si>
  <si>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</si>
  <si>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</si>
  <si>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</si>
  <si>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</si>
  <si>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</si>
  <si>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</si>
  <si>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</si>
  <si>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</si>
  <si>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CPIA debt policy rating (1=low to 6=high)</t>
  </si>
  <si>
    <t>Ratio of female to male labor force participation rate (%) (national estimate)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</si>
  <si>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</si>
  <si>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</si>
  <si>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Time required to register property is the number of calendar days needed for businesses to secure rights to property.</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</si>
  <si>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</si>
  <si>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</si>
  <si>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</si>
  <si>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</si>
  <si>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</si>
  <si>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</si>
  <si>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</si>
  <si>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External balance on goods and services (% of GDP)</t>
  </si>
  <si>
    <t>Stocks traded, total value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</si>
  <si>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</si>
  <si>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</si>
  <si>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</si>
  <si>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</si>
  <si>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</si>
  <si>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</si>
  <si>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</si>
  <si>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</si>
  <si>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</si>
  <si>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</si>
  <si>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</si>
  <si>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</si>
  <si>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</si>
  <si>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</si>
  <si>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</si>
  <si>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</si>
  <si>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</si>
  <si>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</si>
  <si>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</si>
  <si>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</si>
  <si>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</si>
  <si>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</si>
  <si>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</si>
  <si>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</si>
  <si>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</si>
  <si>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</si>
  <si>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</si>
  <si>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</si>
  <si>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</si>
  <si>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</si>
  <si>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</si>
  <si>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The percentage of people who are multidimensionally poor</t>
  </si>
  <si>
    <t>Adjusted net enrollment is the number of pupils of the school-age group for primary education, enrolled either in primary or secondary education, expressed as a percentage of the total population in that age group.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</si>
  <si>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</si>
  <si>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</si>
  <si>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</si>
  <si>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</si>
  <si>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</si>
  <si>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</si>
  <si>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</si>
  <si>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</si>
  <si>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</si>
  <si>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</si>
  <si>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</si>
  <si>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</si>
  <si>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</si>
  <si>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</si>
  <si>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</si>
  <si>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</si>
  <si>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</si>
  <si>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</si>
  <si>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</si>
  <si>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</si>
  <si>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</si>
  <si>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</si>
  <si>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</si>
  <si>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</si>
  <si>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</si>
  <si>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</si>
  <si>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</si>
  <si>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</si>
  <si>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</si>
  <si>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</si>
  <si>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</si>
  <si>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DT.ODA.ODAT.XP.ZS</t>
  </si>
  <si>
    <t>Pupil-teacher ratio, preprimary</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</si>
  <si>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</si>
  <si>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Air transport, registered carrier departures worldwide</t>
  </si>
  <si>
    <t>GDP growth (annual %)</t>
  </si>
  <si>
    <t>Internally displaced persons, new displacement associated with disasters (number of cases)</t>
  </si>
  <si>
    <t>Poverty gap at $5.50 a day (2011 PPP) (%)</t>
  </si>
  <si>
    <t>Employment to population ratio, ages 15-24, male (%) (national estimate)</t>
  </si>
  <si>
    <t>Coverage of social safety net programs in richest quintile (% of population)</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</si>
  <si>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</si>
  <si>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</si>
  <si>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</si>
  <si>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</si>
  <si>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</si>
  <si>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</si>
  <si>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</si>
  <si>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</si>
  <si>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</si>
  <si>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SH.XPD.CHEX.PC.CD</t>
  </si>
  <si>
    <t>NY.ADJ.DFOR.GN.ZS</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</si>
  <si>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</si>
  <si>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</si>
  <si>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</si>
  <si>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</si>
  <si>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UNESCO Institute for Statistics (http://uis.unesco.org/)</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</si>
  <si>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</si>
  <si>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</si>
  <si>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</si>
  <si>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</si>
  <si>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</si>
  <si>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</si>
  <si>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</si>
  <si>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</si>
  <si>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</si>
  <si>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</si>
  <si>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</si>
  <si>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</si>
  <si>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</si>
  <si>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</si>
  <si>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</si>
  <si>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</si>
  <si>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</si>
  <si>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</si>
  <si>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</si>
  <si>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</si>
  <si>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</si>
  <si>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</si>
  <si>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</si>
  <si>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</si>
  <si>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</si>
  <si>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</si>
  <si>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</si>
  <si>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</si>
  <si>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</si>
  <si>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</si>
  <si>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</si>
  <si>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</si>
  <si>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</si>
  <si>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</si>
  <si>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GC.REV.XGRT.CN</t>
  </si>
  <si>
    <t>High-technology exports (current US$)</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</si>
  <si>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</si>
  <si>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</si>
  <si>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</si>
  <si>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</si>
  <si>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</si>
  <si>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</si>
  <si>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</si>
  <si>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</si>
  <si>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</si>
  <si>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</si>
  <si>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</si>
  <si>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</si>
  <si>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</si>
  <si>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</si>
  <si>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</si>
  <si>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</si>
  <si>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</si>
  <si>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</si>
  <si>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</si>
  <si>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</si>
  <si>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</si>
  <si>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</si>
  <si>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</si>
  <si>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</si>
  <si>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</si>
  <si>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</si>
  <si>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</si>
  <si>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</si>
  <si>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</si>
  <si>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</si>
  <si>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</si>
  <si>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</si>
  <si>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</si>
  <si>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</si>
  <si>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</si>
  <si>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</si>
  <si>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</si>
  <si>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</si>
  <si>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</si>
  <si>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</si>
  <si>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</si>
  <si>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SUM investment</t>
  </si>
  <si>
    <t>X</t>
  </si>
  <si>
    <t>Y</t>
  </si>
  <si>
    <t xml:space="preserve">Между Y и X сузествует криволинейная зависимость </t>
  </si>
  <si>
    <t>Корреляционная таблица</t>
  </si>
  <si>
    <t>x/y</t>
  </si>
  <si>
    <t>n yi</t>
  </si>
  <si>
    <t>n xi</t>
  </si>
  <si>
    <t>Столбец 1</t>
  </si>
  <si>
    <t>Столбец 2</t>
  </si>
  <si>
    <t>Коэфф корреляции</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</si>
  <si>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</si>
  <si>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</si>
  <si>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</si>
  <si>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</si>
  <si>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</si>
  <si>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</si>
  <si>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</si>
  <si>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</si>
  <si>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Регрессия</t>
  </si>
  <si>
    <t>Остаток</t>
  </si>
  <si>
    <t>Итого</t>
  </si>
  <si>
    <t>Y-пересечение</t>
  </si>
  <si>
    <t>df</t>
  </si>
  <si>
    <t>SS</t>
  </si>
  <si>
    <t>MS</t>
  </si>
  <si>
    <t>F</t>
  </si>
  <si>
    <t>Значимость F</t>
  </si>
  <si>
    <t>Коэффициенты</t>
  </si>
  <si>
    <t>t-статистика</t>
  </si>
  <si>
    <t>P-Значение</t>
  </si>
  <si>
    <t>Нижние 95%</t>
  </si>
  <si>
    <t>Верхние 95%</t>
  </si>
  <si>
    <t>Нижние 95,0%</t>
  </si>
  <si>
    <t>Верхние 95,0%</t>
  </si>
  <si>
    <t>Переменная X 1</t>
  </si>
  <si>
    <t>ВЫВОД ОСТАТКА</t>
  </si>
  <si>
    <t>Наблюдение</t>
  </si>
  <si>
    <t>Предсказанное Y</t>
  </si>
  <si>
    <t>Остатки</t>
  </si>
  <si>
    <t>Стандартные остатки</t>
  </si>
  <si>
    <t>ВЫВОД ВЕРОЯТНОСТИ</t>
  </si>
  <si>
    <t>Персентиль</t>
  </si>
  <si>
    <t>Расходы на конечное потребление</t>
  </si>
  <si>
    <t>Государственные расходы на конечное потребление</t>
  </si>
  <si>
    <t>Сумма инвестиций</t>
  </si>
  <si>
    <t>ВВП на душу населения</t>
  </si>
  <si>
    <t>Дата</t>
  </si>
  <si>
    <t>КОРРЕЛ</t>
  </si>
  <si>
    <t>ЗАВИСИМОСТЬ ЕСТЬ</t>
  </si>
  <si>
    <t>КОРРЕЛ с 0</t>
  </si>
  <si>
    <t>НЕ ПОНЯТНО</t>
  </si>
  <si>
    <t>Среднее</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</si>
  <si>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</si>
  <si>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</si>
  <si>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</si>
  <si>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</si>
  <si>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</si>
  <si>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</si>
  <si>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</si>
  <si>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</si>
  <si>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</si>
  <si>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</si>
  <si>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</si>
  <si>
    <t>Параметр</t>
  </si>
  <si>
    <t>Выборочная дисперсия</t>
  </si>
  <si>
    <t>Дисперсия</t>
  </si>
  <si>
    <t>Генеральная дисперсия</t>
  </si>
  <si>
    <t>Карман</t>
  </si>
  <si>
    <t>Еще</t>
  </si>
  <si>
    <t>Частота</t>
  </si>
  <si>
    <t>Относительная частота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</si>
</sst>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scheme val="minor"/>
    </font>
    <font>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36">
    <xf numFmtId="0" fontId="0" fillId="0" borderId="0" xfId="0"/>
    <xf numFmtId="14" fontId="0" fillId="0" borderId="0" xfId="0" applyNumberFormat="1"/>
    <xf numFmtId="0" fontId="1" fillId="0" borderId="0" xfId="0" applyFont="1"/>
    <xf numFmtId="0" fontId="0" fillId="2" borderId="0" xfId="0" applyFill="1"/>
    <xf numFmtId="0" fontId="1" fillId="2" borderId="0" xfId="0" applyFont="1" applyFill="1"/>
    <xf numFmtId="0" fontId="0" fillId="3" borderId="0" xfId="0" applyFill="1"/>
    <xf numFmtId="0" fontId="1" fillId="3" borderId="0" xfId="0" applyFont="1" applyFill="1"/>
    <xf numFmtId="164" fontId="0" fillId="0" borderId="0" xfId="0" applyNumberFormat="1" applyAlignment="1">
      <alignment wrapText="1"/>
    </xf>
    <xf numFmtId="0" fontId="0" fillId="4" borderId="1" xfId="0" applyFill="1" applyBorder="1"/>
    <xf numFmtId="0" fontId="0" fillId="0" borderId="1" xfId="0"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164" fontId="0" fillId="0" borderId="0" xfId="0" applyNumberFormat="1" applyFont="1" applyAlignment="1">
      <alignment wrapText="1"/>
    </xf>
    <xf numFmtId="14" fontId="0" fillId="0" borderId="4" xfId="0" applyNumberFormat="1" applyBorder="1" applyAlignment="1"/>
    <xf numFmtId="14" fontId="1" fillId="0" borderId="4" xfId="0" applyNumberFormat="1" applyFont="1" applyBorder="1" applyAlignment="1"/>
    <xf numFmtId="0" fontId="1" fillId="0" borderId="6" xfId="0" applyFont="1" applyBorder="1"/>
    <xf numFmtId="0" fontId="1" fillId="0" borderId="7" xfId="0" applyFont="1" applyBorder="1"/>
    <xf numFmtId="14" fontId="0" fillId="0" borderId="9" xfId="0" applyNumberFormat="1" applyBorder="1" applyAlignment="1"/>
    <xf numFmtId="0" fontId="0" fillId="0" borderId="10" xfId="0" applyBorder="1"/>
    <xf numFmtId="0" fontId="1" fillId="0" borderId="7" xfId="0" applyFont="1" applyFill="1" applyBorder="1"/>
    <xf numFmtId="0" fontId="1" fillId="0" borderId="8" xfId="0" applyFont="1" applyFill="1" applyBorder="1"/>
    <xf numFmtId="0" fontId="0" fillId="0" borderId="1" xfId="0" applyFill="1" applyBorder="1"/>
    <xf numFmtId="0" fontId="0" fillId="0" borderId="5" xfId="0" applyFill="1" applyBorder="1"/>
    <xf numFmtId="0" fontId="0" fillId="0" borderId="10" xfId="0" applyFill="1" applyBorder="1"/>
    <xf numFmtId="0" fontId="0" fillId="0" borderId="11" xfId="0" applyFill="1" applyBorder="1"/>
    <xf numFmtId="0" fontId="1" fillId="0" borderId="0" xfId="0" applyFont="1" applyFill="1" applyBorder="1" applyAlignment="1"/>
    <xf numFmtId="0" fontId="0" fillId="0" borderId="0" xfId="0" applyFill="1" applyBorder="1"/>
    <xf numFmtId="0" fontId="3" fillId="0" borderId="0" xfId="0" applyFont="1" applyFill="1" applyBorder="1"/>
    <xf numFmtId="0" fontId="0" fillId="0" borderId="12" xfId="0" applyFill="1" applyBorder="1"/>
    <xf numFmtId="0" fontId="1" fillId="0" borderId="1" xfId="0" applyFont="1" applyFill="1" applyBorder="1"/>
    <xf numFmtId="0" fontId="4" fillId="5" borderId="1" xfId="0" applyFont="1" applyFill="1" applyBorder="1" applyAlignment="1">
      <alignment horizontal="center"/>
    </xf>
    <xf numFmtId="0" fontId="4" fillId="5" borderId="1" xfId="0" applyFont="1" applyFill="1" applyBorder="1" applyAlignment="1"/>
    <xf numFmtId="0" fontId="4" fillId="5" borderId="1" xfId="0" applyFont="1" applyFill="1" applyBorder="1"/>
    <xf numFmtId="0" fontId="1" fillId="0" borderId="0" xfId="0" applyFont="1" applyFill="1"/>
  </cellXfs>
  <cellStyles count="1">
    <cellStyle name="Обычный" xfId="0" builtinId="0"/>
  </cellStyles>
  <dxfs count="25">
    <dxf>
      <fill>
        <patternFill patternType="none">
          <fgColor indexed="64"/>
          <bgColor indexed="65"/>
        </patternFill>
      </fill>
      <alignment horizontal="general" vertical="bottom" textRotation="0" wrapText="0" indent="0" justifyLastLine="0" shrinkToFit="0" readingOrder="0"/>
      <border diagonalUp="0" diagonalDown="0">
        <left/>
        <right/>
        <top/>
        <bottom style="medium">
          <color indexed="64"/>
        </bottom>
        <vertical/>
        <horizontal/>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9" formatCode="dd/mm/yyyy"/>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Гистограмма</a:t>
            </a:r>
          </a:p>
        </c:rich>
      </c:tx>
      <c:overlay val="0"/>
    </c:title>
    <c:autoTitleDeleted val="0"/>
    <c:plotArea>
      <c:layout/>
      <c:barChart>
        <c:barDir val="col"/>
        <c:grouping val="clustered"/>
        <c:varyColors val="0"/>
        <c:ser>
          <c:idx val="0"/>
          <c:order val="0"/>
          <c:tx>
            <c:v>Частота</c:v>
          </c:tx>
          <c:invertIfNegative val="0"/>
          <c:cat>
            <c:strRef>
              <c:f>Лист11!$A$2:$A$7</c:f>
              <c:strCache>
                <c:ptCount val="6"/>
                <c:pt idx="0">
                  <c:v>1732,544928</c:v>
                </c:pt>
                <c:pt idx="1">
                  <c:v>4510,666534</c:v>
                </c:pt>
                <c:pt idx="2">
                  <c:v>7288,78814</c:v>
                </c:pt>
                <c:pt idx="3">
                  <c:v>10066,90975</c:v>
                </c:pt>
                <c:pt idx="4">
                  <c:v>12845,03135</c:v>
                </c:pt>
                <c:pt idx="5">
                  <c:v>Еще</c:v>
                </c:pt>
              </c:strCache>
            </c:strRef>
          </c:cat>
          <c:val>
            <c:numRef>
              <c:f>Лист11!$B$2:$B$7</c:f>
              <c:numCache>
                <c:formatCode>General</c:formatCode>
                <c:ptCount val="6"/>
                <c:pt idx="0">
                  <c:v>1</c:v>
                </c:pt>
                <c:pt idx="1">
                  <c:v>11</c:v>
                </c:pt>
                <c:pt idx="2">
                  <c:v>8</c:v>
                </c:pt>
                <c:pt idx="3">
                  <c:v>3</c:v>
                </c:pt>
                <c:pt idx="4">
                  <c:v>3</c:v>
                </c:pt>
                <c:pt idx="5">
                  <c:v>5</c:v>
                </c:pt>
              </c:numCache>
            </c:numRef>
          </c:val>
          <c:extLst>
            <c:ext xmlns:c16="http://schemas.microsoft.com/office/drawing/2014/chart" uri="{C3380CC4-5D6E-409C-BE32-E72D297353CC}">
              <c16:uniqueId val="{00000001-BA92-974A-B6D7-FF667C4ECC7D}"/>
            </c:ext>
          </c:extLst>
        </c:ser>
        <c:dLbls>
          <c:showLegendKey val="0"/>
          <c:showVal val="0"/>
          <c:showCatName val="0"/>
          <c:showSerName val="0"/>
          <c:showPercent val="0"/>
          <c:showBubbleSize val="0"/>
        </c:dLbls>
        <c:gapWidth val="150"/>
        <c:axId val="4442320"/>
        <c:axId val="344358303"/>
      </c:barChart>
      <c:catAx>
        <c:axId val="4442320"/>
        <c:scaling>
          <c:orientation val="minMax"/>
        </c:scaling>
        <c:delete val="0"/>
        <c:axPos val="b"/>
        <c:title>
          <c:tx>
            <c:rich>
              <a:bodyPr/>
              <a:lstStyle/>
              <a:p>
                <a:pPr>
                  <a:defRPr/>
                </a:pPr>
                <a:r>
                  <a:rPr lang="ru-RU"/>
                  <a:t>Карман</a:t>
                </a:r>
              </a:p>
            </c:rich>
          </c:tx>
          <c:overlay val="0"/>
        </c:title>
        <c:numFmt formatCode="General" sourceLinked="1"/>
        <c:majorTickMark val="out"/>
        <c:minorTickMark val="none"/>
        <c:tickLblPos val="nextTo"/>
        <c:crossAx val="344358303"/>
        <c:crosses val="autoZero"/>
        <c:auto val="1"/>
        <c:lblAlgn val="ctr"/>
        <c:lblOffset val="100"/>
        <c:noMultiLvlLbl val="0"/>
      </c:catAx>
      <c:valAx>
        <c:axId val="344358303"/>
        <c:scaling>
          <c:orientation val="minMax"/>
        </c:scaling>
        <c:delete val="0"/>
        <c:axPos val="l"/>
        <c:title>
          <c:tx>
            <c:rich>
              <a:bodyPr/>
              <a:lstStyle/>
              <a:p>
                <a:pPr>
                  <a:defRPr/>
                </a:pPr>
                <a:r>
                  <a:rPr lang="ru-RU"/>
                  <a:t>Частота</a:t>
                </a:r>
              </a:p>
            </c:rich>
          </c:tx>
          <c:overlay val="0"/>
        </c:title>
        <c:numFmt formatCode="General" sourceLinked="1"/>
        <c:majorTickMark val="out"/>
        <c:minorTickMark val="none"/>
        <c:tickLblPos val="nextTo"/>
        <c:crossAx val="4442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'Task 3'!$B$1</c:f>
              <c:strCache>
                <c:ptCount val="1"/>
                <c:pt idx="0">
                  <c:v>X</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3'!$A$2:$A$11</c:f>
              <c:numCache>
                <c:formatCode>General</c:formatCode>
                <c:ptCount val="10"/>
                <c:pt idx="0">
                  <c:v>4</c:v>
                </c:pt>
                <c:pt idx="1">
                  <c:v>5</c:v>
                </c:pt>
                <c:pt idx="2">
                  <c:v>7</c:v>
                </c:pt>
                <c:pt idx="3">
                  <c:v>4</c:v>
                </c:pt>
                <c:pt idx="4">
                  <c:v>4</c:v>
                </c:pt>
                <c:pt idx="5">
                  <c:v>7</c:v>
                </c:pt>
                <c:pt idx="6">
                  <c:v>5</c:v>
                </c:pt>
                <c:pt idx="7">
                  <c:v>5</c:v>
                </c:pt>
                <c:pt idx="8">
                  <c:v>5</c:v>
                </c:pt>
                <c:pt idx="9">
                  <c:v>4</c:v>
                </c:pt>
              </c:numCache>
            </c:numRef>
          </c:xVal>
          <c:y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yVal>
          <c:smooth val="0"/>
          <c:extLst>
            <c:ext xmlns:c16="http://schemas.microsoft.com/office/drawing/2014/chart" uri="{C3380CC4-5D6E-409C-BE32-E72D297353CC}">
              <c16:uniqueId val="{00000000-E088-C14B-B54C-FF98081DDA23}"/>
            </c:ext>
          </c:extLst>
        </c:ser>
        <c:dLbls>
          <c:showLegendKey val="0"/>
          <c:showVal val="0"/>
          <c:showCatName val="0"/>
          <c:showSerName val="0"/>
          <c:showPercent val="0"/>
          <c:showBubbleSize val="0"/>
        </c:dLbls>
        <c:axId val="656072511"/>
        <c:axId val="655500143"/>
      </c:scatterChart>
      <c:valAx>
        <c:axId val="65607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5500143"/>
        <c:crosses val="autoZero"/>
        <c:crossBetween val="midCat"/>
      </c:valAx>
      <c:valAx>
        <c:axId val="65550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60725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'Task 3'!$A$1</c:f>
              <c:strCache>
                <c:ptCount val="1"/>
                <c:pt idx="0">
                  <c:v>Y</c:v>
                </c:pt>
              </c:strCache>
            </c:strRef>
          </c:tx>
          <c:spPr>
            <a:ln w="28575" cap="rnd">
              <a:solidFill>
                <a:schemeClr val="accent1"/>
              </a:solidFill>
              <a:round/>
            </a:ln>
            <a:effectLst/>
          </c:spPr>
          <c:marker>
            <c:symbol val="none"/>
          </c:marker>
          <c:val>
            <c:numRef>
              <c:f>'Task 3'!$A$2:$A$11</c:f>
              <c:numCache>
                <c:formatCode>General</c:formatCode>
                <c:ptCount val="10"/>
                <c:pt idx="0">
                  <c:v>4</c:v>
                </c:pt>
                <c:pt idx="1">
                  <c:v>5</c:v>
                </c:pt>
                <c:pt idx="2">
                  <c:v>7</c:v>
                </c:pt>
                <c:pt idx="3">
                  <c:v>4</c:v>
                </c:pt>
                <c:pt idx="4">
                  <c:v>4</c:v>
                </c:pt>
                <c:pt idx="5">
                  <c:v>7</c:v>
                </c:pt>
                <c:pt idx="6">
                  <c:v>5</c:v>
                </c:pt>
                <c:pt idx="7">
                  <c:v>5</c:v>
                </c:pt>
                <c:pt idx="8">
                  <c:v>5</c:v>
                </c:pt>
                <c:pt idx="9">
                  <c:v>4</c:v>
                </c:pt>
              </c:numCache>
            </c:numRef>
          </c:val>
          <c:smooth val="0"/>
          <c:extLst>
            <c:ext xmlns:c16="http://schemas.microsoft.com/office/drawing/2014/chart" uri="{C3380CC4-5D6E-409C-BE32-E72D297353CC}">
              <c16:uniqueId val="{00000000-5B43-F84F-A852-BCEA11F0686B}"/>
            </c:ext>
          </c:extLst>
        </c:ser>
        <c:ser>
          <c:idx val="1"/>
          <c:order val="1"/>
          <c:tx>
            <c:strRef>
              <c:f>'Task 3'!$B$1</c:f>
              <c:strCache>
                <c:ptCount val="1"/>
                <c:pt idx="0">
                  <c:v>X</c:v>
                </c:pt>
              </c:strCache>
            </c:strRef>
          </c:tx>
          <c:spPr>
            <a:ln w="28575" cap="rnd">
              <a:solidFill>
                <a:schemeClr val="accent2"/>
              </a:solidFill>
              <a:round/>
            </a:ln>
            <a:effectLst/>
          </c:spPr>
          <c:marker>
            <c:symbol val="none"/>
          </c:marker>
          <c:val>
            <c:numRef>
              <c:f>'Task 3'!$B$2:$B$11</c:f>
              <c:numCache>
                <c:formatCode>General</c:formatCode>
                <c:ptCount val="10"/>
                <c:pt idx="0">
                  <c:v>4</c:v>
                </c:pt>
                <c:pt idx="1">
                  <c:v>2</c:v>
                </c:pt>
                <c:pt idx="2">
                  <c:v>2</c:v>
                </c:pt>
                <c:pt idx="3">
                  <c:v>4</c:v>
                </c:pt>
                <c:pt idx="4">
                  <c:v>3</c:v>
                </c:pt>
                <c:pt idx="5">
                  <c:v>4</c:v>
                </c:pt>
                <c:pt idx="6">
                  <c:v>2</c:v>
                </c:pt>
                <c:pt idx="7">
                  <c:v>4</c:v>
                </c:pt>
                <c:pt idx="8">
                  <c:v>4</c:v>
                </c:pt>
                <c:pt idx="9">
                  <c:v>3</c:v>
                </c:pt>
              </c:numCache>
            </c:numRef>
          </c:val>
          <c:smooth val="0"/>
          <c:extLst>
            <c:ext xmlns:c16="http://schemas.microsoft.com/office/drawing/2014/chart" uri="{C3380CC4-5D6E-409C-BE32-E72D297353CC}">
              <c16:uniqueId val="{00000001-5B43-F84F-A852-BCEA11F0686B}"/>
            </c:ext>
          </c:extLst>
        </c:ser>
        <c:dLbls>
          <c:showLegendKey val="0"/>
          <c:showVal val="0"/>
          <c:showCatName val="0"/>
          <c:showSerName val="0"/>
          <c:showPercent val="0"/>
          <c:showBubbleSize val="0"/>
        </c:dLbls>
        <c:smooth val="0"/>
        <c:axId val="1499088367"/>
        <c:axId val="416702416"/>
      </c:lineChart>
      <c:catAx>
        <c:axId val="14990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6702416"/>
        <c:crosses val="autoZero"/>
        <c:auto val="1"/>
        <c:lblAlgn val="ctr"/>
        <c:lblOffset val="100"/>
        <c:noMultiLvlLbl val="0"/>
      </c:catAx>
      <c:valAx>
        <c:axId val="4167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908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'Task 1'!$D$2:$AG$2</c:f>
              <c:strCache>
                <c:ptCount val="30"/>
              </c:strCache>
            </c:strRef>
          </c:tx>
          <c:spPr>
            <a:ln w="19050" cap="rnd">
              <a:noFill/>
              <a:round/>
            </a:ln>
            <a:effectLst/>
          </c:spPr>
          <c:marker>
            <c:symbol val="circle"/>
            <c:size val="5"/>
            <c:spPr>
              <a:solidFill>
                <a:schemeClr val="accent1"/>
              </a:solidFill>
              <a:ln w="9525">
                <a:solidFill>
                  <a:schemeClr val="accent1"/>
                </a:solidFill>
              </a:ln>
              <a:effectLst/>
            </c:spPr>
          </c:marker>
          <c:yVal>
            <c:numRef>
              <c:f>'Task 1'!$AH$2:$BL$2</c:f>
              <c:numCache>
                <c:formatCode>General</c:formatCode>
                <c:ptCount val="31"/>
                <c:pt idx="0">
                  <c:v>5730.9099315087733</c:v>
                </c:pt>
                <c:pt idx="1">
                  <c:v>4641.8310534493403</c:v>
                </c:pt>
                <c:pt idx="2">
                  <c:v>2595.7529610842062</c:v>
                </c:pt>
                <c:pt idx="3">
                  <c:v>1864.2948624361441</c:v>
                </c:pt>
                <c:pt idx="4">
                  <c:v>1732.5449277182181</c:v>
                </c:pt>
                <c:pt idx="5">
                  <c:v>1884.3590993515184</c:v>
                </c:pt>
                <c:pt idx="6">
                  <c:v>2212.6438899286982</c:v>
                </c:pt>
                <c:pt idx="7">
                  <c:v>2568.6433303643676</c:v>
                </c:pt>
                <c:pt idx="8">
                  <c:v>2745.2968045899725</c:v>
                </c:pt>
                <c:pt idx="9">
                  <c:v>2924.3914554071607</c:v>
                </c:pt>
                <c:pt idx="10">
                  <c:v>3104.5156687980489</c:v>
                </c:pt>
                <c:pt idx="11">
                  <c:v>3377.0511266118847</c:v>
                </c:pt>
                <c:pt idx="12">
                  <c:v>3650.8572261815802</c:v>
                </c:pt>
                <c:pt idx="13">
                  <c:v>4157.8794024916551</c:v>
                </c:pt>
                <c:pt idx="14">
                  <c:v>4545.2931219636748</c:v>
                </c:pt>
                <c:pt idx="15">
                  <c:v>5169.0624253031601</c:v>
                </c:pt>
                <c:pt idx="16">
                  <c:v>5860.3583909063282</c:v>
                </c:pt>
                <c:pt idx="17">
                  <c:v>6810.1908457520494</c:v>
                </c:pt>
                <c:pt idx="18">
                  <c:v>7132.2052727359824</c:v>
                </c:pt>
                <c:pt idx="19">
                  <c:v>6986.0045506230799</c:v>
                </c:pt>
                <c:pt idx="20">
                  <c:v>7564.0630701820764</c:v>
                </c:pt>
                <c:pt idx="21">
                  <c:v>8360.2972070306496</c:v>
                </c:pt>
                <c:pt idx="22">
                  <c:v>9826.0527534108605</c:v>
                </c:pt>
                <c:pt idx="23">
                  <c:v>10611.774116993927</c:v>
                </c:pt>
                <c:pt idx="24">
                  <c:v>11575.547210704986</c:v>
                </c:pt>
                <c:pt idx="25">
                  <c:v>12089.169405044702</c:v>
                </c:pt>
                <c:pt idx="26">
                  <c:v>12858.483400189783</c:v>
                </c:pt>
                <c:pt idx="27">
                  <c:v>13589.707391515927</c:v>
                </c:pt>
                <c:pt idx="28">
                  <c:v>14595.630643711898</c:v>
                </c:pt>
                <c:pt idx="29">
                  <c:v>15623.152958888111</c:v>
                </c:pt>
                <c:pt idx="30">
                  <c:v>14863.017369219575</c:v>
                </c:pt>
              </c:numCache>
            </c:numRef>
          </c:yVal>
          <c:smooth val="0"/>
          <c:extLst>
            <c:ext xmlns:c16="http://schemas.microsoft.com/office/drawing/2014/chart" uri="{C3380CC4-5D6E-409C-BE32-E72D297353CC}">
              <c16:uniqueId val="{00000000-7858-CB43-B762-E58F71E5852E}"/>
            </c:ext>
          </c:extLst>
        </c:ser>
        <c:dLbls>
          <c:dLblPos val="ctr"/>
          <c:showLegendKey val="0"/>
          <c:showVal val="0"/>
          <c:showCatName val="0"/>
          <c:showSerName val="0"/>
          <c:showPercent val="0"/>
          <c:showBubbleSize val="0"/>
        </c:dLbls>
        <c:axId val="373722687"/>
        <c:axId val="1507242591"/>
      </c:scatterChart>
      <c:valAx>
        <c:axId val="37372268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07242591"/>
        <c:crosses val="autoZero"/>
        <c:crossBetween val="midCat"/>
      </c:valAx>
      <c:valAx>
        <c:axId val="150724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372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'Task 1'!$B$29:$B$59</c:f>
              <c:strCache>
                <c:ptCount val="31"/>
                <c:pt idx="0">
                  <c:v>ВВП на душу населения</c:v>
                </c:pt>
              </c:strCache>
            </c:strRef>
          </c:tx>
          <c:spPr>
            <a:solidFill>
              <a:schemeClr val="accent1"/>
            </a:solidFill>
            <a:ln>
              <a:noFill/>
            </a:ln>
            <a:effectLst/>
          </c:spPr>
          <c:invertIfNegative val="0"/>
          <c:cat>
            <c:numRef>
              <c:f>'Task 1'!$A$60:$A$90</c:f>
              <c:numCache>
                <c:formatCode>m/d/yy</c:formatCode>
                <c:ptCount val="31"/>
                <c:pt idx="0">
                  <c:v>32874</c:v>
                </c:pt>
                <c:pt idx="1">
                  <c:v>33239</c:v>
                </c:pt>
                <c:pt idx="2">
                  <c:v>33604</c:v>
                </c:pt>
                <c:pt idx="3">
                  <c:v>33970</c:v>
                </c:pt>
                <c:pt idx="4">
                  <c:v>34335</c:v>
                </c:pt>
                <c:pt idx="5">
                  <c:v>34700</c:v>
                </c:pt>
                <c:pt idx="6">
                  <c:v>35065</c:v>
                </c:pt>
                <c:pt idx="7">
                  <c:v>35431</c:v>
                </c:pt>
                <c:pt idx="8">
                  <c:v>35796</c:v>
                </c:pt>
                <c:pt idx="9">
                  <c:v>36161</c:v>
                </c:pt>
                <c:pt idx="10">
                  <c:v>36526</c:v>
                </c:pt>
                <c:pt idx="11">
                  <c:v>36892</c:v>
                </c:pt>
                <c:pt idx="12">
                  <c:v>37257</c:v>
                </c:pt>
                <c:pt idx="13">
                  <c:v>37622</c:v>
                </c:pt>
                <c:pt idx="14">
                  <c:v>37987</c:v>
                </c:pt>
                <c:pt idx="15">
                  <c:v>38353</c:v>
                </c:pt>
                <c:pt idx="16">
                  <c:v>38718</c:v>
                </c:pt>
                <c:pt idx="17">
                  <c:v>39083</c:v>
                </c:pt>
                <c:pt idx="18">
                  <c:v>39448</c:v>
                </c:pt>
                <c:pt idx="19">
                  <c:v>39814</c:v>
                </c:pt>
                <c:pt idx="20">
                  <c:v>40179</c:v>
                </c:pt>
                <c:pt idx="21">
                  <c:v>40544</c:v>
                </c:pt>
                <c:pt idx="22">
                  <c:v>40909</c:v>
                </c:pt>
                <c:pt idx="23">
                  <c:v>41275</c:v>
                </c:pt>
                <c:pt idx="24">
                  <c:v>41640</c:v>
                </c:pt>
                <c:pt idx="25">
                  <c:v>42005</c:v>
                </c:pt>
                <c:pt idx="26">
                  <c:v>42370</c:v>
                </c:pt>
                <c:pt idx="27">
                  <c:v>42736</c:v>
                </c:pt>
                <c:pt idx="28">
                  <c:v>43101</c:v>
                </c:pt>
                <c:pt idx="29">
                  <c:v>43466</c:v>
                </c:pt>
                <c:pt idx="30">
                  <c:v>43831</c:v>
                </c:pt>
              </c:numCache>
            </c:numRef>
          </c:cat>
          <c:val>
            <c:numRef>
              <c:f>'Task 1'!$B$60:$B$90</c:f>
              <c:numCache>
                <c:formatCode>General</c:formatCode>
                <c:ptCount val="31"/>
                <c:pt idx="0">
                  <c:v>5730.9099315087733</c:v>
                </c:pt>
                <c:pt idx="1">
                  <c:v>4641.8310534493403</c:v>
                </c:pt>
                <c:pt idx="2">
                  <c:v>2595.7529610842062</c:v>
                </c:pt>
                <c:pt idx="3">
                  <c:v>1864.2948624361441</c:v>
                </c:pt>
                <c:pt idx="4">
                  <c:v>1732.5449277182181</c:v>
                </c:pt>
                <c:pt idx="5">
                  <c:v>1884.3590993515184</c:v>
                </c:pt>
                <c:pt idx="6">
                  <c:v>2212.6438899286982</c:v>
                </c:pt>
                <c:pt idx="7">
                  <c:v>2568.6433303643676</c:v>
                </c:pt>
                <c:pt idx="8">
                  <c:v>2745.2968045899725</c:v>
                </c:pt>
                <c:pt idx="9">
                  <c:v>2924.3914554071607</c:v>
                </c:pt>
                <c:pt idx="10">
                  <c:v>3104.5156687980489</c:v>
                </c:pt>
                <c:pt idx="11">
                  <c:v>3377.0511266118847</c:v>
                </c:pt>
                <c:pt idx="12">
                  <c:v>3650.8572261815802</c:v>
                </c:pt>
                <c:pt idx="13">
                  <c:v>4157.8794024916551</c:v>
                </c:pt>
                <c:pt idx="14">
                  <c:v>4545.2931219636748</c:v>
                </c:pt>
                <c:pt idx="15">
                  <c:v>5169.0624253031601</c:v>
                </c:pt>
                <c:pt idx="16">
                  <c:v>5860.3583909063282</c:v>
                </c:pt>
                <c:pt idx="17">
                  <c:v>6810.1908457520494</c:v>
                </c:pt>
                <c:pt idx="18">
                  <c:v>7132.2052727359824</c:v>
                </c:pt>
                <c:pt idx="19">
                  <c:v>6986.0045506230799</c:v>
                </c:pt>
                <c:pt idx="20">
                  <c:v>7564.0630701820764</c:v>
                </c:pt>
                <c:pt idx="21">
                  <c:v>8360.2972070306496</c:v>
                </c:pt>
                <c:pt idx="22">
                  <c:v>9826.0527534108605</c:v>
                </c:pt>
                <c:pt idx="23">
                  <c:v>10611.774116993927</c:v>
                </c:pt>
                <c:pt idx="24">
                  <c:v>11575.547210704986</c:v>
                </c:pt>
                <c:pt idx="25">
                  <c:v>12089.169405044702</c:v>
                </c:pt>
                <c:pt idx="26">
                  <c:v>12858.483400189783</c:v>
                </c:pt>
                <c:pt idx="27">
                  <c:v>13589.707391515927</c:v>
                </c:pt>
                <c:pt idx="28">
                  <c:v>14595.630643711898</c:v>
                </c:pt>
                <c:pt idx="29">
                  <c:v>15623.152958888111</c:v>
                </c:pt>
                <c:pt idx="30">
                  <c:v>14863.017369219575</c:v>
                </c:pt>
              </c:numCache>
            </c:numRef>
          </c:val>
          <c:extLst>
            <c:ext xmlns:c16="http://schemas.microsoft.com/office/drawing/2014/chart" uri="{C3380CC4-5D6E-409C-BE32-E72D297353CC}">
              <c16:uniqueId val="{00000000-D303-C648-A274-87AA6E5F1B59}"/>
            </c:ext>
          </c:extLst>
        </c:ser>
        <c:dLbls>
          <c:showLegendKey val="0"/>
          <c:showVal val="0"/>
          <c:showCatName val="0"/>
          <c:showSerName val="0"/>
          <c:showPercent val="0"/>
          <c:showBubbleSize val="0"/>
        </c:dLbls>
        <c:gapWidth val="219"/>
        <c:overlap val="-27"/>
        <c:axId val="1521898127"/>
        <c:axId val="379182943"/>
      </c:barChart>
      <c:dateAx>
        <c:axId val="15218981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9182943"/>
        <c:crosses val="autoZero"/>
        <c:auto val="1"/>
        <c:lblOffset val="100"/>
        <c:baseTimeUnit val="years"/>
      </c:dateAx>
      <c:valAx>
        <c:axId val="3791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21898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'Task 1'!$C$29:$C$79</c:f>
              <c:strCache>
                <c:ptCount val="51"/>
                <c:pt idx="0">
                  <c:v>Расходы на конечное потребление</c:v>
                </c:pt>
              </c:strCache>
            </c:strRef>
          </c:tx>
          <c:spPr>
            <a:solidFill>
              <a:schemeClr val="accent1"/>
            </a:solidFill>
            <a:ln>
              <a:noFill/>
            </a:ln>
            <a:effectLst/>
          </c:spPr>
          <c:invertIfNegative val="0"/>
          <c:cat>
            <c:numRef>
              <c:f>'Task 1'!$A$80:$A$90</c:f>
              <c:numCache>
                <c:formatCode>m/d/yy</c:formatCode>
                <c:ptCount val="11"/>
                <c:pt idx="0">
                  <c:v>40179</c:v>
                </c:pt>
                <c:pt idx="1">
                  <c:v>40544</c:v>
                </c:pt>
                <c:pt idx="2">
                  <c:v>40909</c:v>
                </c:pt>
                <c:pt idx="3">
                  <c:v>41275</c:v>
                </c:pt>
                <c:pt idx="4">
                  <c:v>41640</c:v>
                </c:pt>
                <c:pt idx="5">
                  <c:v>42005</c:v>
                </c:pt>
                <c:pt idx="6">
                  <c:v>42370</c:v>
                </c:pt>
                <c:pt idx="7">
                  <c:v>42736</c:v>
                </c:pt>
                <c:pt idx="8">
                  <c:v>43101</c:v>
                </c:pt>
                <c:pt idx="9">
                  <c:v>43466</c:v>
                </c:pt>
                <c:pt idx="10">
                  <c:v>43831</c:v>
                </c:pt>
              </c:numCache>
            </c:numRef>
          </c:cat>
          <c:val>
            <c:numRef>
              <c:f>'Task 1'!$C$80:$C$90</c:f>
              <c:numCache>
                <c:formatCode>General</c:formatCode>
                <c:ptCount val="11"/>
                <c:pt idx="0">
                  <c:v>11810694047.017899</c:v>
                </c:pt>
                <c:pt idx="1">
                  <c:v>12639660760.114925</c:v>
                </c:pt>
                <c:pt idx="2">
                  <c:v>13151592726.41959</c:v>
                </c:pt>
                <c:pt idx="3">
                  <c:v>13510308175.149382</c:v>
                </c:pt>
                <c:pt idx="4">
                  <c:v>14351764575.934978</c:v>
                </c:pt>
                <c:pt idx="5">
                  <c:v>14908185003.424889</c:v>
                </c:pt>
                <c:pt idx="6">
                  <c:v>14453037547.425224</c:v>
                </c:pt>
                <c:pt idx="7">
                  <c:v>15356555109.516027</c:v>
                </c:pt>
                <c:pt idx="8">
                  <c:v>16142292012.125105</c:v>
                </c:pt>
                <c:pt idx="9">
                  <c:v>17268163484.135483</c:v>
                </c:pt>
                <c:pt idx="10">
                  <c:v>18203547951.857605</c:v>
                </c:pt>
              </c:numCache>
            </c:numRef>
          </c:val>
          <c:extLst>
            <c:ext xmlns:c16="http://schemas.microsoft.com/office/drawing/2014/chart" uri="{C3380CC4-5D6E-409C-BE32-E72D297353CC}">
              <c16:uniqueId val="{00000000-B029-4546-993D-8DFBE9E895FF}"/>
            </c:ext>
          </c:extLst>
        </c:ser>
        <c:dLbls>
          <c:showLegendKey val="0"/>
          <c:showVal val="0"/>
          <c:showCatName val="0"/>
          <c:showSerName val="0"/>
          <c:showPercent val="0"/>
          <c:showBubbleSize val="0"/>
        </c:dLbls>
        <c:gapWidth val="219"/>
        <c:overlap val="-27"/>
        <c:axId val="379214415"/>
        <c:axId val="102154927"/>
      </c:barChart>
      <c:dateAx>
        <c:axId val="3792144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154927"/>
        <c:crosses val="autoZero"/>
        <c:auto val="1"/>
        <c:lblOffset val="100"/>
        <c:baseTimeUnit val="years"/>
      </c:dateAx>
      <c:valAx>
        <c:axId val="10215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921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'Task 1'!$D$29</c:f>
              <c:strCache>
                <c:ptCount val="1"/>
                <c:pt idx="0">
                  <c:v>Сумма инвестиций</c:v>
                </c:pt>
              </c:strCache>
            </c:strRef>
          </c:tx>
          <c:spPr>
            <a:ln w="28575" cap="rnd">
              <a:solidFill>
                <a:schemeClr val="accent1"/>
              </a:solidFill>
              <a:round/>
            </a:ln>
            <a:effectLst/>
          </c:spPr>
          <c:marker>
            <c:symbol val="none"/>
          </c:marker>
          <c:cat>
            <c:numRef>
              <c:f>'Task 1'!$A$30:$A$90</c:f>
              <c:numCache>
                <c:formatCode>m/d/yy</c:formatCode>
                <c:ptCount val="61"/>
                <c:pt idx="0">
                  <c:v>21916</c:v>
                </c:pt>
                <c:pt idx="1">
                  <c:v>22282</c:v>
                </c:pt>
                <c:pt idx="2">
                  <c:v>22647</c:v>
                </c:pt>
                <c:pt idx="3">
                  <c:v>23012</c:v>
                </c:pt>
                <c:pt idx="4">
                  <c:v>23377</c:v>
                </c:pt>
                <c:pt idx="5">
                  <c:v>23743</c:v>
                </c:pt>
                <c:pt idx="6">
                  <c:v>24108</c:v>
                </c:pt>
                <c:pt idx="7">
                  <c:v>24473</c:v>
                </c:pt>
                <c:pt idx="8">
                  <c:v>24838</c:v>
                </c:pt>
                <c:pt idx="9">
                  <c:v>25204</c:v>
                </c:pt>
                <c:pt idx="10">
                  <c:v>25569</c:v>
                </c:pt>
                <c:pt idx="11">
                  <c:v>25934</c:v>
                </c:pt>
                <c:pt idx="12">
                  <c:v>26299</c:v>
                </c:pt>
                <c:pt idx="13">
                  <c:v>26665</c:v>
                </c:pt>
                <c:pt idx="14">
                  <c:v>27030</c:v>
                </c:pt>
                <c:pt idx="15">
                  <c:v>27395</c:v>
                </c:pt>
                <c:pt idx="16">
                  <c:v>27760</c:v>
                </c:pt>
                <c:pt idx="17">
                  <c:v>28126</c:v>
                </c:pt>
                <c:pt idx="18">
                  <c:v>28491</c:v>
                </c:pt>
                <c:pt idx="19">
                  <c:v>28856</c:v>
                </c:pt>
                <c:pt idx="20">
                  <c:v>29221</c:v>
                </c:pt>
                <c:pt idx="21">
                  <c:v>29587</c:v>
                </c:pt>
                <c:pt idx="22">
                  <c:v>29952</c:v>
                </c:pt>
                <c:pt idx="23">
                  <c:v>30317</c:v>
                </c:pt>
                <c:pt idx="24">
                  <c:v>30682</c:v>
                </c:pt>
                <c:pt idx="25">
                  <c:v>31048</c:v>
                </c:pt>
                <c:pt idx="26">
                  <c:v>31413</c:v>
                </c:pt>
                <c:pt idx="27">
                  <c:v>31778</c:v>
                </c:pt>
                <c:pt idx="28">
                  <c:v>32143</c:v>
                </c:pt>
                <c:pt idx="29">
                  <c:v>32509</c:v>
                </c:pt>
                <c:pt idx="30">
                  <c:v>32874</c:v>
                </c:pt>
                <c:pt idx="31">
                  <c:v>33239</c:v>
                </c:pt>
                <c:pt idx="32">
                  <c:v>33604</c:v>
                </c:pt>
                <c:pt idx="33">
                  <c:v>33970</c:v>
                </c:pt>
                <c:pt idx="34">
                  <c:v>34335</c:v>
                </c:pt>
                <c:pt idx="35">
                  <c:v>34700</c:v>
                </c:pt>
                <c:pt idx="36">
                  <c:v>35065</c:v>
                </c:pt>
                <c:pt idx="37">
                  <c:v>35431</c:v>
                </c:pt>
                <c:pt idx="38">
                  <c:v>35796</c:v>
                </c:pt>
                <c:pt idx="39">
                  <c:v>36161</c:v>
                </c:pt>
                <c:pt idx="40">
                  <c:v>36526</c:v>
                </c:pt>
                <c:pt idx="41">
                  <c:v>36892</c:v>
                </c:pt>
                <c:pt idx="42">
                  <c:v>37257</c:v>
                </c:pt>
                <c:pt idx="43">
                  <c:v>37622</c:v>
                </c:pt>
                <c:pt idx="44">
                  <c:v>37987</c:v>
                </c:pt>
                <c:pt idx="45">
                  <c:v>38353</c:v>
                </c:pt>
                <c:pt idx="46">
                  <c:v>38718</c:v>
                </c:pt>
                <c:pt idx="47">
                  <c:v>39083</c:v>
                </c:pt>
                <c:pt idx="48">
                  <c:v>39448</c:v>
                </c:pt>
                <c:pt idx="49">
                  <c:v>39814</c:v>
                </c:pt>
                <c:pt idx="50">
                  <c:v>40179</c:v>
                </c:pt>
                <c:pt idx="51">
                  <c:v>40544</c:v>
                </c:pt>
                <c:pt idx="52">
                  <c:v>40909</c:v>
                </c:pt>
                <c:pt idx="53">
                  <c:v>41275</c:v>
                </c:pt>
                <c:pt idx="54">
                  <c:v>41640</c:v>
                </c:pt>
                <c:pt idx="55">
                  <c:v>42005</c:v>
                </c:pt>
                <c:pt idx="56">
                  <c:v>42370</c:v>
                </c:pt>
                <c:pt idx="57">
                  <c:v>42736</c:v>
                </c:pt>
                <c:pt idx="58">
                  <c:v>43101</c:v>
                </c:pt>
                <c:pt idx="59">
                  <c:v>43466</c:v>
                </c:pt>
                <c:pt idx="60">
                  <c:v>43831</c:v>
                </c:pt>
              </c:numCache>
            </c:numRef>
          </c:cat>
          <c:val>
            <c:numRef>
              <c:f>'Task 1'!$D$30:$D$90</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23200000</c:v>
                </c:pt>
                <c:pt idx="34">
                  <c:v>8000000</c:v>
                </c:pt>
                <c:pt idx="35">
                  <c:v>10000000</c:v>
                </c:pt>
                <c:pt idx="36">
                  <c:v>0</c:v>
                </c:pt>
                <c:pt idx="37">
                  <c:v>72600000</c:v>
                </c:pt>
                <c:pt idx="38">
                  <c:v>112700000</c:v>
                </c:pt>
                <c:pt idx="39">
                  <c:v>16700000</c:v>
                </c:pt>
                <c:pt idx="40">
                  <c:v>54349681</c:v>
                </c:pt>
                <c:pt idx="41">
                  <c:v>13192505</c:v>
                </c:pt>
                <c:pt idx="42">
                  <c:v>108557400</c:v>
                </c:pt>
                <c:pt idx="43">
                  <c:v>103761803.56</c:v>
                </c:pt>
                <c:pt idx="44">
                  <c:v>335674683.13</c:v>
                </c:pt>
                <c:pt idx="45">
                  <c:v>-170629461.06999993</c:v>
                </c:pt>
                <c:pt idx="46">
                  <c:v>637616808.87000012</c:v>
                </c:pt>
                <c:pt idx="47">
                  <c:v>1667181877.8600004</c:v>
                </c:pt>
                <c:pt idx="48">
                  <c:v>961508894.74000001</c:v>
                </c:pt>
                <c:pt idx="49">
                  <c:v>734957039.68000007</c:v>
                </c:pt>
                <c:pt idx="50">
                  <c:v>1269647526.71</c:v>
                </c:pt>
                <c:pt idx="51">
                  <c:v>1782657075.72</c:v>
                </c:pt>
                <c:pt idx="52">
                  <c:v>1623284936.9100003</c:v>
                </c:pt>
                <c:pt idx="53">
                  <c:v>916630364.17999995</c:v>
                </c:pt>
                <c:pt idx="54">
                  <c:v>1221429286.6999998</c:v>
                </c:pt>
                <c:pt idx="55">
                  <c:v>1911754960.8999999</c:v>
                </c:pt>
                <c:pt idx="56">
                  <c:v>1604631156.0599995</c:v>
                </c:pt>
                <c:pt idx="57">
                  <c:v>220451200.73000002</c:v>
                </c:pt>
                <c:pt idx="58">
                  <c:v>871042723.94999981</c:v>
                </c:pt>
                <c:pt idx="59">
                  <c:v>825949101.73999989</c:v>
                </c:pt>
                <c:pt idx="60">
                  <c:v>-426494085.02999997</c:v>
                </c:pt>
              </c:numCache>
            </c:numRef>
          </c:val>
          <c:smooth val="0"/>
          <c:extLst>
            <c:ext xmlns:c16="http://schemas.microsoft.com/office/drawing/2014/chart" uri="{C3380CC4-5D6E-409C-BE32-E72D297353CC}">
              <c16:uniqueId val="{00000000-032C-8C4E-8BA0-E2BD54A839B6}"/>
            </c:ext>
          </c:extLst>
        </c:ser>
        <c:dLbls>
          <c:showLegendKey val="0"/>
          <c:showVal val="0"/>
          <c:showCatName val="0"/>
          <c:showSerName val="0"/>
          <c:showPercent val="0"/>
          <c:showBubbleSize val="0"/>
        </c:dLbls>
        <c:smooth val="0"/>
        <c:axId val="102006351"/>
        <c:axId val="102654159"/>
      </c:lineChart>
      <c:dateAx>
        <c:axId val="102006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654159"/>
        <c:crosses val="autoZero"/>
        <c:auto val="1"/>
        <c:lblOffset val="100"/>
        <c:baseTimeUnit val="years"/>
      </c:dateAx>
      <c:valAx>
        <c:axId val="10265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00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'Task 1'!$E$29:$E$79</c:f>
              <c:strCache>
                <c:ptCount val="51"/>
                <c:pt idx="0">
                  <c:v>Государственные расходы на конечное потребление</c:v>
                </c:pt>
              </c:strCache>
            </c:strRef>
          </c:tx>
          <c:spPr>
            <a:ln w="28575" cap="rnd">
              <a:solidFill>
                <a:schemeClr val="accent1"/>
              </a:solidFill>
              <a:round/>
            </a:ln>
            <a:effectLst/>
          </c:spPr>
          <c:marker>
            <c:symbol val="none"/>
          </c:marker>
          <c:cat>
            <c:numRef>
              <c:f>'Task 1'!$A$80:$A$90</c:f>
              <c:numCache>
                <c:formatCode>m/d/yy</c:formatCode>
                <c:ptCount val="11"/>
                <c:pt idx="0">
                  <c:v>40179</c:v>
                </c:pt>
                <c:pt idx="1">
                  <c:v>40544</c:v>
                </c:pt>
                <c:pt idx="2">
                  <c:v>40909</c:v>
                </c:pt>
                <c:pt idx="3">
                  <c:v>41275</c:v>
                </c:pt>
                <c:pt idx="4">
                  <c:v>41640</c:v>
                </c:pt>
                <c:pt idx="5">
                  <c:v>42005</c:v>
                </c:pt>
                <c:pt idx="6">
                  <c:v>42370</c:v>
                </c:pt>
                <c:pt idx="7">
                  <c:v>42736</c:v>
                </c:pt>
                <c:pt idx="8">
                  <c:v>43101</c:v>
                </c:pt>
                <c:pt idx="9">
                  <c:v>43466</c:v>
                </c:pt>
                <c:pt idx="10">
                  <c:v>43831</c:v>
                </c:pt>
              </c:numCache>
            </c:numRef>
          </c:cat>
          <c:val>
            <c:numRef>
              <c:f>'Task 1'!$E$80:$E$90</c:f>
              <c:numCache>
                <c:formatCode>General</c:formatCode>
                <c:ptCount val="11"/>
                <c:pt idx="0">
                  <c:v>1869718902.5416596</c:v>
                </c:pt>
                <c:pt idx="1">
                  <c:v>1808262276.6515865</c:v>
                </c:pt>
                <c:pt idx="2">
                  <c:v>1867899313.3221164</c:v>
                </c:pt>
                <c:pt idx="3">
                  <c:v>1938999762.0757687</c:v>
                </c:pt>
                <c:pt idx="4">
                  <c:v>2114089734.7263174</c:v>
                </c:pt>
                <c:pt idx="5">
                  <c:v>2206024480.0437398</c:v>
                </c:pt>
                <c:pt idx="6">
                  <c:v>2445937318.6405168</c:v>
                </c:pt>
                <c:pt idx="7">
                  <c:v>2472275872.5934052</c:v>
                </c:pt>
                <c:pt idx="8">
                  <c:v>2512170366.2318912</c:v>
                </c:pt>
                <c:pt idx="9">
                  <c:v>2655906405.6739936</c:v>
                </c:pt>
                <c:pt idx="10">
                  <c:v>2807011599.4963245</c:v>
                </c:pt>
              </c:numCache>
            </c:numRef>
          </c:val>
          <c:smooth val="0"/>
          <c:extLst>
            <c:ext xmlns:c16="http://schemas.microsoft.com/office/drawing/2014/chart" uri="{C3380CC4-5D6E-409C-BE32-E72D297353CC}">
              <c16:uniqueId val="{00000000-C786-C347-8083-739432BDB437}"/>
            </c:ext>
          </c:extLst>
        </c:ser>
        <c:dLbls>
          <c:showLegendKey val="0"/>
          <c:showVal val="0"/>
          <c:showCatName val="0"/>
          <c:showSerName val="0"/>
          <c:showPercent val="0"/>
          <c:showBubbleSize val="0"/>
        </c:dLbls>
        <c:smooth val="0"/>
        <c:axId val="109499423"/>
        <c:axId val="102755615"/>
      </c:lineChart>
      <c:dateAx>
        <c:axId val="10949942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755615"/>
        <c:crosses val="autoZero"/>
        <c:auto val="1"/>
        <c:lblOffset val="100"/>
        <c:baseTimeUnit val="years"/>
      </c:dateAx>
      <c:valAx>
        <c:axId val="10275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49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расходов государства на конечное потребление с расходами на конечное потребление </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'Task 1'!$E$29</c:f>
              <c:strCache>
                <c:ptCount val="1"/>
                <c:pt idx="0">
                  <c:v>Государственные расходы на конечное потребление</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50800" cap="rnd">
                <a:solidFill>
                  <a:srgbClr val="FF0000"/>
                </a:solidFill>
                <a:prstDash val="sysDot"/>
              </a:ln>
              <a:effectLst/>
            </c:spPr>
            <c:trendlineType val="linear"/>
            <c:dispRSqr val="0"/>
            <c:dispEq val="0"/>
          </c:trendline>
          <c:xVal>
            <c:numRef>
              <c:f>'Task 1'!$C$30:$C$90</c:f>
              <c:numCache>
                <c:formatCode>General</c:formatCode>
                <c:ptCount val="61"/>
                <c:pt idx="50">
                  <c:v>11810694047.017899</c:v>
                </c:pt>
                <c:pt idx="51">
                  <c:v>12639660760.114925</c:v>
                </c:pt>
                <c:pt idx="52">
                  <c:v>13151592726.41959</c:v>
                </c:pt>
                <c:pt idx="53">
                  <c:v>13510308175.149382</c:v>
                </c:pt>
                <c:pt idx="54">
                  <c:v>14351764575.934978</c:v>
                </c:pt>
                <c:pt idx="55">
                  <c:v>14908185003.424889</c:v>
                </c:pt>
                <c:pt idx="56">
                  <c:v>14453037547.425224</c:v>
                </c:pt>
                <c:pt idx="57">
                  <c:v>15356555109.516027</c:v>
                </c:pt>
                <c:pt idx="58">
                  <c:v>16142292012.125105</c:v>
                </c:pt>
                <c:pt idx="59">
                  <c:v>17268163484.135483</c:v>
                </c:pt>
                <c:pt idx="60">
                  <c:v>18203547951.857605</c:v>
                </c:pt>
              </c:numCache>
            </c:numRef>
          </c:xVal>
          <c:yVal>
            <c:numRef>
              <c:f>'Task 1'!$E$30:$E$90</c:f>
              <c:numCache>
                <c:formatCode>General</c:formatCode>
                <c:ptCount val="61"/>
                <c:pt idx="50">
                  <c:v>1869718902.5416596</c:v>
                </c:pt>
                <c:pt idx="51">
                  <c:v>1808262276.6515865</c:v>
                </c:pt>
                <c:pt idx="52">
                  <c:v>1867899313.3221164</c:v>
                </c:pt>
                <c:pt idx="53">
                  <c:v>1938999762.0757687</c:v>
                </c:pt>
                <c:pt idx="54">
                  <c:v>2114089734.7263174</c:v>
                </c:pt>
                <c:pt idx="55">
                  <c:v>2206024480.0437398</c:v>
                </c:pt>
                <c:pt idx="56">
                  <c:v>2445937318.6405168</c:v>
                </c:pt>
                <c:pt idx="57">
                  <c:v>2472275872.5934052</c:v>
                </c:pt>
                <c:pt idx="58">
                  <c:v>2512170366.2318912</c:v>
                </c:pt>
                <c:pt idx="59">
                  <c:v>2655906405.6739936</c:v>
                </c:pt>
                <c:pt idx="60">
                  <c:v>2807011599.4963245</c:v>
                </c:pt>
              </c:numCache>
            </c:numRef>
          </c:yVal>
          <c:smooth val="0"/>
          <c:extLst>
            <c:ext xmlns:c16="http://schemas.microsoft.com/office/drawing/2014/chart" uri="{C3380CC4-5D6E-409C-BE32-E72D297353CC}">
              <c16:uniqueId val="{00000000-0265-3843-B514-C196677E5A81}"/>
            </c:ext>
          </c:extLst>
        </c:ser>
        <c:dLbls>
          <c:dLblPos val="b"/>
          <c:showLegendKey val="0"/>
          <c:showVal val="0"/>
          <c:showCatName val="0"/>
          <c:showSerName val="0"/>
          <c:showPercent val="0"/>
          <c:showBubbleSize val="0"/>
        </c:dLbls>
        <c:axId val="332899776"/>
        <c:axId val="102439615"/>
      </c:scatterChart>
      <c:valAx>
        <c:axId val="332899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Расходы на конечное потребление</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439615"/>
        <c:crosses val="autoZero"/>
        <c:crossBetween val="midCat"/>
      </c:valAx>
      <c:valAx>
        <c:axId val="10243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Государственные расходы на конечное потребление</a:t>
                </a:r>
                <a:r>
                  <a:rPr lang="ru-RU" sz="1000" b="0" i="0" u="none" strike="noStrike" baseline="0"/>
                  <a:t> </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2899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с </a:t>
            </a:r>
            <a:r>
              <a:rPr lang="ru-RU" sz="1400" b="0" i="0" u="none" strike="noStrike" baseline="0">
                <a:effectLst/>
              </a:rPr>
              <a:t>суммами инвестиций в экономике с</a:t>
            </a:r>
            <a:r>
              <a:rPr lang="ru-RU" sz="1400" b="0" i="0" u="none" strike="noStrike" baseline="0"/>
              <a:t> </a:t>
            </a:r>
            <a:r>
              <a:rPr lang="ru-RU"/>
              <a:t>ВВП на</a:t>
            </a:r>
            <a:r>
              <a:rPr lang="ru-RU" baseline="0"/>
              <a:t> душу населения</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4925" cap="rnd">
                <a:solidFill>
                  <a:srgbClr val="FF0000"/>
                </a:solidFill>
                <a:prstDash val="sysDot"/>
              </a:ln>
              <a:effectLst/>
            </c:spPr>
            <c:trendlineType val="linear"/>
            <c:dispRSqr val="0"/>
            <c:dispEq val="0"/>
          </c:trendline>
          <c:xVal>
            <c:numRef>
              <c:f>'Task 1'!$B$63:$B$90</c:f>
              <c:numCache>
                <c:formatCode>General</c:formatCode>
                <c:ptCount val="28"/>
                <c:pt idx="0">
                  <c:v>1864.2948624361441</c:v>
                </c:pt>
                <c:pt idx="1">
                  <c:v>1732.5449277182181</c:v>
                </c:pt>
                <c:pt idx="2">
                  <c:v>1884.3590993515184</c:v>
                </c:pt>
                <c:pt idx="3">
                  <c:v>2212.6438899286982</c:v>
                </c:pt>
                <c:pt idx="4">
                  <c:v>2568.6433303643676</c:v>
                </c:pt>
                <c:pt idx="5">
                  <c:v>2745.2968045899725</c:v>
                </c:pt>
                <c:pt idx="6">
                  <c:v>2924.3914554071607</c:v>
                </c:pt>
                <c:pt idx="7">
                  <c:v>3104.5156687980489</c:v>
                </c:pt>
                <c:pt idx="8">
                  <c:v>3377.0511266118847</c:v>
                </c:pt>
                <c:pt idx="9">
                  <c:v>3650.8572261815802</c:v>
                </c:pt>
                <c:pt idx="10">
                  <c:v>4157.8794024916551</c:v>
                </c:pt>
                <c:pt idx="11">
                  <c:v>4545.2931219636748</c:v>
                </c:pt>
                <c:pt idx="12">
                  <c:v>5169.0624253031601</c:v>
                </c:pt>
                <c:pt idx="13">
                  <c:v>5860.3583909063282</c:v>
                </c:pt>
                <c:pt idx="14">
                  <c:v>6810.1908457520494</c:v>
                </c:pt>
                <c:pt idx="15">
                  <c:v>7132.2052727359824</c:v>
                </c:pt>
                <c:pt idx="16">
                  <c:v>6986.0045506230799</c:v>
                </c:pt>
                <c:pt idx="17">
                  <c:v>7564.0630701820764</c:v>
                </c:pt>
                <c:pt idx="18">
                  <c:v>8360.2972070306496</c:v>
                </c:pt>
                <c:pt idx="19">
                  <c:v>9826.0527534108605</c:v>
                </c:pt>
                <c:pt idx="20">
                  <c:v>10611.774116993927</c:v>
                </c:pt>
                <c:pt idx="21">
                  <c:v>11575.547210704986</c:v>
                </c:pt>
                <c:pt idx="22">
                  <c:v>12089.169405044702</c:v>
                </c:pt>
                <c:pt idx="23">
                  <c:v>12858.483400189783</c:v>
                </c:pt>
                <c:pt idx="24">
                  <c:v>13589.707391515927</c:v>
                </c:pt>
                <c:pt idx="25">
                  <c:v>14595.630643711898</c:v>
                </c:pt>
                <c:pt idx="26">
                  <c:v>15623.152958888111</c:v>
                </c:pt>
                <c:pt idx="27">
                  <c:v>14863.017369219575</c:v>
                </c:pt>
              </c:numCache>
            </c:numRef>
          </c:xVal>
          <c:yVal>
            <c:numRef>
              <c:f>'Task 1'!$D$63:$D$90</c:f>
              <c:numCache>
                <c:formatCode>General</c:formatCode>
                <c:ptCount val="28"/>
                <c:pt idx="0">
                  <c:v>23200000</c:v>
                </c:pt>
                <c:pt idx="1">
                  <c:v>8000000</c:v>
                </c:pt>
                <c:pt idx="2">
                  <c:v>10000000</c:v>
                </c:pt>
                <c:pt idx="3">
                  <c:v>0</c:v>
                </c:pt>
                <c:pt idx="4">
                  <c:v>72600000</c:v>
                </c:pt>
                <c:pt idx="5">
                  <c:v>112700000</c:v>
                </c:pt>
                <c:pt idx="6">
                  <c:v>16700000</c:v>
                </c:pt>
                <c:pt idx="7">
                  <c:v>54349681</c:v>
                </c:pt>
                <c:pt idx="8">
                  <c:v>13192505</c:v>
                </c:pt>
                <c:pt idx="9">
                  <c:v>108557400</c:v>
                </c:pt>
                <c:pt idx="10">
                  <c:v>103761803.56</c:v>
                </c:pt>
                <c:pt idx="11">
                  <c:v>335674683.13</c:v>
                </c:pt>
                <c:pt idx="12">
                  <c:v>-170629461.06999993</c:v>
                </c:pt>
                <c:pt idx="13">
                  <c:v>637616808.87000012</c:v>
                </c:pt>
                <c:pt idx="14">
                  <c:v>1667181877.8600004</c:v>
                </c:pt>
                <c:pt idx="15">
                  <c:v>961508894.74000001</c:v>
                </c:pt>
                <c:pt idx="16">
                  <c:v>734957039.68000007</c:v>
                </c:pt>
                <c:pt idx="17">
                  <c:v>1269647526.71</c:v>
                </c:pt>
                <c:pt idx="18">
                  <c:v>1782657075.72</c:v>
                </c:pt>
                <c:pt idx="19">
                  <c:v>1623284936.9100003</c:v>
                </c:pt>
                <c:pt idx="20">
                  <c:v>916630364.17999995</c:v>
                </c:pt>
                <c:pt idx="21">
                  <c:v>1221429286.6999998</c:v>
                </c:pt>
                <c:pt idx="22">
                  <c:v>1911754960.8999999</c:v>
                </c:pt>
                <c:pt idx="23">
                  <c:v>1604631156.0599995</c:v>
                </c:pt>
                <c:pt idx="24">
                  <c:v>220451200.73000002</c:v>
                </c:pt>
                <c:pt idx="25">
                  <c:v>871042723.94999981</c:v>
                </c:pt>
                <c:pt idx="26">
                  <c:v>825949101.73999989</c:v>
                </c:pt>
                <c:pt idx="27">
                  <c:v>-426494085.02999997</c:v>
                </c:pt>
              </c:numCache>
            </c:numRef>
          </c:yVal>
          <c:smooth val="0"/>
          <c:extLst>
            <c:ext xmlns:c16="http://schemas.microsoft.com/office/drawing/2014/chart" uri="{C3380CC4-5D6E-409C-BE32-E72D297353CC}">
              <c16:uniqueId val="{00000000-3BF4-9441-B7B8-E4BE7E39606E}"/>
            </c:ext>
          </c:extLst>
        </c:ser>
        <c:dLbls>
          <c:showLegendKey val="0"/>
          <c:showVal val="0"/>
          <c:showCatName val="0"/>
          <c:showSerName val="0"/>
          <c:showPercent val="0"/>
          <c:showBubbleSize val="0"/>
        </c:dLbls>
        <c:axId val="69388047"/>
        <c:axId val="1741259135"/>
      </c:scatterChart>
      <c:valAx>
        <c:axId val="69388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ВВП на душу населения</a:t>
                </a:r>
                <a:r>
                  <a:rPr lang="ru-RU" sz="1000" b="0" i="0" u="none" strike="noStrike" baseline="0"/>
                  <a:t> </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1259135"/>
        <c:crosses val="autoZero"/>
        <c:crossBetween val="midCat"/>
      </c:valAx>
      <c:valAx>
        <c:axId val="174125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u="none" strike="noStrike" baseline="0">
                    <a:effectLst/>
                  </a:rPr>
                  <a:t>Сумма инвестиций</a:t>
                </a:r>
                <a:r>
                  <a:rPr lang="ru-RU" sz="1000" b="0" i="0" u="none" strike="noStrike" baseline="0"/>
                  <a:t> </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88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между суммами инвестиций и расходами на конечное потребление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4450" cap="rnd">
                <a:solidFill>
                  <a:srgbClr val="FF0000"/>
                </a:solidFill>
                <a:prstDash val="sysDot"/>
              </a:ln>
              <a:effectLst/>
            </c:spPr>
            <c:trendlineType val="linear"/>
            <c:dispRSqr val="0"/>
            <c:dispEq val="0"/>
          </c:trendline>
          <c:xVal>
            <c:numRef>
              <c:f>'Task 1'!$C$80:$C$90</c:f>
              <c:numCache>
                <c:formatCode>General</c:formatCode>
                <c:ptCount val="11"/>
                <c:pt idx="0">
                  <c:v>11810694047.017899</c:v>
                </c:pt>
                <c:pt idx="1">
                  <c:v>12639660760.114925</c:v>
                </c:pt>
                <c:pt idx="2">
                  <c:v>13151592726.41959</c:v>
                </c:pt>
                <c:pt idx="3">
                  <c:v>13510308175.149382</c:v>
                </c:pt>
                <c:pt idx="4">
                  <c:v>14351764575.934978</c:v>
                </c:pt>
                <c:pt idx="5">
                  <c:v>14908185003.424889</c:v>
                </c:pt>
                <c:pt idx="6">
                  <c:v>14453037547.425224</c:v>
                </c:pt>
                <c:pt idx="7">
                  <c:v>15356555109.516027</c:v>
                </c:pt>
                <c:pt idx="8">
                  <c:v>16142292012.125105</c:v>
                </c:pt>
                <c:pt idx="9">
                  <c:v>17268163484.135483</c:v>
                </c:pt>
                <c:pt idx="10">
                  <c:v>18203547951.857605</c:v>
                </c:pt>
              </c:numCache>
            </c:numRef>
          </c:xVal>
          <c:yVal>
            <c:numRef>
              <c:f>'Task 1'!$D$80:$D$90</c:f>
              <c:numCache>
                <c:formatCode>General</c:formatCode>
                <c:ptCount val="11"/>
                <c:pt idx="0">
                  <c:v>1269647526.71</c:v>
                </c:pt>
                <c:pt idx="1">
                  <c:v>1782657075.72</c:v>
                </c:pt>
                <c:pt idx="2">
                  <c:v>1623284936.9100003</c:v>
                </c:pt>
                <c:pt idx="3">
                  <c:v>916630364.17999995</c:v>
                </c:pt>
                <c:pt idx="4">
                  <c:v>1221429286.6999998</c:v>
                </c:pt>
                <c:pt idx="5">
                  <c:v>1911754960.8999999</c:v>
                </c:pt>
                <c:pt idx="6">
                  <c:v>1604631156.0599995</c:v>
                </c:pt>
                <c:pt idx="7">
                  <c:v>220451200.73000002</c:v>
                </c:pt>
                <c:pt idx="8">
                  <c:v>871042723.94999981</c:v>
                </c:pt>
                <c:pt idx="9">
                  <c:v>825949101.73999989</c:v>
                </c:pt>
                <c:pt idx="10">
                  <c:v>-426494085.02999997</c:v>
                </c:pt>
              </c:numCache>
            </c:numRef>
          </c:yVal>
          <c:smooth val="0"/>
          <c:extLst>
            <c:ext xmlns:c16="http://schemas.microsoft.com/office/drawing/2014/chart" uri="{C3380CC4-5D6E-409C-BE32-E72D297353CC}">
              <c16:uniqueId val="{00000000-37DF-4549-A060-E22C31C9FA3E}"/>
            </c:ext>
          </c:extLst>
        </c:ser>
        <c:dLbls>
          <c:showLegendKey val="0"/>
          <c:showVal val="0"/>
          <c:showCatName val="0"/>
          <c:showSerName val="0"/>
          <c:showPercent val="0"/>
          <c:showBubbleSize val="0"/>
        </c:dLbls>
        <c:axId val="1499908191"/>
        <c:axId val="118398399"/>
      </c:scatterChart>
      <c:valAx>
        <c:axId val="1499908191"/>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8398399"/>
        <c:crosses val="autoZero"/>
        <c:crossBetween val="midCat"/>
      </c:valAx>
      <c:valAx>
        <c:axId val="11839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ru-RU"/>
                  <a:t>Сумма инвестиций </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9908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279400</xdr:colOff>
      <xdr:row>1</xdr:row>
      <xdr:rowOff>76200</xdr:rowOff>
    </xdr:from>
    <xdr:to>
      <xdr:col>9</xdr:col>
      <xdr:colOff>279400</xdr:colOff>
      <xdr:row>11</xdr:row>
      <xdr:rowOff>76200</xdr:rowOff>
    </xdr:to>
    <xdr:graphicFrame macro="">
      <xdr:nvGraphicFramePr>
        <xdr:cNvPr id="2" name="Диаграмма 1">
          <a:extLst>
            <a:ext uri="{FF2B5EF4-FFF2-40B4-BE49-F238E27FC236}">
              <a16:creationId xmlns:a16="http://schemas.microsoft.com/office/drawing/2014/main" id="{079CE482-0A0E-6645-98E4-37410735E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53</xdr:col>
      <xdr:colOff>566506</xdr:colOff>
      <xdr:row>25</xdr:row>
      <xdr:rowOff>7041</xdr:rowOff>
    </xdr:from>
    <xdr:to>
      <xdr:col>58</xdr:col>
      <xdr:colOff>108355</xdr:colOff>
      <xdr:row>37</xdr:row>
      <xdr:rowOff>141746</xdr:rowOff>
    </xdr:to>
    <xdr:graphicFrame macro="">
      <xdr:nvGraphicFramePr>
        <xdr:cNvPr id="2" name="Диаграмма 1">
          <a:extLst>
            <a:ext uri="{FF2B5EF4-FFF2-40B4-BE49-F238E27FC236}">
              <a16:creationId xmlns:a16="http://schemas.microsoft.com/office/drawing/2014/main" id="{A26A7CE6-563B-7145-926C-65B0187DE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609600</xdr:colOff>
      <xdr:row>27</xdr:row>
      <xdr:rowOff>29633</xdr:rowOff>
    </xdr:from>
    <xdr:to>
      <xdr:col>13</xdr:col>
      <xdr:colOff>203200</xdr:colOff>
      <xdr:row>41</xdr:row>
      <xdr:rowOff>169333</xdr:rowOff>
    </xdr:to>
    <xdr:graphicFrame macro="">
      <xdr:nvGraphicFramePr>
        <xdr:cNvPr id="5" name="Диаграмма 4">
          <a:extLst>
            <a:ext uri="{FF2B5EF4-FFF2-40B4-BE49-F238E27FC236}">
              <a16:creationId xmlns:a16="http://schemas.microsoft.com/office/drawing/2014/main" id="{E005CD31-EA24-194F-BD13-C73EF93A6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677334</xdr:colOff>
      <xdr:row>44</xdr:row>
      <xdr:rowOff>29633</xdr:rowOff>
    </xdr:from>
    <xdr:to>
      <xdr:col>13</xdr:col>
      <xdr:colOff>270934</xdr:colOff>
      <xdr:row>58</xdr:row>
      <xdr:rowOff>165100</xdr:rowOff>
    </xdr:to>
    <xdr:graphicFrame macro="">
      <xdr:nvGraphicFramePr>
        <xdr:cNvPr id="6" name="Диаграмма 5">
          <a:extLst>
            <a:ext uri="{FF2B5EF4-FFF2-40B4-BE49-F238E27FC236}">
              <a16:creationId xmlns:a16="http://schemas.microsoft.com/office/drawing/2014/main" id="{8F3289A6-4D1D-514E-B9E7-64716286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787400</xdr:colOff>
      <xdr:row>61</xdr:row>
      <xdr:rowOff>55033</xdr:rowOff>
    </xdr:from>
    <xdr:to>
      <xdr:col>13</xdr:col>
      <xdr:colOff>364067</xdr:colOff>
      <xdr:row>76</xdr:row>
      <xdr:rowOff>4233</xdr:rowOff>
    </xdr:to>
    <xdr:graphicFrame macro="">
      <xdr:nvGraphicFramePr>
        <xdr:cNvPr id="7" name="Диаграмма 6">
          <a:extLst>
            <a:ext uri="{FF2B5EF4-FFF2-40B4-BE49-F238E27FC236}">
              <a16:creationId xmlns:a16="http://schemas.microsoft.com/office/drawing/2014/main" id="{0BBFB360-0C92-C84E-91F5-5FB67AB9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51275</xdr:colOff>
      <xdr:row>77</xdr:row>
      <xdr:rowOff>47660</xdr:rowOff>
    </xdr:from>
    <xdr:to>
      <xdr:col>13</xdr:col>
      <xdr:colOff>474609</xdr:colOff>
      <xdr:row>89</xdr:row>
      <xdr:rowOff>156966</xdr:rowOff>
    </xdr:to>
    <xdr:graphicFrame macro="">
      <xdr:nvGraphicFramePr>
        <xdr:cNvPr id="9" name="Диаграмма 8">
          <a:extLst>
            <a:ext uri="{FF2B5EF4-FFF2-40B4-BE49-F238E27FC236}">
              <a16:creationId xmlns:a16="http://schemas.microsoft.com/office/drawing/2014/main" id="{262B6AE7-A6DF-5B4D-B762-E80005F43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524125</xdr:colOff>
      <xdr:row>31</xdr:row>
      <xdr:rowOff>154196</xdr:rowOff>
    </xdr:from>
    <xdr:to>
      <xdr:col>24</xdr:col>
      <xdr:colOff>85171</xdr:colOff>
      <xdr:row>52</xdr:row>
      <xdr:rowOff>185792</xdr:rowOff>
    </xdr:to>
    <xdr:graphicFrame macro="">
      <xdr:nvGraphicFramePr>
        <xdr:cNvPr id="17" name="Диаграмма 16">
          <a:extLst>
            <a:ext uri="{FF2B5EF4-FFF2-40B4-BE49-F238E27FC236}">
              <a16:creationId xmlns:a16="http://schemas.microsoft.com/office/drawing/2014/main" id="{BAAE04AD-8B7C-FC48-8144-D889FF3C9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456189</xdr:colOff>
      <xdr:row>55</xdr:row>
      <xdr:rowOff>2473</xdr:rowOff>
    </xdr:from>
    <xdr:to>
      <xdr:col>24</xdr:col>
      <xdr:colOff>689023</xdr:colOff>
      <xdr:row>70</xdr:row>
      <xdr:rowOff>128911</xdr:rowOff>
    </xdr:to>
    <xdr:graphicFrame macro="">
      <xdr:nvGraphicFramePr>
        <xdr:cNvPr id="20" name="Диаграмма 19">
          <a:extLst>
            <a:ext uri="{FF2B5EF4-FFF2-40B4-BE49-F238E27FC236}">
              <a16:creationId xmlns:a16="http://schemas.microsoft.com/office/drawing/2014/main" id="{93BA3862-74A4-384E-B14E-85B7E3532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390694</xdr:colOff>
      <xdr:row>73</xdr:row>
      <xdr:rowOff>62930</xdr:rowOff>
    </xdr:from>
    <xdr:to>
      <xdr:col>26</xdr:col>
      <xdr:colOff>507999</xdr:colOff>
      <xdr:row>91</xdr:row>
      <xdr:rowOff>36812</xdr:rowOff>
    </xdr:to>
    <xdr:graphicFrame macro="">
      <xdr:nvGraphicFramePr>
        <xdr:cNvPr id="22" name="Диаграмма 21">
          <a:extLst>
            <a:ext uri="{FF2B5EF4-FFF2-40B4-BE49-F238E27FC236}">
              <a16:creationId xmlns:a16="http://schemas.microsoft.com/office/drawing/2014/main" id="{F9B2271A-2464-DE46-BD73-CE9434ECD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0</xdr:row>
      <xdr:rowOff>158750</xdr:rowOff>
    </xdr:from>
    <xdr:to>
      <xdr:col>9</xdr:col>
      <xdr:colOff>558800</xdr:colOff>
      <xdr:row>15</xdr:row>
      <xdr:rowOff>0</xdr:rowOff>
    </xdr:to>
    <xdr:graphicFrame macro="">
      <xdr:nvGraphicFramePr>
        <xdr:cNvPr id="3" name="Chart 2">
          <a:extLst>
            <a:ext uri="{FF2B5EF4-FFF2-40B4-BE49-F238E27FC236}">
              <a16:creationId xmlns:a16="http://schemas.microsoft.com/office/drawing/2014/main" id="{B091FCB9-7515-2A4E-A5C7-5673901CE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138033</xdr:colOff>
      <xdr:row>0</xdr:row>
      <xdr:rowOff>186851</xdr:rowOff>
    </xdr:from>
    <xdr:to>
      <xdr:col>16</xdr:col>
      <xdr:colOff>672530</xdr:colOff>
      <xdr:row>15</xdr:row>
      <xdr:rowOff>83840</xdr:rowOff>
    </xdr:to>
    <xdr:graphicFrame macro="">
      <xdr:nvGraphicFramePr>
        <xdr:cNvPr id="4" name="Диаграмма 3">
          <a:extLst>
            <a:ext uri="{FF2B5EF4-FFF2-40B4-BE49-F238E27FC236}">
              <a16:creationId xmlns:a16="http://schemas.microsoft.com/office/drawing/2014/main" id="{615FCEDA-34A1-454C-9EE5-086D0D709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2F0DA4-1FE4-C043-A6BA-80D73BEA4DFE}" name="Таблица1" displayName="Таблица1" ref="A29:E90" totalsRowShown="0" headerRowDxfId="20" headerRowBorderDxfId="23" tableBorderDxfId="24" totalsRowBorderDxfId="22">
  <autoFilter ref="A29:E90" xr:uid="{272F0DA4-1FE4-C043-A6BA-80D73BEA4DFE}"/>
  <tableColumns count="5">
    <tableColumn id="1" xr3:uid="{FF72D8EF-CE9C-E542-A36D-B30C959DD012}" name="Дата" dataDxfId="21"/>
    <tableColumn id="2" xr3:uid="{5A935D9D-FF14-9946-9E19-2D43691DD7B4}" name="ВВП на душу населения" dataDxfId="19"/>
    <tableColumn id="3" xr3:uid="{4B26F759-C58E-5247-841A-1D38E613D653}" name="Расходы на конечное потребление" dataDxfId="18"/>
    <tableColumn id="4" xr3:uid="{CB2AD133-01B3-C34C-A932-255AD5FFC6C5}" name="Сумма инвестиций" dataDxfId="17"/>
    <tableColumn id="5" xr3:uid="{FD2C7F77-9CA5-024A-944E-92FBEF744F30}" name="Государственные расходы на конечное потребление"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14D0AC-45CC-2840-A4BF-AB6B78AD67A8}" name="Таблица2" displayName="Таблица2" ref="A93:N97" totalsRowShown="0" headerRowDxfId="15" dataDxfId="14">
  <autoFilter ref="A93:N97" xr:uid="{1414D0AC-45CC-2840-A4BF-AB6B78AD67A8}"/>
  <tableColumns count="14">
    <tableColumn id="1" xr3:uid="{920F46FE-03F1-A74E-BC7C-1F8083BF39CF}" name="Параметр" dataDxfId="13"/>
    <tableColumn id="2" xr3:uid="{174A0AAF-EAB5-AA4F-8D09-AC7FFCE77CB2}" name="Среднее" dataDxfId="12"/>
    <tableColumn id="3" xr3:uid="{4968471F-3C1F-6F4B-A677-08DBD152566B}" name="Стандартная ошибка" dataDxfId="11"/>
    <tableColumn id="4" xr3:uid="{16D3C889-F8A6-2248-A3AC-BD8E444C5D5E}" name="Медиана" dataDxfId="10"/>
    <tableColumn id="5" xr3:uid="{7C798F9E-C633-BD40-9F17-42578E33A0FC}" name="Мода" dataDxfId="9"/>
    <tableColumn id="6" xr3:uid="{85B70593-B450-5B4C-BF14-1AE95ECB12D2}" name="Стандартное отклонение" dataDxfId="8"/>
    <tableColumn id="7" xr3:uid="{1866610B-7E48-FA4A-BEAB-62FE5B6560C5}" name="Дисперсия выборки" dataDxfId="7"/>
    <tableColumn id="8" xr3:uid="{ACDEF9B8-38B7-D845-A5F4-CE250F58F881}" name="Эксцесс" dataDxfId="6"/>
    <tableColumn id="9" xr3:uid="{FB3B91D4-4FDC-C942-8880-42406CA9A307}" name="Асимметричность" dataDxfId="5"/>
    <tableColumn id="10" xr3:uid="{9D44A0E4-75E0-F740-A03A-333B91B87F7D}" name="Интервал" dataDxfId="4"/>
    <tableColumn id="11" xr3:uid="{6C80DBAB-07A1-D54C-884E-EC5B6046B6C0}" name="Минимум" dataDxfId="3"/>
    <tableColumn id="12" xr3:uid="{89C7EDC3-2140-B647-A804-30DEDE15D733}" name="Максимум" dataDxfId="2"/>
    <tableColumn id="13" xr3:uid="{0C409B72-4579-AA43-9259-CAFD1D5A309B}" name="Сумма" dataDxfId="1"/>
    <tableColumn id="14" xr3:uid="{3C168F27-FCD9-5D47-B217-728E678813D6}" name="Счет"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A198" zoomScale="75" workbookViewId="0">
      <selection activeCell="C57" sqref="C57"/>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9" width="11.5" bestFit="1" customWidth="1"/>
    <col min="10" max="12" width="12" bestFit="1" customWidth="1"/>
    <col min="13" max="15" width="12.1640625" bestFit="1" customWidth="1"/>
    <col min="16" max="16" width="12" bestFit="1" customWidth="1"/>
    <col min="17" max="24" width="12.1640625" bestFit="1" customWidth="1"/>
    <col min="25" max="27" width="12" bestFit="1" customWidth="1"/>
    <col min="28" max="28" width="12.1640625" bestFit="1" customWidth="1"/>
    <col min="29" max="29" width="12" bestFit="1" customWidth="1"/>
    <col min="30" max="31" width="12.1640625" bestFit="1" customWidth="1"/>
    <col min="32" max="32" width="12" bestFit="1" customWidth="1"/>
    <col min="33" max="65" width="12.1640625" bestFit="1" customWidth="1"/>
    <col min="66" max="256" width="8.83203125" customWidth="1"/>
  </cols>
  <sheetData>
    <row r="1" spans="1:65" x14ac:dyDescent="0.2">
      <c r="A1" t="s">
        <v>1288</v>
      </c>
      <c r="B1" t="s">
        <v>2579</v>
      </c>
    </row>
    <row r="2" spans="1:65" x14ac:dyDescent="0.2">
      <c r="A2" t="s">
        <v>3038</v>
      </c>
      <c r="B2" s="1">
        <v>44454</v>
      </c>
    </row>
    <row r="4" spans="1:65" x14ac:dyDescent="0.2">
      <c r="A4" t="s">
        <v>78</v>
      </c>
      <c r="B4" t="s">
        <v>2354</v>
      </c>
      <c r="C4" t="s">
        <v>427</v>
      </c>
      <c r="D4" t="s">
        <v>2692</v>
      </c>
      <c r="E4" t="s">
        <v>1017</v>
      </c>
      <c r="F4" t="s">
        <v>1848</v>
      </c>
      <c r="G4" t="s">
        <v>414</v>
      </c>
      <c r="H4" t="s">
        <v>3191</v>
      </c>
      <c r="I4" t="s">
        <v>1738</v>
      </c>
      <c r="J4" t="s">
        <v>2608</v>
      </c>
      <c r="K4" t="s">
        <v>1155</v>
      </c>
      <c r="L4" t="s">
        <v>3968</v>
      </c>
      <c r="M4" t="s">
        <v>2504</v>
      </c>
      <c r="N4" t="s">
        <v>3324</v>
      </c>
      <c r="O4" t="s">
        <v>2384</v>
      </c>
      <c r="P4" t="s">
        <v>912</v>
      </c>
      <c r="Q4" t="s">
        <v>1749</v>
      </c>
      <c r="R4" t="s">
        <v>316</v>
      </c>
      <c r="S4" t="s">
        <v>3110</v>
      </c>
      <c r="T4" t="s">
        <v>1642</v>
      </c>
      <c r="U4" t="s">
        <v>2516</v>
      </c>
      <c r="V4" t="s">
        <v>1056</v>
      </c>
      <c r="W4" t="s">
        <v>3868</v>
      </c>
      <c r="X4" t="s">
        <v>2412</v>
      </c>
      <c r="Y4" t="s">
        <v>3737</v>
      </c>
      <c r="Z4" t="s">
        <v>2296</v>
      </c>
      <c r="AA4" t="s">
        <v>823</v>
      </c>
      <c r="AB4" t="s">
        <v>1650</v>
      </c>
      <c r="AC4" t="s">
        <v>218</v>
      </c>
      <c r="AD4" t="s">
        <v>3016</v>
      </c>
      <c r="AE4" t="s">
        <v>1553</v>
      </c>
      <c r="AF4" t="s">
        <v>2417</v>
      </c>
      <c r="AG4" t="s">
        <v>956</v>
      </c>
      <c r="AH4" t="s">
        <v>3775</v>
      </c>
      <c r="AI4" t="s">
        <v>830</v>
      </c>
      <c r="AJ4" t="s">
        <v>3652</v>
      </c>
      <c r="AK4" t="s">
        <v>2198</v>
      </c>
      <c r="AL4" t="s">
        <v>723</v>
      </c>
      <c r="AM4" t="s">
        <v>1565</v>
      </c>
      <c r="AN4" t="s">
        <v>137</v>
      </c>
      <c r="AO4" t="s">
        <v>2921</v>
      </c>
      <c r="AP4" t="s">
        <v>1458</v>
      </c>
      <c r="AQ4" t="s">
        <v>2344</v>
      </c>
      <c r="AR4" t="s">
        <v>865</v>
      </c>
      <c r="AS4" t="s">
        <v>2292</v>
      </c>
      <c r="AT4" t="s">
        <v>806</v>
      </c>
      <c r="AU4" t="s">
        <v>1647</v>
      </c>
      <c r="AV4" t="s">
        <v>214</v>
      </c>
      <c r="AW4" t="s">
        <v>3008</v>
      </c>
      <c r="AX4" t="s">
        <v>1542</v>
      </c>
      <c r="AY4" t="s">
        <v>2413</v>
      </c>
      <c r="AZ4" t="s">
        <v>950</v>
      </c>
      <c r="BA4" t="s">
        <v>3766</v>
      </c>
      <c r="BB4" t="s">
        <v>354</v>
      </c>
      <c r="BC4" t="s">
        <v>3646</v>
      </c>
      <c r="BD4" t="s">
        <v>2187</v>
      </c>
      <c r="BE4" t="s">
        <v>715</v>
      </c>
      <c r="BF4" t="s">
        <v>1556</v>
      </c>
      <c r="BG4" t="s">
        <v>127</v>
      </c>
      <c r="BH4" t="s">
        <v>2914</v>
      </c>
      <c r="BI4" t="s">
        <v>1449</v>
      </c>
      <c r="BJ4" t="s">
        <v>2331</v>
      </c>
      <c r="BK4" t="s">
        <v>857</v>
      </c>
      <c r="BL4" t="s">
        <v>3675</v>
      </c>
      <c r="BM4" t="s">
        <v>728</v>
      </c>
    </row>
    <row r="5" spans="1:65" x14ac:dyDescent="0.2">
      <c r="A5" t="s">
        <v>1115</v>
      </c>
      <c r="B5" t="s">
        <v>1098</v>
      </c>
      <c r="C5" t="s">
        <v>838</v>
      </c>
      <c r="D5" t="s">
        <v>3270</v>
      </c>
      <c r="AL5">
        <v>88.320536962475245</v>
      </c>
      <c r="AM5">
        <v>81.14815147740552</v>
      </c>
      <c r="AN5">
        <v>89.031390015641989</v>
      </c>
      <c r="AO5">
        <v>83.796755125141487</v>
      </c>
      <c r="AP5">
        <v>76.571843276317622</v>
      </c>
      <c r="AQ5">
        <v>69.056483423487094</v>
      </c>
      <c r="AR5">
        <v>57.883956501996892</v>
      </c>
      <c r="AS5">
        <v>63.385323866258048</v>
      </c>
      <c r="AT5">
        <v>67.447734554274732</v>
      </c>
      <c r="AU5">
        <v>63.877351326615738</v>
      </c>
      <c r="AV5">
        <v>66.922362885997387</v>
      </c>
      <c r="AW5">
        <v>71.672323624540567</v>
      </c>
      <c r="AX5">
        <v>67.355398832682596</v>
      </c>
      <c r="AY5">
        <v>62.106596374931655</v>
      </c>
      <c r="AZ5">
        <v>56.260785340760286</v>
      </c>
      <c r="BA5">
        <v>61.099397005000164</v>
      </c>
      <c r="BB5">
        <v>64.191361918109763</v>
      </c>
      <c r="BC5">
        <v>57.30595393634075</v>
      </c>
      <c r="BD5">
        <v>62.77627579064351</v>
      </c>
      <c r="BE5">
        <v>61.351127031193698</v>
      </c>
      <c r="BF5">
        <v>67.284727268863222</v>
      </c>
      <c r="BG5">
        <v>65.432947160033422</v>
      </c>
      <c r="BH5">
        <v>56.356186998633149</v>
      </c>
      <c r="BI5">
        <v>50.807848458464932</v>
      </c>
      <c r="BJ5">
        <v>58.208767406465867</v>
      </c>
      <c r="BK5">
        <v>64.817972661201097</v>
      </c>
      <c r="BL5">
        <v>66.628824980718633</v>
      </c>
    </row>
    <row r="6" spans="1:65" x14ac:dyDescent="0.2">
      <c r="A6" t="s">
        <v>1115</v>
      </c>
      <c r="B6" t="s">
        <v>1098</v>
      </c>
      <c r="C6" t="s">
        <v>398</v>
      </c>
      <c r="D6" t="s">
        <v>818</v>
      </c>
      <c r="AS6">
        <v>9.7950206999999997E-2</v>
      </c>
      <c r="AT6">
        <v>0.71969934849999995</v>
      </c>
      <c r="AU6">
        <v>0.36840522590000002</v>
      </c>
      <c r="AV6">
        <v>0.39675178550000001</v>
      </c>
      <c r="AW6">
        <v>0.1990490187</v>
      </c>
      <c r="AX6">
        <v>6.0249404399999998E-2</v>
      </c>
      <c r="AY6">
        <v>0.2259228308</v>
      </c>
      <c r="AZ6">
        <v>0.2281212809</v>
      </c>
      <c r="BA6">
        <v>0.37058404519999999</v>
      </c>
      <c r="BB6">
        <v>0.27902347030000002</v>
      </c>
      <c r="BC6">
        <v>0.27605349229999998</v>
      </c>
      <c r="BD6">
        <v>0.29737239160000001</v>
      </c>
      <c r="BE6">
        <v>0.46303218470000002</v>
      </c>
      <c r="BF6">
        <v>0.6860729538</v>
      </c>
      <c r="BG6">
        <v>0.6359710006</v>
      </c>
      <c r="BH6">
        <v>1.0468001490000001</v>
      </c>
      <c r="BI6">
        <v>0.45580344789999999</v>
      </c>
      <c r="BJ6">
        <v>0.55631878329999995</v>
      </c>
      <c r="BK6">
        <v>0.44835527609999998</v>
      </c>
      <c r="BL6">
        <v>0.39989621910000001</v>
      </c>
    </row>
    <row r="7" spans="1:65" x14ac:dyDescent="0.2">
      <c r="A7" t="s">
        <v>1115</v>
      </c>
      <c r="B7" t="s">
        <v>1098</v>
      </c>
      <c r="C7" t="s">
        <v>3458</v>
      </c>
      <c r="D7" t="s">
        <v>2201</v>
      </c>
      <c r="AL7">
        <v>2.5162191291365596E-3</v>
      </c>
      <c r="AM7">
        <v>5.8316114785059235E-2</v>
      </c>
      <c r="AN7">
        <v>9.4483926241250658E-3</v>
      </c>
      <c r="AO7">
        <v>4.6595811910180751E-2</v>
      </c>
      <c r="AP7">
        <v>1.3108835570073174E-2</v>
      </c>
      <c r="AQ7">
        <v>7.8994503634707905E-2</v>
      </c>
      <c r="AR7">
        <v>0.25354361767784267</v>
      </c>
      <c r="AS7">
        <v>6.8149780379747935E-2</v>
      </c>
      <c r="AT7">
        <v>0.19441257841444079</v>
      </c>
      <c r="AU7">
        <v>0.19563856940653562</v>
      </c>
      <c r="AV7">
        <v>3.157699713524937E-2</v>
      </c>
      <c r="AW7">
        <v>0.21991926425547834</v>
      </c>
      <c r="AX7">
        <v>8.9605653517826081E-2</v>
      </c>
      <c r="AY7">
        <v>4.8854676578021214E-2</v>
      </c>
      <c r="AZ7">
        <v>0.40222542614647644</v>
      </c>
      <c r="BA7">
        <v>0.62246449438449858</v>
      </c>
      <c r="BB7">
        <v>0.17249899623777892</v>
      </c>
      <c r="BC7">
        <v>0.50239297000264416</v>
      </c>
      <c r="BD7">
        <v>0.55379596029589395</v>
      </c>
      <c r="BE7">
        <v>0.41654677314513117</v>
      </c>
      <c r="BF7">
        <v>0.23813618514858609</v>
      </c>
      <c r="BG7">
        <v>0.46676865265885142</v>
      </c>
      <c r="BH7">
        <v>0.32673204387654725</v>
      </c>
      <c r="BI7">
        <v>0.22516206184846488</v>
      </c>
      <c r="BJ7">
        <v>0.29168530740625709</v>
      </c>
      <c r="BK7">
        <v>0.36920326104791229</v>
      </c>
      <c r="BL7">
        <v>0.2017654828655957</v>
      </c>
    </row>
    <row r="8" spans="1:65" x14ac:dyDescent="0.2">
      <c r="A8" t="s">
        <v>1115</v>
      </c>
      <c r="B8" t="s">
        <v>1098</v>
      </c>
      <c r="C8" t="s">
        <v>2544</v>
      </c>
      <c r="D8" t="s">
        <v>3450</v>
      </c>
      <c r="AO8">
        <v>0.16297148536293982</v>
      </c>
      <c r="AP8">
        <v>0.39491535011686557</v>
      </c>
      <c r="AQ8">
        <v>0.58859904868746904</v>
      </c>
      <c r="AR8">
        <v>0.74259408455247633</v>
      </c>
      <c r="AS8">
        <v>0.6721319170464104</v>
      </c>
      <c r="AT8">
        <v>0.91348870206885724</v>
      </c>
      <c r="AU8">
        <v>0.89713118210513321</v>
      </c>
      <c r="AV8">
        <v>0.39678953364589642</v>
      </c>
      <c r="AW8">
        <v>0.46817874863204767</v>
      </c>
      <c r="AX8">
        <v>0.36807433324043137</v>
      </c>
      <c r="AY8">
        <v>0.47729345139605733</v>
      </c>
      <c r="AZ8">
        <v>0.59581220957224634</v>
      </c>
      <c r="BA8">
        <v>0.52863036405077635</v>
      </c>
      <c r="BB8">
        <v>0.63619562594955481</v>
      </c>
      <c r="BC8">
        <v>0.70916200568110488</v>
      </c>
      <c r="BD8">
        <v>0.82283732792738462</v>
      </c>
      <c r="BE8">
        <v>0.82390214857413768</v>
      </c>
      <c r="BF8">
        <v>0.66093548443581784</v>
      </c>
      <c r="BG8">
        <v>0.74358582474288037</v>
      </c>
      <c r="BH8">
        <v>0.89790102787359027</v>
      </c>
      <c r="BI8">
        <v>0.77146686106172846</v>
      </c>
      <c r="BJ8">
        <v>0.79339881149331959</v>
      </c>
      <c r="BK8">
        <v>0.85061891765794884</v>
      </c>
      <c r="BL8">
        <v>0.79119080069787207</v>
      </c>
    </row>
    <row r="9" spans="1:65" x14ac:dyDescent="0.2">
      <c r="A9" t="s">
        <v>1115</v>
      </c>
      <c r="B9" t="s">
        <v>1098</v>
      </c>
      <c r="C9" t="s">
        <v>2773</v>
      </c>
      <c r="D9" t="s">
        <v>2827</v>
      </c>
      <c r="AT9">
        <v>7.07</v>
      </c>
      <c r="AU9">
        <v>7.07</v>
      </c>
      <c r="AV9">
        <v>7.07</v>
      </c>
      <c r="AW9">
        <v>7.07</v>
      </c>
      <c r="AX9">
        <v>7.07</v>
      </c>
      <c r="AY9">
        <v>7.07</v>
      </c>
      <c r="AZ9">
        <v>7.28</v>
      </c>
      <c r="BA9">
        <v>7.27</v>
      </c>
      <c r="BB9">
        <v>7.27</v>
      </c>
      <c r="BC9">
        <v>7.27</v>
      </c>
      <c r="BD9">
        <v>7.25</v>
      </c>
      <c r="BE9">
        <v>7.25</v>
      </c>
      <c r="BF9">
        <v>7.27</v>
      </c>
      <c r="BH9">
        <v>7.12</v>
      </c>
      <c r="BI9">
        <v>7.12</v>
      </c>
    </row>
    <row r="10" spans="1:65" x14ac:dyDescent="0.2">
      <c r="A10" t="s">
        <v>1115</v>
      </c>
      <c r="B10" t="s">
        <v>1098</v>
      </c>
      <c r="C10" t="s">
        <v>2370</v>
      </c>
      <c r="D10" t="s">
        <v>3877</v>
      </c>
      <c r="AP10">
        <v>15000000</v>
      </c>
      <c r="AQ10">
        <v>13000000</v>
      </c>
      <c r="AR10">
        <v>5000000</v>
      </c>
      <c r="AS10">
        <v>19000000</v>
      </c>
      <c r="AT10">
        <v>29000000</v>
      </c>
      <c r="AU10">
        <v>40000000</v>
      </c>
      <c r="AV10">
        <v>40000000</v>
      </c>
      <c r="AW10">
        <v>49000000</v>
      </c>
      <c r="AX10">
        <v>68000000</v>
      </c>
      <c r="AY10">
        <v>90000000</v>
      </c>
      <c r="AZ10">
        <v>101000000</v>
      </c>
      <c r="BA10">
        <v>134000000</v>
      </c>
      <c r="BB10">
        <v>130000000</v>
      </c>
      <c r="BC10">
        <v>130000000</v>
      </c>
      <c r="BD10">
        <v>171000000</v>
      </c>
      <c r="BE10">
        <v>215000000</v>
      </c>
      <c r="BF10">
        <v>243000000</v>
      </c>
      <c r="BG10">
        <v>264000000</v>
      </c>
      <c r="BH10">
        <v>279000000</v>
      </c>
      <c r="BI10">
        <v>320000000</v>
      </c>
      <c r="BJ10">
        <v>389000000</v>
      </c>
      <c r="BK10">
        <v>435000000</v>
      </c>
      <c r="BL10">
        <v>467000000</v>
      </c>
    </row>
    <row r="11" spans="1:65" x14ac:dyDescent="0.2">
      <c r="A11" t="s">
        <v>1115</v>
      </c>
      <c r="B11" t="s">
        <v>1098</v>
      </c>
      <c r="C11" t="s">
        <v>1839</v>
      </c>
      <c r="D11" t="s">
        <v>1779</v>
      </c>
      <c r="AX11">
        <v>87.1</v>
      </c>
      <c r="BD11">
        <v>98.3</v>
      </c>
      <c r="BF11">
        <v>99.7</v>
      </c>
      <c r="BH11">
        <v>99.5</v>
      </c>
    </row>
    <row r="12" spans="1:65" x14ac:dyDescent="0.2">
      <c r="A12" t="s">
        <v>1115</v>
      </c>
      <c r="B12" t="s">
        <v>1098</v>
      </c>
      <c r="C12" t="s">
        <v>2656</v>
      </c>
      <c r="D12" t="s">
        <v>1570</v>
      </c>
      <c r="E12">
        <v>1.57830539006357</v>
      </c>
      <c r="F12">
        <v>1.6474856090355401</v>
      </c>
      <c r="G12">
        <v>1.6836961009023901</v>
      </c>
      <c r="H12">
        <v>1.68892324305284</v>
      </c>
      <c r="I12">
        <v>1.66895172332936</v>
      </c>
      <c r="J12">
        <v>1.627573454722</v>
      </c>
      <c r="K12">
        <v>1.7114170855378199</v>
      </c>
      <c r="L12">
        <v>1.77588541996778</v>
      </c>
      <c r="M12">
        <v>1.8062965435776299</v>
      </c>
      <c r="N12">
        <v>1.7879790460435601</v>
      </c>
      <c r="O12">
        <v>1.71962603335105</v>
      </c>
      <c r="P12">
        <v>1.7565515225458801</v>
      </c>
      <c r="Q12">
        <v>1.7649502807033299</v>
      </c>
      <c r="R12">
        <v>1.75411655432073</v>
      </c>
      <c r="S12">
        <v>1.7310828723643299</v>
      </c>
      <c r="T12">
        <v>1.6985073863808</v>
      </c>
      <c r="U12">
        <v>1.73494046418071</v>
      </c>
      <c r="V12">
        <v>1.7533397357454801</v>
      </c>
      <c r="W12">
        <v>1.7622828106280299</v>
      </c>
      <c r="X12">
        <v>1.77397685794913</v>
      </c>
      <c r="Y12">
        <v>1.7947229283745501</v>
      </c>
      <c r="Z12">
        <v>1.90078492818365</v>
      </c>
      <c r="AA12">
        <v>2.0015684597012799</v>
      </c>
      <c r="AB12">
        <v>2.08341637178789</v>
      </c>
      <c r="AC12">
        <v>2.1318333077374998</v>
      </c>
      <c r="AD12">
        <v>2.14231555979817</v>
      </c>
      <c r="AE12">
        <v>2.2214278970987</v>
      </c>
      <c r="AF12">
        <v>2.2599593743231901</v>
      </c>
      <c r="AG12">
        <v>2.27253913504908</v>
      </c>
      <c r="AH12">
        <v>2.2803225011442501</v>
      </c>
      <c r="AI12">
        <v>2.2933704639590098</v>
      </c>
      <c r="AJ12">
        <v>2.39891578115152</v>
      </c>
      <c r="AK12">
        <v>2.4426013104417099</v>
      </c>
      <c r="AL12">
        <v>2.3974873520511299</v>
      </c>
      <c r="AM12">
        <v>2.2870320878537602</v>
      </c>
      <c r="AN12">
        <v>2.1827088101232199</v>
      </c>
      <c r="AO12">
        <v>2.4135168539545901</v>
      </c>
      <c r="AP12">
        <v>2.59493596856246</v>
      </c>
      <c r="AQ12">
        <v>2.6378249184327802</v>
      </c>
      <c r="AR12">
        <v>2.5128001468974301</v>
      </c>
      <c r="AS12">
        <v>2.2900113321498998</v>
      </c>
      <c r="AT12">
        <v>2.48326057508815</v>
      </c>
      <c r="AU12">
        <v>2.6414240526179</v>
      </c>
      <c r="AV12">
        <v>2.7305525153026098</v>
      </c>
      <c r="AW12">
        <v>2.7470940416270202</v>
      </c>
      <c r="AX12">
        <v>2.7247584174916102</v>
      </c>
      <c r="AY12">
        <v>3.03446596163029</v>
      </c>
      <c r="AZ12">
        <v>3.34872349118295</v>
      </c>
      <c r="BA12">
        <v>3.62676405421794</v>
      </c>
      <c r="BB12">
        <v>3.8247284593012298</v>
      </c>
      <c r="BC12">
        <v>3.9292460786753201</v>
      </c>
      <c r="BD12">
        <v>4.0482835174887999</v>
      </c>
      <c r="BE12">
        <v>4.0701442791171099</v>
      </c>
      <c r="BF12">
        <v>4.0379493158748598</v>
      </c>
      <c r="BG12">
        <v>4.0133522327146798</v>
      </c>
      <c r="BH12">
        <v>4.0286201884294002</v>
      </c>
      <c r="BI12">
        <v>4.2992589259669503</v>
      </c>
      <c r="BJ12">
        <v>4.5936404192246902</v>
      </c>
      <c r="BK12">
        <v>4.8459528279802599</v>
      </c>
      <c r="BL12">
        <v>4.9764253696403502</v>
      </c>
      <c r="BM12">
        <v>4.9578341989359904</v>
      </c>
    </row>
    <row r="13" spans="1:65" x14ac:dyDescent="0.2">
      <c r="A13" t="s">
        <v>1115</v>
      </c>
      <c r="B13" t="s">
        <v>1098</v>
      </c>
      <c r="C13" t="s">
        <v>3706</v>
      </c>
      <c r="D13" t="s">
        <v>2162</v>
      </c>
      <c r="E13">
        <v>4.7120252528862396</v>
      </c>
      <c r="F13">
        <v>4.7824933796737001</v>
      </c>
      <c r="G13">
        <v>4.7978737209837599</v>
      </c>
      <c r="H13">
        <v>4.7932064146616797</v>
      </c>
      <c r="I13">
        <v>4.8202738043262396</v>
      </c>
      <c r="J13">
        <v>4.9023473143789804</v>
      </c>
      <c r="K13">
        <v>5.0163729309346499</v>
      </c>
      <c r="L13">
        <v>5.1929710147344803</v>
      </c>
      <c r="M13">
        <v>5.36305274510811</v>
      </c>
      <c r="N13">
        <v>5.4245933278191298</v>
      </c>
      <c r="O13">
        <v>5.3277660054663096</v>
      </c>
      <c r="P13">
        <v>5.1093217807940601</v>
      </c>
      <c r="Q13">
        <v>4.7706557996122703</v>
      </c>
      <c r="R13">
        <v>4.4052507931856804</v>
      </c>
      <c r="S13">
        <v>4.14188483572027</v>
      </c>
      <c r="T13">
        <v>4.0470364233665403</v>
      </c>
      <c r="U13">
        <v>4.0722469592913901</v>
      </c>
      <c r="V13">
        <v>4.2161759532902101</v>
      </c>
      <c r="W13">
        <v>4.4483183553244601</v>
      </c>
      <c r="X13">
        <v>4.7285378672120704</v>
      </c>
      <c r="Y13">
        <v>5.02883168272185</v>
      </c>
      <c r="Z13">
        <v>5.3201808528320296</v>
      </c>
      <c r="AA13">
        <v>5.6784627906700402</v>
      </c>
      <c r="AB13">
        <v>6.0389254750168702</v>
      </c>
      <c r="AC13">
        <v>6.3008992016666703</v>
      </c>
      <c r="AD13">
        <v>6.4021819173598802</v>
      </c>
      <c r="AE13">
        <v>6.3231963194561001</v>
      </c>
      <c r="AF13">
        <v>6.0564228067540098</v>
      </c>
      <c r="AG13">
        <v>5.7046431414168204</v>
      </c>
      <c r="AH13">
        <v>5.4403056015209703</v>
      </c>
      <c r="AI13">
        <v>5.3678158651684704</v>
      </c>
      <c r="AJ13">
        <v>5.48383904556961</v>
      </c>
      <c r="AK13">
        <v>5.5505115289216604</v>
      </c>
      <c r="AL13">
        <v>5.3925756832229199</v>
      </c>
      <c r="AM13">
        <v>4.9980207408467603</v>
      </c>
      <c r="AN13">
        <v>4.5702003872061701</v>
      </c>
      <c r="AO13">
        <v>4.92391285186266</v>
      </c>
      <c r="AP13">
        <v>5.1255803485539797</v>
      </c>
      <c r="AQ13">
        <v>4.9306408532521298</v>
      </c>
      <c r="AR13">
        <v>4.3609748181930801</v>
      </c>
      <c r="AS13">
        <v>3.7048051372412898</v>
      </c>
      <c r="AT13">
        <v>3.89473651517363</v>
      </c>
      <c r="AU13">
        <v>4.3067465971307497</v>
      </c>
      <c r="AV13">
        <v>4.7451817620855703</v>
      </c>
      <c r="AW13">
        <v>5.0338454027885398</v>
      </c>
      <c r="AX13">
        <v>5.1565135146419996</v>
      </c>
      <c r="AY13">
        <v>5.4276580596402901</v>
      </c>
      <c r="AZ13">
        <v>5.6976446134524004</v>
      </c>
      <c r="BA13">
        <v>5.9522146215050302</v>
      </c>
      <c r="BB13">
        <v>6.1830652815042599</v>
      </c>
      <c r="BC13">
        <v>6.3839473348225599</v>
      </c>
      <c r="BD13">
        <v>6.5488839481134304</v>
      </c>
      <c r="BE13">
        <v>6.66809970564689</v>
      </c>
      <c r="BF13">
        <v>6.75120634869642</v>
      </c>
      <c r="BG13">
        <v>6.8238843539963501</v>
      </c>
      <c r="BH13">
        <v>6.9051936043591402</v>
      </c>
      <c r="BI13">
        <v>6.9982593244348497</v>
      </c>
      <c r="BJ13">
        <v>7.12284883407367</v>
      </c>
      <c r="BK13">
        <v>7.24124422532116</v>
      </c>
      <c r="BL13">
        <v>7.2940513692128102</v>
      </c>
      <c r="BM13">
        <v>7.2481690157034597</v>
      </c>
    </row>
    <row r="14" spans="1:65" x14ac:dyDescent="0.2">
      <c r="A14" t="s">
        <v>1115</v>
      </c>
      <c r="B14" t="s">
        <v>1098</v>
      </c>
      <c r="C14" t="s">
        <v>2038</v>
      </c>
      <c r="D14" t="s">
        <v>451</v>
      </c>
      <c r="E14">
        <v>2287732</v>
      </c>
      <c r="F14">
        <v>2306413</v>
      </c>
      <c r="G14">
        <v>2324737</v>
      </c>
      <c r="H14">
        <v>2344424</v>
      </c>
      <c r="I14">
        <v>2366576</v>
      </c>
      <c r="J14">
        <v>2391409</v>
      </c>
      <c r="K14">
        <v>2413524</v>
      </c>
      <c r="L14">
        <v>2437420</v>
      </c>
      <c r="M14">
        <v>2464838</v>
      </c>
      <c r="N14">
        <v>2497125</v>
      </c>
      <c r="O14">
        <v>2533733</v>
      </c>
      <c r="P14">
        <v>2576538</v>
      </c>
      <c r="Q14">
        <v>2619224</v>
      </c>
      <c r="R14">
        <v>2659493</v>
      </c>
      <c r="S14">
        <v>2700685</v>
      </c>
      <c r="T14">
        <v>2739301</v>
      </c>
      <c r="U14">
        <v>2772844</v>
      </c>
      <c r="V14">
        <v>2806488</v>
      </c>
      <c r="W14">
        <v>2838380</v>
      </c>
      <c r="X14">
        <v>2875006</v>
      </c>
      <c r="Y14">
        <v>2914358</v>
      </c>
      <c r="Z14">
        <v>2951693</v>
      </c>
      <c r="AA14">
        <v>2989231</v>
      </c>
      <c r="AB14">
        <v>3026035</v>
      </c>
      <c r="AC14">
        <v>3059628</v>
      </c>
      <c r="AD14">
        <v>3091003</v>
      </c>
      <c r="AE14">
        <v>3116515</v>
      </c>
      <c r="AF14">
        <v>3139606</v>
      </c>
      <c r="AG14">
        <v>3166389</v>
      </c>
      <c r="AH14">
        <v>3168323</v>
      </c>
      <c r="AI14">
        <v>3161152</v>
      </c>
      <c r="AJ14">
        <v>3171597</v>
      </c>
      <c r="AK14">
        <v>3186833</v>
      </c>
      <c r="AL14">
        <v>3210316</v>
      </c>
      <c r="AM14">
        <v>3172360</v>
      </c>
      <c r="AN14">
        <v>3076691</v>
      </c>
      <c r="AO14">
        <v>2960816</v>
      </c>
      <c r="AP14">
        <v>2867796</v>
      </c>
      <c r="AQ14">
        <v>2802417</v>
      </c>
      <c r="AR14">
        <v>2750857</v>
      </c>
      <c r="AS14">
        <v>2700916</v>
      </c>
      <c r="AT14">
        <v>2659689</v>
      </c>
      <c r="AU14">
        <v>2636761</v>
      </c>
      <c r="AV14">
        <v>2620044</v>
      </c>
      <c r="AW14">
        <v>2606422</v>
      </c>
      <c r="AX14">
        <v>2594776</v>
      </c>
      <c r="AY14">
        <v>2589823</v>
      </c>
      <c r="AZ14">
        <v>2588599</v>
      </c>
      <c r="BA14">
        <v>2593319</v>
      </c>
      <c r="BB14">
        <v>2580489</v>
      </c>
      <c r="BC14">
        <v>2567536</v>
      </c>
      <c r="BD14">
        <v>2543624</v>
      </c>
      <c r="BE14">
        <v>2519263</v>
      </c>
      <c r="BF14">
        <v>2503452</v>
      </c>
      <c r="BG14">
        <v>2493684</v>
      </c>
      <c r="BH14">
        <v>2484190</v>
      </c>
      <c r="BI14">
        <v>2469523</v>
      </c>
      <c r="BJ14">
        <v>2452928</v>
      </c>
      <c r="BK14">
        <v>2434900</v>
      </c>
      <c r="BL14">
        <v>2414664</v>
      </c>
      <c r="BM14">
        <v>2396506</v>
      </c>
    </row>
    <row r="15" spans="1:65" x14ac:dyDescent="0.2">
      <c r="A15" t="s">
        <v>1115</v>
      </c>
      <c r="B15" t="s">
        <v>1098</v>
      </c>
      <c r="C15" t="s">
        <v>119</v>
      </c>
      <c r="D15" t="s">
        <v>3097</v>
      </c>
      <c r="E15">
        <v>515960</v>
      </c>
      <c r="F15">
        <v>534899</v>
      </c>
      <c r="G15">
        <v>554003</v>
      </c>
      <c r="H15">
        <v>572368</v>
      </c>
      <c r="I15">
        <v>588760</v>
      </c>
      <c r="J15">
        <v>602198</v>
      </c>
      <c r="K15">
        <v>611570</v>
      </c>
      <c r="L15">
        <v>617181</v>
      </c>
      <c r="M15">
        <v>619793</v>
      </c>
      <c r="N15">
        <v>620783</v>
      </c>
      <c r="O15">
        <v>620567</v>
      </c>
      <c r="P15">
        <v>616023</v>
      </c>
      <c r="Q15">
        <v>611620</v>
      </c>
      <c r="R15">
        <v>606383</v>
      </c>
      <c r="S15">
        <v>600522</v>
      </c>
      <c r="T15">
        <v>593214</v>
      </c>
      <c r="U15">
        <v>587088</v>
      </c>
      <c r="V15">
        <v>580023</v>
      </c>
      <c r="W15">
        <v>572219</v>
      </c>
      <c r="X15">
        <v>566120</v>
      </c>
      <c r="Y15">
        <v>562123</v>
      </c>
      <c r="Z15">
        <v>560011</v>
      </c>
      <c r="AA15">
        <v>559549</v>
      </c>
      <c r="AB15">
        <v>560889</v>
      </c>
      <c r="AC15">
        <v>563350</v>
      </c>
      <c r="AD15">
        <v>566901</v>
      </c>
      <c r="AE15">
        <v>572025</v>
      </c>
      <c r="AF15">
        <v>577020</v>
      </c>
      <c r="AG15">
        <v>583191</v>
      </c>
      <c r="AH15">
        <v>584579</v>
      </c>
      <c r="AI15">
        <v>582112</v>
      </c>
      <c r="AJ15">
        <v>581292</v>
      </c>
      <c r="AK15">
        <v>578962</v>
      </c>
      <c r="AL15">
        <v>572487</v>
      </c>
      <c r="AM15">
        <v>547997</v>
      </c>
      <c r="AN15">
        <v>508560</v>
      </c>
      <c r="AO15">
        <v>483469</v>
      </c>
      <c r="AP15">
        <v>459187</v>
      </c>
      <c r="AQ15">
        <v>438323</v>
      </c>
      <c r="AR15">
        <v>420384</v>
      </c>
      <c r="AS15">
        <v>404214</v>
      </c>
      <c r="AT15">
        <v>390438</v>
      </c>
      <c r="AU15">
        <v>378252</v>
      </c>
      <c r="AV15">
        <v>367260</v>
      </c>
      <c r="AW15">
        <v>357887</v>
      </c>
      <c r="AX15">
        <v>350182</v>
      </c>
      <c r="AY15">
        <v>341075</v>
      </c>
      <c r="AZ15">
        <v>333637</v>
      </c>
      <c r="BA15">
        <v>328617</v>
      </c>
      <c r="BB15">
        <v>323247</v>
      </c>
      <c r="BC15">
        <v>319894</v>
      </c>
      <c r="BD15">
        <v>320155</v>
      </c>
      <c r="BE15">
        <v>321202</v>
      </c>
      <c r="BF15">
        <v>324400</v>
      </c>
      <c r="BG15">
        <v>329581</v>
      </c>
      <c r="BH15">
        <v>335850</v>
      </c>
      <c r="BI15">
        <v>341842</v>
      </c>
      <c r="BJ15">
        <v>347524</v>
      </c>
      <c r="BK15">
        <v>352762</v>
      </c>
      <c r="BL15">
        <v>357017</v>
      </c>
      <c r="BM15">
        <v>360460</v>
      </c>
    </row>
    <row r="16" spans="1:65" x14ac:dyDescent="0.2">
      <c r="A16" t="s">
        <v>1115</v>
      </c>
      <c r="B16" t="s">
        <v>1098</v>
      </c>
      <c r="C16" t="s">
        <v>767</v>
      </c>
      <c r="D16" t="s">
        <v>2618</v>
      </c>
      <c r="T16">
        <v>51.8</v>
      </c>
      <c r="U16">
        <v>50.1</v>
      </c>
      <c r="V16">
        <v>48.5</v>
      </c>
      <c r="W16">
        <v>46.9</v>
      </c>
      <c r="X16">
        <v>45.3</v>
      </c>
      <c r="Y16">
        <v>43.7</v>
      </c>
      <c r="Z16">
        <v>42.2</v>
      </c>
      <c r="AA16">
        <v>40.799999999999997</v>
      </c>
      <c r="AB16">
        <v>39.6</v>
      </c>
      <c r="AC16">
        <v>38.5</v>
      </c>
      <c r="AD16">
        <v>37.700000000000003</v>
      </c>
      <c r="AE16">
        <v>37</v>
      </c>
      <c r="AF16">
        <v>36.6</v>
      </c>
      <c r="AG16">
        <v>36.299999999999997</v>
      </c>
      <c r="AH16">
        <v>36.1</v>
      </c>
      <c r="AI16">
        <v>35.9</v>
      </c>
      <c r="AJ16">
        <v>35.700000000000003</v>
      </c>
      <c r="AK16">
        <v>35.4</v>
      </c>
      <c r="AL16">
        <v>35.1</v>
      </c>
      <c r="AM16">
        <v>34.700000000000003</v>
      </c>
      <c r="AN16">
        <v>34</v>
      </c>
      <c r="AO16">
        <v>33.200000000000003</v>
      </c>
      <c r="AP16">
        <v>32.200000000000003</v>
      </c>
      <c r="AQ16">
        <v>31</v>
      </c>
      <c r="AR16">
        <v>29.5</v>
      </c>
      <c r="AS16">
        <v>27.9</v>
      </c>
      <c r="AT16">
        <v>26.1</v>
      </c>
      <c r="AU16">
        <v>24.1</v>
      </c>
      <c r="AV16">
        <v>22.2</v>
      </c>
      <c r="AW16">
        <v>20.2</v>
      </c>
      <c r="AX16">
        <v>18.2</v>
      </c>
      <c r="AY16">
        <v>16.5</v>
      </c>
      <c r="AZ16">
        <v>14.8</v>
      </c>
      <c r="BA16">
        <v>13.3</v>
      </c>
      <c r="BB16">
        <v>12.1</v>
      </c>
      <c r="BC16">
        <v>11</v>
      </c>
      <c r="BD16">
        <v>10.1</v>
      </c>
      <c r="BE16">
        <v>9.4</v>
      </c>
      <c r="BF16">
        <v>8.9</v>
      </c>
      <c r="BG16">
        <v>8.5</v>
      </c>
      <c r="BH16">
        <v>8.1999999999999993</v>
      </c>
      <c r="BI16">
        <v>8</v>
      </c>
      <c r="BJ16">
        <v>7.8</v>
      </c>
      <c r="BK16">
        <v>7.6</v>
      </c>
      <c r="BL16">
        <v>7.5</v>
      </c>
    </row>
    <row r="17" spans="1:65" x14ac:dyDescent="0.2">
      <c r="A17" t="s">
        <v>1115</v>
      </c>
      <c r="B17" t="s">
        <v>1098</v>
      </c>
      <c r="C17" t="s">
        <v>874</v>
      </c>
      <c r="D17" t="s">
        <v>319</v>
      </c>
      <c r="AN17">
        <v>100</v>
      </c>
      <c r="AO17">
        <v>95</v>
      </c>
      <c r="AP17">
        <v>161</v>
      </c>
      <c r="AQ17">
        <v>19</v>
      </c>
      <c r="AR17">
        <v>5181</v>
      </c>
      <c r="AS17">
        <v>7621</v>
      </c>
      <c r="AT17">
        <v>7902</v>
      </c>
      <c r="AU17">
        <v>4194</v>
      </c>
      <c r="AV17">
        <v>3864</v>
      </c>
      <c r="AW17">
        <v>2559</v>
      </c>
      <c r="AX17">
        <v>2500</v>
      </c>
      <c r="AY17">
        <v>1377</v>
      </c>
      <c r="AZ17">
        <v>1051</v>
      </c>
      <c r="BA17">
        <v>1001</v>
      </c>
      <c r="BB17">
        <v>872</v>
      </c>
      <c r="BC17">
        <v>638</v>
      </c>
      <c r="BD17">
        <v>461</v>
      </c>
      <c r="BE17">
        <v>469</v>
      </c>
      <c r="BF17">
        <v>847</v>
      </c>
      <c r="BG17">
        <v>858</v>
      </c>
      <c r="BH17">
        <v>1973</v>
      </c>
      <c r="BI17">
        <v>2122</v>
      </c>
      <c r="BJ17">
        <v>2089</v>
      </c>
      <c r="BK17">
        <v>1987</v>
      </c>
      <c r="BL17">
        <v>1355</v>
      </c>
      <c r="BM17">
        <v>1800</v>
      </c>
    </row>
    <row r="18" spans="1:65" x14ac:dyDescent="0.2">
      <c r="A18" t="s">
        <v>1115</v>
      </c>
      <c r="B18" t="s">
        <v>1098</v>
      </c>
      <c r="C18" t="s">
        <v>2765</v>
      </c>
      <c r="D18" t="s">
        <v>2782</v>
      </c>
      <c r="AU18">
        <v>26.5</v>
      </c>
      <c r="BB18">
        <v>22.9799995422363</v>
      </c>
      <c r="BC18">
        <v>21.120000839233398</v>
      </c>
      <c r="BD18">
        <v>15.1599998474121</v>
      </c>
      <c r="BE18">
        <v>16.590000152587901</v>
      </c>
      <c r="BF18">
        <v>13.7399997711182</v>
      </c>
      <c r="BG18">
        <v>12.6599998474121</v>
      </c>
      <c r="BH18">
        <v>12.699999809265099</v>
      </c>
      <c r="BI18">
        <v>11.069999694824199</v>
      </c>
      <c r="BJ18">
        <v>12.289999961853001</v>
      </c>
      <c r="BK18">
        <v>11.670000076293899</v>
      </c>
      <c r="BL18">
        <v>10.300000190734901</v>
      </c>
    </row>
    <row r="19" spans="1:65" x14ac:dyDescent="0.2">
      <c r="A19" t="s">
        <v>1115</v>
      </c>
      <c r="B19" t="s">
        <v>1098</v>
      </c>
      <c r="C19" t="s">
        <v>1782</v>
      </c>
      <c r="D19" t="s">
        <v>1392</v>
      </c>
      <c r="BJ19">
        <v>33.569999694824197</v>
      </c>
      <c r="BK19">
        <v>29.0100002288818</v>
      </c>
      <c r="BL19">
        <v>28.329999923706101</v>
      </c>
    </row>
    <row r="20" spans="1:65" x14ac:dyDescent="0.2">
      <c r="A20" t="s">
        <v>1115</v>
      </c>
      <c r="B20" t="s">
        <v>1098</v>
      </c>
      <c r="C20" t="s">
        <v>3676</v>
      </c>
      <c r="D20" t="s">
        <v>4062</v>
      </c>
      <c r="BD20">
        <v>76.589996337890597</v>
      </c>
      <c r="BE20">
        <v>77.040000915527301</v>
      </c>
      <c r="BF20">
        <v>75.849998474121094</v>
      </c>
      <c r="BG20">
        <v>76.129997253417997</v>
      </c>
      <c r="BH20">
        <v>76.089996337890597</v>
      </c>
      <c r="BI20">
        <v>77</v>
      </c>
      <c r="BJ20">
        <v>73.800003051757798</v>
      </c>
      <c r="BK20">
        <v>72.099998474121094</v>
      </c>
      <c r="BL20">
        <v>71.980003356933594</v>
      </c>
    </row>
    <row r="21" spans="1:65" x14ac:dyDescent="0.2">
      <c r="A21" t="s">
        <v>1115</v>
      </c>
      <c r="B21" t="s">
        <v>1098</v>
      </c>
      <c r="C21" t="s">
        <v>1109</v>
      </c>
      <c r="D21" t="s">
        <v>1404</v>
      </c>
      <c r="AY21">
        <v>8.1</v>
      </c>
    </row>
    <row r="22" spans="1:65" x14ac:dyDescent="0.2">
      <c r="A22" t="s">
        <v>1115</v>
      </c>
      <c r="B22" t="s">
        <v>1098</v>
      </c>
      <c r="C22" t="s">
        <v>889</v>
      </c>
      <c r="D22" t="s">
        <v>597</v>
      </c>
    </row>
    <row r="23" spans="1:65" x14ac:dyDescent="0.2">
      <c r="A23" t="s">
        <v>1115</v>
      </c>
      <c r="B23" t="s">
        <v>1098</v>
      </c>
      <c r="C23" t="s">
        <v>1030</v>
      </c>
      <c r="D23" t="s">
        <v>20</v>
      </c>
      <c r="AY23">
        <v>78</v>
      </c>
    </row>
    <row r="24" spans="1:65" x14ac:dyDescent="0.2">
      <c r="A24" t="s">
        <v>1115</v>
      </c>
      <c r="B24" t="s">
        <v>1098</v>
      </c>
      <c r="C24" t="s">
        <v>2114</v>
      </c>
      <c r="D24" t="s">
        <v>1482</v>
      </c>
      <c r="AJ24">
        <v>44.650001525878899</v>
      </c>
      <c r="AK24">
        <v>45.900001525878899</v>
      </c>
      <c r="AL24">
        <v>47.200000762939503</v>
      </c>
      <c r="AM24">
        <v>48.7299995422363</v>
      </c>
      <c r="AN24">
        <v>50.619998931884801</v>
      </c>
      <c r="AO24">
        <v>52.680000305175803</v>
      </c>
      <c r="AP24">
        <v>54.259998321533203</v>
      </c>
      <c r="AQ24">
        <v>55.7700004577637</v>
      </c>
      <c r="AR24">
        <v>57.400001525878899</v>
      </c>
      <c r="AS24">
        <v>62.459999084472699</v>
      </c>
      <c r="AT24">
        <v>64.370002746582003</v>
      </c>
      <c r="AU24">
        <v>63.9799995422363</v>
      </c>
      <c r="AV24">
        <v>65.580001831054702</v>
      </c>
      <c r="AW24">
        <v>65.379997253417997</v>
      </c>
      <c r="AX24">
        <v>65.339996337890597</v>
      </c>
      <c r="AY24">
        <v>65.949996948242202</v>
      </c>
      <c r="AZ24">
        <v>64.169998168945298</v>
      </c>
      <c r="BA24">
        <v>61.900001525878899</v>
      </c>
      <c r="BB24">
        <v>60.590000152587898</v>
      </c>
      <c r="BC24">
        <v>58.060001373291001</v>
      </c>
      <c r="BD24">
        <v>58.299999237060497</v>
      </c>
      <c r="BE24">
        <v>57.459999084472699</v>
      </c>
      <c r="BF24">
        <v>57.159999847412102</v>
      </c>
      <c r="BG24">
        <v>56.069999694824197</v>
      </c>
      <c r="BH24">
        <v>53.549999237060497</v>
      </c>
      <c r="BI24">
        <v>51.110000610351598</v>
      </c>
      <c r="BJ24">
        <v>51.400001525878899</v>
      </c>
      <c r="BK24">
        <v>47.310001373291001</v>
      </c>
      <c r="BL24">
        <v>46.319999694824197</v>
      </c>
    </row>
    <row r="25" spans="1:65" x14ac:dyDescent="0.2">
      <c r="A25" t="s">
        <v>1115</v>
      </c>
      <c r="B25" t="s">
        <v>1098</v>
      </c>
      <c r="C25" t="s">
        <v>3786</v>
      </c>
      <c r="D25" t="s">
        <v>2468</v>
      </c>
      <c r="BL25">
        <v>0.54</v>
      </c>
    </row>
    <row r="26" spans="1:65" x14ac:dyDescent="0.2">
      <c r="A26" t="s">
        <v>1115</v>
      </c>
      <c r="B26" t="s">
        <v>1098</v>
      </c>
      <c r="C26" t="s">
        <v>4175</v>
      </c>
      <c r="D26" t="s">
        <v>3380</v>
      </c>
    </row>
    <row r="27" spans="1:65" x14ac:dyDescent="0.2">
      <c r="A27" t="s">
        <v>1115</v>
      </c>
      <c r="B27" t="s">
        <v>1098</v>
      </c>
      <c r="C27" t="s">
        <v>2637</v>
      </c>
      <c r="D27" t="s">
        <v>14</v>
      </c>
      <c r="AS27">
        <v>81.431762699999993</v>
      </c>
      <c r="AT27">
        <v>77.251472469999996</v>
      </c>
      <c r="AU27">
        <v>77.796325679999995</v>
      </c>
      <c r="AV27">
        <v>79.915138240000005</v>
      </c>
      <c r="AW27">
        <v>80.538551330000004</v>
      </c>
      <c r="AX27">
        <v>80.829017640000004</v>
      </c>
      <c r="AY27">
        <v>78.743072510000005</v>
      </c>
      <c r="AZ27">
        <v>78.598922729999998</v>
      </c>
      <c r="BA27">
        <v>71.739128109999996</v>
      </c>
      <c r="BB27">
        <v>73.148674009999993</v>
      </c>
      <c r="BC27">
        <v>75.050506589999998</v>
      </c>
      <c r="BD27">
        <v>79.138099670000003</v>
      </c>
      <c r="BE27">
        <v>77.13372803</v>
      </c>
      <c r="BF27">
        <v>73.425025939999998</v>
      </c>
      <c r="BG27">
        <v>69.918701170000006</v>
      </c>
      <c r="BH27">
        <v>61.88963699</v>
      </c>
      <c r="BI27">
        <v>61.10199738</v>
      </c>
      <c r="BJ27">
        <v>60.404472349999999</v>
      </c>
      <c r="BK27">
        <v>60.003177639999997</v>
      </c>
    </row>
    <row r="28" spans="1:65" x14ac:dyDescent="0.2">
      <c r="A28" t="s">
        <v>1115</v>
      </c>
      <c r="B28" t="s">
        <v>1098</v>
      </c>
      <c r="C28" t="s">
        <v>1757</v>
      </c>
      <c r="D28" t="s">
        <v>3827</v>
      </c>
      <c r="BH28">
        <v>66</v>
      </c>
      <c r="BJ28">
        <v>66</v>
      </c>
    </row>
    <row r="29" spans="1:65" x14ac:dyDescent="0.2">
      <c r="A29" t="s">
        <v>1115</v>
      </c>
      <c r="B29" t="s">
        <v>1098</v>
      </c>
      <c r="C29" t="s">
        <v>2043</v>
      </c>
      <c r="D29" t="s">
        <v>2865</v>
      </c>
      <c r="AX29">
        <v>1.1000000000000001</v>
      </c>
      <c r="BB29">
        <v>0.3</v>
      </c>
      <c r="BK29">
        <v>0.1</v>
      </c>
    </row>
    <row r="30" spans="1:65" x14ac:dyDescent="0.2">
      <c r="A30" t="s">
        <v>1115</v>
      </c>
      <c r="B30" t="s">
        <v>1098</v>
      </c>
      <c r="C30" t="s">
        <v>3451</v>
      </c>
      <c r="D30" t="s">
        <v>1678</v>
      </c>
      <c r="AS30">
        <v>40.000142009999998</v>
      </c>
      <c r="AT30">
        <v>39.279246219999997</v>
      </c>
      <c r="AU30">
        <v>38.539234280000002</v>
      </c>
      <c r="AV30">
        <v>37.79922234</v>
      </c>
      <c r="AW30">
        <v>37.130570550000002</v>
      </c>
      <c r="AX30">
        <v>36.459068870000003</v>
      </c>
      <c r="AY30">
        <v>35.784717309999998</v>
      </c>
      <c r="AZ30">
        <v>35.107515839999998</v>
      </c>
      <c r="BA30">
        <v>34.427464489999998</v>
      </c>
      <c r="BB30">
        <v>33.744563249999999</v>
      </c>
      <c r="BC30">
        <v>33.058812109999998</v>
      </c>
      <c r="BD30">
        <v>32.370211089999998</v>
      </c>
      <c r="BE30">
        <v>31.67876017</v>
      </c>
      <c r="BF30">
        <v>30.984459359999999</v>
      </c>
      <c r="BG30">
        <v>30.287308660000001</v>
      </c>
      <c r="BH30">
        <v>29.587308060000002</v>
      </c>
      <c r="BI30">
        <v>28.884457579999999</v>
      </c>
      <c r="BJ30">
        <v>28.1787572</v>
      </c>
      <c r="BK30">
        <v>27.477700590000001</v>
      </c>
      <c r="BL30">
        <v>27.525374209999999</v>
      </c>
      <c r="BM30">
        <v>27.555598100000001</v>
      </c>
    </row>
    <row r="31" spans="1:65" x14ac:dyDescent="0.2">
      <c r="A31" t="s">
        <v>1115</v>
      </c>
      <c r="B31" t="s">
        <v>1098</v>
      </c>
      <c r="C31" t="s">
        <v>652</v>
      </c>
      <c r="D31" t="s">
        <v>1309</v>
      </c>
      <c r="AR31">
        <v>2.7</v>
      </c>
      <c r="AX31">
        <v>2.4</v>
      </c>
      <c r="BB31">
        <v>1.1000000000000001</v>
      </c>
      <c r="BK31">
        <v>2.1</v>
      </c>
    </row>
    <row r="32" spans="1:65" x14ac:dyDescent="0.2">
      <c r="A32" t="s">
        <v>1115</v>
      </c>
      <c r="B32" t="s">
        <v>1098</v>
      </c>
      <c r="C32" t="s">
        <v>230</v>
      </c>
      <c r="D32" t="s">
        <v>4049</v>
      </c>
      <c r="BI32">
        <v>101.8</v>
      </c>
    </row>
    <row r="33" spans="1:65" x14ac:dyDescent="0.2">
      <c r="A33" t="s">
        <v>1115</v>
      </c>
      <c r="B33" t="s">
        <v>1098</v>
      </c>
      <c r="C33" t="s">
        <v>2459</v>
      </c>
      <c r="D33" t="s">
        <v>2822</v>
      </c>
      <c r="BE33">
        <v>71.52</v>
      </c>
      <c r="BH33">
        <v>125.01</v>
      </c>
      <c r="BI33">
        <v>130.44</v>
      </c>
    </row>
    <row r="34" spans="1:65" x14ac:dyDescent="0.2">
      <c r="A34" t="s">
        <v>1115</v>
      </c>
      <c r="B34" t="s">
        <v>1098</v>
      </c>
      <c r="C34" t="s">
        <v>2620</v>
      </c>
      <c r="D34" t="s">
        <v>3750</v>
      </c>
      <c r="AS34">
        <v>0</v>
      </c>
      <c r="AT34">
        <v>0</v>
      </c>
      <c r="AU34">
        <v>0</v>
      </c>
      <c r="AV34">
        <v>0</v>
      </c>
      <c r="AW34">
        <v>7</v>
      </c>
      <c r="AX34">
        <v>14</v>
      </c>
      <c r="AY34">
        <v>19</v>
      </c>
      <c r="AZ34">
        <v>20</v>
      </c>
      <c r="BA34">
        <v>23</v>
      </c>
      <c r="BB34">
        <v>25</v>
      </c>
      <c r="BC34">
        <v>27</v>
      </c>
      <c r="BD34">
        <v>31</v>
      </c>
      <c r="BE34">
        <v>41</v>
      </c>
      <c r="BF34">
        <v>45</v>
      </c>
      <c r="BG34">
        <v>49</v>
      </c>
      <c r="BH34">
        <v>53</v>
      </c>
      <c r="BI34">
        <v>58</v>
      </c>
      <c r="BJ34">
        <v>61</v>
      </c>
      <c r="BK34">
        <v>63</v>
      </c>
      <c r="BL34">
        <v>65</v>
      </c>
      <c r="BM34">
        <v>65</v>
      </c>
    </row>
    <row r="35" spans="1:65" x14ac:dyDescent="0.2">
      <c r="A35" t="s">
        <v>1115</v>
      </c>
      <c r="B35" t="s">
        <v>1098</v>
      </c>
      <c r="C35" t="s">
        <v>611</v>
      </c>
      <c r="D35" t="s">
        <v>2121</v>
      </c>
      <c r="T35">
        <v>64</v>
      </c>
      <c r="U35">
        <v>61.6</v>
      </c>
      <c r="V35">
        <v>59.2</v>
      </c>
      <c r="W35">
        <v>57</v>
      </c>
      <c r="X35">
        <v>54.9</v>
      </c>
      <c r="Y35">
        <v>52.7</v>
      </c>
      <c r="Z35">
        <v>50.7</v>
      </c>
      <c r="AA35">
        <v>48.8</v>
      </c>
      <c r="AB35">
        <v>47.2</v>
      </c>
      <c r="AC35">
        <v>45.8</v>
      </c>
      <c r="AD35">
        <v>44.6</v>
      </c>
      <c r="AE35">
        <v>43.8</v>
      </c>
      <c r="AF35">
        <v>43.2</v>
      </c>
      <c r="AG35">
        <v>42.8</v>
      </c>
      <c r="AH35">
        <v>42.5</v>
      </c>
      <c r="AI35">
        <v>42.3</v>
      </c>
      <c r="AJ35">
        <v>42</v>
      </c>
      <c r="AK35">
        <v>41.7</v>
      </c>
      <c r="AL35">
        <v>41.3</v>
      </c>
      <c r="AM35">
        <v>40.700000000000003</v>
      </c>
      <c r="AN35">
        <v>40</v>
      </c>
      <c r="AO35">
        <v>38.9</v>
      </c>
      <c r="AP35">
        <v>37.6</v>
      </c>
      <c r="AQ35">
        <v>36</v>
      </c>
      <c r="AR35">
        <v>34.200000000000003</v>
      </c>
      <c r="AS35">
        <v>32.1</v>
      </c>
      <c r="AT35">
        <v>29.9</v>
      </c>
      <c r="AU35">
        <v>27.6</v>
      </c>
      <c r="AV35">
        <v>25.2</v>
      </c>
      <c r="AW35">
        <v>22.8</v>
      </c>
      <c r="AX35">
        <v>20.6</v>
      </c>
      <c r="AY35">
        <v>18.5</v>
      </c>
      <c r="AZ35">
        <v>16.7</v>
      </c>
      <c r="BA35">
        <v>15</v>
      </c>
      <c r="BB35">
        <v>13.6</v>
      </c>
      <c r="BC35">
        <v>12.4</v>
      </c>
      <c r="BD35">
        <v>11.4</v>
      </c>
      <c r="BE35">
        <v>10.6</v>
      </c>
      <c r="BF35">
        <v>10</v>
      </c>
      <c r="BG35">
        <v>9.6</v>
      </c>
      <c r="BH35">
        <v>9.1999999999999993</v>
      </c>
      <c r="BI35">
        <v>9</v>
      </c>
      <c r="BJ35">
        <v>8.8000000000000007</v>
      </c>
      <c r="BK35">
        <v>8.6</v>
      </c>
      <c r="BL35">
        <v>8.5</v>
      </c>
    </row>
    <row r="36" spans="1:65" x14ac:dyDescent="0.2">
      <c r="A36" t="s">
        <v>1115</v>
      </c>
      <c r="B36" t="s">
        <v>1098</v>
      </c>
      <c r="C36" t="s">
        <v>1585</v>
      </c>
      <c r="D36" t="s">
        <v>3767</v>
      </c>
      <c r="AI36">
        <v>153</v>
      </c>
      <c r="AJ36">
        <v>173</v>
      </c>
      <c r="AK36">
        <v>174</v>
      </c>
      <c r="AL36">
        <v>215</v>
      </c>
      <c r="AM36">
        <v>119</v>
      </c>
      <c r="AN36">
        <v>110</v>
      </c>
      <c r="AO36">
        <v>100</v>
      </c>
      <c r="AP36">
        <v>92</v>
      </c>
      <c r="AQ36">
        <v>87</v>
      </c>
      <c r="AR36">
        <v>83</v>
      </c>
      <c r="AS36">
        <v>81</v>
      </c>
      <c r="AT36">
        <v>77</v>
      </c>
      <c r="AU36">
        <v>75</v>
      </c>
      <c r="AV36">
        <v>73</v>
      </c>
      <c r="AW36">
        <v>72</v>
      </c>
      <c r="AX36">
        <v>72</v>
      </c>
      <c r="AY36">
        <v>71</v>
      </c>
      <c r="AZ36">
        <v>69</v>
      </c>
      <c r="BA36">
        <v>82</v>
      </c>
      <c r="BB36">
        <v>65</v>
      </c>
      <c r="BC36">
        <v>64</v>
      </c>
      <c r="BD36">
        <v>62</v>
      </c>
      <c r="BE36">
        <v>61</v>
      </c>
      <c r="BF36">
        <v>60</v>
      </c>
      <c r="BG36">
        <v>59</v>
      </c>
      <c r="BH36">
        <v>59</v>
      </c>
      <c r="BI36">
        <v>59</v>
      </c>
      <c r="BJ36">
        <v>60</v>
      </c>
      <c r="BK36">
        <v>61</v>
      </c>
      <c r="BL36">
        <v>62</v>
      </c>
    </row>
    <row r="37" spans="1:65" x14ac:dyDescent="0.2">
      <c r="A37" t="s">
        <v>1115</v>
      </c>
      <c r="B37" t="s">
        <v>1098</v>
      </c>
      <c r="C37" t="s">
        <v>3840</v>
      </c>
      <c r="D37" t="s">
        <v>2775</v>
      </c>
    </row>
    <row r="38" spans="1:65" x14ac:dyDescent="0.2">
      <c r="A38" t="s">
        <v>1115</v>
      </c>
      <c r="B38" t="s">
        <v>1098</v>
      </c>
      <c r="C38" t="s">
        <v>143</v>
      </c>
      <c r="D38" t="s">
        <v>579</v>
      </c>
      <c r="BH38">
        <v>92.089103698730497</v>
      </c>
    </row>
    <row r="39" spans="1:65" x14ac:dyDescent="0.2">
      <c r="A39" t="s">
        <v>1115</v>
      </c>
      <c r="B39" t="s">
        <v>1098</v>
      </c>
      <c r="C39" t="s">
        <v>361</v>
      </c>
      <c r="D39" t="s">
        <v>3883</v>
      </c>
      <c r="BE39">
        <v>0.13865000009536699</v>
      </c>
      <c r="BG39">
        <v>0.20802000164985701</v>
      </c>
      <c r="BI39">
        <v>0.37007999420165999</v>
      </c>
      <c r="BJ39">
        <v>0.54524999856948897</v>
      </c>
    </row>
    <row r="40" spans="1:65" x14ac:dyDescent="0.2">
      <c r="A40" t="s">
        <v>1115</v>
      </c>
      <c r="B40" t="s">
        <v>1098</v>
      </c>
      <c r="C40" t="s">
        <v>2863</v>
      </c>
      <c r="D40" t="s">
        <v>3452</v>
      </c>
      <c r="AS40">
        <v>26.649019241333001</v>
      </c>
      <c r="BB40">
        <v>91.922828674316406</v>
      </c>
    </row>
    <row r="41" spans="1:65" x14ac:dyDescent="0.2">
      <c r="A41" t="s">
        <v>1115</v>
      </c>
      <c r="B41" t="s">
        <v>1098</v>
      </c>
      <c r="C41" t="s">
        <v>4085</v>
      </c>
      <c r="D41" t="s">
        <v>479</v>
      </c>
      <c r="Z41">
        <v>9.9142700000000001</v>
      </c>
      <c r="AE41">
        <v>9.9223300000000005</v>
      </c>
      <c r="AJ41">
        <v>6.85243</v>
      </c>
      <c r="AK41">
        <v>6.4055499999999999</v>
      </c>
      <c r="AL41">
        <v>6.4426699999999997</v>
      </c>
      <c r="AM41">
        <v>6.4145500000000002</v>
      </c>
      <c r="AN41">
        <v>6.70817</v>
      </c>
      <c r="AO41">
        <v>6.40123</v>
      </c>
      <c r="AP41">
        <v>7.66106</v>
      </c>
      <c r="AR41">
        <v>7.5071399999999997</v>
      </c>
      <c r="AS41">
        <v>7.4604499999999998</v>
      </c>
      <c r="AT41">
        <v>7.6084500000000004</v>
      </c>
      <c r="AU41">
        <v>9.4090399999999992</v>
      </c>
      <c r="AV41">
        <v>9.2450700000000001</v>
      </c>
      <c r="BA41">
        <v>7.4632300000000003</v>
      </c>
      <c r="BB41">
        <v>7.5674799999999998</v>
      </c>
      <c r="BF41">
        <v>7.48672</v>
      </c>
      <c r="BG41">
        <v>7.2491700000000003</v>
      </c>
      <c r="BH41">
        <v>7.2470600000000003</v>
      </c>
      <c r="BI41">
        <v>7.4439900000000003</v>
      </c>
      <c r="BJ41">
        <v>7.3934199999999999</v>
      </c>
      <c r="BK41">
        <v>7.5753700000000004</v>
      </c>
    </row>
    <row r="42" spans="1:65" x14ac:dyDescent="0.2">
      <c r="A42" t="s">
        <v>1115</v>
      </c>
      <c r="B42" t="s">
        <v>1098</v>
      </c>
      <c r="C42" t="s">
        <v>1408</v>
      </c>
      <c r="D42" t="s">
        <v>1311</v>
      </c>
      <c r="AN42">
        <v>75.7747802734375</v>
      </c>
      <c r="AO42">
        <v>74.897796630859403</v>
      </c>
      <c r="AP42">
        <v>79.728668212890597</v>
      </c>
      <c r="AR42">
        <v>88.526649475097699</v>
      </c>
      <c r="AS42">
        <v>91.251228332519503</v>
      </c>
      <c r="AT42">
        <v>91.271942138671903</v>
      </c>
      <c r="AU42">
        <v>92.213088989257798</v>
      </c>
      <c r="AV42">
        <v>90.104591369628906</v>
      </c>
      <c r="AW42">
        <v>92.561546325683594</v>
      </c>
      <c r="AX42">
        <v>106.13596343994099</v>
      </c>
      <c r="AY42">
        <v>107.420402526855</v>
      </c>
      <c r="AZ42">
        <v>106.38275146484401</v>
      </c>
      <c r="BA42">
        <v>97.423110961914105</v>
      </c>
      <c r="BB42">
        <v>93.152069091796903</v>
      </c>
      <c r="BC42">
        <v>99.631332397460895</v>
      </c>
      <c r="BE42">
        <v>103.414253234863</v>
      </c>
      <c r="BF42">
        <v>104.999588012695</v>
      </c>
      <c r="BG42">
        <v>97.999282836914105</v>
      </c>
      <c r="BH42">
        <v>101.77565002441401</v>
      </c>
      <c r="BI42">
        <v>103.381881713867</v>
      </c>
      <c r="BJ42">
        <v>103.329399108887</v>
      </c>
      <c r="BK42">
        <v>101.809448242188</v>
      </c>
      <c r="BL42">
        <v>113.869277954102</v>
      </c>
    </row>
    <row r="43" spans="1:65" x14ac:dyDescent="0.2">
      <c r="A43" t="s">
        <v>1115</v>
      </c>
      <c r="B43" t="s">
        <v>1098</v>
      </c>
      <c r="C43" t="s">
        <v>3779</v>
      </c>
      <c r="D43" t="s">
        <v>1583</v>
      </c>
      <c r="AS43">
        <v>94.915252685546903</v>
      </c>
      <c r="BA43">
        <v>94.876617431640597</v>
      </c>
      <c r="BB43">
        <v>91.9111328125</v>
      </c>
    </row>
    <row r="44" spans="1:65" x14ac:dyDescent="0.2">
      <c r="A44" t="s">
        <v>1115</v>
      </c>
      <c r="B44" t="s">
        <v>1098</v>
      </c>
      <c r="C44" t="s">
        <v>3141</v>
      </c>
      <c r="D44" t="s">
        <v>1492</v>
      </c>
      <c r="BA44">
        <v>87.278199999999998</v>
      </c>
      <c r="BD44">
        <v>91.654020000000003</v>
      </c>
      <c r="BE44">
        <v>85.938599999999994</v>
      </c>
      <c r="BF44">
        <v>74.493780000000001</v>
      </c>
      <c r="BG44">
        <v>74.781329999999997</v>
      </c>
      <c r="BH44">
        <v>85.119600000000005</v>
      </c>
      <c r="BI44">
        <v>78.224930000000001</v>
      </c>
      <c r="BJ44">
        <v>76.977729999999994</v>
      </c>
      <c r="BK44">
        <v>68.754739999999998</v>
      </c>
    </row>
    <row r="45" spans="1:65" x14ac:dyDescent="0.2">
      <c r="A45" t="s">
        <v>1115</v>
      </c>
      <c r="B45" t="s">
        <v>1098</v>
      </c>
      <c r="C45" t="s">
        <v>4193</v>
      </c>
      <c r="D45" t="s">
        <v>3466</v>
      </c>
      <c r="AU45">
        <v>98.897056579589801</v>
      </c>
      <c r="BE45">
        <v>98.676979064941406</v>
      </c>
      <c r="BG45">
        <v>99.028900146484403</v>
      </c>
      <c r="BI45">
        <v>99.523002624511705</v>
      </c>
      <c r="BJ45">
        <v>99.41015625</v>
      </c>
    </row>
    <row r="46" spans="1:65" x14ac:dyDescent="0.2">
      <c r="A46" t="s">
        <v>1115</v>
      </c>
      <c r="B46" t="s">
        <v>1098</v>
      </c>
      <c r="C46" t="s">
        <v>1877</v>
      </c>
      <c r="D46" t="s">
        <v>1820</v>
      </c>
      <c r="Z46">
        <v>0.82414001226425204</v>
      </c>
      <c r="AE46">
        <v>0.87278002500534102</v>
      </c>
      <c r="AJ46">
        <v>0.98368000984191895</v>
      </c>
      <c r="AK46">
        <v>0.97434997558593806</v>
      </c>
      <c r="AL46">
        <v>0.97152000665664695</v>
      </c>
      <c r="AM46">
        <v>0.95139998197555498</v>
      </c>
      <c r="AN46">
        <v>0.95645999908447299</v>
      </c>
      <c r="AO46">
        <v>0.99797999858856201</v>
      </c>
      <c r="AP46">
        <v>0.990190029144287</v>
      </c>
      <c r="AR46">
        <v>1.01502001285553</v>
      </c>
      <c r="AS46">
        <v>1.0246900320053101</v>
      </c>
      <c r="AT46">
        <v>1.05137002468109</v>
      </c>
      <c r="AU46">
        <v>1.04945003986359</v>
      </c>
      <c r="AV46">
        <v>1.041100025177</v>
      </c>
      <c r="AW46">
        <v>1.0395799875259399</v>
      </c>
      <c r="AX46">
        <v>1.0395300388336199</v>
      </c>
      <c r="AY46">
        <v>1.0764700174331701</v>
      </c>
      <c r="BA46">
        <v>1.0198899507522601</v>
      </c>
      <c r="BF46">
        <v>1.0081000328064</v>
      </c>
      <c r="BG46">
        <v>1.0117700099945099</v>
      </c>
      <c r="BH46">
        <v>1.01435995101929</v>
      </c>
      <c r="BI46">
        <v>1.01025998592377</v>
      </c>
      <c r="BJ46">
        <v>1.01057004928589</v>
      </c>
      <c r="BK46">
        <v>1.01249003410339</v>
      </c>
      <c r="BL46">
        <v>1.0075199604034399</v>
      </c>
    </row>
    <row r="47" spans="1:65" x14ac:dyDescent="0.2">
      <c r="A47" t="s">
        <v>1115</v>
      </c>
      <c r="B47" t="s">
        <v>1098</v>
      </c>
      <c r="C47" t="s">
        <v>3545</v>
      </c>
      <c r="D47" t="s">
        <v>439</v>
      </c>
    </row>
    <row r="48" spans="1:65" x14ac:dyDescent="0.2">
      <c r="A48" t="s">
        <v>1115</v>
      </c>
      <c r="B48" t="s">
        <v>1098</v>
      </c>
      <c r="C48" t="s">
        <v>765</v>
      </c>
      <c r="D48" t="s">
        <v>4233</v>
      </c>
      <c r="BD48">
        <v>0.32553699863143498</v>
      </c>
    </row>
    <row r="49" spans="1:65" x14ac:dyDescent="0.2">
      <c r="A49" t="s">
        <v>1115</v>
      </c>
      <c r="B49" t="s">
        <v>1098</v>
      </c>
      <c r="C49" t="s">
        <v>972</v>
      </c>
      <c r="D49" t="s">
        <v>73</v>
      </c>
      <c r="Y49">
        <v>800</v>
      </c>
      <c r="Z49">
        <v>800</v>
      </c>
      <c r="AA49">
        <v>900</v>
      </c>
      <c r="AB49">
        <v>900</v>
      </c>
      <c r="AC49">
        <v>900</v>
      </c>
      <c r="AD49">
        <v>900</v>
      </c>
      <c r="AE49">
        <v>900</v>
      </c>
      <c r="AF49">
        <v>1000</v>
      </c>
      <c r="AG49">
        <v>1000</v>
      </c>
      <c r="AH49">
        <v>1100</v>
      </c>
      <c r="AI49">
        <v>800</v>
      </c>
      <c r="AJ49">
        <v>1400</v>
      </c>
      <c r="AK49">
        <v>1600</v>
      </c>
      <c r="AO49">
        <v>111600000</v>
      </c>
      <c r="AP49">
        <v>269500000</v>
      </c>
      <c r="AQ49">
        <v>240400000</v>
      </c>
      <c r="AR49">
        <v>327000000</v>
      </c>
      <c r="AS49">
        <v>366800000</v>
      </c>
      <c r="AT49">
        <v>436000000</v>
      </c>
      <c r="AU49">
        <v>495400000</v>
      </c>
      <c r="AV49">
        <v>522200000.00000006</v>
      </c>
      <c r="AW49">
        <v>834800000</v>
      </c>
      <c r="AX49">
        <v>1336500000</v>
      </c>
      <c r="AY49">
        <v>1743000000</v>
      </c>
      <c r="AZ49">
        <v>2382700000</v>
      </c>
      <c r="BA49">
        <v>2553000000</v>
      </c>
      <c r="BB49">
        <v>2439600000</v>
      </c>
      <c r="BC49">
        <v>2535200000</v>
      </c>
      <c r="BD49">
        <v>2856500000</v>
      </c>
      <c r="BE49">
        <v>2975700000</v>
      </c>
      <c r="BF49">
        <v>3054800000</v>
      </c>
      <c r="BG49">
        <v>3462800000</v>
      </c>
      <c r="BH49">
        <v>3737800000</v>
      </c>
      <c r="BI49">
        <v>4280200000</v>
      </c>
      <c r="BJ49">
        <v>5414000000</v>
      </c>
      <c r="BK49">
        <v>5820900000</v>
      </c>
      <c r="BL49">
        <v>6114883800</v>
      </c>
      <c r="BM49">
        <v>6140805200</v>
      </c>
    </row>
    <row r="50" spans="1:65" x14ac:dyDescent="0.2">
      <c r="A50" t="s">
        <v>1115</v>
      </c>
      <c r="B50" t="s">
        <v>1098</v>
      </c>
      <c r="C50" t="s">
        <v>614</v>
      </c>
      <c r="D50" t="s">
        <v>2167</v>
      </c>
      <c r="BC50">
        <v>36284036460.516594</v>
      </c>
      <c r="BD50">
        <v>38571878599.782959</v>
      </c>
      <c r="BE50">
        <v>41750560324.6315</v>
      </c>
      <c r="BF50">
        <v>42918673804.873817</v>
      </c>
      <c r="BG50">
        <v>45049431839.049927</v>
      </c>
      <c r="BH50">
        <v>45950006163.591629</v>
      </c>
      <c r="BI50">
        <v>46155463280.537262</v>
      </c>
      <c r="BJ50">
        <v>48181537162.61129</v>
      </c>
      <c r="BK50">
        <v>51044036337.294022</v>
      </c>
      <c r="BL50">
        <v>53251587065.551186</v>
      </c>
      <c r="BM50">
        <v>49774256931.069115</v>
      </c>
    </row>
    <row r="51" spans="1:65" x14ac:dyDescent="0.2">
      <c r="A51" t="s">
        <v>1115</v>
      </c>
      <c r="B51" t="s">
        <v>1098</v>
      </c>
      <c r="C51" t="s">
        <v>3900</v>
      </c>
      <c r="D51" t="s">
        <v>280</v>
      </c>
      <c r="AI51">
        <v>5730.9099315087733</v>
      </c>
      <c r="AJ51">
        <v>4641.8310534493403</v>
      </c>
      <c r="AK51">
        <v>2595.7529610842062</v>
      </c>
      <c r="AL51">
        <v>1864.2948624361441</v>
      </c>
      <c r="AM51">
        <v>1732.5449277182181</v>
      </c>
      <c r="AN51">
        <v>1884.3590993515184</v>
      </c>
      <c r="AO51">
        <v>2212.6438899286982</v>
      </c>
      <c r="AP51">
        <v>2568.6433303643676</v>
      </c>
      <c r="AQ51">
        <v>2745.2968045899725</v>
      </c>
      <c r="AR51">
        <v>2924.3914554071607</v>
      </c>
      <c r="AS51">
        <v>3104.5156687980489</v>
      </c>
      <c r="AT51">
        <v>3377.0511266118847</v>
      </c>
      <c r="AU51">
        <v>3650.8572261815802</v>
      </c>
      <c r="AV51">
        <v>4157.8794024916551</v>
      </c>
      <c r="AW51">
        <v>4545.2931219636748</v>
      </c>
      <c r="AX51">
        <v>5169.0624253031601</v>
      </c>
      <c r="AY51">
        <v>5860.3583909063282</v>
      </c>
      <c r="AZ51">
        <v>6810.1908457520494</v>
      </c>
      <c r="BA51">
        <v>7132.2052727359824</v>
      </c>
      <c r="BB51">
        <v>6986.0045506230799</v>
      </c>
      <c r="BC51">
        <v>7564.0630701820764</v>
      </c>
      <c r="BD51">
        <v>8360.2972070306496</v>
      </c>
      <c r="BE51">
        <v>9826.0527534108605</v>
      </c>
      <c r="BF51">
        <v>10611.774116993927</v>
      </c>
      <c r="BG51">
        <v>11575.547210704986</v>
      </c>
      <c r="BH51">
        <v>12089.169405044702</v>
      </c>
      <c r="BI51">
        <v>12858.483400189783</v>
      </c>
      <c r="BJ51">
        <v>13589.707391515927</v>
      </c>
      <c r="BK51">
        <v>14595.630643711898</v>
      </c>
      <c r="BL51">
        <v>15623.152958888111</v>
      </c>
      <c r="BM51">
        <v>14863.017369219575</v>
      </c>
    </row>
    <row r="52" spans="1:65" x14ac:dyDescent="0.2">
      <c r="A52" t="s">
        <v>1115</v>
      </c>
      <c r="B52" t="s">
        <v>1098</v>
      </c>
      <c r="C52" t="s">
        <v>3026</v>
      </c>
      <c r="D52" t="s">
        <v>934</v>
      </c>
      <c r="AI52">
        <v>0</v>
      </c>
      <c r="AJ52">
        <v>0</v>
      </c>
      <c r="AK52">
        <v>0</v>
      </c>
      <c r="AL52">
        <v>0</v>
      </c>
      <c r="AM52">
        <v>0</v>
      </c>
      <c r="AN52">
        <v>0</v>
      </c>
      <c r="AO52">
        <v>0</v>
      </c>
      <c r="AP52">
        <v>0</v>
      </c>
      <c r="AQ52">
        <v>9.7391141735261297E-2</v>
      </c>
      <c r="AR52">
        <v>0.14004516125057601</v>
      </c>
      <c r="AS52">
        <v>0.12953103658993401</v>
      </c>
      <c r="AT52">
        <v>8.0826033111044901E-2</v>
      </c>
      <c r="AU52">
        <v>0.10385217850242801</v>
      </c>
      <c r="AV52">
        <v>0.131728151934383</v>
      </c>
      <c r="AW52">
        <v>0.13612413963878101</v>
      </c>
      <c r="AX52">
        <v>0.13098155513256701</v>
      </c>
      <c r="AY52">
        <v>0.131581732825575</v>
      </c>
      <c r="AZ52">
        <v>0.147445380391344</v>
      </c>
      <c r="BA52">
        <v>0.13196496527540699</v>
      </c>
      <c r="BB52">
        <v>0.160302852079484</v>
      </c>
      <c r="BC52">
        <v>0.12100010622386199</v>
      </c>
      <c r="BD52">
        <v>0.13237999336696099</v>
      </c>
      <c r="BE52">
        <v>5.0994197867236503E-2</v>
      </c>
      <c r="BF52">
        <v>7.0093895431129802E-2</v>
      </c>
      <c r="BG52">
        <v>6.5322818541574706E-2</v>
      </c>
      <c r="BH52">
        <v>8.1285794840202097E-2</v>
      </c>
      <c r="BI52">
        <v>6.67408181941435E-2</v>
      </c>
      <c r="BJ52">
        <v>8.1469824503512395E-2</v>
      </c>
      <c r="BK52">
        <v>7.36288564985417E-2</v>
      </c>
      <c r="BL52">
        <v>7.7440476454201296E-2</v>
      </c>
    </row>
    <row r="53" spans="1:65" x14ac:dyDescent="0.2">
      <c r="A53" t="s">
        <v>1115</v>
      </c>
      <c r="B53" t="s">
        <v>1098</v>
      </c>
      <c r="C53" t="s">
        <v>995</v>
      </c>
      <c r="D53" t="s">
        <v>2880</v>
      </c>
      <c r="AQ53">
        <v>122750070.866877</v>
      </c>
      <c r="AR53">
        <v>162595565.02382299</v>
      </c>
      <c r="AS53">
        <v>-113929861.67596</v>
      </c>
      <c r="AT53">
        <v>154284626.86567301</v>
      </c>
      <c r="AU53">
        <v>180574409.896415</v>
      </c>
      <c r="AV53">
        <v>88391905.285177499</v>
      </c>
      <c r="AW53">
        <v>399992042.54386699</v>
      </c>
      <c r="AX53">
        <v>407499211.56546903</v>
      </c>
      <c r="AY53">
        <v>-103398768.82432701</v>
      </c>
      <c r="AZ53">
        <v>-177347210.55664399</v>
      </c>
      <c r="BA53">
        <v>-1164077506.10063</v>
      </c>
      <c r="BB53">
        <v>-1360686602.3573799</v>
      </c>
      <c r="BC53">
        <v>-422345858.75630301</v>
      </c>
      <c r="BD53">
        <v>-612101509.60472405</v>
      </c>
      <c r="BE53">
        <v>64879332.633945599</v>
      </c>
      <c r="BF53">
        <v>260650788.70333499</v>
      </c>
      <c r="BG53">
        <v>263467649.47910199</v>
      </c>
      <c r="BH53">
        <v>-177559157.376757</v>
      </c>
      <c r="BI53">
        <v>223397991.37672201</v>
      </c>
      <c r="BJ53">
        <v>562574009.59868503</v>
      </c>
      <c r="BK53">
        <v>1011606351.67496</v>
      </c>
      <c r="BL53">
        <v>1318107262.22861</v>
      </c>
    </row>
    <row r="54" spans="1:65" x14ac:dyDescent="0.2">
      <c r="A54" t="s">
        <v>1115</v>
      </c>
      <c r="B54" t="s">
        <v>1098</v>
      </c>
      <c r="C54" t="s">
        <v>370</v>
      </c>
      <c r="D54" t="s">
        <v>1310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2817285.925578</v>
      </c>
      <c r="AL54">
        <v>903071.56884687603</v>
      </c>
      <c r="AM54">
        <v>681881.34736367106</v>
      </c>
      <c r="AN54">
        <v>3690771.5507040001</v>
      </c>
      <c r="AO54">
        <v>2701993.0634096898</v>
      </c>
      <c r="AP54">
        <v>2400668.1986049502</v>
      </c>
      <c r="AQ54">
        <v>1065489.79992345</v>
      </c>
      <c r="AR54">
        <v>3583044.9218764799</v>
      </c>
      <c r="AS54">
        <v>4370627.4869643999</v>
      </c>
      <c r="AT54">
        <v>3090865.5633069999</v>
      </c>
      <c r="AU54">
        <v>6668102.5050390698</v>
      </c>
      <c r="AV54">
        <v>5866947.0441095904</v>
      </c>
      <c r="AW54">
        <v>10871019.219807601</v>
      </c>
      <c r="AX54">
        <v>11495445.3270291</v>
      </c>
      <c r="AY54">
        <v>28777003.313121699</v>
      </c>
      <c r="AZ54">
        <v>35366796.020268299</v>
      </c>
      <c r="BA54">
        <v>34749429.818892397</v>
      </c>
      <c r="BB54">
        <v>33249401.762378499</v>
      </c>
      <c r="BC54">
        <v>90687932.798595101</v>
      </c>
      <c r="BD54">
        <v>175274690.801148</v>
      </c>
      <c r="BE54">
        <v>103169184.9914</v>
      </c>
      <c r="BF54">
        <v>74527537.692869395</v>
      </c>
      <c r="BG54">
        <v>42587842.050553203</v>
      </c>
      <c r="BH54">
        <v>43092549.4286751</v>
      </c>
      <c r="BI54">
        <v>55402534.573596001</v>
      </c>
      <c r="BJ54">
        <v>43949183.147040702</v>
      </c>
      <c r="BK54">
        <v>46887764.638857402</v>
      </c>
      <c r="BL54">
        <v>0</v>
      </c>
    </row>
    <row r="55" spans="1:65" x14ac:dyDescent="0.2">
      <c r="A55" t="s">
        <v>1115</v>
      </c>
      <c r="B55" t="s">
        <v>1098</v>
      </c>
      <c r="C55" t="s">
        <v>3140</v>
      </c>
      <c r="D55" t="s">
        <v>1460</v>
      </c>
      <c r="AS55">
        <v>1.1830133566869963</v>
      </c>
      <c r="AT55">
        <v>1.1377784961623212</v>
      </c>
      <c r="AU55">
        <v>1.0212719332452471</v>
      </c>
      <c r="AV55">
        <v>0.70784389725574692</v>
      </c>
      <c r="AW55">
        <v>1.1971138978890636</v>
      </c>
      <c r="AX55">
        <v>1.5566560987043103</v>
      </c>
      <c r="AY55">
        <v>1.7021702670905403</v>
      </c>
      <c r="AZ55">
        <v>1.672874388997702</v>
      </c>
      <c r="BA55">
        <v>1.392092250222515</v>
      </c>
      <c r="BB55">
        <v>2.4794271524474549</v>
      </c>
      <c r="BC55">
        <v>2.8431479627806082</v>
      </c>
      <c r="BD55">
        <v>2.4531879881806642</v>
      </c>
      <c r="BE55">
        <v>2.6799042349468731</v>
      </c>
      <c r="BF55">
        <v>2.6611353226356274</v>
      </c>
      <c r="BG55">
        <v>2.481064843456299</v>
      </c>
      <c r="BH55">
        <v>3.7119133071087025</v>
      </c>
      <c r="BI55">
        <v>3.4568217944054838</v>
      </c>
      <c r="BJ55">
        <v>3.2501154920017088</v>
      </c>
      <c r="BK55">
        <v>3.2555698329501679</v>
      </c>
    </row>
    <row r="56" spans="1:65" x14ac:dyDescent="0.2">
      <c r="A56" t="s">
        <v>1115</v>
      </c>
      <c r="B56" t="s">
        <v>1098</v>
      </c>
      <c r="C56" t="s">
        <v>1185</v>
      </c>
      <c r="D56" t="s">
        <v>2799</v>
      </c>
      <c r="AO56">
        <v>653600000</v>
      </c>
      <c r="AP56">
        <v>690100000</v>
      </c>
      <c r="AQ56">
        <v>665900000</v>
      </c>
      <c r="AR56">
        <v>723700000</v>
      </c>
      <c r="AS56">
        <v>740000000</v>
      </c>
      <c r="AT56">
        <v>816300000</v>
      </c>
      <c r="AU56">
        <v>954700000</v>
      </c>
      <c r="AV56">
        <v>1116100000</v>
      </c>
      <c r="AW56">
        <v>1200700000</v>
      </c>
      <c r="AX56">
        <v>1405500000</v>
      </c>
      <c r="AY56">
        <v>1533200000</v>
      </c>
      <c r="AZ56">
        <v>1860500000</v>
      </c>
      <c r="BA56">
        <v>1992000000</v>
      </c>
      <c r="BB56">
        <v>1785700000</v>
      </c>
      <c r="BC56">
        <v>1994200000</v>
      </c>
      <c r="BD56">
        <v>2499600000</v>
      </c>
      <c r="BE56">
        <v>2584300000</v>
      </c>
      <c r="BF56">
        <v>2719700000</v>
      </c>
      <c r="BG56">
        <v>2989700000</v>
      </c>
      <c r="BH56">
        <v>3008200000</v>
      </c>
      <c r="BI56">
        <v>2791700000</v>
      </c>
      <c r="BJ56">
        <v>3504300000</v>
      </c>
      <c r="BK56">
        <v>3940100000</v>
      </c>
      <c r="BL56">
        <v>4367775000</v>
      </c>
      <c r="BM56">
        <v>4692535900</v>
      </c>
    </row>
    <row r="57" spans="1:65" x14ac:dyDescent="0.2">
      <c r="A57" t="s">
        <v>1115</v>
      </c>
      <c r="B57" t="s">
        <v>1098</v>
      </c>
      <c r="C57" t="s">
        <v>1273</v>
      </c>
      <c r="D57" t="s">
        <v>288</v>
      </c>
      <c r="AI57">
        <v>-413522175.12664115</v>
      </c>
      <c r="AL57">
        <v>-668278688.52459013</v>
      </c>
      <c r="AM57">
        <v>-1291186681.5268877</v>
      </c>
      <c r="AN57">
        <v>-453223502.04895335</v>
      </c>
      <c r="AO57">
        <v>-589425234.01872146</v>
      </c>
      <c r="AP57">
        <v>-931432909.44123304</v>
      </c>
      <c r="AQ57">
        <v>-746167434.16318893</v>
      </c>
      <c r="AR57">
        <v>-533148678.6860953</v>
      </c>
      <c r="AS57">
        <v>-509756438.14824188</v>
      </c>
      <c r="AT57">
        <v>-463837916.06367582</v>
      </c>
      <c r="AU57">
        <v>-447236872.06813318</v>
      </c>
      <c r="AV57">
        <v>-587593792.23563397</v>
      </c>
      <c r="AW57">
        <v>-860183639.39899826</v>
      </c>
      <c r="AX57">
        <v>-1154686379.4339936</v>
      </c>
      <c r="AY57">
        <v>-1873118400.3594699</v>
      </c>
      <c r="AZ57">
        <v>-2721939539.0601616</v>
      </c>
      <c r="BA57">
        <v>-3809297021.7332978</v>
      </c>
      <c r="BB57">
        <v>-2056749476.2047291</v>
      </c>
      <c r="BC57">
        <v>-2080177298.9956799</v>
      </c>
      <c r="BD57">
        <v>-2745211977.4681292</v>
      </c>
      <c r="BE57">
        <v>-3117907103.4942169</v>
      </c>
      <c r="BF57">
        <v>-2089936275.0991945</v>
      </c>
      <c r="BG57">
        <v>-2980007928.8667383</v>
      </c>
      <c r="BH57">
        <v>-2548803595.8225007</v>
      </c>
      <c r="BI57">
        <v>-2305530908.0153804</v>
      </c>
      <c r="BJ57">
        <v>-1784259812.7116954</v>
      </c>
      <c r="BK57">
        <v>-1872341265.1434433</v>
      </c>
      <c r="BL57">
        <v>-1566378410.9861255</v>
      </c>
      <c r="BM57">
        <v>-2949467610.1640401</v>
      </c>
    </row>
    <row r="58" spans="1:65" x14ac:dyDescent="0.2">
      <c r="A58" t="s">
        <v>1115</v>
      </c>
      <c r="B58" t="s">
        <v>1098</v>
      </c>
      <c r="C58" t="s">
        <v>3957</v>
      </c>
      <c r="D58" t="s">
        <v>557</v>
      </c>
      <c r="AI58">
        <v>23.333333333333332</v>
      </c>
      <c r="AJ58">
        <v>19.270833333333336</v>
      </c>
      <c r="AK58">
        <v>16.353887399463808</v>
      </c>
      <c r="AL58">
        <v>3.059724704059914</v>
      </c>
      <c r="AM58">
        <v>2.6465698769810486</v>
      </c>
      <c r="AN58">
        <v>4.0329026744678229</v>
      </c>
      <c r="AO58">
        <v>18.565462065400027</v>
      </c>
      <c r="AP58">
        <v>18.458569891764913</v>
      </c>
      <c r="AQ58">
        <v>25.55341391051552</v>
      </c>
      <c r="AR58">
        <v>26.207581985287632</v>
      </c>
      <c r="AS58">
        <v>25.447382965696413</v>
      </c>
      <c r="AT58">
        <v>27.234914593946659</v>
      </c>
      <c r="AU58">
        <v>24.484769313304721</v>
      </c>
      <c r="AV58">
        <v>27.352553099566794</v>
      </c>
      <c r="AW58">
        <v>28.161802876540818</v>
      </c>
      <c r="AX58">
        <v>28.786927002211531</v>
      </c>
      <c r="AY58">
        <v>26.21338805937679</v>
      </c>
      <c r="AZ58">
        <v>26.379032352975791</v>
      </c>
      <c r="BA58">
        <v>22.038385522335634</v>
      </c>
      <c r="BB58">
        <v>15.713332592016013</v>
      </c>
      <c r="BC58">
        <v>18.919327638669941</v>
      </c>
      <c r="BD58">
        <v>20.313830768445801</v>
      </c>
      <c r="BE58">
        <v>22.114936111917082</v>
      </c>
      <c r="BF58">
        <v>18.789498165641362</v>
      </c>
      <c r="BG58">
        <v>21.854517414214111</v>
      </c>
      <c r="BH58">
        <v>24.35214380433181</v>
      </c>
      <c r="BI58">
        <v>26.52277039848197</v>
      </c>
      <c r="BJ58">
        <v>25.492129847699797</v>
      </c>
      <c r="BK58">
        <v>25.147647726202592</v>
      </c>
      <c r="BL58">
        <v>24.032946983999985</v>
      </c>
      <c r="BM58">
        <v>24.511117604803541</v>
      </c>
    </row>
    <row r="59" spans="1:65" x14ac:dyDescent="0.2">
      <c r="A59" t="s">
        <v>1115</v>
      </c>
      <c r="B59" t="s">
        <v>1098</v>
      </c>
      <c r="C59" t="s">
        <v>1967</v>
      </c>
      <c r="D59" t="s">
        <v>1157</v>
      </c>
      <c r="BC59">
        <v>14323570667.115524</v>
      </c>
      <c r="BD59">
        <v>15511686190.107208</v>
      </c>
      <c r="BE59">
        <v>16472117275.34333</v>
      </c>
      <c r="BF59">
        <v>16348726417.690512</v>
      </c>
      <c r="BG59">
        <v>18070243033.86364</v>
      </c>
      <c r="BH59">
        <v>18906588928.030022</v>
      </c>
      <c r="BI59">
        <v>18982748700.841457</v>
      </c>
      <c r="BJ59">
        <v>19780022741.003349</v>
      </c>
      <c r="BK59">
        <v>20855095122.775219</v>
      </c>
      <c r="BL59">
        <v>21702645535.238045</v>
      </c>
      <c r="BM59">
        <v>22487253148.843899</v>
      </c>
    </row>
    <row r="60" spans="1:65" x14ac:dyDescent="0.2">
      <c r="A60" t="s">
        <v>1115</v>
      </c>
      <c r="B60" t="s">
        <v>1098</v>
      </c>
      <c r="C60" t="s">
        <v>3726</v>
      </c>
      <c r="D60" t="s">
        <v>71</v>
      </c>
      <c r="E60">
        <v>0</v>
      </c>
      <c r="J60">
        <v>0</v>
      </c>
      <c r="O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150</v>
      </c>
      <c r="AO60">
        <v>2300</v>
      </c>
      <c r="AP60">
        <v>30000</v>
      </c>
      <c r="AQ60">
        <v>60000</v>
      </c>
      <c r="AR60">
        <v>133243</v>
      </c>
      <c r="AS60">
        <v>194741</v>
      </c>
      <c r="AT60">
        <v>301327</v>
      </c>
      <c r="AU60">
        <v>503619</v>
      </c>
      <c r="AV60">
        <v>711224</v>
      </c>
      <c r="AW60">
        <v>840645</v>
      </c>
      <c r="AX60">
        <v>1174308</v>
      </c>
      <c r="AY60">
        <v>1703888</v>
      </c>
      <c r="AZ60">
        <v>2599714</v>
      </c>
      <c r="BA60">
        <v>2755087</v>
      </c>
      <c r="BB60">
        <v>2837000</v>
      </c>
      <c r="BC60">
        <v>3978242</v>
      </c>
      <c r="BD60">
        <v>4430344</v>
      </c>
      <c r="BE60">
        <v>4698582</v>
      </c>
      <c r="BF60">
        <v>4993119</v>
      </c>
      <c r="BG60">
        <v>5400766</v>
      </c>
      <c r="BH60">
        <v>5550730</v>
      </c>
      <c r="BI60">
        <v>5531875</v>
      </c>
      <c r="BJ60">
        <v>5502395</v>
      </c>
      <c r="BK60">
        <v>5459239</v>
      </c>
      <c r="BL60">
        <v>5382059</v>
      </c>
      <c r="BM60">
        <v>5100101</v>
      </c>
    </row>
    <row r="61" spans="1:65" x14ac:dyDescent="0.2">
      <c r="A61" t="s">
        <v>1115</v>
      </c>
      <c r="B61" t="s">
        <v>1098</v>
      </c>
      <c r="C61" t="s">
        <v>2029</v>
      </c>
      <c r="D61" t="s">
        <v>4206</v>
      </c>
      <c r="AW61">
        <v>90</v>
      </c>
      <c r="AX61">
        <v>96.666669999999996</v>
      </c>
      <c r="AY61">
        <v>96.666669999999996</v>
      </c>
      <c r="AZ61">
        <v>96.666669999999996</v>
      </c>
      <c r="BA61">
        <v>96.666669999999996</v>
      </c>
      <c r="BB61">
        <v>96.666669999999996</v>
      </c>
      <c r="BC61">
        <v>96.666669999999996</v>
      </c>
      <c r="BD61">
        <v>96.666669999999996</v>
      </c>
      <c r="BE61">
        <v>93.333330000000004</v>
      </c>
      <c r="BF61">
        <v>86.6666666666667</v>
      </c>
      <c r="BG61">
        <v>86.6666666666667</v>
      </c>
      <c r="BH61">
        <v>86.666700000000006</v>
      </c>
      <c r="BI61">
        <v>86.666700000000006</v>
      </c>
      <c r="BJ61">
        <v>90.000100000000003</v>
      </c>
      <c r="BK61">
        <v>93.333399999999997</v>
      </c>
      <c r="BL61">
        <v>93.333299999999994</v>
      </c>
      <c r="BM61">
        <v>93.333299999999994</v>
      </c>
    </row>
    <row r="62" spans="1:65" x14ac:dyDescent="0.2">
      <c r="A62" t="s">
        <v>1115</v>
      </c>
      <c r="B62" t="s">
        <v>1098</v>
      </c>
      <c r="C62" t="s">
        <v>363</v>
      </c>
      <c r="D62" t="s">
        <v>2146</v>
      </c>
      <c r="AX62">
        <v>4.5</v>
      </c>
      <c r="AY62">
        <v>4.5</v>
      </c>
      <c r="AZ62">
        <v>4.5</v>
      </c>
      <c r="BA62">
        <v>4.5</v>
      </c>
      <c r="BB62">
        <v>4.5</v>
      </c>
      <c r="BC62">
        <v>4.5</v>
      </c>
      <c r="BD62">
        <v>4.5</v>
      </c>
      <c r="BE62">
        <v>4.5</v>
      </c>
      <c r="BF62">
        <v>4.5</v>
      </c>
    </row>
    <row r="63" spans="1:65" x14ac:dyDescent="0.2">
      <c r="A63" t="s">
        <v>1115</v>
      </c>
      <c r="B63" t="s">
        <v>1098</v>
      </c>
      <c r="C63" t="s">
        <v>761</v>
      </c>
      <c r="D63" t="s">
        <v>3135</v>
      </c>
      <c r="AX63">
        <v>37</v>
      </c>
      <c r="AY63">
        <v>26</v>
      </c>
      <c r="AZ63">
        <v>13</v>
      </c>
      <c r="BB63">
        <v>57</v>
      </c>
      <c r="BC63">
        <v>186</v>
      </c>
      <c r="BD63">
        <v>206</v>
      </c>
      <c r="BE63">
        <v>165</v>
      </c>
      <c r="BF63">
        <v>110</v>
      </c>
      <c r="BG63">
        <v>87</v>
      </c>
      <c r="BH63">
        <v>175</v>
      </c>
      <c r="BI63">
        <v>120</v>
      </c>
      <c r="BJ63">
        <v>472</v>
      </c>
      <c r="BK63">
        <v>204</v>
      </c>
      <c r="BL63">
        <v>186</v>
      </c>
    </row>
    <row r="64" spans="1:65" x14ac:dyDescent="0.2">
      <c r="A64" t="s">
        <v>1115</v>
      </c>
      <c r="B64" t="s">
        <v>1098</v>
      </c>
      <c r="C64" t="s">
        <v>3338</v>
      </c>
      <c r="D64" t="s">
        <v>1494</v>
      </c>
      <c r="BA64">
        <v>1.7</v>
      </c>
      <c r="BF64">
        <v>3.5</v>
      </c>
      <c r="BL64">
        <v>2.2000000000000002</v>
      </c>
    </row>
    <row r="65" spans="1:65" x14ac:dyDescent="0.2">
      <c r="A65" t="s">
        <v>1115</v>
      </c>
      <c r="B65" t="s">
        <v>1098</v>
      </c>
      <c r="C65" t="s">
        <v>347</v>
      </c>
      <c r="D65" t="s">
        <v>1262</v>
      </c>
      <c r="BF65">
        <v>9</v>
      </c>
      <c r="BG65">
        <v>9</v>
      </c>
      <c r="BH65">
        <v>9</v>
      </c>
      <c r="BI65">
        <v>9</v>
      </c>
      <c r="BJ65">
        <v>9</v>
      </c>
      <c r="BK65">
        <v>9</v>
      </c>
      <c r="BL65">
        <v>9</v>
      </c>
    </row>
    <row r="66" spans="1:65" x14ac:dyDescent="0.2">
      <c r="A66" t="s">
        <v>1115</v>
      </c>
      <c r="B66" t="s">
        <v>1098</v>
      </c>
      <c r="C66" t="s">
        <v>811</v>
      </c>
      <c r="D66" t="s">
        <v>2718</v>
      </c>
      <c r="BA66">
        <v>11.8</v>
      </c>
      <c r="BF66">
        <v>5.2</v>
      </c>
      <c r="BL66">
        <v>4.5</v>
      </c>
    </row>
    <row r="67" spans="1:65" x14ac:dyDescent="0.2">
      <c r="A67" t="s">
        <v>1115</v>
      </c>
      <c r="B67" t="s">
        <v>1098</v>
      </c>
      <c r="C67" t="s">
        <v>2351</v>
      </c>
      <c r="D67" t="s">
        <v>3259</v>
      </c>
      <c r="AW67">
        <v>0</v>
      </c>
      <c r="AX67">
        <v>0</v>
      </c>
      <c r="AY67">
        <v>0</v>
      </c>
      <c r="AZ67">
        <v>0</v>
      </c>
      <c r="BA67">
        <v>0</v>
      </c>
      <c r="BB67">
        <v>0</v>
      </c>
      <c r="BC67">
        <v>0</v>
      </c>
      <c r="BD67">
        <v>0</v>
      </c>
      <c r="BE67">
        <v>0</v>
      </c>
      <c r="BF67">
        <v>0</v>
      </c>
      <c r="BG67">
        <v>0</v>
      </c>
      <c r="BH67">
        <v>0</v>
      </c>
      <c r="BI67">
        <v>0</v>
      </c>
      <c r="BJ67">
        <v>0</v>
      </c>
      <c r="BK67">
        <v>0</v>
      </c>
      <c r="BL67">
        <v>0</v>
      </c>
    </row>
    <row r="68" spans="1:65" x14ac:dyDescent="0.2">
      <c r="A68" t="s">
        <v>1115</v>
      </c>
      <c r="B68" t="s">
        <v>1098</v>
      </c>
      <c r="C68" t="s">
        <v>2619</v>
      </c>
      <c r="D68" t="s">
        <v>2325</v>
      </c>
      <c r="BC68">
        <v>0.541148841381073</v>
      </c>
      <c r="BJ68">
        <v>0.61399999999999999</v>
      </c>
      <c r="BK68">
        <v>0.60905772447586104</v>
      </c>
      <c r="BM68">
        <v>0.56892579793930098</v>
      </c>
    </row>
    <row r="69" spans="1:65" x14ac:dyDescent="0.2">
      <c r="A69" t="s">
        <v>1115</v>
      </c>
      <c r="B69" t="s">
        <v>1098</v>
      </c>
      <c r="C69" t="s">
        <v>3326</v>
      </c>
      <c r="D69" t="s">
        <v>2855</v>
      </c>
      <c r="AP69">
        <v>7.2931034482758612</v>
      </c>
      <c r="AQ69">
        <v>10.365217391304347</v>
      </c>
      <c r="AR69">
        <v>9.26031294452347</v>
      </c>
      <c r="AS69">
        <v>8.1693220868478598</v>
      </c>
      <c r="AT69">
        <v>3.4445495069566392</v>
      </c>
      <c r="AU69">
        <v>3.4633113242805531</v>
      </c>
      <c r="AV69">
        <v>3.4072645451623274</v>
      </c>
      <c r="AW69">
        <v>1.598476542212476</v>
      </c>
      <c r="AX69">
        <v>0</v>
      </c>
      <c r="AY69">
        <v>9.8654844684662812</v>
      </c>
      <c r="AZ69">
        <v>12.416154276131918</v>
      </c>
      <c r="BA69">
        <v>32.810772604527251</v>
      </c>
      <c r="BB69">
        <v>31.948342485255239</v>
      </c>
      <c r="BC69">
        <v>31.264410218574195</v>
      </c>
      <c r="BD69">
        <v>35.557538191835711</v>
      </c>
      <c r="BE69">
        <v>35.24127964636876</v>
      </c>
      <c r="BF69">
        <v>38.03786826522407</v>
      </c>
      <c r="BG69">
        <v>35.229871143033925</v>
      </c>
      <c r="BH69">
        <v>37.667217428553947</v>
      </c>
      <c r="BI69">
        <v>35.361305361305362</v>
      </c>
      <c r="BJ69">
        <v>33.666656410571981</v>
      </c>
      <c r="BK69">
        <v>34.113216806976482</v>
      </c>
      <c r="BL69">
        <v>38.093676814988292</v>
      </c>
    </row>
    <row r="70" spans="1:65" x14ac:dyDescent="0.2">
      <c r="A70" t="s">
        <v>1115</v>
      </c>
      <c r="B70" t="s">
        <v>1098</v>
      </c>
      <c r="C70" t="s">
        <v>1340</v>
      </c>
      <c r="D70" t="s">
        <v>4203</v>
      </c>
      <c r="AP70">
        <v>555600000</v>
      </c>
      <c r="AQ70">
        <v>544600000</v>
      </c>
      <c r="AR70">
        <v>653600000</v>
      </c>
      <c r="AS70">
        <v>625900000</v>
      </c>
      <c r="AT70">
        <v>692200000</v>
      </c>
      <c r="AU70">
        <v>780100000</v>
      </c>
      <c r="AV70">
        <v>884900000</v>
      </c>
      <c r="AW70">
        <v>1572800000</v>
      </c>
      <c r="AX70">
        <v>2108500000</v>
      </c>
      <c r="AY70">
        <v>3099300000</v>
      </c>
      <c r="AZ70">
        <v>4085000000</v>
      </c>
      <c r="BA70">
        <v>4900600000</v>
      </c>
      <c r="BB70">
        <v>4529300000</v>
      </c>
      <c r="BC70">
        <v>4950100000</v>
      </c>
      <c r="BD70">
        <v>6125700000</v>
      </c>
      <c r="BE70">
        <v>6735200000</v>
      </c>
      <c r="BF70">
        <v>6600600000</v>
      </c>
      <c r="BG70">
        <v>7155900000</v>
      </c>
      <c r="BH70">
        <v>7854900000</v>
      </c>
      <c r="BI70">
        <v>8283200000</v>
      </c>
      <c r="BJ70">
        <v>9460400000</v>
      </c>
      <c r="BK70">
        <v>10256200000</v>
      </c>
      <c r="BL70">
        <v>10254800000</v>
      </c>
    </row>
    <row r="71" spans="1:65" x14ac:dyDescent="0.2">
      <c r="A71" t="s">
        <v>1115</v>
      </c>
      <c r="B71" t="s">
        <v>1098</v>
      </c>
      <c r="C71" t="s">
        <v>3131</v>
      </c>
      <c r="D71" t="s">
        <v>2450</v>
      </c>
      <c r="BD71">
        <v>32.980968475341797</v>
      </c>
      <c r="BG71">
        <v>39.665069580078097</v>
      </c>
      <c r="BJ71">
        <v>61.230445861816399</v>
      </c>
    </row>
    <row r="72" spans="1:65" x14ac:dyDescent="0.2">
      <c r="A72" t="s">
        <v>1115</v>
      </c>
      <c r="B72" t="s">
        <v>1098</v>
      </c>
      <c r="C72" t="s">
        <v>1141</v>
      </c>
      <c r="D72" t="s">
        <v>1606</v>
      </c>
      <c r="AV72">
        <v>23.755375000000001</v>
      </c>
      <c r="AW72">
        <v>22.087125</v>
      </c>
      <c r="AX72">
        <v>17.550891666666701</v>
      </c>
      <c r="AY72">
        <v>17.060258333333302</v>
      </c>
      <c r="AZ72">
        <v>17.086116666666701</v>
      </c>
      <c r="BA72">
        <v>18.044133333333299</v>
      </c>
      <c r="BB72">
        <v>17.866316666666702</v>
      </c>
      <c r="BC72">
        <v>15.845075</v>
      </c>
      <c r="BD72">
        <v>14.9951666666667</v>
      </c>
      <c r="BE72">
        <v>14.808450000000001</v>
      </c>
      <c r="BF72">
        <v>13.594891604398599</v>
      </c>
      <c r="BG72">
        <v>11.909711769384399</v>
      </c>
      <c r="BH72">
        <v>12.488475463080301</v>
      </c>
      <c r="BI72">
        <v>12.6209166666667</v>
      </c>
      <c r="BJ72">
        <v>11.485383333333299</v>
      </c>
      <c r="BK72">
        <v>11.119391666666701</v>
      </c>
      <c r="BL72">
        <v>10.8164</v>
      </c>
      <c r="BM72">
        <v>11.800800000000001</v>
      </c>
    </row>
    <row r="73" spans="1:65" x14ac:dyDescent="0.2">
      <c r="A73" t="s">
        <v>1115</v>
      </c>
      <c r="B73" t="s">
        <v>1098</v>
      </c>
      <c r="C73" t="s">
        <v>1447</v>
      </c>
      <c r="D73" t="s">
        <v>2634</v>
      </c>
      <c r="AP73">
        <v>1.6445876180424868</v>
      </c>
      <c r="AQ73">
        <v>1.1451987146573228</v>
      </c>
      <c r="AR73">
        <v>1.5039217011986077</v>
      </c>
      <c r="AS73">
        <v>0.98030672721362744</v>
      </c>
      <c r="AT73">
        <v>1.3484805623268079</v>
      </c>
      <c r="AU73">
        <v>1.5295733063710992</v>
      </c>
      <c r="AV73">
        <v>1.180091392989425</v>
      </c>
      <c r="AW73">
        <v>1.7510076452147041</v>
      </c>
      <c r="AX73">
        <v>1.6553152338093182</v>
      </c>
      <c r="AY73">
        <v>2.4515188985022038</v>
      </c>
      <c r="AZ73">
        <v>2.5821561481468933</v>
      </c>
      <c r="BA73">
        <v>2.1885512309253561</v>
      </c>
      <c r="BB73">
        <v>4.3805879288357117</v>
      </c>
      <c r="BC73">
        <v>3.9439090059032722</v>
      </c>
      <c r="BD73">
        <v>3.6872560701916965</v>
      </c>
      <c r="BE73">
        <v>3.3184801431009783</v>
      </c>
      <c r="BF73">
        <v>3.226478642702848</v>
      </c>
      <c r="BG73">
        <v>2.8726378045538761</v>
      </c>
      <c r="BH73">
        <v>3.0742919073221509</v>
      </c>
      <c r="BI73">
        <v>3.2753605036603086</v>
      </c>
      <c r="BJ73">
        <v>3.2359150362407103</v>
      </c>
      <c r="BK73">
        <v>3.099878005643363</v>
      </c>
      <c r="BL73">
        <v>3.1744041848886466</v>
      </c>
      <c r="BM73">
        <v>4.4005811805357578</v>
      </c>
    </row>
    <row r="74" spans="1:65" x14ac:dyDescent="0.2">
      <c r="A74" t="s">
        <v>1115</v>
      </c>
      <c r="B74" t="s">
        <v>1098</v>
      </c>
      <c r="C74" t="s">
        <v>3421</v>
      </c>
      <c r="D74" t="s">
        <v>130</v>
      </c>
      <c r="AK74">
        <v>5.4318022822982961</v>
      </c>
      <c r="AP74">
        <v>4.0964619530362976</v>
      </c>
      <c r="AU74">
        <v>3.2247032513332186</v>
      </c>
      <c r="AZ74">
        <v>3.1303400424909684</v>
      </c>
      <c r="BE74">
        <v>3.1360743161878548</v>
      </c>
      <c r="BJ74">
        <v>3.1360743161878548</v>
      </c>
    </row>
    <row r="75" spans="1:65" x14ac:dyDescent="0.2">
      <c r="A75" t="s">
        <v>1115</v>
      </c>
      <c r="B75" t="s">
        <v>1098</v>
      </c>
      <c r="C75" t="s">
        <v>1969</v>
      </c>
      <c r="D75" t="s">
        <v>3524</v>
      </c>
      <c r="BI75">
        <v>34.099998474121101</v>
      </c>
      <c r="BK75">
        <v>34.099998474121101</v>
      </c>
    </row>
    <row r="76" spans="1:65" x14ac:dyDescent="0.2">
      <c r="A76" t="s">
        <v>1115</v>
      </c>
      <c r="B76" t="s">
        <v>1098</v>
      </c>
      <c r="C76" t="s">
        <v>584</v>
      </c>
      <c r="D76" t="s">
        <v>2830</v>
      </c>
      <c r="BK76">
        <v>14</v>
      </c>
    </row>
    <row r="77" spans="1:65" x14ac:dyDescent="0.2">
      <c r="A77" t="s">
        <v>1115</v>
      </c>
      <c r="B77" t="s">
        <v>1098</v>
      </c>
      <c r="C77" t="s">
        <v>2244</v>
      </c>
      <c r="D77" t="s">
        <v>3899</v>
      </c>
      <c r="O77">
        <v>22.861690982847723</v>
      </c>
      <c r="P77">
        <v>22.472114371179636</v>
      </c>
      <c r="Q77">
        <v>22.441608690660548</v>
      </c>
      <c r="R77">
        <v>22.828363688097511</v>
      </c>
      <c r="S77">
        <v>23.085470448874162</v>
      </c>
      <c r="T77">
        <v>22.519684885277144</v>
      </c>
      <c r="U77">
        <v>22.382477651753906</v>
      </c>
      <c r="V77">
        <v>21.909460538359905</v>
      </c>
      <c r="W77">
        <v>20.995827417176709</v>
      </c>
      <c r="X77">
        <v>19.828422047316014</v>
      </c>
      <c r="Y77">
        <v>18.850759327542281</v>
      </c>
      <c r="Z77">
        <v>17.996225959306781</v>
      </c>
      <c r="AA77">
        <v>17.958654834598732</v>
      </c>
      <c r="AB77">
        <v>18.108760768487397</v>
      </c>
      <c r="AC77">
        <v>17.786152987504693</v>
      </c>
      <c r="AD77">
        <v>17.77696305730656</v>
      </c>
      <c r="AE77">
        <v>17.733493397390124</v>
      </c>
      <c r="AF77">
        <v>17.267885918336191</v>
      </c>
      <c r="AG77">
        <v>34.932818337386884</v>
      </c>
      <c r="AH77">
        <v>34.978669349139089</v>
      </c>
      <c r="AI77">
        <v>60.419235511713929</v>
      </c>
      <c r="AJ77">
        <v>57.673440784863352</v>
      </c>
      <c r="AK77">
        <v>58.793542905692441</v>
      </c>
      <c r="AL77">
        <v>55.612244897959187</v>
      </c>
      <c r="AM77">
        <v>49.164677804295941</v>
      </c>
      <c r="AN77">
        <v>41.071428571428569</v>
      </c>
      <c r="AO77">
        <v>40.680272108843532</v>
      </c>
      <c r="AP77">
        <v>40.921409214092144</v>
      </c>
      <c r="AQ77">
        <v>40.408163265306122</v>
      </c>
      <c r="AR77">
        <v>39.620081411126186</v>
      </c>
      <c r="AS77">
        <v>38.648648648648646</v>
      </c>
      <c r="AT77">
        <v>29.329173166926676</v>
      </c>
      <c r="AU77">
        <v>28.549141965678626</v>
      </c>
      <c r="AV77">
        <v>31.905465288035451</v>
      </c>
      <c r="AW77">
        <v>29.583975346687215</v>
      </c>
      <c r="AX77">
        <v>24.382207578253706</v>
      </c>
      <c r="AY77">
        <v>24.916943521594686</v>
      </c>
      <c r="AZ77">
        <v>24.829931972789115</v>
      </c>
      <c r="BA77">
        <v>24.310344827586206</v>
      </c>
    </row>
    <row r="78" spans="1:65" x14ac:dyDescent="0.2">
      <c r="A78" t="s">
        <v>1115</v>
      </c>
      <c r="B78" t="s">
        <v>1098</v>
      </c>
      <c r="C78" t="s">
        <v>932</v>
      </c>
      <c r="D78" t="s">
        <v>335</v>
      </c>
      <c r="AI78">
        <v>33490</v>
      </c>
      <c r="AJ78">
        <v>25510</v>
      </c>
      <c r="AK78">
        <v>20070</v>
      </c>
      <c r="AL78">
        <v>16090</v>
      </c>
      <c r="AM78">
        <v>10440</v>
      </c>
      <c r="AN78">
        <v>8180</v>
      </c>
      <c r="AO78">
        <v>6360</v>
      </c>
      <c r="AP78">
        <v>5520</v>
      </c>
      <c r="AQ78">
        <v>4990</v>
      </c>
      <c r="AR78">
        <v>4520</v>
      </c>
      <c r="AS78">
        <v>4770</v>
      </c>
      <c r="AT78">
        <v>3520</v>
      </c>
      <c r="AU78">
        <v>2960</v>
      </c>
      <c r="AV78">
        <v>3160</v>
      </c>
      <c r="AW78">
        <v>3370</v>
      </c>
      <c r="AX78">
        <v>4240</v>
      </c>
      <c r="AY78">
        <v>4700</v>
      </c>
      <c r="AZ78">
        <v>5630</v>
      </c>
      <c r="BA78">
        <v>4840</v>
      </c>
      <c r="BB78">
        <v>5620</v>
      </c>
      <c r="BC78">
        <v>5320</v>
      </c>
      <c r="BD78">
        <v>6520</v>
      </c>
      <c r="BE78">
        <v>7190</v>
      </c>
      <c r="BF78">
        <v>7840</v>
      </c>
      <c r="BG78">
        <v>8470</v>
      </c>
      <c r="BH78">
        <v>9200</v>
      </c>
      <c r="BI78">
        <v>9650</v>
      </c>
      <c r="BJ78">
        <v>9630</v>
      </c>
      <c r="BK78">
        <v>9460</v>
      </c>
    </row>
    <row r="79" spans="1:65" x14ac:dyDescent="0.2">
      <c r="A79" t="s">
        <v>1115</v>
      </c>
      <c r="B79" t="s">
        <v>1098</v>
      </c>
      <c r="C79" t="s">
        <v>2383</v>
      </c>
      <c r="D79" t="s">
        <v>3197</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row>
    <row r="80" spans="1:65" x14ac:dyDescent="0.2">
      <c r="A80" t="s">
        <v>1115</v>
      </c>
      <c r="B80" t="s">
        <v>1098</v>
      </c>
      <c r="C80" t="s">
        <v>1102</v>
      </c>
      <c r="D80" t="s">
        <v>1911</v>
      </c>
      <c r="AP80">
        <v>5.2704985021679152</v>
      </c>
      <c r="AQ80">
        <v>22.518609101915036</v>
      </c>
      <c r="AR80">
        <v>10.554218289786224</v>
      </c>
      <c r="AS80">
        <v>8.3049262269801005</v>
      </c>
      <c r="AT80">
        <v>4.9867479452550416</v>
      </c>
      <c r="AU80">
        <v>6.0526955246816536</v>
      </c>
      <c r="AV80">
        <v>6.6682737414605828</v>
      </c>
      <c r="AW80">
        <v>8.5752806379977375</v>
      </c>
      <c r="AX80">
        <v>4.3083743121098648</v>
      </c>
      <c r="AY80">
        <v>6.7589244732521161</v>
      </c>
      <c r="AZ80">
        <v>3.047026721519317</v>
      </c>
      <c r="BA80">
        <v>3.8586348300344997</v>
      </c>
      <c r="BB80">
        <v>5.9005808188324416</v>
      </c>
      <c r="BC80">
        <v>5.5584064944063387</v>
      </c>
      <c r="BD80">
        <v>10.688538025161574</v>
      </c>
      <c r="BE80">
        <v>2.7228389469814096</v>
      </c>
      <c r="BF80">
        <v>4.4218099963394017</v>
      </c>
      <c r="BG80">
        <v>4.4191747975406264</v>
      </c>
      <c r="BH80">
        <v>8.6425461658975689</v>
      </c>
      <c r="BI80">
        <v>5.7629394501302782</v>
      </c>
      <c r="BJ80">
        <v>7.0104314251345219</v>
      </c>
      <c r="BK80">
        <v>4.5860516117844092</v>
      </c>
      <c r="BL80">
        <v>4.6583757069670284</v>
      </c>
    </row>
    <row r="81" spans="1:65" x14ac:dyDescent="0.2">
      <c r="A81" t="s">
        <v>1115</v>
      </c>
      <c r="B81" t="s">
        <v>1098</v>
      </c>
      <c r="C81" t="s">
        <v>1574</v>
      </c>
      <c r="D81" t="s">
        <v>1091</v>
      </c>
    </row>
    <row r="82" spans="1:65" x14ac:dyDescent="0.2">
      <c r="A82" t="s">
        <v>1115</v>
      </c>
      <c r="B82" t="s">
        <v>1098</v>
      </c>
      <c r="C82" t="s">
        <v>3368</v>
      </c>
      <c r="D82" t="s">
        <v>1072</v>
      </c>
      <c r="AX82">
        <v>70000.000298023195</v>
      </c>
      <c r="AY82">
        <v>9999.9997764825803</v>
      </c>
      <c r="AZ82">
        <v>140000.00059604601</v>
      </c>
      <c r="BB82">
        <v>9999.9997764825803</v>
      </c>
      <c r="BC82">
        <v>90000.003576278701</v>
      </c>
      <c r="BD82">
        <v>159999.99642372102</v>
      </c>
      <c r="BE82">
        <v>228773.29587936401</v>
      </c>
      <c r="BF82">
        <v>72683.729231357604</v>
      </c>
    </row>
    <row r="83" spans="1:65" x14ac:dyDescent="0.2">
      <c r="A83" t="s">
        <v>1115</v>
      </c>
      <c r="B83" t="s">
        <v>1098</v>
      </c>
      <c r="C83" t="s">
        <v>393</v>
      </c>
      <c r="D83" t="s">
        <v>1411</v>
      </c>
      <c r="AM83">
        <v>39739735.399999999</v>
      </c>
      <c r="AN83">
        <v>75786012.299999997</v>
      </c>
      <c r="AO83">
        <v>80574069.099999994</v>
      </c>
      <c r="AP83">
        <v>76372996.099999994</v>
      </c>
      <c r="AQ83">
        <v>36708971.700000003</v>
      </c>
      <c r="AR83">
        <v>24031923.399999999</v>
      </c>
      <c r="AS83">
        <v>-25926362.300000001</v>
      </c>
      <c r="AT83">
        <v>19064560.199999999</v>
      </c>
      <c r="AU83">
        <v>-809292.2</v>
      </c>
      <c r="AV83">
        <v>-47227684.399999999</v>
      </c>
      <c r="AW83">
        <v>-34086287.5</v>
      </c>
      <c r="AX83">
        <v>-12886836.800000001</v>
      </c>
      <c r="AY83">
        <v>-7997099.7999999998</v>
      </c>
      <c r="AZ83">
        <v>3161293.6</v>
      </c>
      <c r="BA83">
        <v>220657664.40000001</v>
      </c>
      <c r="BB83">
        <v>312877147.19999999</v>
      </c>
      <c r="BC83">
        <v>275430820.69999999</v>
      </c>
      <c r="BD83">
        <v>-60095383.5</v>
      </c>
      <c r="BE83">
        <v>-244258738.19999999</v>
      </c>
      <c r="BF83">
        <v>-383072455</v>
      </c>
      <c r="BG83">
        <v>-131828060.2</v>
      </c>
      <c r="BH83">
        <v>-73069283.700000003</v>
      </c>
      <c r="BI83">
        <v>-13622573.5</v>
      </c>
      <c r="BJ83">
        <v>70446313.799999997</v>
      </c>
      <c r="BK83">
        <v>28320602.199999999</v>
      </c>
      <c r="BL83">
        <v>34542082.200000003</v>
      </c>
    </row>
    <row r="84" spans="1:65" x14ac:dyDescent="0.2">
      <c r="A84" t="s">
        <v>1115</v>
      </c>
      <c r="B84" t="s">
        <v>1098</v>
      </c>
      <c r="C84" t="s">
        <v>2209</v>
      </c>
      <c r="D84" t="s">
        <v>3105</v>
      </c>
      <c r="AP84">
        <v>2.8401698331362502</v>
      </c>
      <c r="AQ84">
        <v>3.1027719458507592</v>
      </c>
      <c r="AR84">
        <v>0.92348935075217742</v>
      </c>
      <c r="AS84">
        <v>4.4019340429203444</v>
      </c>
      <c r="AT84">
        <v>7.6522826854578545</v>
      </c>
      <c r="AU84">
        <v>2.8741500041124617</v>
      </c>
      <c r="AV84">
        <v>2.6607639669223251</v>
      </c>
      <c r="AW84">
        <v>5.6599189769146658</v>
      </c>
      <c r="AX84">
        <v>2.085742956718375</v>
      </c>
      <c r="AY84">
        <v>15.33617270066045</v>
      </c>
      <c r="AZ84">
        <v>18.206506446943653</v>
      </c>
      <c r="BA84">
        <v>24.421456247586786</v>
      </c>
      <c r="BB84">
        <v>25.175946896469398</v>
      </c>
      <c r="BC84">
        <v>23.976676295870117</v>
      </c>
      <c r="BD84">
        <v>25.76332429355438</v>
      </c>
      <c r="BE84">
        <v>30.413168382649513</v>
      </c>
      <c r="BF84">
        <v>25.707364616202366</v>
      </c>
      <c r="BG84">
        <v>26.661959619953464</v>
      </c>
      <c r="BH84">
        <v>29.389851553943537</v>
      </c>
      <c r="BI84">
        <v>33.199854403184361</v>
      </c>
      <c r="BJ84">
        <v>28.108544735482884</v>
      </c>
      <c r="BK84">
        <v>22.771811551184349</v>
      </c>
      <c r="BL84">
        <v>20.84524427454523</v>
      </c>
    </row>
    <row r="85" spans="1:65" x14ac:dyDescent="0.2">
      <c r="A85" t="s">
        <v>1115</v>
      </c>
      <c r="B85" t="s">
        <v>1098</v>
      </c>
      <c r="C85" t="s">
        <v>3832</v>
      </c>
      <c r="D85" t="s">
        <v>2764</v>
      </c>
      <c r="AM85">
        <v>2559999.9427795401</v>
      </c>
      <c r="AN85">
        <v>1590000.0333785999</v>
      </c>
      <c r="AO85">
        <v>1419999.95708466</v>
      </c>
      <c r="AP85">
        <v>589999.97377395595</v>
      </c>
      <c r="AQ85">
        <v>1269999.9809265099</v>
      </c>
      <c r="AR85">
        <v>2029999.97138977</v>
      </c>
      <c r="AS85">
        <v>1769999.9809265099</v>
      </c>
      <c r="AT85">
        <v>1990000.0095367401</v>
      </c>
      <c r="AU85">
        <v>2019999.9809265102</v>
      </c>
      <c r="AV85">
        <v>2420000.07629395</v>
      </c>
      <c r="AW85">
        <v>4119999.8855590802</v>
      </c>
      <c r="AX85">
        <v>4190000.0572204599</v>
      </c>
      <c r="AY85">
        <v>9399999.6185302697</v>
      </c>
      <c r="AZ85">
        <v>10770000.4577637</v>
      </c>
      <c r="BA85">
        <v>27250000</v>
      </c>
      <c r="BB85">
        <v>15710000.038146999</v>
      </c>
      <c r="BC85">
        <v>18620000.839233398</v>
      </c>
      <c r="BD85">
        <v>19250000</v>
      </c>
      <c r="BE85">
        <v>19850000.3814697</v>
      </c>
      <c r="BF85">
        <v>19690000.534057599</v>
      </c>
      <c r="BG85">
        <v>18459999.084472697</v>
      </c>
      <c r="BH85">
        <v>13260000.228881801</v>
      </c>
      <c r="BI85">
        <v>12029999.732971201</v>
      </c>
      <c r="BJ85">
        <v>14279999.732971201</v>
      </c>
      <c r="BK85">
        <v>14789999.961853001</v>
      </c>
      <c r="BL85">
        <v>14760000.228881801</v>
      </c>
    </row>
    <row r="86" spans="1:65" x14ac:dyDescent="0.2">
      <c r="A86" t="s">
        <v>1115</v>
      </c>
      <c r="B86" t="s">
        <v>1098</v>
      </c>
      <c r="C86" t="s">
        <v>2903</v>
      </c>
      <c r="D86" t="s">
        <v>973</v>
      </c>
      <c r="AK86">
        <v>19999.999552965201</v>
      </c>
      <c r="AL86">
        <v>1210000.0381469701</v>
      </c>
      <c r="AM86">
        <v>3970000.02861023</v>
      </c>
      <c r="AN86">
        <v>2630000.1144409203</v>
      </c>
      <c r="AO86">
        <v>2839999.9141693101</v>
      </c>
      <c r="AP86">
        <v>2869999.8855590797</v>
      </c>
      <c r="AQ86">
        <v>1809999.9427795399</v>
      </c>
      <c r="AR86">
        <v>1500000</v>
      </c>
      <c r="AS86">
        <v>1669999.95708466</v>
      </c>
      <c r="AT86">
        <v>5690000.0572204599</v>
      </c>
      <c r="AU86">
        <v>3869999.8855590797</v>
      </c>
      <c r="AV86">
        <v>3410000.0858306899</v>
      </c>
      <c r="AW86">
        <v>3119999.8855590797</v>
      </c>
      <c r="AX86">
        <v>3339999.9141693101</v>
      </c>
      <c r="AY86">
        <v>4880000.1144409198</v>
      </c>
      <c r="AZ86">
        <v>8729999.54223633</v>
      </c>
      <c r="BA86">
        <v>12829999.923706101</v>
      </c>
      <c r="BB86">
        <v>7250000</v>
      </c>
      <c r="BC86">
        <v>3430000.0667571998</v>
      </c>
      <c r="BD86">
        <v>3190000.0572204599</v>
      </c>
      <c r="BE86">
        <v>6769999.9809265099</v>
      </c>
      <c r="BF86">
        <v>7039999.9618530301</v>
      </c>
      <c r="BG86">
        <v>7139999.8664856004</v>
      </c>
      <c r="BH86">
        <v>4360000.1335143996</v>
      </c>
      <c r="BI86">
        <v>1029999.97138977</v>
      </c>
      <c r="BJ86">
        <v>1070000.05245209</v>
      </c>
      <c r="BK86">
        <v>1700000.04768372</v>
      </c>
      <c r="BL86">
        <v>5829999.92370605</v>
      </c>
    </row>
    <row r="87" spans="1:65" x14ac:dyDescent="0.2">
      <c r="A87" t="s">
        <v>1115</v>
      </c>
      <c r="B87" t="s">
        <v>1098</v>
      </c>
      <c r="C87" t="s">
        <v>1360</v>
      </c>
      <c r="D87" t="s">
        <v>896</v>
      </c>
    </row>
    <row r="88" spans="1:65" x14ac:dyDescent="0.2">
      <c r="A88" t="s">
        <v>1115</v>
      </c>
      <c r="B88" t="s">
        <v>1098</v>
      </c>
      <c r="C88" t="s">
        <v>3959</v>
      </c>
      <c r="D88" t="s">
        <v>4238</v>
      </c>
      <c r="AP88">
        <v>376500000</v>
      </c>
      <c r="AQ88">
        <v>299900000</v>
      </c>
      <c r="AR88">
        <v>329500000</v>
      </c>
      <c r="AS88">
        <v>478268156.80000001</v>
      </c>
      <c r="AT88">
        <v>484859636.66000003</v>
      </c>
      <c r="AU88">
        <v>574299221.80999994</v>
      </c>
      <c r="AV88">
        <v>767531420.24000001</v>
      </c>
      <c r="AW88">
        <v>1055062736.17</v>
      </c>
      <c r="AX88">
        <v>1413899872.71</v>
      </c>
      <c r="AY88">
        <v>1586400630.6400001</v>
      </c>
      <c r="AZ88">
        <v>2055612535.72</v>
      </c>
      <c r="BA88">
        <v>2387584323.3400002</v>
      </c>
      <c r="BB88">
        <v>1853711315.51</v>
      </c>
      <c r="BC88">
        <v>2393250864.6900001</v>
      </c>
      <c r="BD88">
        <v>3222953096.73</v>
      </c>
      <c r="BE88">
        <v>3459098760.3600001</v>
      </c>
      <c r="BF88">
        <v>4190759926.77</v>
      </c>
      <c r="BG88">
        <v>3995072599.8699999</v>
      </c>
      <c r="BH88">
        <v>3021038528.5</v>
      </c>
      <c r="BI88">
        <v>2864698017.1900001</v>
      </c>
      <c r="BJ88">
        <v>3569916755.7600002</v>
      </c>
      <c r="BK88">
        <v>4406503034.2200003</v>
      </c>
      <c r="BL88">
        <v>4944267851.9899998</v>
      </c>
      <c r="BM88">
        <v>4349499805.4200001</v>
      </c>
    </row>
    <row r="89" spans="1:65" x14ac:dyDescent="0.2">
      <c r="A89" t="s">
        <v>1115</v>
      </c>
      <c r="B89" t="s">
        <v>1098</v>
      </c>
      <c r="C89" t="s">
        <v>1275</v>
      </c>
      <c r="D89" t="s">
        <v>2787</v>
      </c>
      <c r="AP89">
        <v>-838100000</v>
      </c>
      <c r="AQ89">
        <v>-674500000</v>
      </c>
      <c r="AR89">
        <v>-541000000</v>
      </c>
      <c r="AS89">
        <v>-463092788.25</v>
      </c>
      <c r="AT89">
        <v>-445748145.38</v>
      </c>
      <c r="AU89">
        <v>-443707082.69</v>
      </c>
      <c r="AV89">
        <v>-573281400.05999994</v>
      </c>
      <c r="AW89">
        <v>-846057003.48000002</v>
      </c>
      <c r="AX89">
        <v>-1115393322.21</v>
      </c>
      <c r="AY89">
        <v>-1876372880.54</v>
      </c>
      <c r="AZ89">
        <v>-2716420112.73</v>
      </c>
      <c r="BA89">
        <v>-3812210232.4400001</v>
      </c>
      <c r="BB89">
        <v>-2065071548.0999999</v>
      </c>
      <c r="BC89">
        <v>-2079760021.4000001</v>
      </c>
      <c r="BD89">
        <v>-2745905483.8299999</v>
      </c>
      <c r="BE89">
        <v>-3117974693.2600002</v>
      </c>
      <c r="BF89">
        <v>-2089933391.9449999</v>
      </c>
      <c r="BG89">
        <v>-2979689101.23</v>
      </c>
      <c r="BH89">
        <v>-2547799840</v>
      </c>
      <c r="BI89">
        <v>-2305519596.1799998</v>
      </c>
      <c r="BJ89">
        <v>-1784877513.46</v>
      </c>
      <c r="BK89">
        <v>-1871976601.5599999</v>
      </c>
      <c r="BL89">
        <v>-1560594126.8900001</v>
      </c>
      <c r="BM89">
        <v>-3009348787.4499998</v>
      </c>
    </row>
    <row r="90" spans="1:65" x14ac:dyDescent="0.2">
      <c r="A90" t="s">
        <v>1115</v>
      </c>
      <c r="B90" t="s">
        <v>1098</v>
      </c>
      <c r="C90" t="s">
        <v>2416</v>
      </c>
      <c r="D90" t="s">
        <v>2756</v>
      </c>
      <c r="AP90">
        <v>1412600000</v>
      </c>
      <c r="AQ90">
        <v>1339700000</v>
      </c>
      <c r="AR90">
        <v>1087400000</v>
      </c>
      <c r="AS90">
        <v>1309367427.6900001</v>
      </c>
      <c r="AT90">
        <v>1311738134.9300001</v>
      </c>
      <c r="AU90">
        <v>1435914525.0599999</v>
      </c>
      <c r="AV90">
        <v>1825282201.3699999</v>
      </c>
      <c r="AW90">
        <v>2471757143.4200001</v>
      </c>
      <c r="AX90">
        <v>3267195296.3600001</v>
      </c>
      <c r="AY90">
        <v>4376269300.3199997</v>
      </c>
      <c r="AZ90">
        <v>5879072605.8199997</v>
      </c>
      <c r="BA90">
        <v>7470651996.0600004</v>
      </c>
      <c r="BB90">
        <v>5248087038.8400002</v>
      </c>
      <c r="BC90">
        <v>6113856560.9300003</v>
      </c>
      <c r="BD90">
        <v>7987776377.3400002</v>
      </c>
      <c r="BE90">
        <v>9139051365.0699997</v>
      </c>
      <c r="BF90">
        <v>9261631663.9750004</v>
      </c>
      <c r="BG90">
        <v>10018355243.709999</v>
      </c>
      <c r="BH90">
        <v>8655960251.3099995</v>
      </c>
      <c r="BI90">
        <v>8483253052.0699997</v>
      </c>
      <c r="BJ90">
        <v>9344910838.1299992</v>
      </c>
      <c r="BK90">
        <v>10768594069</v>
      </c>
      <c r="BL90">
        <v>11105361317.92</v>
      </c>
      <c r="BM90">
        <v>8944666992.9899998</v>
      </c>
    </row>
    <row r="91" spans="1:65" x14ac:dyDescent="0.2">
      <c r="A91" t="s">
        <v>1115</v>
      </c>
      <c r="B91" t="s">
        <v>1098</v>
      </c>
      <c r="C91" t="s">
        <v>3305</v>
      </c>
      <c r="D91" t="s">
        <v>3693</v>
      </c>
      <c r="AI91">
        <v>39.602820549719389</v>
      </c>
      <c r="AJ91">
        <v>39.602820549719389</v>
      </c>
      <c r="AK91">
        <v>39.63102604691322</v>
      </c>
      <c r="AL91">
        <v>39.642970211541225</v>
      </c>
      <c r="AM91">
        <v>39.654914376169231</v>
      </c>
      <c r="AN91">
        <v>39.666858540797243</v>
      </c>
      <c r="AO91">
        <v>39.678802705425241</v>
      </c>
      <c r="AP91">
        <v>39.690746870053246</v>
      </c>
      <c r="AQ91">
        <v>39.702691034681251</v>
      </c>
      <c r="AR91">
        <v>39.714635199309257</v>
      </c>
      <c r="AS91">
        <v>39.726579363937262</v>
      </c>
      <c r="AT91">
        <v>39.81551302345661</v>
      </c>
      <c r="AU91">
        <v>39.904446682975966</v>
      </c>
      <c r="AV91">
        <v>39.993380342495328</v>
      </c>
      <c r="AW91">
        <v>40.082314002014677</v>
      </c>
      <c r="AX91">
        <v>40.171247661534032</v>
      </c>
      <c r="AY91">
        <v>40.260181321053388</v>
      </c>
      <c r="AZ91">
        <v>40.349114980572743</v>
      </c>
      <c r="BA91">
        <v>40.438048640092099</v>
      </c>
      <c r="BB91">
        <v>40.526982299611461</v>
      </c>
      <c r="BC91">
        <v>40.61591595913081</v>
      </c>
      <c r="BD91">
        <v>40.61591595913081</v>
      </c>
      <c r="BE91">
        <v>40.61591595913081</v>
      </c>
      <c r="BF91">
        <v>40.61591595913081</v>
      </c>
      <c r="BG91">
        <v>40.61591595913081</v>
      </c>
      <c r="BH91">
        <v>40.61591595913081</v>
      </c>
      <c r="BI91">
        <v>40.61591595913081</v>
      </c>
      <c r="BJ91">
        <v>40.61591595913081</v>
      </c>
      <c r="BK91">
        <v>40.61591595913081</v>
      </c>
      <c r="BL91">
        <v>40.61591595913081</v>
      </c>
      <c r="BM91">
        <v>40.61591595913081</v>
      </c>
    </row>
    <row r="92" spans="1:65" x14ac:dyDescent="0.2">
      <c r="A92" t="s">
        <v>1115</v>
      </c>
      <c r="B92" t="s">
        <v>1098</v>
      </c>
      <c r="C92" t="s">
        <v>1012</v>
      </c>
      <c r="D92" t="s">
        <v>3631</v>
      </c>
      <c r="AK92">
        <v>23500</v>
      </c>
      <c r="AL92">
        <v>20000</v>
      </c>
      <c r="AM92">
        <v>18200</v>
      </c>
      <c r="AN92">
        <v>16600</v>
      </c>
      <c r="AO92">
        <v>16600</v>
      </c>
      <c r="AP92">
        <v>12000</v>
      </c>
      <c r="AQ92">
        <v>17240</v>
      </c>
      <c r="AR92">
        <v>18147</v>
      </c>
      <c r="AS92">
        <v>17199</v>
      </c>
      <c r="AT92">
        <v>17838</v>
      </c>
      <c r="AU92">
        <v>21860</v>
      </c>
      <c r="AV92">
        <v>18500</v>
      </c>
      <c r="AW92">
        <v>15096</v>
      </c>
      <c r="AX92">
        <v>17600</v>
      </c>
      <c r="AY92">
        <v>20000</v>
      </c>
      <c r="AZ92">
        <v>27500</v>
      </c>
    </row>
    <row r="93" spans="1:65" x14ac:dyDescent="0.2">
      <c r="A93" t="s">
        <v>1115</v>
      </c>
      <c r="B93" t="s">
        <v>1098</v>
      </c>
      <c r="C93" t="s">
        <v>3725</v>
      </c>
      <c r="D93" t="s">
        <v>2488</v>
      </c>
      <c r="BI93">
        <v>54.308333333333302</v>
      </c>
      <c r="BJ93">
        <v>50.233333333333299</v>
      </c>
      <c r="BK93">
        <v>51.783333333333303</v>
      </c>
      <c r="BL93">
        <v>60.116666666666703</v>
      </c>
    </row>
    <row r="94" spans="1:65" x14ac:dyDescent="0.2">
      <c r="A94" t="s">
        <v>1115</v>
      </c>
      <c r="B94" t="s">
        <v>1098</v>
      </c>
      <c r="C94" t="s">
        <v>1860</v>
      </c>
      <c r="D94" t="s">
        <v>3687</v>
      </c>
      <c r="AX94">
        <v>3.5</v>
      </c>
      <c r="AY94">
        <v>3.5</v>
      </c>
      <c r="AZ94">
        <v>3.5</v>
      </c>
      <c r="BA94">
        <v>3.5</v>
      </c>
      <c r="BB94">
        <v>3.5</v>
      </c>
      <c r="BC94">
        <v>3.5</v>
      </c>
      <c r="BD94">
        <v>3.5</v>
      </c>
      <c r="BE94">
        <v>3.5</v>
      </c>
      <c r="BF94">
        <v>3.5</v>
      </c>
    </row>
    <row r="95" spans="1:65" x14ac:dyDescent="0.2">
      <c r="A95" t="s">
        <v>1115</v>
      </c>
      <c r="B95" t="s">
        <v>1098</v>
      </c>
      <c r="C95" t="s">
        <v>3716</v>
      </c>
      <c r="D95" t="s">
        <v>1681</v>
      </c>
      <c r="AK95">
        <v>207</v>
      </c>
      <c r="AL95">
        <v>234</v>
      </c>
      <c r="AM95">
        <v>117</v>
      </c>
      <c r="AN95">
        <v>108</v>
      </c>
      <c r="AO95">
        <v>190</v>
      </c>
      <c r="AP95">
        <v>146</v>
      </c>
      <c r="AQ95">
        <v>167</v>
      </c>
      <c r="AR95">
        <v>214</v>
      </c>
      <c r="AS95">
        <v>296</v>
      </c>
      <c r="AT95">
        <v>218</v>
      </c>
      <c r="AU95">
        <v>202</v>
      </c>
      <c r="AV95">
        <v>241</v>
      </c>
      <c r="AW95">
        <v>368</v>
      </c>
      <c r="AX95">
        <v>507</v>
      </c>
      <c r="AY95">
        <v>402</v>
      </c>
      <c r="AZ95">
        <v>554</v>
      </c>
      <c r="BA95">
        <v>759</v>
      </c>
      <c r="BB95">
        <v>621</v>
      </c>
      <c r="BC95">
        <v>641</v>
      </c>
      <c r="BD95">
        <v>841</v>
      </c>
      <c r="BE95">
        <v>753</v>
      </c>
      <c r="BF95">
        <v>805</v>
      </c>
      <c r="BG95">
        <v>915</v>
      </c>
      <c r="BH95">
        <v>1092</v>
      </c>
      <c r="BI95">
        <v>1480</v>
      </c>
      <c r="BJ95">
        <v>1661</v>
      </c>
      <c r="BK95">
        <v>1371</v>
      </c>
      <c r="BL95">
        <v>1445</v>
      </c>
    </row>
    <row r="96" spans="1:65" x14ac:dyDescent="0.2">
      <c r="A96" t="s">
        <v>1115</v>
      </c>
      <c r="B96" t="s">
        <v>1098</v>
      </c>
      <c r="C96" t="s">
        <v>532</v>
      </c>
      <c r="D96" t="s">
        <v>2424</v>
      </c>
      <c r="AX96">
        <v>28</v>
      </c>
      <c r="AY96">
        <v>19</v>
      </c>
      <c r="AZ96">
        <v>16</v>
      </c>
      <c r="BA96">
        <v>16</v>
      </c>
      <c r="BB96">
        <v>14</v>
      </c>
      <c r="BC96">
        <v>14</v>
      </c>
      <c r="BD96">
        <v>13</v>
      </c>
      <c r="BE96">
        <v>13</v>
      </c>
      <c r="BF96">
        <v>11</v>
      </c>
      <c r="BG96">
        <v>11</v>
      </c>
      <c r="BH96">
        <v>11</v>
      </c>
      <c r="BI96">
        <v>11</v>
      </c>
      <c r="BJ96">
        <v>11</v>
      </c>
      <c r="BK96">
        <v>11</v>
      </c>
      <c r="BL96">
        <v>11</v>
      </c>
    </row>
    <row r="97" spans="1:65" x14ac:dyDescent="0.2">
      <c r="A97" t="s">
        <v>1115</v>
      </c>
      <c r="B97" t="s">
        <v>1098</v>
      </c>
      <c r="C97" t="s">
        <v>2926</v>
      </c>
      <c r="D97" t="s">
        <v>2974</v>
      </c>
      <c r="AV97">
        <v>22.7</v>
      </c>
      <c r="AW97">
        <v>13.7</v>
      </c>
      <c r="AX97">
        <v>13.7</v>
      </c>
      <c r="AY97">
        <v>10.9</v>
      </c>
      <c r="AZ97">
        <v>9.5</v>
      </c>
      <c r="BA97">
        <v>4</v>
      </c>
      <c r="BB97">
        <v>3.7</v>
      </c>
      <c r="BC97">
        <v>5</v>
      </c>
      <c r="BD97">
        <v>4.7</v>
      </c>
      <c r="BE97">
        <v>4.0999999999999996</v>
      </c>
      <c r="BF97">
        <v>3.8</v>
      </c>
      <c r="BG97">
        <v>3.7</v>
      </c>
      <c r="BH97">
        <v>3.4</v>
      </c>
      <c r="BI97">
        <v>2.6</v>
      </c>
      <c r="BJ97">
        <v>2.5</v>
      </c>
      <c r="BK97">
        <v>2.2000000000000002</v>
      </c>
      <c r="BL97">
        <v>2.1</v>
      </c>
    </row>
    <row r="98" spans="1:65" x14ac:dyDescent="0.2">
      <c r="A98" t="s">
        <v>1115</v>
      </c>
      <c r="B98" t="s">
        <v>1098</v>
      </c>
      <c r="C98" t="s">
        <v>313</v>
      </c>
      <c r="D98" t="s">
        <v>1001</v>
      </c>
      <c r="BA98">
        <v>1.4</v>
      </c>
      <c r="BF98">
        <v>1.9</v>
      </c>
      <c r="BL98">
        <v>0.5</v>
      </c>
    </row>
    <row r="99" spans="1:65" x14ac:dyDescent="0.2">
      <c r="A99" t="s">
        <v>1115</v>
      </c>
      <c r="B99" t="s">
        <v>1098</v>
      </c>
      <c r="C99" t="s">
        <v>2371</v>
      </c>
      <c r="D99" t="s">
        <v>2971</v>
      </c>
      <c r="BG99">
        <v>112</v>
      </c>
      <c r="BH99">
        <v>112</v>
      </c>
      <c r="BI99">
        <v>112</v>
      </c>
      <c r="BJ99">
        <v>112</v>
      </c>
      <c r="BK99">
        <v>112</v>
      </c>
      <c r="BL99">
        <v>112</v>
      </c>
    </row>
    <row r="100" spans="1:65" x14ac:dyDescent="0.2">
      <c r="A100" t="s">
        <v>1115</v>
      </c>
      <c r="B100" t="s">
        <v>1098</v>
      </c>
      <c r="C100" t="s">
        <v>1921</v>
      </c>
      <c r="D100" t="s">
        <v>2586</v>
      </c>
      <c r="BC100">
        <v>0.54719388484954801</v>
      </c>
      <c r="BJ100">
        <v>0.629</v>
      </c>
      <c r="BK100">
        <v>0.61735445261001598</v>
      </c>
      <c r="BM100">
        <v>0.57585483789444003</v>
      </c>
    </row>
    <row r="101" spans="1:65" x14ac:dyDescent="0.2">
      <c r="A101" t="s">
        <v>1115</v>
      </c>
      <c r="B101" t="s">
        <v>1098</v>
      </c>
      <c r="C101" t="s">
        <v>3493</v>
      </c>
      <c r="D101" t="s">
        <v>2464</v>
      </c>
      <c r="AP101">
        <v>70100000</v>
      </c>
      <c r="AQ101">
        <v>128100000</v>
      </c>
      <c r="AR101">
        <v>148600000</v>
      </c>
      <c r="AS101">
        <v>169800000</v>
      </c>
      <c r="AT101">
        <v>115000000</v>
      </c>
      <c r="AU101">
        <v>146700000</v>
      </c>
      <c r="AV101">
        <v>168500000</v>
      </c>
      <c r="AW101">
        <v>142400000</v>
      </c>
      <c r="AX101">
        <v>120100000</v>
      </c>
      <c r="AY101">
        <v>100500000</v>
      </c>
      <c r="AZ101">
        <v>97400000</v>
      </c>
      <c r="BA101">
        <v>119300000</v>
      </c>
      <c r="BB101">
        <v>167200000</v>
      </c>
      <c r="BC101">
        <v>200700000</v>
      </c>
      <c r="BD101">
        <v>282700000</v>
      </c>
      <c r="BE101">
        <v>248300000</v>
      </c>
      <c r="BF101">
        <v>233000000</v>
      </c>
      <c r="BG101">
        <v>244900000</v>
      </c>
      <c r="BH101">
        <v>326600000</v>
      </c>
      <c r="BI101">
        <v>397700000</v>
      </c>
      <c r="BJ101">
        <v>476600000</v>
      </c>
      <c r="BK101">
        <v>513000000</v>
      </c>
      <c r="BL101">
        <v>604500000</v>
      </c>
    </row>
    <row r="102" spans="1:65" x14ac:dyDescent="0.2">
      <c r="A102" t="s">
        <v>1115</v>
      </c>
      <c r="B102" t="s">
        <v>1098</v>
      </c>
      <c r="C102" t="s">
        <v>1501</v>
      </c>
      <c r="D102" t="s">
        <v>822</v>
      </c>
      <c r="AP102">
        <v>9.1266461377186658</v>
      </c>
      <c r="AQ102">
        <v>7.0128907141227463</v>
      </c>
      <c r="AR102">
        <v>8.9381417480591026</v>
      </c>
      <c r="AS102">
        <v>8.1598537868318992</v>
      </c>
      <c r="AT102">
        <v>8.7046103631170944</v>
      </c>
      <c r="AU102">
        <v>8.737586625705509</v>
      </c>
      <c r="AV102">
        <v>7.7966258949419345</v>
      </c>
      <c r="AW102">
        <v>10.891381345926801</v>
      </c>
      <c r="AX102">
        <v>14.744938433414962</v>
      </c>
      <c r="AY102">
        <v>15.724141831137251</v>
      </c>
      <c r="AZ102">
        <v>18.183125562947993</v>
      </c>
      <c r="BA102">
        <v>17.029412345419008</v>
      </c>
      <c r="BB102">
        <v>17.430276101050747</v>
      </c>
      <c r="BC102">
        <v>15.845960681790819</v>
      </c>
      <c r="BD102">
        <v>16.749853417226308</v>
      </c>
      <c r="BE102">
        <v>16.798104033015974</v>
      </c>
      <c r="BF102">
        <v>15.471923795325615</v>
      </c>
      <c r="BG102">
        <v>16.429739640190821</v>
      </c>
      <c r="BH102">
        <v>15.887110827137546</v>
      </c>
      <c r="BI102">
        <v>15.051604811150924</v>
      </c>
      <c r="BJ102">
        <v>16.990254266997113</v>
      </c>
      <c r="BK102">
        <v>16.476897782052859</v>
      </c>
      <c r="BL102">
        <v>14.399477747421757</v>
      </c>
    </row>
    <row r="103" spans="1:65" x14ac:dyDescent="0.2">
      <c r="A103" t="s">
        <v>1115</v>
      </c>
      <c r="B103" t="s">
        <v>1098</v>
      </c>
      <c r="C103" t="s">
        <v>991</v>
      </c>
      <c r="D103" t="s">
        <v>982</v>
      </c>
      <c r="AP103">
        <v>210800000</v>
      </c>
      <c r="AQ103">
        <v>175400000</v>
      </c>
      <c r="AR103">
        <v>121200000</v>
      </c>
      <c r="AS103">
        <v>62200000</v>
      </c>
      <c r="AT103">
        <v>3600000</v>
      </c>
      <c r="AU103">
        <v>140500000</v>
      </c>
      <c r="AV103">
        <v>140700000</v>
      </c>
      <c r="AW103">
        <v>41000000</v>
      </c>
      <c r="AX103">
        <v>-66500000</v>
      </c>
      <c r="AY103">
        <v>-80800000</v>
      </c>
      <c r="AZ103">
        <v>14500000</v>
      </c>
      <c r="BA103">
        <v>962200000</v>
      </c>
      <c r="BB103">
        <v>895600000</v>
      </c>
      <c r="BC103">
        <v>1276000000</v>
      </c>
      <c r="BD103">
        <v>583200000</v>
      </c>
      <c r="BE103">
        <v>608800000</v>
      </c>
      <c r="BF103">
        <v>224100000</v>
      </c>
      <c r="BG103">
        <v>1010000000</v>
      </c>
      <c r="BH103">
        <v>941200000</v>
      </c>
      <c r="BI103">
        <v>1066600000</v>
      </c>
      <c r="BJ103">
        <v>1136200000</v>
      </c>
      <c r="BK103">
        <v>1124500000</v>
      </c>
      <c r="BL103">
        <v>1376200000</v>
      </c>
    </row>
    <row r="104" spans="1:65" x14ac:dyDescent="0.2">
      <c r="A104" t="s">
        <v>1115</v>
      </c>
      <c r="B104" t="s">
        <v>1098</v>
      </c>
      <c r="C104" t="s">
        <v>2408</v>
      </c>
      <c r="D104" t="s">
        <v>4012</v>
      </c>
      <c r="BA104">
        <v>34.155808361423603</v>
      </c>
      <c r="BB104">
        <v>34.785044501336593</v>
      </c>
      <c r="BC104">
        <v>33.750184725397631</v>
      </c>
      <c r="BD104">
        <v>35.055266593013648</v>
      </c>
      <c r="BE104">
        <v>36.901302806355389</v>
      </c>
      <c r="BF104">
        <v>43.610741867266576</v>
      </c>
      <c r="BG104">
        <v>49.176071136366147</v>
      </c>
      <c r="BH104">
        <v>53.806593124775006</v>
      </c>
      <c r="BI104">
        <v>62.138596394882242</v>
      </c>
      <c r="BJ104">
        <v>60.863830188227887</v>
      </c>
      <c r="BK104">
        <v>66.269138700730721</v>
      </c>
      <c r="BL104">
        <v>70.876315675587591</v>
      </c>
    </row>
    <row r="105" spans="1:65" x14ac:dyDescent="0.2">
      <c r="A105" t="s">
        <v>1115</v>
      </c>
      <c r="B105" t="s">
        <v>1098</v>
      </c>
      <c r="C105" t="s">
        <v>875</v>
      </c>
      <c r="D105" t="s">
        <v>30</v>
      </c>
      <c r="AN105">
        <v>6.1140443223603613</v>
      </c>
      <c r="AO105">
        <v>3.3037094481065008</v>
      </c>
      <c r="AP105">
        <v>4.6484839842806647</v>
      </c>
      <c r="AQ105">
        <v>6.105410366181478</v>
      </c>
      <c r="AR105">
        <v>7.4197575634625226</v>
      </c>
      <c r="AS105">
        <v>8.6849560655954718</v>
      </c>
      <c r="AT105">
        <v>7.5158483817800423</v>
      </c>
      <c r="AU105">
        <v>7.8748759084626201</v>
      </c>
      <c r="AV105">
        <v>8.6604994172076584</v>
      </c>
      <c r="AW105">
        <v>9.7888608254179026</v>
      </c>
      <c r="AX105">
        <v>14.728604371567606</v>
      </c>
      <c r="AY105">
        <v>19.411260351050117</v>
      </c>
      <c r="AZ105">
        <v>27.873638196977957</v>
      </c>
      <c r="BA105">
        <v>33.107801244494858</v>
      </c>
      <c r="BB105">
        <v>30.970309199504616</v>
      </c>
      <c r="BC105">
        <v>30.297377911873834</v>
      </c>
      <c r="BD105">
        <v>31.276951853233093</v>
      </c>
      <c r="BE105">
        <v>33.171198174722505</v>
      </c>
      <c r="BF105">
        <v>37.455976225573302</v>
      </c>
      <c r="BG105">
        <v>42.424889882949493</v>
      </c>
      <c r="BH105">
        <v>46.735436874029176</v>
      </c>
      <c r="BI105">
        <v>53.945430992868062</v>
      </c>
      <c r="BJ105">
        <v>54.637227050397442</v>
      </c>
      <c r="BK105">
        <v>59.535391565055349</v>
      </c>
      <c r="BL105">
        <v>64.768741798241464</v>
      </c>
      <c r="BM105">
        <v>76.56621013282323</v>
      </c>
    </row>
    <row r="106" spans="1:65" x14ac:dyDescent="0.2">
      <c r="A106" t="s">
        <v>1115</v>
      </c>
      <c r="B106" t="s">
        <v>1098</v>
      </c>
      <c r="C106" t="s">
        <v>4234</v>
      </c>
      <c r="D106" t="s">
        <v>3997</v>
      </c>
      <c r="AV106">
        <v>2.3431946559739698</v>
      </c>
      <c r="AW106">
        <v>1.97156766439632</v>
      </c>
      <c r="AX106">
        <v>1.1943259805867701</v>
      </c>
      <c r="AY106">
        <v>0.80588216364692999</v>
      </c>
      <c r="AZ106">
        <v>0.83841857119698404</v>
      </c>
      <c r="BA106">
        <v>4.0580813051785602</v>
      </c>
      <c r="BB106">
        <v>6.2554410291771898</v>
      </c>
      <c r="BC106">
        <v>5.9196827046094</v>
      </c>
      <c r="BD106">
        <v>4.5260016010742801</v>
      </c>
      <c r="BE106">
        <v>3.6802555019312302</v>
      </c>
      <c r="BF106">
        <v>3.0317160657941802</v>
      </c>
      <c r="BG106">
        <v>3.0270644295269999</v>
      </c>
      <c r="BH106">
        <v>2.7114511435797999</v>
      </c>
      <c r="BI106">
        <v>3.44697501744779</v>
      </c>
      <c r="BJ106">
        <v>2.7787999697928401</v>
      </c>
      <c r="BK106">
        <v>2.6788683438240701</v>
      </c>
      <c r="BL106">
        <v>1.9284095650986099</v>
      </c>
      <c r="BM106">
        <v>2.2674383359858901</v>
      </c>
    </row>
    <row r="107" spans="1:65" x14ac:dyDescent="0.2">
      <c r="A107" t="s">
        <v>1115</v>
      </c>
      <c r="B107" t="s">
        <v>1098</v>
      </c>
      <c r="C107" t="s">
        <v>3342</v>
      </c>
      <c r="D107" t="s">
        <v>776</v>
      </c>
      <c r="AQ107">
        <v>0.46</v>
      </c>
      <c r="AU107">
        <v>0.48</v>
      </c>
      <c r="AW107">
        <v>0.73</v>
      </c>
      <c r="AY107">
        <v>0.86</v>
      </c>
      <c r="BA107">
        <v>1.0900000000000001</v>
      </c>
      <c r="BC107">
        <v>1.1299999999999999</v>
      </c>
      <c r="BE107">
        <v>1.34</v>
      </c>
      <c r="BG107">
        <v>1.24</v>
      </c>
      <c r="BI107">
        <v>0.76</v>
      </c>
    </row>
    <row r="108" spans="1:65" x14ac:dyDescent="0.2">
      <c r="A108" t="s">
        <v>1115</v>
      </c>
      <c r="B108" t="s">
        <v>1098</v>
      </c>
      <c r="C108" t="s">
        <v>1794</v>
      </c>
      <c r="D108" t="s">
        <v>2141</v>
      </c>
      <c r="AI108">
        <v>22.072879330943849</v>
      </c>
      <c r="AJ108">
        <v>26.666666666666668</v>
      </c>
      <c r="AK108">
        <v>20.342396777442097</v>
      </c>
      <c r="AL108">
        <v>19.599248591108324</v>
      </c>
      <c r="AM108">
        <v>20.57692307692308</v>
      </c>
      <c r="AN108">
        <v>11.193111931119311</v>
      </c>
      <c r="AO108">
        <v>19.115323854660346</v>
      </c>
      <c r="AP108">
        <v>17.153284671532845</v>
      </c>
      <c r="AQ108">
        <v>15.682281059063136</v>
      </c>
      <c r="AR108">
        <v>14.840182648401829</v>
      </c>
      <c r="AS108">
        <v>14.038876889848813</v>
      </c>
      <c r="AT108">
        <v>9.7633136094674562</v>
      </c>
      <c r="AU108">
        <v>9.5744680851063837</v>
      </c>
      <c r="AV108">
        <v>11.589403973509933</v>
      </c>
      <c r="AW108">
        <v>8.125</v>
      </c>
      <c r="AX108">
        <v>7.389162561576355</v>
      </c>
      <c r="AY108">
        <v>9.5132743362831871</v>
      </c>
      <c r="AZ108">
        <v>8.990825688073393</v>
      </c>
      <c r="BA108">
        <v>13.49036402569593</v>
      </c>
      <c r="BB108">
        <v>12.098298676748582</v>
      </c>
      <c r="BC108">
        <v>11.62324649298597</v>
      </c>
      <c r="BD108">
        <v>17.310924369747898</v>
      </c>
      <c r="BE108">
        <v>16.338880484114977</v>
      </c>
      <c r="BF108">
        <v>25.411061285500747</v>
      </c>
      <c r="BG108">
        <v>20.984455958549226</v>
      </c>
    </row>
    <row r="109" spans="1:65" x14ac:dyDescent="0.2">
      <c r="A109" t="s">
        <v>1115</v>
      </c>
      <c r="B109" t="s">
        <v>1098</v>
      </c>
      <c r="C109" t="s">
        <v>1399</v>
      </c>
      <c r="D109" t="s">
        <v>1518</v>
      </c>
      <c r="O109">
        <v>9.9442872865918215</v>
      </c>
      <c r="P109">
        <v>9.5782797323213771</v>
      </c>
      <c r="Q109">
        <v>8.9707230704424603</v>
      </c>
      <c r="R109">
        <v>8.4169014802417905</v>
      </c>
      <c r="S109">
        <v>7.9569082065112706</v>
      </c>
      <c r="T109">
        <v>7.4418859025992381</v>
      </c>
      <c r="U109">
        <v>7.1268207109969426</v>
      </c>
      <c r="V109">
        <v>6.6782415600489102</v>
      </c>
      <c r="W109">
        <v>6.3395609934423751</v>
      </c>
      <c r="X109">
        <v>5.9601661308178775</v>
      </c>
      <c r="Y109">
        <v>5.831418215005514</v>
      </c>
      <c r="Z109">
        <v>6.4610511132446398</v>
      </c>
      <c r="AA109">
        <v>6.5781004265432683</v>
      </c>
      <c r="AB109">
        <v>6.4357320979525792</v>
      </c>
      <c r="AC109">
        <v>6.3029025846977653</v>
      </c>
      <c r="AD109">
        <v>6.2269639658387828</v>
      </c>
      <c r="AE109">
        <v>6.1490405017660423</v>
      </c>
      <c r="AF109">
        <v>6.1388732855449577</v>
      </c>
      <c r="AG109">
        <v>6.3316991518045924</v>
      </c>
      <c r="AH109">
        <v>6.6217414093386999</v>
      </c>
      <c r="AI109">
        <v>3.6885245901639343</v>
      </c>
      <c r="AJ109">
        <v>3.5714285714285712</v>
      </c>
      <c r="AK109">
        <v>2.030456852791878</v>
      </c>
      <c r="AL109">
        <v>1.2048192771084338</v>
      </c>
      <c r="AM109">
        <v>0.72463768115942029</v>
      </c>
      <c r="AN109">
        <v>0.77519379844961245</v>
      </c>
      <c r="AO109">
        <v>2.1582733812949639</v>
      </c>
      <c r="AP109">
        <v>2.0134228187919461</v>
      </c>
      <c r="AQ109">
        <v>1.2903225806451613</v>
      </c>
      <c r="AR109">
        <v>1.1834319526627219</v>
      </c>
      <c r="AS109">
        <v>0.56497175141242939</v>
      </c>
      <c r="AT109">
        <v>0.64102564102564097</v>
      </c>
      <c r="AU109">
        <v>0.64102564102564097</v>
      </c>
      <c r="AV109">
        <v>0.65359477124183007</v>
      </c>
      <c r="AW109">
        <v>0.59523809523809523</v>
      </c>
      <c r="AX109">
        <v>0.54054054054054057</v>
      </c>
      <c r="AY109">
        <v>0.55555555555555558</v>
      </c>
      <c r="AZ109">
        <v>0.5714285714285714</v>
      </c>
      <c r="BA109">
        <v>1.1560693641618496</v>
      </c>
    </row>
    <row r="110" spans="1:65" x14ac:dyDescent="0.2">
      <c r="A110" t="s">
        <v>1115</v>
      </c>
      <c r="B110" t="s">
        <v>1098</v>
      </c>
      <c r="C110" t="s">
        <v>2759</v>
      </c>
      <c r="D110" t="s">
        <v>1764</v>
      </c>
      <c r="AK110">
        <v>968.08799999999997</v>
      </c>
      <c r="AL110">
        <v>638.05799999999999</v>
      </c>
      <c r="AM110">
        <v>337.36399999999998</v>
      </c>
      <c r="AN110">
        <v>157.68100000000001</v>
      </c>
      <c r="AO110">
        <v>161.34800000000001</v>
      </c>
      <c r="AP110">
        <v>29.335999999999999</v>
      </c>
      <c r="AQ110">
        <v>77.007000000000005</v>
      </c>
      <c r="AR110">
        <v>62.338999999999999</v>
      </c>
      <c r="AS110">
        <v>58.671999999999997</v>
      </c>
      <c r="AT110">
        <v>55.005000000000003</v>
      </c>
      <c r="AU110">
        <v>55.005000000000003</v>
      </c>
      <c r="AV110">
        <v>113.67700000000001</v>
      </c>
      <c r="AW110">
        <v>172.34899999999999</v>
      </c>
      <c r="AX110">
        <v>179.68299999999999</v>
      </c>
      <c r="AY110">
        <v>179.68299999999999</v>
      </c>
      <c r="AZ110">
        <v>381.36799999999999</v>
      </c>
      <c r="BA110">
        <v>454.70800000000003</v>
      </c>
      <c r="BB110">
        <v>509.71300000000002</v>
      </c>
      <c r="BC110">
        <v>799.40599999999995</v>
      </c>
      <c r="BD110">
        <v>1078.098</v>
      </c>
      <c r="BE110">
        <v>1180.7739999999999</v>
      </c>
      <c r="BF110">
        <v>1206.443</v>
      </c>
      <c r="BG110">
        <v>1136.77</v>
      </c>
      <c r="BH110">
        <v>1081.7650000000001</v>
      </c>
      <c r="BI110">
        <v>1012.092</v>
      </c>
    </row>
    <row r="111" spans="1:65" x14ac:dyDescent="0.2">
      <c r="A111" t="s">
        <v>1115</v>
      </c>
      <c r="B111" t="s">
        <v>1098</v>
      </c>
      <c r="C111" t="s">
        <v>599</v>
      </c>
      <c r="D111" t="s">
        <v>907</v>
      </c>
      <c r="AI111">
        <v>5.1708840209710729</v>
      </c>
      <c r="AJ111">
        <v>6.0434978700210555</v>
      </c>
      <c r="AK111">
        <v>5.626835235806861</v>
      </c>
      <c r="AL111">
        <v>6.4797819718144636</v>
      </c>
      <c r="AM111">
        <v>10.525691098386813</v>
      </c>
      <c r="AN111">
        <v>9.7365606308410904</v>
      </c>
      <c r="AO111">
        <v>9.6975795909705464</v>
      </c>
      <c r="AP111">
        <v>12.584610330931811</v>
      </c>
      <c r="AQ111">
        <v>14.811914742691922</v>
      </c>
      <c r="AR111">
        <v>16.494793802762235</v>
      </c>
      <c r="AS111">
        <v>15.080328778467333</v>
      </c>
      <c r="AT111">
        <v>14.464826284387536</v>
      </c>
      <c r="AU111">
        <v>17.413406296298774</v>
      </c>
      <c r="AV111">
        <v>16.862778121959657</v>
      </c>
      <c r="AW111">
        <v>16.256579634483533</v>
      </c>
      <c r="AX111">
        <v>16.392862006131246</v>
      </c>
      <c r="AY111">
        <v>12.194049701930917</v>
      </c>
      <c r="AZ111">
        <v>12.768234068820005</v>
      </c>
      <c r="BA111">
        <v>14.943960794246342</v>
      </c>
      <c r="BB111">
        <v>15.518697615879448</v>
      </c>
      <c r="BC111">
        <v>20.043756015210615</v>
      </c>
      <c r="BD111">
        <v>15.469447379461549</v>
      </c>
      <c r="BE111">
        <v>14.397101575995453</v>
      </c>
      <c r="BF111">
        <v>16.811104833395941</v>
      </c>
      <c r="BG111">
        <v>15.746373934121397</v>
      </c>
    </row>
    <row r="112" spans="1:65" x14ac:dyDescent="0.2">
      <c r="A112" t="s">
        <v>1115</v>
      </c>
      <c r="B112" t="s">
        <v>1098</v>
      </c>
      <c r="C112" t="s">
        <v>27</v>
      </c>
      <c r="D112" t="s">
        <v>1889</v>
      </c>
      <c r="AU112">
        <v>100</v>
      </c>
      <c r="AV112">
        <v>100</v>
      </c>
      <c r="AW112">
        <v>99.93</v>
      </c>
      <c r="AX112">
        <v>98.319187884839394</v>
      </c>
      <c r="AY112">
        <v>100</v>
      </c>
      <c r="AZ112">
        <v>100</v>
      </c>
      <c r="BA112">
        <v>100</v>
      </c>
      <c r="BB112">
        <v>100</v>
      </c>
      <c r="BC112">
        <v>100</v>
      </c>
      <c r="BD112">
        <v>100</v>
      </c>
      <c r="BE112">
        <v>100</v>
      </c>
      <c r="BF112">
        <v>100</v>
      </c>
      <c r="BG112">
        <v>100</v>
      </c>
      <c r="BH112">
        <v>100</v>
      </c>
      <c r="BI112">
        <v>100</v>
      </c>
      <c r="BJ112">
        <v>100</v>
      </c>
      <c r="BK112">
        <v>99.8</v>
      </c>
      <c r="BL112">
        <v>100</v>
      </c>
    </row>
    <row r="113" spans="1:65" x14ac:dyDescent="0.2">
      <c r="A113" t="s">
        <v>1115</v>
      </c>
      <c r="B113" t="s">
        <v>1098</v>
      </c>
      <c r="C113" t="s">
        <v>3618</v>
      </c>
      <c r="D113" t="s">
        <v>152</v>
      </c>
      <c r="AP113">
        <v>16.444489657514406</v>
      </c>
      <c r="AQ113">
        <v>14.986354364331012</v>
      </c>
      <c r="AR113">
        <v>21.428943166758486</v>
      </c>
      <c r="AS113">
        <v>12.11302442854322</v>
      </c>
      <c r="AT113">
        <v>20.410065002513111</v>
      </c>
      <c r="AU113">
        <v>19.998901851706673</v>
      </c>
      <c r="AV113">
        <v>11.461697528784427</v>
      </c>
      <c r="AW113">
        <v>11.857116898722797</v>
      </c>
      <c r="AX113">
        <v>8.4540294006826855</v>
      </c>
      <c r="AY113">
        <v>7.8393731812783312</v>
      </c>
      <c r="AZ113">
        <v>6.0377754513742667</v>
      </c>
      <c r="BA113">
        <v>10.080433691425084</v>
      </c>
      <c r="BB113">
        <v>13.736019148128264</v>
      </c>
      <c r="BC113">
        <v>8.5491042307446588</v>
      </c>
      <c r="BD113">
        <v>5.942865809125518</v>
      </c>
      <c r="BE113">
        <v>6.3451321129468594</v>
      </c>
      <c r="BF113">
        <v>6.1548652288032821</v>
      </c>
      <c r="BG113">
        <v>4.9999282146611339</v>
      </c>
      <c r="BH113">
        <v>4.5626551014376471</v>
      </c>
      <c r="BI113">
        <v>4.5822125195822121</v>
      </c>
      <c r="BJ113">
        <v>3.9705798973938342</v>
      </c>
      <c r="BK113">
        <v>4.6321991050786346</v>
      </c>
      <c r="BL113">
        <v>3.7481017358652857</v>
      </c>
    </row>
    <row r="114" spans="1:65" x14ac:dyDescent="0.2">
      <c r="A114" t="s">
        <v>1115</v>
      </c>
      <c r="B114" t="s">
        <v>1098</v>
      </c>
      <c r="C114" t="s">
        <v>580</v>
      </c>
      <c r="D114" t="s">
        <v>481</v>
      </c>
      <c r="AL114">
        <v>289999.99165535002</v>
      </c>
      <c r="AM114">
        <v>-19999.999552965201</v>
      </c>
      <c r="AN114">
        <v>50000.000745058103</v>
      </c>
      <c r="AO114">
        <v>9999.9997764825803</v>
      </c>
      <c r="AP114">
        <v>899999.97615814197</v>
      </c>
      <c r="AQ114">
        <v>159999.99642372102</v>
      </c>
      <c r="AR114">
        <v>209999.99344348899</v>
      </c>
      <c r="AS114">
        <v>79999.9982118607</v>
      </c>
      <c r="AT114">
        <v>300000.01192092901</v>
      </c>
      <c r="AU114">
        <v>289999.99165535002</v>
      </c>
      <c r="AV114">
        <v>379999.99523162795</v>
      </c>
      <c r="AW114">
        <v>490000.00953674299</v>
      </c>
      <c r="AX114">
        <v>509999.99046325695</v>
      </c>
      <c r="AY114">
        <v>670000.016689301</v>
      </c>
      <c r="AZ114">
        <v>519999.98092651402</v>
      </c>
      <c r="BA114">
        <v>730000.01907348598</v>
      </c>
      <c r="BB114">
        <v>680000.00715255702</v>
      </c>
      <c r="BC114">
        <v>720000.02861022903</v>
      </c>
      <c r="BD114">
        <v>569999.99284744298</v>
      </c>
      <c r="BE114">
        <v>689961.01617813099</v>
      </c>
      <c r="BF114">
        <v>652064.97907638608</v>
      </c>
      <c r="BG114">
        <v>649500.78725814796</v>
      </c>
      <c r="BH114">
        <v>596516.13235473598</v>
      </c>
      <c r="BI114">
        <v>564752.399921417</v>
      </c>
      <c r="BJ114">
        <v>511372.98345565796</v>
      </c>
      <c r="BK114">
        <v>598500.01335143996</v>
      </c>
      <c r="BL114">
        <v>819823.14586639404</v>
      </c>
    </row>
    <row r="115" spans="1:65" x14ac:dyDescent="0.2">
      <c r="A115" t="s">
        <v>1115</v>
      </c>
      <c r="B115" t="s">
        <v>1098</v>
      </c>
      <c r="C115" t="s">
        <v>1371</v>
      </c>
      <c r="D115" t="s">
        <v>3582</v>
      </c>
      <c r="AL115">
        <v>124425946.3</v>
      </c>
      <c r="AM115">
        <v>93705749.700000003</v>
      </c>
      <c r="AN115">
        <v>97881541.700000003</v>
      </c>
      <c r="AO115">
        <v>91092610.799999997</v>
      </c>
      <c r="AP115">
        <v>93659878.099999994</v>
      </c>
      <c r="AQ115">
        <v>85817357.900000006</v>
      </c>
      <c r="AR115">
        <v>52505500.200000003</v>
      </c>
      <c r="AS115">
        <v>-3371850.6</v>
      </c>
      <c r="AT115">
        <v>67071952.100000001</v>
      </c>
      <c r="AU115">
        <v>60024384.299999997</v>
      </c>
      <c r="AV115">
        <v>14902661.6</v>
      </c>
      <c r="AW115">
        <v>-30416494.899999999</v>
      </c>
      <c r="AX115">
        <v>-3694097.8</v>
      </c>
      <c r="AY115">
        <v>-46023175.200000003</v>
      </c>
      <c r="AZ115">
        <v>14295793.300000001</v>
      </c>
      <c r="BA115">
        <v>184983691.90000001</v>
      </c>
      <c r="BB115">
        <v>356738838.69999999</v>
      </c>
      <c r="BC115">
        <v>330017022</v>
      </c>
      <c r="BD115">
        <v>276124098.5</v>
      </c>
      <c r="BE115">
        <v>383585049.19999999</v>
      </c>
      <c r="BF115">
        <v>270391663.69999999</v>
      </c>
      <c r="BG115">
        <v>363126144.39999998</v>
      </c>
      <c r="BH115">
        <v>334789150.30000001</v>
      </c>
      <c r="BI115">
        <v>253265527.69999999</v>
      </c>
      <c r="BJ115">
        <v>315366711.39999998</v>
      </c>
      <c r="BK115">
        <v>259261280.5</v>
      </c>
      <c r="BL115">
        <v>344347698.69999999</v>
      </c>
    </row>
    <row r="116" spans="1:65" x14ac:dyDescent="0.2">
      <c r="A116" t="s">
        <v>1115</v>
      </c>
      <c r="B116" t="s">
        <v>1098</v>
      </c>
      <c r="C116" t="s">
        <v>29</v>
      </c>
      <c r="D116" t="s">
        <v>2268</v>
      </c>
      <c r="BL116">
        <v>59.167330183486946</v>
      </c>
    </row>
    <row r="117" spans="1:65" x14ac:dyDescent="0.2">
      <c r="A117" t="s">
        <v>1115</v>
      </c>
      <c r="B117" t="s">
        <v>1098</v>
      </c>
      <c r="C117" t="s">
        <v>534</v>
      </c>
      <c r="D117" t="s">
        <v>2255</v>
      </c>
    </row>
    <row r="118" spans="1:65" x14ac:dyDescent="0.2">
      <c r="A118" t="s">
        <v>1115</v>
      </c>
      <c r="B118" t="s">
        <v>1098</v>
      </c>
      <c r="C118" t="s">
        <v>1111</v>
      </c>
      <c r="D118" t="s">
        <v>2681</v>
      </c>
      <c r="AM118">
        <v>39999.999105930299</v>
      </c>
      <c r="AN118">
        <v>100000.00149011599</v>
      </c>
      <c r="AO118">
        <v>159999.99642372102</v>
      </c>
      <c r="AP118">
        <v>4349999.9046325702</v>
      </c>
      <c r="AQ118">
        <v>4590000.1525878897</v>
      </c>
      <c r="AR118">
        <v>10210000.038146999</v>
      </c>
      <c r="AS118">
        <v>11399999.6185303</v>
      </c>
      <c r="AT118">
        <v>15479999.5422363</v>
      </c>
      <c r="AU118">
        <v>18600000.3814697</v>
      </c>
      <c r="AV118">
        <v>16420000.076293899</v>
      </c>
      <c r="AW118">
        <v>10590000.1525879</v>
      </c>
      <c r="AX118">
        <v>7329999.92370605</v>
      </c>
      <c r="AY118">
        <v>11630000.114440899</v>
      </c>
      <c r="AZ118">
        <v>7010000.2288818406</v>
      </c>
      <c r="BA118">
        <v>2420000.07629395</v>
      </c>
      <c r="BB118">
        <v>12310000.419616699</v>
      </c>
      <c r="BC118">
        <v>6480000.0190734901</v>
      </c>
      <c r="BD118">
        <v>4969999.7901916504</v>
      </c>
      <c r="BE118">
        <v>30659999.847412098</v>
      </c>
      <c r="BF118">
        <v>45069999.694824196</v>
      </c>
      <c r="BG118">
        <v>57389999.3896484</v>
      </c>
      <c r="BH118">
        <v>39720001.220703095</v>
      </c>
      <c r="BI118">
        <v>15420000.076293899</v>
      </c>
      <c r="BJ118">
        <v>14079999.923706101</v>
      </c>
      <c r="BK118">
        <v>2930000.0667571998</v>
      </c>
      <c r="BL118">
        <v>-3359999.8950958299</v>
      </c>
    </row>
    <row r="119" spans="1:65" x14ac:dyDescent="0.2">
      <c r="A119" t="s">
        <v>1115</v>
      </c>
      <c r="B119" t="s">
        <v>1098</v>
      </c>
      <c r="C119" t="s">
        <v>3831</v>
      </c>
      <c r="D119" t="s">
        <v>3518</v>
      </c>
      <c r="AM119">
        <v>9999.9997764825803</v>
      </c>
      <c r="AN119">
        <v>50000.000745058103</v>
      </c>
      <c r="AR119">
        <v>289999.99165535002</v>
      </c>
      <c r="AS119">
        <v>310000.00238418602</v>
      </c>
      <c r="AT119">
        <v>280000.00119209301</v>
      </c>
      <c r="AU119">
        <v>219999.99880790699</v>
      </c>
      <c r="AV119">
        <v>389999.98569488496</v>
      </c>
      <c r="AW119">
        <v>560000.00238418602</v>
      </c>
      <c r="AX119">
        <v>990000.00953674305</v>
      </c>
      <c r="AY119">
        <v>1529999.97138977</v>
      </c>
      <c r="AZ119">
        <v>1509999.9904632599</v>
      </c>
      <c r="BA119">
        <v>1990000.0095367401</v>
      </c>
      <c r="BB119">
        <v>19999.999552965201</v>
      </c>
      <c r="BC119">
        <v>50000.000745058103</v>
      </c>
      <c r="BE119">
        <v>29999.999329447703</v>
      </c>
      <c r="BI119">
        <v>19999.999552965201</v>
      </c>
      <c r="BJ119">
        <v>19999.999552965201</v>
      </c>
      <c r="BK119">
        <v>9999.9997764825803</v>
      </c>
      <c r="BL119">
        <v>9999.9997764825803</v>
      </c>
    </row>
    <row r="120" spans="1:65" x14ac:dyDescent="0.2">
      <c r="A120" t="s">
        <v>1115</v>
      </c>
      <c r="B120" t="s">
        <v>1098</v>
      </c>
      <c r="C120" t="s">
        <v>3122</v>
      </c>
      <c r="D120" t="s">
        <v>2748</v>
      </c>
      <c r="AM120">
        <v>8000000</v>
      </c>
      <c r="AP120">
        <v>242500000</v>
      </c>
      <c r="AQ120">
        <v>265300000</v>
      </c>
      <c r="AR120">
        <v>82300000</v>
      </c>
      <c r="AS120">
        <v>131466678.34</v>
      </c>
      <c r="AT120">
        <v>109871635.48999999</v>
      </c>
      <c r="AU120">
        <v>160398660.46000001</v>
      </c>
      <c r="AV120">
        <v>334891041.62</v>
      </c>
      <c r="AW120">
        <v>492732940.00999999</v>
      </c>
      <c r="AX120">
        <v>453107292.00999999</v>
      </c>
      <c r="AY120">
        <v>1171394522.25</v>
      </c>
      <c r="AZ120">
        <v>1892093991.0999999</v>
      </c>
      <c r="BA120">
        <v>1602232455.97</v>
      </c>
      <c r="BB120">
        <v>660800885.26999998</v>
      </c>
      <c r="BC120">
        <v>920915812.73000002</v>
      </c>
      <c r="BD120">
        <v>1170087549.5</v>
      </c>
      <c r="BE120">
        <v>968196197.63</v>
      </c>
      <c r="BF120">
        <v>1046562195.15</v>
      </c>
      <c r="BG120">
        <v>1836879042.8299999</v>
      </c>
      <c r="BH120">
        <v>1735285391.9000001</v>
      </c>
      <c r="BI120">
        <v>1658403920.0899999</v>
      </c>
      <c r="BJ120">
        <v>1918136481.4000001</v>
      </c>
      <c r="BK120">
        <v>1259706699.3599999</v>
      </c>
      <c r="BL120">
        <v>1341122820.3699999</v>
      </c>
    </row>
    <row r="121" spans="1:65" x14ac:dyDescent="0.2">
      <c r="A121" t="s">
        <v>1115</v>
      </c>
      <c r="B121" t="s">
        <v>1098</v>
      </c>
      <c r="C121" t="s">
        <v>2801</v>
      </c>
      <c r="D121" t="s">
        <v>446</v>
      </c>
      <c r="AP121">
        <v>196500000</v>
      </c>
      <c r="AQ121">
        <v>208100000</v>
      </c>
      <c r="AR121">
        <v>195700000</v>
      </c>
      <c r="AS121">
        <v>249801291.63</v>
      </c>
      <c r="AT121">
        <v>228565059.41999999</v>
      </c>
      <c r="AU121">
        <v>216431228.41999999</v>
      </c>
      <c r="AV121">
        <v>181552611.41999999</v>
      </c>
      <c r="AW121">
        <v>416247264.63999999</v>
      </c>
      <c r="AX121">
        <v>359037631.24000001</v>
      </c>
      <c r="AY121">
        <v>523943420.75</v>
      </c>
      <c r="AZ121">
        <v>688453754.42999995</v>
      </c>
      <c r="BA121">
        <v>1060363052.0700001</v>
      </c>
      <c r="BB121">
        <v>967503824</v>
      </c>
      <c r="BC121">
        <v>1098474445.79</v>
      </c>
      <c r="BD121">
        <v>1328672790.4100001</v>
      </c>
      <c r="BE121">
        <v>1407591364.5799999</v>
      </c>
      <c r="BF121">
        <v>1451496943.1199999</v>
      </c>
      <c r="BG121">
        <v>1425320215.9100001</v>
      </c>
      <c r="BH121">
        <v>1119553331.9300001</v>
      </c>
      <c r="BI121">
        <v>1121076161.6199999</v>
      </c>
      <c r="BJ121">
        <v>1273075993.77</v>
      </c>
      <c r="BK121">
        <v>1363783576.6800001</v>
      </c>
      <c r="BL121">
        <v>1374990721.79</v>
      </c>
      <c r="BM121">
        <v>1808961232.8499999</v>
      </c>
    </row>
    <row r="122" spans="1:65" x14ac:dyDescent="0.2">
      <c r="A122" t="s">
        <v>1115</v>
      </c>
      <c r="B122" t="s">
        <v>1098</v>
      </c>
      <c r="C122" t="s">
        <v>3237</v>
      </c>
      <c r="D122" t="s">
        <v>1163</v>
      </c>
      <c r="AP122">
        <v>26.912294753704447</v>
      </c>
      <c r="AQ122">
        <v>23.203939745075321</v>
      </c>
      <c r="AR122">
        <v>37.633928571428569</v>
      </c>
      <c r="AS122">
        <v>35.275157068542057</v>
      </c>
      <c r="AT122">
        <v>32.816556843239468</v>
      </c>
      <c r="AU122">
        <v>29.788406052993288</v>
      </c>
      <c r="AV122">
        <v>34.452792145102904</v>
      </c>
      <c r="AW122">
        <v>42.3659465425241</v>
      </c>
      <c r="AX122">
        <v>45.383533882907898</v>
      </c>
      <c r="AY122">
        <v>52.935837908818769</v>
      </c>
      <c r="AZ122">
        <v>54.323049713840931</v>
      </c>
      <c r="BA122">
        <v>51.551990873140078</v>
      </c>
      <c r="BB122">
        <v>50.283620380056107</v>
      </c>
      <c r="BC122">
        <v>50.797935251604422</v>
      </c>
      <c r="BD122">
        <v>54.73104621949274</v>
      </c>
      <c r="BE122">
        <v>55.347275851334786</v>
      </c>
      <c r="BF122">
        <v>56.821124459860542</v>
      </c>
      <c r="BG122">
        <v>53.907271516134777</v>
      </c>
      <c r="BH122">
        <v>56.857714488992158</v>
      </c>
      <c r="BI122">
        <v>55.127501949784786</v>
      </c>
      <c r="BJ122">
        <v>55.042477789249901</v>
      </c>
      <c r="BK122">
        <v>55.999826228097717</v>
      </c>
      <c r="BL122">
        <v>52.644476868713767</v>
      </c>
      <c r="BM122">
        <v>55.621718176003576</v>
      </c>
    </row>
    <row r="123" spans="1:65" x14ac:dyDescent="0.2">
      <c r="A123" t="s">
        <v>1115</v>
      </c>
      <c r="B123" t="s">
        <v>1098</v>
      </c>
      <c r="C123" t="s">
        <v>2308</v>
      </c>
      <c r="D123" t="s">
        <v>4034</v>
      </c>
      <c r="AK123">
        <v>295.59748427672952</v>
      </c>
      <c r="AL123">
        <v>251.57232704402514</v>
      </c>
      <c r="AM123">
        <v>228.93081761006289</v>
      </c>
      <c r="AN123">
        <v>215.30479896238651</v>
      </c>
      <c r="AO123">
        <v>212.54801536491675</v>
      </c>
      <c r="AP123">
        <v>152.86624203821657</v>
      </c>
      <c r="AQ123">
        <v>217.6767676767677</v>
      </c>
      <c r="AR123">
        <v>229.70886075949366</v>
      </c>
      <c r="AS123">
        <v>216.88524590163937</v>
      </c>
      <c r="AT123">
        <v>224.37735849056602</v>
      </c>
      <c r="AU123">
        <v>273.59198998748434</v>
      </c>
      <c r="AV123">
        <v>230.67331670822941</v>
      </c>
      <c r="AW123">
        <v>333.98230088495575</v>
      </c>
      <c r="AX123">
        <v>374.468085106383</v>
      </c>
      <c r="AY123">
        <v>432.90043290043292</v>
      </c>
      <c r="AZ123">
        <v>593.9524838012959</v>
      </c>
    </row>
    <row r="124" spans="1:65" x14ac:dyDescent="0.2">
      <c r="A124" t="s">
        <v>1115</v>
      </c>
      <c r="B124" t="s">
        <v>1098</v>
      </c>
      <c r="C124" t="s">
        <v>2874</v>
      </c>
      <c r="D124" t="s">
        <v>2276</v>
      </c>
      <c r="AK124">
        <v>0.16312711603570329</v>
      </c>
      <c r="AL124">
        <v>0.16187819429455721</v>
      </c>
      <c r="AM124">
        <v>0.16438947609590918</v>
      </c>
      <c r="AN124">
        <v>0.16553156242472178</v>
      </c>
      <c r="AO124">
        <v>0.17387629936912513</v>
      </c>
      <c r="AP124">
        <v>0.18046337938253018</v>
      </c>
      <c r="AQ124">
        <v>0.18663368214822909</v>
      </c>
      <c r="AR124">
        <v>0.1900321178333837</v>
      </c>
      <c r="AS124">
        <v>0.19449951448702532</v>
      </c>
      <c r="AT124">
        <v>0.19803839852450184</v>
      </c>
      <c r="AU124">
        <v>0.20082870116111162</v>
      </c>
      <c r="AV124">
        <v>0.20294877997922939</v>
      </c>
      <c r="AW124">
        <v>0.11509062113287874</v>
      </c>
      <c r="AX124">
        <v>0.12043657489655908</v>
      </c>
      <c r="AY124">
        <v>0.11906151692103825</v>
      </c>
      <c r="AZ124">
        <v>0.11994327693322397</v>
      </c>
      <c r="BA124">
        <v>0.1192688275198658</v>
      </c>
      <c r="BB124">
        <v>0.11351663254613613</v>
      </c>
      <c r="BC124">
        <v>0.10431259977368128</v>
      </c>
      <c r="BD124">
        <v>0.10046743712998554</v>
      </c>
      <c r="BE124">
        <v>9.9225664369458441E-2</v>
      </c>
      <c r="BF124">
        <v>0.11181740811713149</v>
      </c>
      <c r="BG124">
        <v>9.8133738271673973E-2</v>
      </c>
      <c r="BH124">
        <v>9.8704096018657414E-2</v>
      </c>
      <c r="BI124">
        <v>9.2286931875342884E-2</v>
      </c>
      <c r="BJ124">
        <v>8.6909777993800438E-2</v>
      </c>
      <c r="BK124">
        <v>8.3455228953114524E-2</v>
      </c>
    </row>
    <row r="125" spans="1:65" x14ac:dyDescent="0.2">
      <c r="A125" t="s">
        <v>1115</v>
      </c>
      <c r="B125" t="s">
        <v>1098</v>
      </c>
      <c r="C125" t="s">
        <v>670</v>
      </c>
      <c r="D125" t="s">
        <v>1623</v>
      </c>
      <c r="AX125">
        <v>59.3125</v>
      </c>
      <c r="AY125">
        <v>59.162500000000001</v>
      </c>
      <c r="AZ125">
        <v>60.28125</v>
      </c>
      <c r="BA125">
        <v>61.46875</v>
      </c>
      <c r="BB125">
        <v>61.46875</v>
      </c>
      <c r="BC125">
        <v>55.087499999999999</v>
      </c>
      <c r="BD125">
        <v>55.881250000000001</v>
      </c>
      <c r="BE125">
        <v>55.674999999999997</v>
      </c>
      <c r="BF125">
        <v>57.056249999999999</v>
      </c>
      <c r="BG125">
        <v>56.006250000000001</v>
      </c>
      <c r="BH125">
        <v>58.168750000000003</v>
      </c>
      <c r="BI125">
        <v>64.900000000000006</v>
      </c>
      <c r="BJ125">
        <v>73.599999999999994</v>
      </c>
      <c r="BK125">
        <v>73.981250000000003</v>
      </c>
      <c r="BL125">
        <v>73.71875</v>
      </c>
    </row>
    <row r="126" spans="1:65" x14ac:dyDescent="0.2">
      <c r="A126" t="s">
        <v>1115</v>
      </c>
      <c r="B126" t="s">
        <v>1098</v>
      </c>
      <c r="C126" t="s">
        <v>2870</v>
      </c>
      <c r="D126" t="s">
        <v>3858</v>
      </c>
      <c r="AX126">
        <v>4</v>
      </c>
      <c r="AY126">
        <v>4.5</v>
      </c>
      <c r="AZ126">
        <v>4.5</v>
      </c>
      <c r="BA126">
        <v>4.5</v>
      </c>
      <c r="BB126">
        <v>4.5</v>
      </c>
      <c r="BC126">
        <v>4.5</v>
      </c>
      <c r="BD126">
        <v>4.5</v>
      </c>
      <c r="BE126">
        <v>4.5</v>
      </c>
      <c r="BF126">
        <v>4.5</v>
      </c>
    </row>
    <row r="127" spans="1:65" x14ac:dyDescent="0.2">
      <c r="A127" t="s">
        <v>1115</v>
      </c>
      <c r="B127" t="s">
        <v>1098</v>
      </c>
      <c r="C127" t="s">
        <v>3316</v>
      </c>
      <c r="D127" t="s">
        <v>2602</v>
      </c>
      <c r="AK127">
        <v>1010</v>
      </c>
      <c r="AL127">
        <v>7824</v>
      </c>
      <c r="AM127">
        <v>1493</v>
      </c>
      <c r="AN127">
        <v>929</v>
      </c>
      <c r="AO127">
        <v>898</v>
      </c>
      <c r="AP127">
        <v>1054</v>
      </c>
      <c r="AQ127">
        <v>1620</v>
      </c>
      <c r="AR127">
        <v>2126</v>
      </c>
      <c r="AS127">
        <v>2724</v>
      </c>
      <c r="AT127">
        <v>2736</v>
      </c>
      <c r="AU127">
        <v>2186</v>
      </c>
      <c r="AV127">
        <v>2411</v>
      </c>
      <c r="AW127">
        <v>2928</v>
      </c>
      <c r="AX127">
        <v>2983</v>
      </c>
      <c r="AY127">
        <v>3497</v>
      </c>
      <c r="AZ127">
        <v>4009</v>
      </c>
      <c r="BA127">
        <v>3938</v>
      </c>
      <c r="BB127">
        <v>3165</v>
      </c>
      <c r="BC127">
        <v>3261</v>
      </c>
      <c r="BD127">
        <v>3578</v>
      </c>
      <c r="BE127">
        <v>3557</v>
      </c>
      <c r="BF127">
        <v>3806</v>
      </c>
      <c r="BG127">
        <v>3530</v>
      </c>
      <c r="BH127">
        <v>3386</v>
      </c>
      <c r="BI127">
        <v>3160</v>
      </c>
      <c r="BJ127">
        <v>3464</v>
      </c>
      <c r="BK127">
        <v>3325</v>
      </c>
      <c r="BL127">
        <v>3337</v>
      </c>
    </row>
    <row r="128" spans="1:65" x14ac:dyDescent="0.2">
      <c r="A128" t="s">
        <v>1115</v>
      </c>
      <c r="B128" t="s">
        <v>1098</v>
      </c>
      <c r="C128" t="s">
        <v>3859</v>
      </c>
      <c r="D128" t="s">
        <v>1231</v>
      </c>
      <c r="AX128">
        <v>197.5</v>
      </c>
      <c r="AY128">
        <v>133.5</v>
      </c>
      <c r="AZ128">
        <v>127.5</v>
      </c>
      <c r="BA128">
        <v>127.5</v>
      </c>
      <c r="BB128">
        <v>90.5</v>
      </c>
      <c r="BC128">
        <v>90.5</v>
      </c>
      <c r="BD128">
        <v>90</v>
      </c>
      <c r="BE128">
        <v>65</v>
      </c>
      <c r="BF128">
        <v>63</v>
      </c>
      <c r="BG128">
        <v>63</v>
      </c>
      <c r="BH128">
        <v>63</v>
      </c>
      <c r="BI128">
        <v>63</v>
      </c>
      <c r="BJ128">
        <v>63</v>
      </c>
      <c r="BK128">
        <v>63</v>
      </c>
      <c r="BL128">
        <v>63</v>
      </c>
    </row>
    <row r="129" spans="1:65" x14ac:dyDescent="0.2">
      <c r="A129" t="s">
        <v>1115</v>
      </c>
      <c r="B129" t="s">
        <v>1098</v>
      </c>
      <c r="C129" t="s">
        <v>1903</v>
      </c>
      <c r="D129" t="s">
        <v>379</v>
      </c>
      <c r="AV129">
        <v>22.7</v>
      </c>
      <c r="AW129">
        <v>13.7</v>
      </c>
      <c r="AX129">
        <v>13.7</v>
      </c>
      <c r="AY129">
        <v>10.9</v>
      </c>
      <c r="AZ129">
        <v>9.5</v>
      </c>
      <c r="BA129">
        <v>4</v>
      </c>
      <c r="BB129">
        <v>3.7</v>
      </c>
      <c r="BC129">
        <v>5</v>
      </c>
      <c r="BD129">
        <v>4.7</v>
      </c>
      <c r="BE129">
        <v>4.0999999999999996</v>
      </c>
      <c r="BF129">
        <v>3.8</v>
      </c>
      <c r="BG129">
        <v>3.7</v>
      </c>
      <c r="BH129">
        <v>3.4</v>
      </c>
      <c r="BI129">
        <v>2.6</v>
      </c>
      <c r="BJ129">
        <v>2.5</v>
      </c>
      <c r="BK129">
        <v>2.2000000000000002</v>
      </c>
      <c r="BL129">
        <v>2.1</v>
      </c>
    </row>
    <row r="130" spans="1:65" x14ac:dyDescent="0.2">
      <c r="A130" t="s">
        <v>1115</v>
      </c>
      <c r="B130" t="s">
        <v>1098</v>
      </c>
      <c r="C130" t="s">
        <v>3556</v>
      </c>
      <c r="D130" t="s">
        <v>2505</v>
      </c>
      <c r="BA130">
        <v>40.6</v>
      </c>
      <c r="BF130">
        <v>26.5</v>
      </c>
      <c r="BL130">
        <v>22.3</v>
      </c>
    </row>
    <row r="131" spans="1:65" x14ac:dyDescent="0.2">
      <c r="A131" t="s">
        <v>1115</v>
      </c>
      <c r="B131" t="s">
        <v>1098</v>
      </c>
      <c r="C131" t="s">
        <v>2394</v>
      </c>
      <c r="D131" t="s">
        <v>3719</v>
      </c>
      <c r="BB131">
        <v>96</v>
      </c>
      <c r="BC131">
        <v>96</v>
      </c>
      <c r="BD131">
        <v>96</v>
      </c>
      <c r="BE131">
        <v>71</v>
      </c>
      <c r="BF131">
        <v>71</v>
      </c>
      <c r="BG131">
        <v>71</v>
      </c>
      <c r="BH131">
        <v>71</v>
      </c>
      <c r="BI131">
        <v>71</v>
      </c>
      <c r="BJ131">
        <v>71</v>
      </c>
      <c r="BK131">
        <v>71</v>
      </c>
      <c r="BL131">
        <v>71</v>
      </c>
    </row>
    <row r="132" spans="1:65" x14ac:dyDescent="0.2">
      <c r="A132" t="s">
        <v>1115</v>
      </c>
      <c r="B132" t="s">
        <v>1098</v>
      </c>
      <c r="C132" t="s">
        <v>552</v>
      </c>
      <c r="D132" t="s">
        <v>3983</v>
      </c>
      <c r="BC132">
        <v>0.49319103360176098</v>
      </c>
      <c r="BJ132">
        <v>0.55400000000000005</v>
      </c>
      <c r="BK132">
        <v>0.566106736660004</v>
      </c>
      <c r="BM132">
        <v>0.52986341714858998</v>
      </c>
    </row>
    <row r="133" spans="1:65" x14ac:dyDescent="0.2">
      <c r="A133" t="s">
        <v>1115</v>
      </c>
      <c r="B133" t="s">
        <v>1098</v>
      </c>
      <c r="C133" t="s">
        <v>842</v>
      </c>
      <c r="D133" t="s">
        <v>1354</v>
      </c>
      <c r="AP133">
        <v>52.41970021413276</v>
      </c>
      <c r="AQ133">
        <v>33.287101248266296</v>
      </c>
      <c r="AR133">
        <v>30.922662750856585</v>
      </c>
      <c r="AS133">
        <v>16.723940435280639</v>
      </c>
      <c r="AT133">
        <v>22.45011086474501</v>
      </c>
      <c r="AU133">
        <v>21.686316541622009</v>
      </c>
      <c r="AV133">
        <v>18.490607252075144</v>
      </c>
      <c r="AW133">
        <v>22.287390029325511</v>
      </c>
      <c r="AX133">
        <v>20.877428330103839</v>
      </c>
      <c r="AY133">
        <v>24.231277454376627</v>
      </c>
      <c r="AZ133">
        <v>38.1439588688946</v>
      </c>
      <c r="BA133">
        <v>27.160782760545121</v>
      </c>
      <c r="BB133">
        <v>18.960343557400318</v>
      </c>
      <c r="BC133">
        <v>16.127320954907162</v>
      </c>
      <c r="BD133">
        <v>16.686632134842835</v>
      </c>
      <c r="BE133">
        <v>15.975306783106227</v>
      </c>
      <c r="BF133">
        <v>11.699462234172573</v>
      </c>
      <c r="BG133">
        <v>11.703990908483188</v>
      </c>
      <c r="BH133">
        <v>11.598430987987252</v>
      </c>
      <c r="BI133">
        <v>12.78684023885241</v>
      </c>
      <c r="BJ133">
        <v>13.321454103135904</v>
      </c>
      <c r="BK133">
        <v>13.498957427412847</v>
      </c>
      <c r="BL133">
        <v>13.050974888476768</v>
      </c>
    </row>
    <row r="134" spans="1:65" x14ac:dyDescent="0.2">
      <c r="A134" t="s">
        <v>1115</v>
      </c>
      <c r="B134" t="s">
        <v>1098</v>
      </c>
      <c r="C134" t="s">
        <v>894</v>
      </c>
      <c r="D134" t="s">
        <v>1006</v>
      </c>
      <c r="AP134">
        <v>48.03448275862069</v>
      </c>
      <c r="AQ134">
        <v>42.765217391304347</v>
      </c>
      <c r="AR134">
        <v>50.768136557610241</v>
      </c>
      <c r="AS134">
        <v>57.185254607935022</v>
      </c>
      <c r="AT134">
        <v>57.638795083074434</v>
      </c>
      <c r="AU134">
        <v>60.94431294381463</v>
      </c>
      <c r="AV134">
        <v>54.02335797707061</v>
      </c>
      <c r="AW134">
        <v>46.846326966356969</v>
      </c>
      <c r="AX134">
        <v>57.953004970628108</v>
      </c>
      <c r="AY134">
        <v>50.657395317766373</v>
      </c>
      <c r="AZ134">
        <v>55.950717346748647</v>
      </c>
      <c r="BA134">
        <v>46.89453939141309</v>
      </c>
      <c r="BB134">
        <v>50.740288793980071</v>
      </c>
      <c r="BC134">
        <v>50.980355990039662</v>
      </c>
      <c r="BD134">
        <v>53.210305534685695</v>
      </c>
      <c r="BE134">
        <v>52.419880422770682</v>
      </c>
      <c r="BF134">
        <v>52.198260106732953</v>
      </c>
      <c r="BG134">
        <v>55.264573749764608</v>
      </c>
      <c r="BH134">
        <v>53.56098158007466</v>
      </c>
      <c r="BI134">
        <v>50.770396270396269</v>
      </c>
      <c r="BJ134">
        <v>57.16234372275725</v>
      </c>
      <c r="BK134">
        <v>55.613650949450708</v>
      </c>
      <c r="BL134">
        <v>53.866978922716626</v>
      </c>
    </row>
    <row r="135" spans="1:65" x14ac:dyDescent="0.2">
      <c r="A135" t="s">
        <v>1115</v>
      </c>
      <c r="B135" t="s">
        <v>1098</v>
      </c>
      <c r="C135" t="s">
        <v>1238</v>
      </c>
      <c r="D135" t="s">
        <v>2027</v>
      </c>
      <c r="AP135">
        <v>43.406002327164153</v>
      </c>
      <c r="AQ135">
        <v>56.904482188725837</v>
      </c>
      <c r="AR135">
        <v>71.937128442147227</v>
      </c>
      <c r="AS135">
        <v>69.937614800350815</v>
      </c>
      <c r="AT135">
        <v>66.669163919688344</v>
      </c>
      <c r="AU135">
        <v>64.958422746781125</v>
      </c>
      <c r="AV135">
        <v>53.806004133534167</v>
      </c>
      <c r="AW135">
        <v>43.836202070376515</v>
      </c>
      <c r="AX135">
        <v>35.076457073032209</v>
      </c>
      <c r="AY135">
        <v>27.958143278776497</v>
      </c>
      <c r="AZ135">
        <v>22.687097647377279</v>
      </c>
      <c r="BA135">
        <v>27.017703893598394</v>
      </c>
      <c r="BB135">
        <v>34.611364394529076</v>
      </c>
      <c r="BC135">
        <v>34.981394581515559</v>
      </c>
      <c r="BD135">
        <v>31.014141223845797</v>
      </c>
      <c r="BE135">
        <v>31.264209084264689</v>
      </c>
      <c r="BF135">
        <v>31.849642046507725</v>
      </c>
      <c r="BG135">
        <v>33.135201130960027</v>
      </c>
      <c r="BH135">
        <v>38.63091203771917</v>
      </c>
      <c r="BI135">
        <v>42.14393347471816</v>
      </c>
    </row>
    <row r="136" spans="1:65" x14ac:dyDescent="0.2">
      <c r="A136" t="s">
        <v>1115</v>
      </c>
      <c r="B136" t="s">
        <v>1098</v>
      </c>
      <c r="C136" t="s">
        <v>1425</v>
      </c>
      <c r="D136" t="s">
        <v>2423</v>
      </c>
      <c r="BA136">
        <v>34.828786934404057</v>
      </c>
      <c r="BB136">
        <v>32.916769648789611</v>
      </c>
      <c r="BC136">
        <v>32.571383765585793</v>
      </c>
      <c r="BD136">
        <v>33.939398273405239</v>
      </c>
      <c r="BE136">
        <v>36.684869592498082</v>
      </c>
      <c r="BF136">
        <v>40.897493960043505</v>
      </c>
      <c r="BG136">
        <v>46.052738305710704</v>
      </c>
      <c r="BH136">
        <v>51.255359040778551</v>
      </c>
      <c r="BI136">
        <v>58.919079448878783</v>
      </c>
      <c r="BJ136">
        <v>58.334453616085234</v>
      </c>
      <c r="BK136">
        <v>62.717946010120095</v>
      </c>
      <c r="BL136">
        <v>67.86921035004147</v>
      </c>
    </row>
    <row r="137" spans="1:65" x14ac:dyDescent="0.2">
      <c r="A137" t="s">
        <v>1115</v>
      </c>
      <c r="B137" t="s">
        <v>1098</v>
      </c>
      <c r="C137" t="s">
        <v>1145</v>
      </c>
      <c r="D137" t="s">
        <v>1825</v>
      </c>
      <c r="AN137">
        <v>69091999.892024904</v>
      </c>
      <c r="AO137">
        <v>33785563.962334096</v>
      </c>
      <c r="AP137">
        <v>-72285213.080798</v>
      </c>
      <c r="AQ137">
        <v>-372553594.53666598</v>
      </c>
      <c r="AR137">
        <v>-438902943.46153998</v>
      </c>
      <c r="AS137">
        <v>-417312352.78394598</v>
      </c>
      <c r="AT137">
        <v>-308311926.01620197</v>
      </c>
      <c r="AU137">
        <v>-287658511.179775</v>
      </c>
      <c r="AV137">
        <v>-264643708.2728</v>
      </c>
      <c r="AW137">
        <v>152091107.862176</v>
      </c>
      <c r="AX137">
        <v>65937668.256134301</v>
      </c>
      <c r="AY137">
        <v>509614810.15942299</v>
      </c>
      <c r="AZ137">
        <v>372824919.78754097</v>
      </c>
      <c r="BA137">
        <v>-169071583.34520099</v>
      </c>
      <c r="BB137">
        <v>341565656.90103102</v>
      </c>
      <c r="BC137">
        <v>484260968.830432</v>
      </c>
      <c r="BD137">
        <v>59895893.150884598</v>
      </c>
      <c r="BE137">
        <v>266892313.26601899</v>
      </c>
      <c r="BF137">
        <v>760990486.74133396</v>
      </c>
      <c r="BG137">
        <v>539962877.47295904</v>
      </c>
      <c r="BH137">
        <v>952541400.98023796</v>
      </c>
      <c r="BI137">
        <v>1702616228.3176899</v>
      </c>
      <c r="BJ137">
        <v>1264844189.92507</v>
      </c>
      <c r="BK137">
        <v>1659466.3956623101</v>
      </c>
      <c r="BL137">
        <v>-584555871.64526701</v>
      </c>
      <c r="BM137">
        <v>233711207.36293399</v>
      </c>
    </row>
    <row r="138" spans="1:65" x14ac:dyDescent="0.2">
      <c r="A138" t="s">
        <v>1115</v>
      </c>
      <c r="B138" t="s">
        <v>1098</v>
      </c>
      <c r="C138" t="s">
        <v>824</v>
      </c>
      <c r="D138" t="s">
        <v>1095</v>
      </c>
      <c r="BI138">
        <v>6.4410482046533701</v>
      </c>
      <c r="BJ138">
        <v>6.44294931342771</v>
      </c>
      <c r="BK138">
        <v>6.44294931342771</v>
      </c>
    </row>
    <row r="139" spans="1:65" x14ac:dyDescent="0.2">
      <c r="A139" t="s">
        <v>1115</v>
      </c>
      <c r="B139" t="s">
        <v>1098</v>
      </c>
      <c r="C139" t="s">
        <v>561</v>
      </c>
      <c r="D139" t="s">
        <v>1269</v>
      </c>
      <c r="AQ139">
        <v>0.25</v>
      </c>
      <c r="AU139">
        <v>0.41</v>
      </c>
      <c r="AW139">
        <v>0.67</v>
      </c>
      <c r="AY139">
        <v>0.89</v>
      </c>
      <c r="BA139">
        <v>1.1599999999999999</v>
      </c>
      <c r="BC139">
        <v>1.1299999999999999</v>
      </c>
      <c r="BE139">
        <v>1.37</v>
      </c>
      <c r="BG139">
        <v>1.24</v>
      </c>
      <c r="BI139">
        <v>0.74</v>
      </c>
    </row>
    <row r="140" spans="1:65" x14ac:dyDescent="0.2">
      <c r="A140" t="s">
        <v>1115</v>
      </c>
      <c r="B140" t="s">
        <v>1098</v>
      </c>
      <c r="C140" t="s">
        <v>1725</v>
      </c>
      <c r="D140" t="s">
        <v>3439</v>
      </c>
      <c r="AI140">
        <v>51.105137395459977</v>
      </c>
      <c r="AJ140">
        <v>43.333333333333336</v>
      </c>
      <c r="AK140">
        <v>44.36052366565962</v>
      </c>
      <c r="AL140">
        <v>38.259236067626802</v>
      </c>
      <c r="AM140">
        <v>43.46153846153846</v>
      </c>
      <c r="AN140">
        <v>66.051660516605153</v>
      </c>
      <c r="AO140">
        <v>25.118483412322274</v>
      </c>
      <c r="AP140">
        <v>27.189781021897808</v>
      </c>
      <c r="AQ140">
        <v>31.771894093686353</v>
      </c>
      <c r="AR140">
        <v>32.648401826484019</v>
      </c>
      <c r="AS140">
        <v>36.285097192224619</v>
      </c>
      <c r="AT140">
        <v>33.431952662721891</v>
      </c>
      <c r="AU140">
        <v>26.950354609929079</v>
      </c>
      <c r="AV140">
        <v>27.814569536423843</v>
      </c>
      <c r="AW140">
        <v>32.8125</v>
      </c>
      <c r="AX140">
        <v>31.03448275862069</v>
      </c>
      <c r="AY140">
        <v>34.070796460176993</v>
      </c>
      <c r="AZ140">
        <v>32.477064220183486</v>
      </c>
      <c r="BA140">
        <v>20.985010706638114</v>
      </c>
      <c r="BB140">
        <v>25.519848771266538</v>
      </c>
      <c r="BC140">
        <v>20.040080160320638</v>
      </c>
      <c r="BD140">
        <v>20.336134453781511</v>
      </c>
      <c r="BE140">
        <v>20.121028744326775</v>
      </c>
      <c r="BF140">
        <v>12.855007473841553</v>
      </c>
      <c r="BG140">
        <v>14.637305699481864</v>
      </c>
    </row>
    <row r="141" spans="1:65" x14ac:dyDescent="0.2">
      <c r="A141" t="s">
        <v>1115</v>
      </c>
      <c r="B141" t="s">
        <v>1098</v>
      </c>
      <c r="C141" t="s">
        <v>1083</v>
      </c>
      <c r="D141" t="s">
        <v>2438</v>
      </c>
      <c r="N141">
        <v>0</v>
      </c>
      <c r="O141">
        <v>363.83909716999995</v>
      </c>
      <c r="P141">
        <v>363.83909716999995</v>
      </c>
      <c r="Q141">
        <v>349.89309585999996</v>
      </c>
      <c r="R141">
        <v>341.43724786999996</v>
      </c>
      <c r="S141">
        <v>332.91274263000003</v>
      </c>
      <c r="T141">
        <v>310.46937751000007</v>
      </c>
      <c r="U141">
        <v>294.14149399000001</v>
      </c>
      <c r="V141">
        <v>277.67086601</v>
      </c>
      <c r="W141">
        <v>260.73156267000002</v>
      </c>
      <c r="X141">
        <v>243.66458459</v>
      </c>
      <c r="Y141">
        <v>237.69064743999999</v>
      </c>
      <c r="Z141">
        <v>262.85998205999999</v>
      </c>
      <c r="AA141">
        <v>259.11848014999998</v>
      </c>
      <c r="AB141">
        <v>251.50139544000001</v>
      </c>
      <c r="AC141">
        <v>246.66617260999999</v>
      </c>
      <c r="AD141">
        <v>241.17324107000002</v>
      </c>
      <c r="AE141">
        <v>235.84109878000001</v>
      </c>
      <c r="AF141">
        <v>236.01444706000004</v>
      </c>
      <c r="AG141">
        <v>236.73456993000002</v>
      </c>
      <c r="AH141">
        <v>235.72432643000005</v>
      </c>
      <c r="AI141">
        <v>90</v>
      </c>
      <c r="AJ141">
        <v>80</v>
      </c>
      <c r="AK141">
        <v>40</v>
      </c>
      <c r="AL141">
        <v>20</v>
      </c>
      <c r="AM141">
        <v>10</v>
      </c>
      <c r="AN141">
        <v>10</v>
      </c>
      <c r="AO141">
        <v>30</v>
      </c>
      <c r="AP141">
        <v>30</v>
      </c>
      <c r="AQ141">
        <v>20</v>
      </c>
      <c r="AR141">
        <v>20</v>
      </c>
      <c r="AS141">
        <v>10</v>
      </c>
      <c r="AT141">
        <v>10</v>
      </c>
      <c r="AU141">
        <v>10</v>
      </c>
      <c r="AV141">
        <v>10</v>
      </c>
      <c r="AW141">
        <v>10</v>
      </c>
      <c r="AX141">
        <v>10</v>
      </c>
      <c r="AY141">
        <v>10</v>
      </c>
      <c r="AZ141">
        <v>10</v>
      </c>
      <c r="BA141">
        <v>20</v>
      </c>
      <c r="BB141">
        <v>20</v>
      </c>
      <c r="BC141">
        <v>20</v>
      </c>
      <c r="BD141">
        <v>20</v>
      </c>
      <c r="BE141">
        <v>20</v>
      </c>
      <c r="BF141">
        <v>20</v>
      </c>
      <c r="BG141">
        <v>20</v>
      </c>
      <c r="BH141">
        <v>20</v>
      </c>
      <c r="BI141">
        <v>20</v>
      </c>
      <c r="BJ141">
        <v>20</v>
      </c>
      <c r="BK141">
        <v>20</v>
      </c>
    </row>
    <row r="142" spans="1:65" x14ac:dyDescent="0.2">
      <c r="A142" t="s">
        <v>1115</v>
      </c>
      <c r="B142" t="s">
        <v>1098</v>
      </c>
      <c r="C142" t="s">
        <v>178</v>
      </c>
      <c r="D142" t="s">
        <v>1437</v>
      </c>
      <c r="AI142">
        <v>0.62630332438015401</v>
      </c>
      <c r="AJ142">
        <v>0.60464856816815726</v>
      </c>
      <c r="AK142">
        <v>0.8633528749226117</v>
      </c>
      <c r="AL142">
        <v>0.97898854328792217</v>
      </c>
      <c r="AM142">
        <v>0.70894741800329708</v>
      </c>
      <c r="AN142">
        <v>0.54140153559325666</v>
      </c>
      <c r="AO142">
        <v>0.37854585937466123</v>
      </c>
      <c r="AP142">
        <v>0.29727839909420689</v>
      </c>
      <c r="AQ142">
        <v>0.26064266326321806</v>
      </c>
      <c r="AR142">
        <v>0.22950798001401412</v>
      </c>
      <c r="AS142">
        <v>0.23782988108571132</v>
      </c>
      <c r="AT142">
        <v>0.16745835573196433</v>
      </c>
      <c r="AU142">
        <v>0.13350917910487975</v>
      </c>
      <c r="AV142">
        <v>0.12833757266990611</v>
      </c>
      <c r="AW142">
        <v>0.1293699957353146</v>
      </c>
      <c r="AX142">
        <v>0.14852524607296824</v>
      </c>
      <c r="AY142">
        <v>0.15046534380021909</v>
      </c>
      <c r="AZ142">
        <v>0.16009943958266915</v>
      </c>
      <c r="BA142">
        <v>0.13438415464099182</v>
      </c>
      <c r="BB142">
        <v>0.16195322991573158</v>
      </c>
      <c r="BC142">
        <v>0.14429061535020843</v>
      </c>
      <c r="BD142">
        <v>0.16465304554107599</v>
      </c>
      <c r="BE142">
        <v>0.17070095567208829</v>
      </c>
      <c r="BF142">
        <v>0.17962801301063358</v>
      </c>
      <c r="BG142">
        <v>0.18582670695959916</v>
      </c>
      <c r="BH142">
        <v>0.19592131943278807</v>
      </c>
      <c r="BI142">
        <v>0.19970026160153267</v>
      </c>
      <c r="BJ142">
        <v>0.19008148302209954</v>
      </c>
      <c r="BK142">
        <v>0.1781006700577098</v>
      </c>
    </row>
    <row r="143" spans="1:65" x14ac:dyDescent="0.2">
      <c r="A143" t="s">
        <v>1115</v>
      </c>
      <c r="B143" t="s">
        <v>1098</v>
      </c>
      <c r="C143" t="s">
        <v>2194</v>
      </c>
      <c r="D143" t="s">
        <v>944</v>
      </c>
      <c r="AI143">
        <v>83.760782005848995</v>
      </c>
      <c r="AJ143">
        <v>84.052082286910107</v>
      </c>
      <c r="AK143">
        <v>83.062434591766007</v>
      </c>
      <c r="AL143">
        <v>76.848596608272175</v>
      </c>
      <c r="AM143">
        <v>78.692117635130444</v>
      </c>
      <c r="AN143">
        <v>67.943885270970739</v>
      </c>
      <c r="AO143">
        <v>57.029591437689284</v>
      </c>
      <c r="AP143">
        <v>56.191797679708813</v>
      </c>
      <c r="AQ143">
        <v>54.717476511074025</v>
      </c>
      <c r="AR143">
        <v>52.346749181500293</v>
      </c>
      <c r="AS143">
        <v>53.841325318925435</v>
      </c>
      <c r="AT143">
        <v>50.804969483443877</v>
      </c>
      <c r="AU143">
        <v>47.806177742469451</v>
      </c>
      <c r="AV143">
        <v>49.153066143050204</v>
      </c>
      <c r="AW143">
        <v>53.715945022916699</v>
      </c>
      <c r="AX143">
        <v>65.505405325481291</v>
      </c>
      <c r="AY143">
        <v>69.4049372062522</v>
      </c>
      <c r="AZ143">
        <v>67.88669165675293</v>
      </c>
      <c r="BA143">
        <v>64.168585140115411</v>
      </c>
      <c r="BB143">
        <v>61.722946332493734</v>
      </c>
      <c r="BC143">
        <v>57.972650228533965</v>
      </c>
      <c r="BD143">
        <v>68.436931051440212</v>
      </c>
      <c r="BE143">
        <v>70.337152758943304</v>
      </c>
      <c r="BF143">
        <v>63.363450971215563</v>
      </c>
      <c r="BG143">
        <v>68.752048726139392</v>
      </c>
    </row>
    <row r="144" spans="1:65" x14ac:dyDescent="0.2">
      <c r="A144" t="s">
        <v>1115</v>
      </c>
      <c r="B144" t="s">
        <v>1098</v>
      </c>
      <c r="C144" t="s">
        <v>4133</v>
      </c>
      <c r="D144" t="s">
        <v>637</v>
      </c>
      <c r="AU144">
        <v>99.789734861337095</v>
      </c>
      <c r="AV144">
        <v>100</v>
      </c>
      <c r="AW144">
        <v>99.93</v>
      </c>
      <c r="AX144">
        <v>97.491223949554396</v>
      </c>
      <c r="AY144">
        <v>100</v>
      </c>
      <c r="AZ144">
        <v>100</v>
      </c>
      <c r="BA144">
        <v>100</v>
      </c>
      <c r="BB144">
        <v>100</v>
      </c>
      <c r="BC144">
        <v>100</v>
      </c>
      <c r="BD144">
        <v>100</v>
      </c>
      <c r="BE144">
        <v>100</v>
      </c>
      <c r="BF144">
        <v>100</v>
      </c>
      <c r="BG144">
        <v>100</v>
      </c>
      <c r="BH144">
        <v>100</v>
      </c>
      <c r="BI144">
        <v>100</v>
      </c>
      <c r="BJ144">
        <v>100</v>
      </c>
      <c r="BK144">
        <v>100</v>
      </c>
      <c r="BL144">
        <v>100</v>
      </c>
    </row>
    <row r="145" spans="1:65" x14ac:dyDescent="0.2">
      <c r="A145" t="s">
        <v>1115</v>
      </c>
      <c r="B145" t="s">
        <v>1098</v>
      </c>
      <c r="C145" t="s">
        <v>2601</v>
      </c>
      <c r="D145" t="s">
        <v>3948</v>
      </c>
      <c r="AJ145">
        <v>340000.00357627904</v>
      </c>
      <c r="AK145">
        <v>24219999.3133545</v>
      </c>
      <c r="AL145">
        <v>160130004.88281301</v>
      </c>
      <c r="AM145">
        <v>260859985.35156301</v>
      </c>
      <c r="AN145">
        <v>271589996.33789104</v>
      </c>
      <c r="AO145">
        <v>402890014.64843804</v>
      </c>
      <c r="AP145">
        <v>333570007.32421899</v>
      </c>
      <c r="AQ145">
        <v>291929992.67578101</v>
      </c>
      <c r="AR145">
        <v>341799987.79296899</v>
      </c>
      <c r="AS145">
        <v>248660003.66210902</v>
      </c>
      <c r="AT145">
        <v>430880004.88281304</v>
      </c>
      <c r="AU145">
        <v>447250000</v>
      </c>
      <c r="AV145">
        <v>294109985.35156304</v>
      </c>
      <c r="AW145">
        <v>374920013.42773396</v>
      </c>
      <c r="AX145">
        <v>339769989.01367199</v>
      </c>
      <c r="AY145">
        <v>401619995.11718804</v>
      </c>
      <c r="AZ145">
        <v>398570007.32421899</v>
      </c>
      <c r="BA145">
        <v>852950012.20703101</v>
      </c>
      <c r="BB145">
        <v>817619995.11718798</v>
      </c>
      <c r="BC145">
        <v>609179992.67578101</v>
      </c>
      <c r="BD145">
        <v>530929992.67578101</v>
      </c>
      <c r="BE145">
        <v>648130004.88281298</v>
      </c>
      <c r="BF145">
        <v>625729980.46875</v>
      </c>
      <c r="BG145">
        <v>545739990.234375</v>
      </c>
      <c r="BH145">
        <v>480149993.89648396</v>
      </c>
      <c r="BI145">
        <v>493859985.35156304</v>
      </c>
      <c r="BJ145">
        <v>468529998.77929699</v>
      </c>
      <c r="BK145">
        <v>589859985.35156298</v>
      </c>
      <c r="BL145">
        <v>511929992.67578101</v>
      </c>
    </row>
    <row r="146" spans="1:65" x14ac:dyDescent="0.2">
      <c r="A146" t="s">
        <v>1115</v>
      </c>
      <c r="B146" t="s">
        <v>1098</v>
      </c>
      <c r="C146" t="s">
        <v>2842</v>
      </c>
      <c r="D146" t="s">
        <v>691</v>
      </c>
    </row>
    <row r="147" spans="1:65" x14ac:dyDescent="0.2">
      <c r="A147" t="s">
        <v>1115</v>
      </c>
      <c r="B147" t="s">
        <v>1098</v>
      </c>
      <c r="C147" t="s">
        <v>3658</v>
      </c>
      <c r="D147" t="s">
        <v>2850</v>
      </c>
      <c r="AK147">
        <v>0</v>
      </c>
      <c r="AL147">
        <v>0</v>
      </c>
      <c r="AM147">
        <v>0</v>
      </c>
      <c r="AN147">
        <v>0</v>
      </c>
      <c r="AO147">
        <v>0</v>
      </c>
      <c r="AP147">
        <v>0</v>
      </c>
      <c r="AQ147">
        <v>0</v>
      </c>
      <c r="AR147">
        <v>0</v>
      </c>
      <c r="AS147">
        <v>0</v>
      </c>
      <c r="AT147">
        <v>9936400</v>
      </c>
      <c r="AU147">
        <v>9862100</v>
      </c>
      <c r="AV147">
        <v>-23876300</v>
      </c>
      <c r="AW147">
        <v>4625000</v>
      </c>
      <c r="AX147">
        <v>-1591111.18</v>
      </c>
      <c r="AY147">
        <v>-5974220.1799999997</v>
      </c>
      <c r="AZ147">
        <v>3085992.63</v>
      </c>
      <c r="BA147">
        <v>36966476.460000001</v>
      </c>
      <c r="BB147">
        <v>46593185.219999999</v>
      </c>
      <c r="BC147">
        <v>7422832.3099999996</v>
      </c>
      <c r="BD147">
        <v>31405086.41</v>
      </c>
      <c r="BE147">
        <v>2832819.97</v>
      </c>
      <c r="BF147">
        <v>-23726886</v>
      </c>
      <c r="BG147">
        <v>7628123</v>
      </c>
      <c r="BH147">
        <v>11455760</v>
      </c>
      <c r="BI147">
        <v>9217434</v>
      </c>
      <c r="BJ147">
        <v>51253736</v>
      </c>
      <c r="BK147">
        <v>-17912804</v>
      </c>
      <c r="BL147">
        <v>12696697</v>
      </c>
    </row>
    <row r="148" spans="1:65" x14ac:dyDescent="0.2">
      <c r="A148" t="s">
        <v>1115</v>
      </c>
      <c r="B148" t="s">
        <v>1098</v>
      </c>
      <c r="C148" t="s">
        <v>2996</v>
      </c>
      <c r="D148" t="s">
        <v>3361</v>
      </c>
      <c r="BI148">
        <v>0</v>
      </c>
      <c r="BJ148">
        <v>0</v>
      </c>
      <c r="BK148">
        <v>0</v>
      </c>
      <c r="BL148">
        <v>6459537799.84235</v>
      </c>
    </row>
    <row r="149" spans="1:65" x14ac:dyDescent="0.2">
      <c r="A149" t="s">
        <v>1115</v>
      </c>
      <c r="B149" t="s">
        <v>1098</v>
      </c>
      <c r="C149" t="s">
        <v>3606</v>
      </c>
      <c r="D149" t="s">
        <v>1552</v>
      </c>
    </row>
    <row r="150" spans="1:65" x14ac:dyDescent="0.2">
      <c r="A150" t="s">
        <v>1115</v>
      </c>
      <c r="B150" t="s">
        <v>1098</v>
      </c>
      <c r="C150" t="s">
        <v>169</v>
      </c>
      <c r="D150" t="s">
        <v>428</v>
      </c>
      <c r="AL150">
        <v>2809999.9427795401</v>
      </c>
      <c r="AN150">
        <v>439999.99761581398</v>
      </c>
      <c r="AO150">
        <v>3670000.07629395</v>
      </c>
      <c r="AP150">
        <v>19999.999552965201</v>
      </c>
      <c r="AQ150">
        <v>860000.01430511498</v>
      </c>
      <c r="AR150">
        <v>560000.00238418602</v>
      </c>
      <c r="AS150">
        <v>270000.010728836</v>
      </c>
      <c r="AT150">
        <v>389999.98569488496</v>
      </c>
      <c r="AU150">
        <v>2809999.9427795401</v>
      </c>
      <c r="AV150">
        <v>1809999.9427795399</v>
      </c>
      <c r="AW150">
        <v>1919999.95708466</v>
      </c>
      <c r="AX150">
        <v>1259999.9904632599</v>
      </c>
      <c r="AY150">
        <v>109999.999403954</v>
      </c>
      <c r="AZ150">
        <v>159999.99642372102</v>
      </c>
      <c r="BA150">
        <v>4480000.0190734901</v>
      </c>
      <c r="BB150">
        <v>2509999.9904632601</v>
      </c>
      <c r="BC150">
        <v>180000.00715255702</v>
      </c>
      <c r="BD150">
        <v>109999.999403954</v>
      </c>
      <c r="BE150">
        <v>119999.997317791</v>
      </c>
      <c r="BF150">
        <v>109999.999403954</v>
      </c>
      <c r="BG150">
        <v>109999.999403954</v>
      </c>
      <c r="BH150">
        <v>170000.00178813902</v>
      </c>
      <c r="BI150">
        <v>140000.00059604601</v>
      </c>
      <c r="BJ150">
        <v>70000.000298023195</v>
      </c>
      <c r="BK150">
        <v>419999.98688697797</v>
      </c>
      <c r="BL150">
        <v>479999.989271164</v>
      </c>
    </row>
    <row r="151" spans="1:65" x14ac:dyDescent="0.2">
      <c r="A151" t="s">
        <v>1115</v>
      </c>
      <c r="B151" t="s">
        <v>1098</v>
      </c>
      <c r="C151" t="s">
        <v>3465</v>
      </c>
      <c r="D151" t="s">
        <v>650</v>
      </c>
      <c r="AJ151">
        <v>170000.00178813902</v>
      </c>
      <c r="AK151">
        <v>39999.999105930299</v>
      </c>
      <c r="AL151">
        <v>219999.99880790699</v>
      </c>
      <c r="AM151">
        <v>360000.01430511504</v>
      </c>
      <c r="AN151">
        <v>500000</v>
      </c>
      <c r="AO151">
        <v>340000.00357627904</v>
      </c>
      <c r="AP151">
        <v>300000.01192092901</v>
      </c>
      <c r="AQ151">
        <v>370000.00476837205</v>
      </c>
      <c r="AR151">
        <v>699999.98807907104</v>
      </c>
      <c r="AS151">
        <v>779999.97138977097</v>
      </c>
      <c r="AT151">
        <v>879999.99523162795</v>
      </c>
      <c r="AU151">
        <v>2359999.8950958299</v>
      </c>
      <c r="AV151">
        <v>3329999.92370605</v>
      </c>
      <c r="AW151">
        <v>4320000.1716613797</v>
      </c>
      <c r="AX151">
        <v>5920000.07629395</v>
      </c>
      <c r="AY151">
        <v>860000.01430511498</v>
      </c>
      <c r="AZ151">
        <v>55299999.237060495</v>
      </c>
      <c r="BA151">
        <v>1690000.0572204601</v>
      </c>
      <c r="BB151">
        <v>1100000.02384186</v>
      </c>
      <c r="BC151">
        <v>1519999.9809265099</v>
      </c>
      <c r="BD151">
        <v>1809999.9427795399</v>
      </c>
      <c r="BE151">
        <v>4739999.7711181594</v>
      </c>
      <c r="BF151">
        <v>4219999.7901916504</v>
      </c>
      <c r="BG151">
        <v>3420000.07629395</v>
      </c>
      <c r="BH151">
        <v>3980000.0190734901</v>
      </c>
      <c r="BI151">
        <v>6579999.92370605</v>
      </c>
      <c r="BJ151">
        <v>8670000.0762939509</v>
      </c>
      <c r="BK151">
        <v>7400000.0953674298</v>
      </c>
      <c r="BL151">
        <v>5239999.7711181594</v>
      </c>
    </row>
    <row r="152" spans="1:65" x14ac:dyDescent="0.2">
      <c r="A152" t="s">
        <v>1115</v>
      </c>
      <c r="B152" t="s">
        <v>1098</v>
      </c>
      <c r="C152" t="s">
        <v>3929</v>
      </c>
      <c r="D152" t="s">
        <v>1961</v>
      </c>
      <c r="AP152">
        <v>23.686868686868685</v>
      </c>
      <c r="AQ152">
        <v>51.409800164248566</v>
      </c>
      <c r="AR152">
        <v>54.541263254956199</v>
      </c>
      <c r="AS152">
        <v>38.428839037149203</v>
      </c>
      <c r="AT152">
        <v>31.760531440784145</v>
      </c>
      <c r="AU152">
        <v>30.069213006054873</v>
      </c>
      <c r="AV152">
        <v>30.358935835152135</v>
      </c>
      <c r="AW152">
        <v>30.947582344458347</v>
      </c>
      <c r="AX152">
        <v>32.719989395453972</v>
      </c>
      <c r="AY152">
        <v>34.217009970485613</v>
      </c>
      <c r="AZ152">
        <v>34.664128913798798</v>
      </c>
      <c r="BA152">
        <v>35.145244542266937</v>
      </c>
      <c r="BB152">
        <v>35.799860977466672</v>
      </c>
      <c r="BC152">
        <v>40.177166369669926</v>
      </c>
      <c r="BD152">
        <v>47.29803539069281</v>
      </c>
      <c r="BE152">
        <v>55.070799000428281</v>
      </c>
      <c r="BF152">
        <v>57.689882014987006</v>
      </c>
      <c r="BG152">
        <v>58.718089158759938</v>
      </c>
      <c r="BH152">
        <v>60.524940400126006</v>
      </c>
      <c r="BI152">
        <v>63.709231212697802</v>
      </c>
      <c r="BJ152">
        <v>67.775961552891616</v>
      </c>
      <c r="BK152">
        <v>71.759295325784166</v>
      </c>
      <c r="BL152">
        <v>71.049984542157986</v>
      </c>
      <c r="BM152">
        <v>34.158170398263152</v>
      </c>
    </row>
    <row r="153" spans="1:65" x14ac:dyDescent="0.2">
      <c r="A153" t="s">
        <v>1115</v>
      </c>
      <c r="B153" t="s">
        <v>1098</v>
      </c>
      <c r="C153" t="s">
        <v>1007</v>
      </c>
      <c r="D153" t="s">
        <v>2080</v>
      </c>
      <c r="AP153">
        <v>-61973254.264511198</v>
      </c>
      <c r="AQ153">
        <v>-103456439.47164901</v>
      </c>
      <c r="AR153">
        <v>-14288653.927618699</v>
      </c>
      <c r="AS153">
        <v>10880830.730668901</v>
      </c>
      <c r="AT153">
        <v>-231339246.67227</v>
      </c>
      <c r="AU153">
        <v>-200584672.95896</v>
      </c>
      <c r="AV153">
        <v>374061120.36652601</v>
      </c>
      <c r="AW153">
        <v>255228923.83196101</v>
      </c>
      <c r="AX153">
        <v>47059817.3522861</v>
      </c>
      <c r="AY153">
        <v>398883740.24031597</v>
      </c>
      <c r="AZ153">
        <v>321426838.035344</v>
      </c>
      <c r="BA153">
        <v>-927398472.68646204</v>
      </c>
      <c r="BB153">
        <v>274427688.47818398</v>
      </c>
      <c r="BC153">
        <v>-212357887.61795801</v>
      </c>
      <c r="BD153">
        <v>-132262666.783418</v>
      </c>
      <c r="BE153">
        <v>-848596894.44083297</v>
      </c>
      <c r="BF153">
        <v>-17021093.893761698</v>
      </c>
      <c r="BG153">
        <v>-197856127.256643</v>
      </c>
      <c r="BH153">
        <v>-459993828.44170201</v>
      </c>
      <c r="BI153">
        <v>-874983143.44179595</v>
      </c>
      <c r="BJ153">
        <v>-22388732.368485</v>
      </c>
      <c r="BK153">
        <v>-142276077.286971</v>
      </c>
      <c r="BL153">
        <v>-167144339.461999</v>
      </c>
      <c r="BM153">
        <v>-305016242.99970502</v>
      </c>
    </row>
    <row r="154" spans="1:65" x14ac:dyDescent="0.2">
      <c r="A154" t="s">
        <v>1115</v>
      </c>
      <c r="B154" t="s">
        <v>1098</v>
      </c>
      <c r="C154" t="s">
        <v>1370</v>
      </c>
      <c r="D154" t="s">
        <v>2196</v>
      </c>
      <c r="AP154">
        <v>1471800000</v>
      </c>
      <c r="AQ154">
        <v>1392400000</v>
      </c>
      <c r="AR154">
        <v>1151900000</v>
      </c>
      <c r="AS154">
        <v>1419546356.5900002</v>
      </c>
      <c r="AT154">
        <v>1441102734.5900002</v>
      </c>
      <c r="AU154">
        <v>1586137047.96</v>
      </c>
      <c r="AV154">
        <v>1995079678.1599998</v>
      </c>
      <c r="AW154">
        <v>2649969584.8400002</v>
      </c>
      <c r="AX154">
        <v>3469824653.25</v>
      </c>
      <c r="AY154">
        <v>4556359216.25</v>
      </c>
      <c r="AZ154">
        <v>6325674012.75</v>
      </c>
      <c r="BA154">
        <v>8115821306.8500004</v>
      </c>
      <c r="BB154">
        <v>5780932588.6999998</v>
      </c>
      <c r="BC154">
        <v>6887972932.1100006</v>
      </c>
      <c r="BD154">
        <v>9171669276.4899998</v>
      </c>
      <c r="BE154">
        <v>10388909020.450001</v>
      </c>
      <c r="BF154">
        <v>10500798531.445</v>
      </c>
      <c r="BG154">
        <v>11275362076.449999</v>
      </c>
      <c r="BH154">
        <v>9839227000.3999996</v>
      </c>
      <c r="BI154">
        <v>10098614768.67</v>
      </c>
      <c r="BJ154">
        <v>11268882984.449999</v>
      </c>
      <c r="BK154">
        <v>12733908279.219999</v>
      </c>
      <c r="BL154">
        <v>13252842265.01</v>
      </c>
      <c r="BM154">
        <v>10671156470.299999</v>
      </c>
    </row>
    <row r="155" spans="1:65" x14ac:dyDescent="0.2">
      <c r="A155" t="s">
        <v>1115</v>
      </c>
      <c r="B155" t="s">
        <v>1098</v>
      </c>
      <c r="C155" t="s">
        <v>2068</v>
      </c>
      <c r="D155" t="s">
        <v>2428</v>
      </c>
      <c r="AI155">
        <v>3602.7629390000002</v>
      </c>
      <c r="AS155">
        <v>3602.7629390000002</v>
      </c>
      <c r="BC155">
        <v>3602.7629390000002</v>
      </c>
    </row>
    <row r="156" spans="1:65" x14ac:dyDescent="0.2">
      <c r="A156" t="s">
        <v>1115</v>
      </c>
      <c r="B156" t="s">
        <v>1098</v>
      </c>
      <c r="C156" t="s">
        <v>1152</v>
      </c>
      <c r="D156" t="s">
        <v>2700</v>
      </c>
      <c r="AK156">
        <v>795000</v>
      </c>
      <c r="AL156">
        <v>795000</v>
      </c>
      <c r="AM156">
        <v>795000</v>
      </c>
      <c r="AN156">
        <v>771000</v>
      </c>
      <c r="AO156">
        <v>781000</v>
      </c>
      <c r="AP156">
        <v>785000</v>
      </c>
      <c r="AQ156">
        <v>792000</v>
      </c>
      <c r="AR156">
        <v>790000</v>
      </c>
      <c r="AS156">
        <v>793000</v>
      </c>
      <c r="AT156">
        <v>795000</v>
      </c>
      <c r="AU156">
        <v>799000</v>
      </c>
      <c r="AV156">
        <v>802000</v>
      </c>
      <c r="AW156">
        <v>452000</v>
      </c>
      <c r="AX156">
        <v>470000</v>
      </c>
      <c r="AY156">
        <v>462000</v>
      </c>
      <c r="AZ156">
        <v>463000</v>
      </c>
      <c r="BA156">
        <v>459000</v>
      </c>
      <c r="BB156">
        <v>433000</v>
      </c>
      <c r="BC156">
        <v>395000</v>
      </c>
      <c r="BD156">
        <v>377400</v>
      </c>
      <c r="BE156">
        <v>370000</v>
      </c>
      <c r="BF156">
        <v>415700</v>
      </c>
      <c r="BG156">
        <v>365000</v>
      </c>
      <c r="BH156">
        <v>367700</v>
      </c>
      <c r="BI156">
        <v>344000</v>
      </c>
      <c r="BJ156">
        <v>324000</v>
      </c>
      <c r="BK156">
        <v>311000</v>
      </c>
    </row>
    <row r="157" spans="1:65" x14ac:dyDescent="0.2">
      <c r="A157" t="s">
        <v>1115</v>
      </c>
      <c r="B157" t="s">
        <v>1098</v>
      </c>
      <c r="C157" t="s">
        <v>790</v>
      </c>
      <c r="D157" t="s">
        <v>3732</v>
      </c>
      <c r="AJ157">
        <v>52</v>
      </c>
      <c r="AK157">
        <v>771</v>
      </c>
      <c r="AL157">
        <v>1763</v>
      </c>
      <c r="AU157">
        <v>0</v>
      </c>
      <c r="AW157">
        <v>27</v>
      </c>
      <c r="BA157">
        <v>621</v>
      </c>
    </row>
    <row r="158" spans="1:65" x14ac:dyDescent="0.2">
      <c r="A158" t="s">
        <v>1115</v>
      </c>
      <c r="B158" t="s">
        <v>1098</v>
      </c>
      <c r="C158" t="s">
        <v>1376</v>
      </c>
      <c r="D158" t="s">
        <v>1917</v>
      </c>
      <c r="AK158">
        <v>1.7222397446960236</v>
      </c>
      <c r="AL158">
        <v>0.64650705380649764</v>
      </c>
      <c r="AM158">
        <v>0.62280893249264824</v>
      </c>
      <c r="AN158">
        <v>0.57596967045785941</v>
      </c>
      <c r="AO158">
        <v>0.30537039366117469</v>
      </c>
      <c r="AP158">
        <v>0.67966903073286056</v>
      </c>
      <c r="AQ158">
        <v>1.423216909531301</v>
      </c>
      <c r="AR158">
        <v>1.0546132384516707</v>
      </c>
      <c r="AS158">
        <v>0.43064638975978858</v>
      </c>
      <c r="AT158">
        <v>0.47242101832073835</v>
      </c>
      <c r="AU158">
        <v>0.491908308184201</v>
      </c>
      <c r="AV158">
        <v>0.43982013664511993</v>
      </c>
      <c r="AW158">
        <v>0.93823367171848249</v>
      </c>
      <c r="AX158">
        <v>0.74338666745428972</v>
      </c>
      <c r="AY158">
        <v>1.4265749940117736</v>
      </c>
      <c r="AZ158">
        <v>0.90966078488745417</v>
      </c>
      <c r="BA158">
        <v>0.66203568018012326</v>
      </c>
      <c r="BB158">
        <v>0.6966053866732772</v>
      </c>
      <c r="BC158">
        <v>1.8032437495238327</v>
      </c>
      <c r="BD158">
        <v>1.6715365697353439</v>
      </c>
      <c r="BE158">
        <v>1.8309643692549833</v>
      </c>
      <c r="BF158">
        <v>1.5063833327882827</v>
      </c>
      <c r="BG158">
        <v>3.2894443905124628</v>
      </c>
      <c r="BH158">
        <v>5.8928313882540646</v>
      </c>
      <c r="BI158">
        <v>8.3267883247231627</v>
      </c>
      <c r="BJ158">
        <v>7.5063065178612485</v>
      </c>
      <c r="BK158">
        <v>6.1923913996959321</v>
      </c>
      <c r="BL158">
        <v>6.1538076672924955</v>
      </c>
    </row>
    <row r="159" spans="1:65" x14ac:dyDescent="0.2">
      <c r="A159" t="s">
        <v>1115</v>
      </c>
      <c r="B159" t="s">
        <v>1098</v>
      </c>
      <c r="C159" t="s">
        <v>2743</v>
      </c>
      <c r="D159" t="s">
        <v>2106</v>
      </c>
      <c r="AP159">
        <v>62.756126958617919</v>
      </c>
      <c r="AQ159">
        <v>67.441860465116278</v>
      </c>
      <c r="AR159">
        <v>58.169642857142854</v>
      </c>
      <c r="AS159">
        <v>40.748569717293464</v>
      </c>
      <c r="AT159">
        <v>43.073706299398005</v>
      </c>
      <c r="AU159">
        <v>45.815976806856597</v>
      </c>
      <c r="AV159">
        <v>36.507493398782643</v>
      </c>
      <c r="AW159">
        <v>33.483014232679068</v>
      </c>
      <c r="AX159">
        <v>28.702557796656741</v>
      </c>
      <c r="AY159">
        <v>24.039958954075434</v>
      </c>
      <c r="AZ159">
        <v>20.108140428601864</v>
      </c>
      <c r="BA159">
        <v>17.506386116667301</v>
      </c>
      <c r="BB159">
        <v>19.867380411268798</v>
      </c>
      <c r="BC159">
        <v>19.842643182119776</v>
      </c>
      <c r="BD159">
        <v>17.70246600885848</v>
      </c>
      <c r="BE159">
        <v>18.646760516904084</v>
      </c>
      <c r="BF159">
        <v>19.827347055842377</v>
      </c>
      <c r="BG159">
        <v>18.379203932905842</v>
      </c>
      <c r="BH159">
        <v>20.455695139630279</v>
      </c>
      <c r="BI159">
        <v>23.285346986420642</v>
      </c>
      <c r="BJ159">
        <v>24.42735934086193</v>
      </c>
      <c r="BK159">
        <v>24.168137356164053</v>
      </c>
      <c r="BL159">
        <v>27.842372495676038</v>
      </c>
      <c r="BM159">
        <v>12.877114984345916</v>
      </c>
    </row>
    <row r="160" spans="1:65" x14ac:dyDescent="0.2">
      <c r="A160" t="s">
        <v>1115</v>
      </c>
      <c r="B160" t="s">
        <v>1098</v>
      </c>
      <c r="C160" t="s">
        <v>1722</v>
      </c>
      <c r="D160" t="s">
        <v>3203</v>
      </c>
      <c r="AK160">
        <v>227000000</v>
      </c>
      <c r="AL160">
        <v>167000000</v>
      </c>
      <c r="AM160">
        <v>340000000</v>
      </c>
      <c r="AN160">
        <v>392000000</v>
      </c>
      <c r="AO160">
        <v>687000000</v>
      </c>
      <c r="AP160">
        <v>944000000</v>
      </c>
      <c r="AQ160">
        <v>887000000</v>
      </c>
      <c r="AR160">
        <v>690000000</v>
      </c>
      <c r="AS160">
        <v>709000000</v>
      </c>
      <c r="AT160">
        <v>753000000</v>
      </c>
      <c r="AU160">
        <v>796000000</v>
      </c>
      <c r="AV160">
        <v>1141000000</v>
      </c>
      <c r="AW160">
        <v>1846000000</v>
      </c>
      <c r="AX160">
        <v>2490000000</v>
      </c>
      <c r="AY160">
        <v>3678000000</v>
      </c>
      <c r="AZ160">
        <v>5215000000</v>
      </c>
      <c r="BA160">
        <v>6302000000</v>
      </c>
      <c r="BB160">
        <v>4500000000</v>
      </c>
      <c r="BC160">
        <v>5257000000</v>
      </c>
      <c r="BD160">
        <v>7065000000</v>
      </c>
      <c r="BE160">
        <v>8037000000</v>
      </c>
      <c r="BF160">
        <v>8023000000</v>
      </c>
      <c r="BG160">
        <v>8602000000</v>
      </c>
      <c r="BH160">
        <v>7300000000</v>
      </c>
      <c r="BI160">
        <v>7342000000</v>
      </c>
      <c r="BJ160">
        <v>8057000000</v>
      </c>
      <c r="BK160">
        <v>9362000000</v>
      </c>
      <c r="BL160">
        <v>9517000000</v>
      </c>
      <c r="BM160">
        <v>8011000000</v>
      </c>
    </row>
    <row r="161" spans="1:65" x14ac:dyDescent="0.2">
      <c r="A161" t="s">
        <v>1115</v>
      </c>
      <c r="B161" t="s">
        <v>1098</v>
      </c>
      <c r="C161" t="s">
        <v>2864</v>
      </c>
      <c r="D161" t="s">
        <v>3932</v>
      </c>
      <c r="AT161">
        <v>9.2799999999999994</v>
      </c>
      <c r="AU161">
        <v>9.2799999999999994</v>
      </c>
      <c r="AV161">
        <v>9.2799999999999994</v>
      </c>
      <c r="AW161">
        <v>9.2799999999999994</v>
      </c>
      <c r="AX161">
        <v>9.2799999999999994</v>
      </c>
      <c r="AY161">
        <v>9.2799999999999994</v>
      </c>
      <c r="AZ161">
        <v>9.26</v>
      </c>
      <c r="BA161">
        <v>9.26</v>
      </c>
      <c r="BB161">
        <v>9.26</v>
      </c>
      <c r="BC161">
        <v>9.26</v>
      </c>
      <c r="BD161">
        <v>9.26</v>
      </c>
      <c r="BE161">
        <v>9.26</v>
      </c>
      <c r="BF161">
        <v>8.8000000000000007</v>
      </c>
      <c r="BH161">
        <v>8.7899999999999991</v>
      </c>
      <c r="BI161">
        <v>8.7899999999999991</v>
      </c>
    </row>
    <row r="162" spans="1:65" x14ac:dyDescent="0.2">
      <c r="A162" t="s">
        <v>1115</v>
      </c>
      <c r="B162" t="s">
        <v>1098</v>
      </c>
      <c r="C162" t="s">
        <v>3193</v>
      </c>
      <c r="D162" t="s">
        <v>1181</v>
      </c>
      <c r="AT162">
        <v>6.42</v>
      </c>
      <c r="AU162">
        <v>6.42</v>
      </c>
      <c r="AV162">
        <v>6.42</v>
      </c>
      <c r="AW162">
        <v>6.42</v>
      </c>
      <c r="AX162">
        <v>6.42</v>
      </c>
      <c r="AY162">
        <v>6.42</v>
      </c>
      <c r="AZ162">
        <v>6.66</v>
      </c>
      <c r="BA162">
        <v>6.66</v>
      </c>
      <c r="BB162">
        <v>6.66</v>
      </c>
      <c r="BC162">
        <v>6.65</v>
      </c>
      <c r="BD162">
        <v>6.64</v>
      </c>
      <c r="BE162">
        <v>6.63</v>
      </c>
      <c r="BF162">
        <v>6.7</v>
      </c>
      <c r="BH162">
        <v>6.52</v>
      </c>
      <c r="BI162">
        <v>6.52</v>
      </c>
    </row>
    <row r="163" spans="1:65" x14ac:dyDescent="0.2">
      <c r="A163" t="s">
        <v>1115</v>
      </c>
      <c r="B163" t="s">
        <v>1098</v>
      </c>
      <c r="C163" t="s">
        <v>2248</v>
      </c>
      <c r="D163" t="s">
        <v>2380</v>
      </c>
      <c r="E163">
        <v>1570123</v>
      </c>
      <c r="F163">
        <v>1613251</v>
      </c>
      <c r="G163">
        <v>1656450</v>
      </c>
      <c r="H163">
        <v>1699844</v>
      </c>
      <c r="I163">
        <v>1743144</v>
      </c>
      <c r="J163">
        <v>1785661</v>
      </c>
      <c r="K163">
        <v>1825872</v>
      </c>
      <c r="L163">
        <v>1863779</v>
      </c>
      <c r="M163">
        <v>1900892</v>
      </c>
      <c r="N163">
        <v>1939040</v>
      </c>
      <c r="O163">
        <v>1977799</v>
      </c>
      <c r="P163">
        <v>2017973</v>
      </c>
      <c r="Q163">
        <v>2058158</v>
      </c>
      <c r="R163">
        <v>2096177</v>
      </c>
      <c r="S163">
        <v>2134443</v>
      </c>
      <c r="T163">
        <v>2170431</v>
      </c>
      <c r="U163">
        <v>2206460</v>
      </c>
      <c r="V163">
        <v>2241969</v>
      </c>
      <c r="W163">
        <v>2275678</v>
      </c>
      <c r="X163">
        <v>2310615</v>
      </c>
      <c r="Y163">
        <v>2345408</v>
      </c>
      <c r="Z163">
        <v>2379998</v>
      </c>
      <c r="AA163">
        <v>2415679</v>
      </c>
      <c r="AB163">
        <v>2452585</v>
      </c>
      <c r="AC163">
        <v>2489286</v>
      </c>
      <c r="AD163">
        <v>2527012</v>
      </c>
      <c r="AE163">
        <v>2565458</v>
      </c>
      <c r="AF163">
        <v>2602758</v>
      </c>
      <c r="AG163">
        <v>2644850</v>
      </c>
      <c r="AH163">
        <v>2655120</v>
      </c>
      <c r="AI163">
        <v>2642925</v>
      </c>
      <c r="AJ163">
        <v>2650025</v>
      </c>
      <c r="AK163">
        <v>2658933</v>
      </c>
      <c r="AL163">
        <v>2667710</v>
      </c>
      <c r="AM163">
        <v>2615350</v>
      </c>
      <c r="AN163">
        <v>2507764</v>
      </c>
      <c r="AO163">
        <v>2407551</v>
      </c>
      <c r="AP163">
        <v>2321114</v>
      </c>
      <c r="AQ163">
        <v>2254204</v>
      </c>
      <c r="AR163">
        <v>2198282</v>
      </c>
      <c r="AS163">
        <v>2146120</v>
      </c>
      <c r="AT163">
        <v>2103451</v>
      </c>
      <c r="AU163">
        <v>2086373</v>
      </c>
      <c r="AV163">
        <v>2087702</v>
      </c>
      <c r="AW163">
        <v>2090052</v>
      </c>
      <c r="AX163">
        <v>2091919</v>
      </c>
      <c r="AY163">
        <v>2095077</v>
      </c>
      <c r="AZ163">
        <v>2099115</v>
      </c>
      <c r="BA163">
        <v>2107603</v>
      </c>
      <c r="BB163">
        <v>2103652</v>
      </c>
      <c r="BC163">
        <v>2102941</v>
      </c>
      <c r="BD163">
        <v>2100564</v>
      </c>
      <c r="BE163">
        <v>2099468</v>
      </c>
      <c r="BF163">
        <v>2107360</v>
      </c>
      <c r="BG163">
        <v>2122558</v>
      </c>
      <c r="BH163">
        <v>2140097</v>
      </c>
      <c r="BI163">
        <v>2155877</v>
      </c>
      <c r="BJ163">
        <v>2170854</v>
      </c>
      <c r="BK163">
        <v>2184950</v>
      </c>
      <c r="BL163">
        <v>2196346</v>
      </c>
      <c r="BM163">
        <v>2208084</v>
      </c>
    </row>
    <row r="164" spans="1:65" x14ac:dyDescent="0.2">
      <c r="A164" t="s">
        <v>1115</v>
      </c>
      <c r="B164" t="s">
        <v>1098</v>
      </c>
      <c r="C164" t="s">
        <v>683</v>
      </c>
      <c r="D164" t="s">
        <v>2980</v>
      </c>
      <c r="BF164">
        <v>136.58702</v>
      </c>
      <c r="BG164">
        <v>191.63330999999999</v>
      </c>
      <c r="BH164">
        <v>173.30225999999999</v>
      </c>
      <c r="BI164">
        <v>190.8877</v>
      </c>
      <c r="BJ164">
        <v>195.39174</v>
      </c>
      <c r="BK164">
        <v>241.59730999999999</v>
      </c>
    </row>
    <row r="165" spans="1:65" x14ac:dyDescent="0.2">
      <c r="A165" t="s">
        <v>1115</v>
      </c>
      <c r="B165" t="s">
        <v>1098</v>
      </c>
      <c r="C165" t="s">
        <v>419</v>
      </c>
      <c r="D165" t="s">
        <v>2125</v>
      </c>
      <c r="E165">
        <v>133201</v>
      </c>
      <c r="F165">
        <v>132052</v>
      </c>
      <c r="G165">
        <v>130048</v>
      </c>
      <c r="H165">
        <v>127601</v>
      </c>
      <c r="I165">
        <v>125144</v>
      </c>
      <c r="J165">
        <v>122907</v>
      </c>
      <c r="K165">
        <v>123012</v>
      </c>
      <c r="L165">
        <v>123103</v>
      </c>
      <c r="M165">
        <v>123190</v>
      </c>
      <c r="N165">
        <v>123216</v>
      </c>
      <c r="O165">
        <v>123094</v>
      </c>
      <c r="P165">
        <v>126068</v>
      </c>
      <c r="Q165">
        <v>128560</v>
      </c>
      <c r="R165">
        <v>130545</v>
      </c>
      <c r="S165">
        <v>132356</v>
      </c>
      <c r="T165">
        <v>133929</v>
      </c>
      <c r="U165">
        <v>136693</v>
      </c>
      <c r="V165">
        <v>139454</v>
      </c>
      <c r="W165">
        <v>141755</v>
      </c>
      <c r="X165">
        <v>143332</v>
      </c>
      <c r="Y165">
        <v>143818</v>
      </c>
      <c r="Z165">
        <v>143327</v>
      </c>
      <c r="AA165">
        <v>141843</v>
      </c>
      <c r="AB165">
        <v>139863</v>
      </c>
      <c r="AC165">
        <v>137972</v>
      </c>
      <c r="AD165">
        <v>136684</v>
      </c>
      <c r="AE165">
        <v>137530</v>
      </c>
      <c r="AF165">
        <v>138491</v>
      </c>
      <c r="AG165">
        <v>140559</v>
      </c>
      <c r="AH165">
        <v>143569</v>
      </c>
      <c r="AI165">
        <v>148748</v>
      </c>
      <c r="AJ165">
        <v>161565</v>
      </c>
      <c r="AK165">
        <v>175704</v>
      </c>
      <c r="AL165">
        <v>189946</v>
      </c>
      <c r="AM165">
        <v>198205</v>
      </c>
      <c r="AN165">
        <v>199596</v>
      </c>
      <c r="AO165">
        <v>200670</v>
      </c>
      <c r="AP165">
        <v>201302</v>
      </c>
      <c r="AQ165">
        <v>202239</v>
      </c>
      <c r="AR165">
        <v>203475</v>
      </c>
      <c r="AS165">
        <v>205445</v>
      </c>
      <c r="AT165">
        <v>208519</v>
      </c>
      <c r="AU165">
        <v>213577</v>
      </c>
      <c r="AV165">
        <v>218692</v>
      </c>
      <c r="AW165">
        <v>222013</v>
      </c>
      <c r="AX165">
        <v>222797</v>
      </c>
      <c r="AY165">
        <v>222786</v>
      </c>
      <c r="AZ165">
        <v>220035</v>
      </c>
      <c r="BA165">
        <v>215909</v>
      </c>
      <c r="BB165">
        <v>210186</v>
      </c>
      <c r="BC165">
        <v>205439</v>
      </c>
      <c r="BD165">
        <v>202899</v>
      </c>
      <c r="BE165">
        <v>201063</v>
      </c>
      <c r="BF165">
        <v>200542</v>
      </c>
      <c r="BG165">
        <v>200985</v>
      </c>
      <c r="BH165">
        <v>201890</v>
      </c>
      <c r="BI165">
        <v>203824</v>
      </c>
      <c r="BJ165">
        <v>205790</v>
      </c>
      <c r="BK165">
        <v>207660</v>
      </c>
      <c r="BL165">
        <v>209119</v>
      </c>
      <c r="BM165">
        <v>210397</v>
      </c>
    </row>
    <row r="166" spans="1:65" x14ac:dyDescent="0.2">
      <c r="A166" t="s">
        <v>1115</v>
      </c>
      <c r="B166" t="s">
        <v>1098</v>
      </c>
      <c r="C166" t="s">
        <v>3602</v>
      </c>
      <c r="D166" t="s">
        <v>1660</v>
      </c>
      <c r="E166">
        <v>6.1319161519714003</v>
      </c>
      <c r="F166">
        <v>6.5761984502851503</v>
      </c>
      <c r="G166">
        <v>7.0880187451137502</v>
      </c>
      <c r="H166">
        <v>7.5764718649181599</v>
      </c>
      <c r="I166">
        <v>7.9191868639719099</v>
      </c>
      <c r="J166">
        <v>8.0545388183198696</v>
      </c>
      <c r="K166">
        <v>7.9919217555611004</v>
      </c>
      <c r="L166">
        <v>7.7130862352513399</v>
      </c>
      <c r="M166">
        <v>7.34314621745159</v>
      </c>
      <c r="N166">
        <v>7.0693653805608196</v>
      </c>
      <c r="O166">
        <v>6.9937151089934302</v>
      </c>
      <c r="P166">
        <v>7.0885599359463196</v>
      </c>
      <c r="Q166">
        <v>7.3836289370800401</v>
      </c>
      <c r="R166">
        <v>7.74875513234909</v>
      </c>
      <c r="S166">
        <v>7.9693460323296996</v>
      </c>
      <c r="T166">
        <v>7.9177695306660096</v>
      </c>
      <c r="U166">
        <v>7.6200612069191198</v>
      </c>
      <c r="V166">
        <v>7.0686687410073699</v>
      </c>
      <c r="W166">
        <v>6.3859924387718996</v>
      </c>
      <c r="X166">
        <v>5.7729589434864597</v>
      </c>
      <c r="Y166">
        <v>5.3561356338554802</v>
      </c>
      <c r="Z166">
        <v>5.1142282473298799</v>
      </c>
      <c r="AA166">
        <v>5.05297264701339</v>
      </c>
      <c r="AB166">
        <v>5.1343599100675101</v>
      </c>
      <c r="AC166">
        <v>5.2879274305073203</v>
      </c>
      <c r="AD166">
        <v>5.4675576162552799</v>
      </c>
      <c r="AE166">
        <v>5.6848015416313196</v>
      </c>
      <c r="AF166">
        <v>5.94463618682388</v>
      </c>
      <c r="AG166">
        <v>6.2264437958786596</v>
      </c>
      <c r="AH166">
        <v>6.5074816040559096</v>
      </c>
      <c r="AI166">
        <v>6.7750473175894603</v>
      </c>
      <c r="AJ166">
        <v>6.9638218927223496</v>
      </c>
      <c r="AK166">
        <v>7.0414970814651596</v>
      </c>
      <c r="AL166">
        <v>7.0195751107060698</v>
      </c>
      <c r="AM166">
        <v>6.9262888108118998</v>
      </c>
      <c r="AN166">
        <v>6.7928584347072203</v>
      </c>
      <c r="AO166">
        <v>6.9601769131476301</v>
      </c>
      <c r="AP166">
        <v>7.1620184332131798</v>
      </c>
      <c r="AQ166">
        <v>7.3672278447139599</v>
      </c>
      <c r="AR166">
        <v>7.5277674579484799</v>
      </c>
      <c r="AS166">
        <v>7.5867324324383301</v>
      </c>
      <c r="AT166">
        <v>7.4724100645528804</v>
      </c>
      <c r="AU166">
        <v>7.3121141249316697</v>
      </c>
      <c r="AV166">
        <v>7.13175780669396</v>
      </c>
      <c r="AW166">
        <v>6.9750233358119402</v>
      </c>
      <c r="AX166">
        <v>6.8619780084124997</v>
      </c>
      <c r="AY166">
        <v>6.7066938318667502</v>
      </c>
      <c r="AZ166">
        <v>6.6134423070838597</v>
      </c>
      <c r="BA166">
        <v>6.5771180754891896</v>
      </c>
      <c r="BB166">
        <v>6.5694604978814102</v>
      </c>
      <c r="BC166">
        <v>6.5645551948989898</v>
      </c>
      <c r="BD166">
        <v>6.5531443135591498</v>
      </c>
      <c r="BE166">
        <v>6.5465108950159401</v>
      </c>
      <c r="BF166">
        <v>6.5458884934129102</v>
      </c>
      <c r="BG166">
        <v>6.5540512663897497</v>
      </c>
      <c r="BH166">
        <v>6.5705335535227798</v>
      </c>
      <c r="BI166">
        <v>6.59416711629353</v>
      </c>
      <c r="BJ166">
        <v>6.6131125366969599</v>
      </c>
      <c r="BK166">
        <v>6.63174389329206</v>
      </c>
      <c r="BL166">
        <v>6.6590977891640399</v>
      </c>
      <c r="BM166">
        <v>6.6991610902187197</v>
      </c>
    </row>
    <row r="167" spans="1:65" x14ac:dyDescent="0.2">
      <c r="A167" t="s">
        <v>1115</v>
      </c>
      <c r="B167" t="s">
        <v>1098</v>
      </c>
      <c r="C167" t="s">
        <v>1265</v>
      </c>
      <c r="D167" t="s">
        <v>47</v>
      </c>
      <c r="E167">
        <v>7.0771708881722599</v>
      </c>
      <c r="F167">
        <v>7.3201204138640499</v>
      </c>
      <c r="G167">
        <v>7.6166494013509904</v>
      </c>
      <c r="H167">
        <v>7.9448550439097803</v>
      </c>
      <c r="I167">
        <v>8.2757256987067507</v>
      </c>
      <c r="J167">
        <v>8.5834765182479007</v>
      </c>
      <c r="K167">
        <v>8.8526919080743909</v>
      </c>
      <c r="L167">
        <v>9.0941312259609806</v>
      </c>
      <c r="M167">
        <v>9.3085717220481694</v>
      </c>
      <c r="N167">
        <v>9.4910718629883704</v>
      </c>
      <c r="O167">
        <v>9.63045899186789</v>
      </c>
      <c r="P167">
        <v>9.6527327665090805</v>
      </c>
      <c r="Q167">
        <v>9.6271269554824492</v>
      </c>
      <c r="R167">
        <v>9.5658251070149394</v>
      </c>
      <c r="S167">
        <v>9.4699086995084603</v>
      </c>
      <c r="T167">
        <v>9.3287382925999793</v>
      </c>
      <c r="U167">
        <v>9.1373736471407199</v>
      </c>
      <c r="V167">
        <v>8.9084754897213703</v>
      </c>
      <c r="W167">
        <v>8.6563392531375492</v>
      </c>
      <c r="X167">
        <v>8.4064533961929495</v>
      </c>
      <c r="Y167">
        <v>8.1800810556397892</v>
      </c>
      <c r="Z167">
        <v>7.9494194743614397</v>
      </c>
      <c r="AA167">
        <v>7.7518818545847701</v>
      </c>
      <c r="AB167">
        <v>7.59229816488706</v>
      </c>
      <c r="AC167">
        <v>7.4673359945666</v>
      </c>
      <c r="AD167">
        <v>7.37277148961316</v>
      </c>
      <c r="AE167">
        <v>7.3168033634544303</v>
      </c>
      <c r="AF167">
        <v>7.2900004674129297</v>
      </c>
      <c r="AG167">
        <v>7.2852215441761699</v>
      </c>
      <c r="AH167">
        <v>7.3027145019892297</v>
      </c>
      <c r="AI167">
        <v>7.3484956318430799</v>
      </c>
      <c r="AJ167">
        <v>7.4534725471091496</v>
      </c>
      <c r="AK167">
        <v>7.57943085429297</v>
      </c>
      <c r="AL167">
        <v>7.70878608900885</v>
      </c>
      <c r="AM167">
        <v>7.7984301604802697</v>
      </c>
      <c r="AN167">
        <v>7.7921617077974599</v>
      </c>
      <c r="AO167">
        <v>7.61921364534712</v>
      </c>
      <c r="AP167">
        <v>7.48714672397249</v>
      </c>
      <c r="AQ167">
        <v>7.43408554128556</v>
      </c>
      <c r="AR167">
        <v>7.4566246898713402</v>
      </c>
      <c r="AS167">
        <v>7.5041976990713799</v>
      </c>
      <c r="AT167">
        <v>7.3200015440513901</v>
      </c>
      <c r="AU167">
        <v>7.1353620617041704</v>
      </c>
      <c r="AV167">
        <v>6.9769075898225799</v>
      </c>
      <c r="AW167">
        <v>6.85677348780548</v>
      </c>
      <c r="AX167">
        <v>6.7590909998602102</v>
      </c>
      <c r="AY167">
        <v>6.5113926452364401</v>
      </c>
      <c r="AZ167">
        <v>6.2375305560128202</v>
      </c>
      <c r="BA167">
        <v>5.9514768370257203</v>
      </c>
      <c r="BB167">
        <v>5.6793698614513097</v>
      </c>
      <c r="BC167">
        <v>5.4436774667930399</v>
      </c>
      <c r="BD167">
        <v>5.2450716701147497</v>
      </c>
      <c r="BE167">
        <v>5.0944535747110304</v>
      </c>
      <c r="BF167">
        <v>4.98715464223387</v>
      </c>
      <c r="BG167">
        <v>4.9308321529123704</v>
      </c>
      <c r="BH167">
        <v>4.9418482975906004</v>
      </c>
      <c r="BI167">
        <v>5.0052048677906402</v>
      </c>
      <c r="BJ167">
        <v>5.13988872666632</v>
      </c>
      <c r="BK167">
        <v>5.3268934019367604</v>
      </c>
      <c r="BL167">
        <v>5.5374915292496203</v>
      </c>
      <c r="BM167">
        <v>5.7492332184518</v>
      </c>
    </row>
    <row r="168" spans="1:65" x14ac:dyDescent="0.2">
      <c r="A168" t="s">
        <v>1115</v>
      </c>
      <c r="B168" t="s">
        <v>1098</v>
      </c>
      <c r="C168" t="s">
        <v>373</v>
      </c>
      <c r="D168" t="s">
        <v>346</v>
      </c>
      <c r="E168">
        <v>54.664446599999998</v>
      </c>
      <c r="F168">
        <v>55.410921799999997</v>
      </c>
      <c r="G168">
        <v>56.157397000000003</v>
      </c>
      <c r="H168">
        <v>56.875566800000001</v>
      </c>
      <c r="I168">
        <v>57.5937366</v>
      </c>
      <c r="J168">
        <v>58.311906399999998</v>
      </c>
      <c r="K168">
        <v>59.030076200000003</v>
      </c>
      <c r="L168">
        <v>59.748246000000002</v>
      </c>
      <c r="M168">
        <v>60.251087800000001</v>
      </c>
      <c r="N168">
        <v>60.753929599999999</v>
      </c>
      <c r="O168">
        <v>61.256771399999998</v>
      </c>
      <c r="P168">
        <v>61.759613199999997</v>
      </c>
      <c r="Q168">
        <v>62.262455000000003</v>
      </c>
      <c r="R168">
        <v>62.828125</v>
      </c>
      <c r="S168">
        <v>63.393794999999997</v>
      </c>
      <c r="T168">
        <v>63.959465000000002</v>
      </c>
      <c r="U168">
        <v>64.525135000000006</v>
      </c>
      <c r="V168">
        <v>65.090805000000003</v>
      </c>
      <c r="W168">
        <v>65.0772142</v>
      </c>
      <c r="X168">
        <v>65.063623399999997</v>
      </c>
      <c r="Y168">
        <v>65.050032599999994</v>
      </c>
      <c r="Z168">
        <v>65.036441800000006</v>
      </c>
      <c r="AA168">
        <v>65.022851000000003</v>
      </c>
      <c r="AB168">
        <v>65.334638999999996</v>
      </c>
      <c r="AC168">
        <v>65.646427000000003</v>
      </c>
      <c r="AD168">
        <v>65.958214999999996</v>
      </c>
      <c r="AE168">
        <v>66.270003000000003</v>
      </c>
      <c r="AF168">
        <v>66.581790999999996</v>
      </c>
      <c r="AG168">
        <v>66.442606400000003</v>
      </c>
      <c r="AH168">
        <v>66.303421799999995</v>
      </c>
      <c r="AI168">
        <v>66.164237200000002</v>
      </c>
      <c r="AJ168">
        <v>66.025052599999995</v>
      </c>
      <c r="AK168">
        <v>65.885868000000002</v>
      </c>
      <c r="AL168">
        <v>65.216919399999995</v>
      </c>
      <c r="AM168">
        <v>64.547970800000002</v>
      </c>
      <c r="AN168">
        <v>63.879022200000001</v>
      </c>
      <c r="AO168">
        <v>63.210073600000001</v>
      </c>
      <c r="AP168">
        <v>62.541125000000001</v>
      </c>
      <c r="AQ168">
        <v>63.0409218</v>
      </c>
      <c r="AR168">
        <v>63.540718599999998</v>
      </c>
      <c r="AS168">
        <v>64.040515400000004</v>
      </c>
      <c r="AT168">
        <v>64.540312200000002</v>
      </c>
      <c r="AU168">
        <v>65.040109000000001</v>
      </c>
      <c r="AV168">
        <v>64.712999800000006</v>
      </c>
      <c r="AW168">
        <v>64.385890599999996</v>
      </c>
      <c r="AX168">
        <v>64.058781400000001</v>
      </c>
      <c r="AY168">
        <v>63.731672199999998</v>
      </c>
      <c r="AZ168">
        <v>63.404563000000003</v>
      </c>
      <c r="BA168">
        <v>63.715978399999997</v>
      </c>
      <c r="BB168">
        <v>64.027393799999999</v>
      </c>
      <c r="BC168">
        <v>64.3388092</v>
      </c>
      <c r="BD168">
        <v>64.650224600000001</v>
      </c>
      <c r="BE168">
        <v>64.961640000000003</v>
      </c>
      <c r="BF168">
        <v>65.450681399999993</v>
      </c>
      <c r="BG168">
        <v>65.939722799999998</v>
      </c>
      <c r="BH168">
        <v>66.428764200000003</v>
      </c>
      <c r="BI168">
        <v>66.917805599999994</v>
      </c>
      <c r="BJ168">
        <v>67.406846999999999</v>
      </c>
      <c r="BK168">
        <v>67.715131</v>
      </c>
      <c r="BL168">
        <v>68.023415</v>
      </c>
    </row>
    <row r="169" spans="1:65" x14ac:dyDescent="0.2">
      <c r="A169" t="s">
        <v>1115</v>
      </c>
      <c r="B169" t="s">
        <v>1098</v>
      </c>
      <c r="C169" t="s">
        <v>186</v>
      </c>
      <c r="D169" t="s">
        <v>139</v>
      </c>
    </row>
    <row r="170" spans="1:65" x14ac:dyDescent="0.2">
      <c r="A170" t="s">
        <v>1115</v>
      </c>
      <c r="B170" t="s">
        <v>1098</v>
      </c>
      <c r="C170" t="s">
        <v>342</v>
      </c>
      <c r="D170" t="s">
        <v>380</v>
      </c>
      <c r="AQ170">
        <v>15.27</v>
      </c>
      <c r="AR170">
        <v>15.32</v>
      </c>
      <c r="AS170">
        <v>11.1</v>
      </c>
      <c r="AT170">
        <v>11.63</v>
      </c>
      <c r="AU170">
        <v>14.01</v>
      </c>
      <c r="AV170">
        <v>11.48</v>
      </c>
      <c r="AW170">
        <v>13.4</v>
      </c>
      <c r="AX170">
        <v>14.8</v>
      </c>
      <c r="AY170">
        <v>15.23</v>
      </c>
      <c r="AZ170">
        <v>13.93</v>
      </c>
      <c r="BA170">
        <v>18.11</v>
      </c>
      <c r="BB170">
        <v>22.1</v>
      </c>
      <c r="BC170">
        <v>22.47</v>
      </c>
      <c r="BD170">
        <v>21.57</v>
      </c>
      <c r="BE170">
        <v>20.77</v>
      </c>
      <c r="BF170">
        <v>22.11</v>
      </c>
      <c r="BG170">
        <v>19.93</v>
      </c>
      <c r="BH170">
        <v>18.71</v>
      </c>
      <c r="BI170">
        <v>19.95</v>
      </c>
      <c r="BJ170">
        <v>15.01</v>
      </c>
      <c r="BK170">
        <v>13.92</v>
      </c>
      <c r="BL170">
        <v>12.79</v>
      </c>
      <c r="BM170">
        <v>20.21</v>
      </c>
    </row>
    <row r="171" spans="1:65" x14ac:dyDescent="0.2">
      <c r="A171" t="s">
        <v>1115</v>
      </c>
      <c r="B171" t="s">
        <v>1098</v>
      </c>
      <c r="C171" t="s">
        <v>175</v>
      </c>
      <c r="D171" t="s">
        <v>1125</v>
      </c>
      <c r="AR171">
        <v>24.57</v>
      </c>
      <c r="AS171">
        <v>21.12</v>
      </c>
      <c r="AT171">
        <v>20.07</v>
      </c>
      <c r="AU171">
        <v>27.93</v>
      </c>
      <c r="AV171">
        <v>24.93</v>
      </c>
      <c r="AW171">
        <v>28.3</v>
      </c>
      <c r="AX171">
        <v>28.29</v>
      </c>
      <c r="AZ171">
        <v>31.51</v>
      </c>
      <c r="BA171">
        <v>37.549999999999997</v>
      </c>
      <c r="BB171">
        <v>44.28</v>
      </c>
      <c r="BC171">
        <v>41.54</v>
      </c>
      <c r="BD171">
        <v>41.87</v>
      </c>
      <c r="BE171">
        <v>38.229999999999997</v>
      </c>
      <c r="BF171">
        <v>41.03</v>
      </c>
      <c r="BG171">
        <v>38.19</v>
      </c>
      <c r="BH171">
        <v>36.869999999999997</v>
      </c>
      <c r="BI171">
        <v>36.03</v>
      </c>
      <c r="BJ171">
        <v>28.89</v>
      </c>
      <c r="BK171">
        <v>29.9</v>
      </c>
      <c r="BL171">
        <v>30.35</v>
      </c>
      <c r="BM171">
        <v>39.43</v>
      </c>
    </row>
    <row r="172" spans="1:65" x14ac:dyDescent="0.2">
      <c r="A172" t="s">
        <v>1115</v>
      </c>
      <c r="B172" t="s">
        <v>1098</v>
      </c>
      <c r="C172" t="s">
        <v>4119</v>
      </c>
      <c r="D172" t="s">
        <v>3163</v>
      </c>
      <c r="AQ172">
        <v>75.7</v>
      </c>
      <c r="AR172">
        <v>75.31</v>
      </c>
      <c r="AS172">
        <v>74.739999999999995</v>
      </c>
      <c r="AT172">
        <v>75.900000000000006</v>
      </c>
      <c r="AU172">
        <v>75.77</v>
      </c>
      <c r="AV172">
        <v>76.08</v>
      </c>
      <c r="AW172">
        <v>74.12</v>
      </c>
      <c r="AX172">
        <v>73.55</v>
      </c>
      <c r="AY172">
        <v>72.2</v>
      </c>
      <c r="AZ172">
        <v>73.3</v>
      </c>
      <c r="BA172">
        <v>74.540000000000006</v>
      </c>
      <c r="BB172">
        <v>76.42</v>
      </c>
      <c r="BC172">
        <v>76.97</v>
      </c>
      <c r="BD172">
        <v>78.28</v>
      </c>
      <c r="BE172">
        <v>79.849999999999994</v>
      </c>
      <c r="BF172">
        <v>79.72</v>
      </c>
      <c r="BG172">
        <v>79.819999999999993</v>
      </c>
      <c r="BH172">
        <v>80.19</v>
      </c>
      <c r="BI172">
        <v>80.61</v>
      </c>
      <c r="BJ172">
        <v>74.59</v>
      </c>
      <c r="BK172">
        <v>73.61</v>
      </c>
      <c r="BL172">
        <v>72.599999999999994</v>
      </c>
      <c r="BM172">
        <v>62.01</v>
      </c>
    </row>
    <row r="173" spans="1:65" x14ac:dyDescent="0.2">
      <c r="A173" t="s">
        <v>1115</v>
      </c>
      <c r="B173" t="s">
        <v>1098</v>
      </c>
      <c r="C173" t="s">
        <v>2938</v>
      </c>
      <c r="D173" t="s">
        <v>3263</v>
      </c>
      <c r="AI173">
        <v>43.12</v>
      </c>
      <c r="AJ173">
        <v>43.67</v>
      </c>
      <c r="AK173">
        <v>44.16</v>
      </c>
      <c r="AL173">
        <v>44.53</v>
      </c>
      <c r="AM173">
        <v>44.8</v>
      </c>
      <c r="AN173">
        <v>44.19</v>
      </c>
      <c r="AO173">
        <v>43.36</v>
      </c>
      <c r="AP173">
        <v>42.53</v>
      </c>
      <c r="AQ173">
        <v>42.19</v>
      </c>
      <c r="AR173">
        <v>41.79</v>
      </c>
      <c r="AS173">
        <v>43.69</v>
      </c>
      <c r="AT173">
        <v>43.85</v>
      </c>
      <c r="AU173">
        <v>39.909999999999997</v>
      </c>
      <c r="AV173">
        <v>44.06</v>
      </c>
      <c r="AW173">
        <v>38.14</v>
      </c>
      <c r="AX173">
        <v>40.79</v>
      </c>
      <c r="AY173">
        <v>42.74</v>
      </c>
      <c r="AZ173">
        <v>44.71</v>
      </c>
      <c r="BA173">
        <v>46.65</v>
      </c>
      <c r="BB173">
        <v>48.47</v>
      </c>
      <c r="BC173">
        <v>51.23</v>
      </c>
      <c r="BD173">
        <v>53.76</v>
      </c>
      <c r="BE173">
        <v>54.03</v>
      </c>
      <c r="BF173">
        <v>52.86</v>
      </c>
      <c r="BG173">
        <v>54.05</v>
      </c>
      <c r="BH173">
        <v>52.73</v>
      </c>
      <c r="BI173">
        <v>50.88</v>
      </c>
      <c r="BJ173">
        <v>49.71</v>
      </c>
      <c r="BK173">
        <v>48.55</v>
      </c>
      <c r="BL173">
        <v>46.96</v>
      </c>
    </row>
    <row r="174" spans="1:65" x14ac:dyDescent="0.2">
      <c r="A174" t="s">
        <v>1115</v>
      </c>
      <c r="B174" t="s">
        <v>1098</v>
      </c>
      <c r="C174" t="s">
        <v>1934</v>
      </c>
      <c r="D174" t="s">
        <v>1847</v>
      </c>
      <c r="AY174">
        <v>4.4000000000000004</v>
      </c>
    </row>
    <row r="175" spans="1:65" x14ac:dyDescent="0.2">
      <c r="A175" t="s">
        <v>1115</v>
      </c>
      <c r="B175" t="s">
        <v>1098</v>
      </c>
      <c r="C175" t="s">
        <v>1365</v>
      </c>
      <c r="D175" t="s">
        <v>1804</v>
      </c>
      <c r="AJ175">
        <v>17.920000076293899</v>
      </c>
      <c r="AK175">
        <v>16.569999694824201</v>
      </c>
      <c r="AL175">
        <v>15.430000305175801</v>
      </c>
      <c r="AM175">
        <v>15.0100002288818</v>
      </c>
      <c r="AN175">
        <v>15.050000190734901</v>
      </c>
      <c r="AO175">
        <v>15.1099996566772</v>
      </c>
      <c r="AP175">
        <v>14.8900003433228</v>
      </c>
      <c r="AQ175">
        <v>14.3999996185303</v>
      </c>
      <c r="AR175">
        <v>13.680000305175801</v>
      </c>
      <c r="AS175">
        <v>14.8800001144409</v>
      </c>
      <c r="AT175">
        <v>12.3500003814697</v>
      </c>
      <c r="AU175">
        <v>12.5200004577637</v>
      </c>
      <c r="AV175">
        <v>12.0200004577637</v>
      </c>
      <c r="AW175">
        <v>13.189999580383301</v>
      </c>
      <c r="AX175">
        <v>13.7200002670288</v>
      </c>
      <c r="AY175">
        <v>13.6400003433228</v>
      </c>
      <c r="AZ175">
        <v>16.129999160766602</v>
      </c>
      <c r="BA175">
        <v>15.789999961853001</v>
      </c>
      <c r="BB175">
        <v>15.689999580383301</v>
      </c>
      <c r="BC175">
        <v>16.299999237060501</v>
      </c>
      <c r="BD175">
        <v>15.9799995422363</v>
      </c>
      <c r="BE175">
        <v>16</v>
      </c>
      <c r="BF175">
        <v>16.090000152587901</v>
      </c>
      <c r="BG175">
        <v>16.370000839233398</v>
      </c>
      <c r="BH175">
        <v>16.2700004577637</v>
      </c>
      <c r="BI175">
        <v>17.149999618530298</v>
      </c>
      <c r="BJ175">
        <v>19.639999389648398</v>
      </c>
      <c r="BK175">
        <v>21.639999389648398</v>
      </c>
      <c r="BL175">
        <v>21.540000915527301</v>
      </c>
    </row>
    <row r="176" spans="1:65" x14ac:dyDescent="0.2">
      <c r="A176" t="s">
        <v>1115</v>
      </c>
      <c r="B176" t="s">
        <v>1098</v>
      </c>
      <c r="C176" t="s">
        <v>1062</v>
      </c>
      <c r="D176" t="s">
        <v>1959</v>
      </c>
      <c r="AQ176">
        <v>57.3</v>
      </c>
      <c r="AR176">
        <v>56.9</v>
      </c>
      <c r="AS176">
        <v>60.11</v>
      </c>
      <c r="AT176">
        <v>58.84</v>
      </c>
      <c r="AU176">
        <v>56.77</v>
      </c>
      <c r="AV176">
        <v>58.45</v>
      </c>
      <c r="AW176">
        <v>56.59</v>
      </c>
      <c r="AX176">
        <v>55.21</v>
      </c>
      <c r="AY176">
        <v>53.8</v>
      </c>
      <c r="AZ176">
        <v>54.9</v>
      </c>
      <c r="BA176">
        <v>52.3</v>
      </c>
      <c r="BB176">
        <v>51.21</v>
      </c>
      <c r="BC176">
        <v>52.26</v>
      </c>
      <c r="BD176">
        <v>53.22</v>
      </c>
      <c r="BE176">
        <v>54.28</v>
      </c>
      <c r="BF176">
        <v>54.11</v>
      </c>
      <c r="BG176">
        <v>55.89</v>
      </c>
      <c r="BH176">
        <v>57.43</v>
      </c>
      <c r="BI176">
        <v>57.06</v>
      </c>
      <c r="BJ176">
        <v>56.66</v>
      </c>
      <c r="BK176">
        <v>55.84</v>
      </c>
      <c r="BL176">
        <v>55.65</v>
      </c>
      <c r="BM176">
        <v>41.14</v>
      </c>
    </row>
    <row r="177" spans="1:65" x14ac:dyDescent="0.2">
      <c r="A177" t="s">
        <v>1115</v>
      </c>
      <c r="B177" t="s">
        <v>1098</v>
      </c>
      <c r="C177" t="s">
        <v>1759</v>
      </c>
      <c r="D177" t="s">
        <v>3768</v>
      </c>
      <c r="AJ177">
        <v>32.94</v>
      </c>
      <c r="AK177">
        <v>32.24</v>
      </c>
      <c r="AL177">
        <v>33.29</v>
      </c>
      <c r="AM177">
        <v>32.299999999999997</v>
      </c>
      <c r="AN177">
        <v>31.96</v>
      </c>
      <c r="AO177">
        <v>27.57</v>
      </c>
      <c r="AP177">
        <v>26.05</v>
      </c>
      <c r="AQ177">
        <v>23.63</v>
      </c>
      <c r="AR177">
        <v>23.91</v>
      </c>
      <c r="AS177">
        <v>22.33</v>
      </c>
      <c r="AT177">
        <v>21.84</v>
      </c>
      <c r="AU177">
        <v>18.149999999999999</v>
      </c>
      <c r="AV177">
        <v>20.239999999999998</v>
      </c>
      <c r="AW177">
        <v>16.09</v>
      </c>
      <c r="AX177">
        <v>17.190000000000001</v>
      </c>
      <c r="AY177">
        <v>17.13</v>
      </c>
      <c r="AZ177">
        <v>16.190000000000001</v>
      </c>
      <c r="BA177">
        <v>14.94</v>
      </c>
      <c r="BB177">
        <v>13.08</v>
      </c>
      <c r="BC177">
        <v>16.09</v>
      </c>
      <c r="BD177">
        <v>16.96</v>
      </c>
      <c r="BE177">
        <v>17.73</v>
      </c>
      <c r="BF177">
        <v>16.36</v>
      </c>
      <c r="BG177">
        <v>18.86</v>
      </c>
      <c r="BH177">
        <v>19.12</v>
      </c>
      <c r="BI177">
        <v>19.170000000000002</v>
      </c>
      <c r="BJ177">
        <v>20.23</v>
      </c>
      <c r="BK177">
        <v>21.38</v>
      </c>
      <c r="BL177">
        <v>21.02</v>
      </c>
    </row>
    <row r="178" spans="1:65" x14ac:dyDescent="0.2">
      <c r="A178" t="s">
        <v>1115</v>
      </c>
      <c r="B178" t="s">
        <v>1098</v>
      </c>
      <c r="C178" t="s">
        <v>2427</v>
      </c>
      <c r="D178" t="s">
        <v>106</v>
      </c>
      <c r="AW178">
        <v>34.299999999999997</v>
      </c>
      <c r="AX178">
        <v>35.4</v>
      </c>
      <c r="AY178">
        <v>36.9</v>
      </c>
      <c r="AZ178">
        <v>38.799999999999997</v>
      </c>
      <c r="BA178">
        <v>34.9</v>
      </c>
      <c r="BB178">
        <v>34.9</v>
      </c>
      <c r="BC178">
        <v>37.299999999999997</v>
      </c>
      <c r="BD178">
        <v>34.1</v>
      </c>
      <c r="BE178">
        <v>30</v>
      </c>
      <c r="BF178">
        <v>26.2</v>
      </c>
      <c r="BG178">
        <v>23.5</v>
      </c>
      <c r="BH178">
        <v>21.6</v>
      </c>
      <c r="BI178">
        <v>22</v>
      </c>
      <c r="BJ178">
        <v>21.9</v>
      </c>
      <c r="BK178">
        <v>20.100000000000001</v>
      </c>
      <c r="BL178">
        <v>19.5</v>
      </c>
    </row>
    <row r="179" spans="1:65" x14ac:dyDescent="0.2">
      <c r="A179" t="s">
        <v>1115</v>
      </c>
      <c r="B179" t="s">
        <v>1098</v>
      </c>
      <c r="C179" t="s">
        <v>2956</v>
      </c>
      <c r="D179" t="s">
        <v>3850</v>
      </c>
      <c r="AO179">
        <v>16.8</v>
      </c>
      <c r="AP179">
        <v>19</v>
      </c>
      <c r="AQ179">
        <v>17.7</v>
      </c>
      <c r="AR179">
        <v>18</v>
      </c>
      <c r="AS179">
        <v>17</v>
      </c>
      <c r="AT179">
        <v>15.3</v>
      </c>
      <c r="AU179">
        <v>14.7</v>
      </c>
      <c r="AV179">
        <v>15.4</v>
      </c>
      <c r="AW179">
        <v>15.7</v>
      </c>
      <c r="AX179">
        <v>15.5</v>
      </c>
      <c r="AY179">
        <v>14.8</v>
      </c>
      <c r="AZ179">
        <v>15.4</v>
      </c>
      <c r="BA179">
        <v>15.9</v>
      </c>
      <c r="BB179">
        <v>15.1</v>
      </c>
      <c r="BC179">
        <v>17.2</v>
      </c>
      <c r="BD179">
        <v>16.899999999999999</v>
      </c>
      <c r="BE179">
        <v>16.8</v>
      </c>
      <c r="BF179">
        <v>15.6</v>
      </c>
      <c r="BG179">
        <v>15.1</v>
      </c>
      <c r="BH179">
        <v>13.4</v>
      </c>
      <c r="BI179">
        <v>14</v>
      </c>
      <c r="BJ179">
        <v>14.8</v>
      </c>
      <c r="BK179">
        <v>14.6</v>
      </c>
      <c r="BL179">
        <v>13.8</v>
      </c>
    </row>
    <row r="180" spans="1:65" x14ac:dyDescent="0.2">
      <c r="A180" t="s">
        <v>1115</v>
      </c>
      <c r="B180" t="s">
        <v>1098</v>
      </c>
      <c r="C180" t="s">
        <v>1893</v>
      </c>
      <c r="D180" t="s">
        <v>285</v>
      </c>
      <c r="AS180">
        <v>11.409396170000001</v>
      </c>
      <c r="AT180">
        <v>15.83655167</v>
      </c>
      <c r="AU180">
        <v>14.357261660000001</v>
      </c>
      <c r="AV180">
        <v>14.285715100000001</v>
      </c>
      <c r="AW180">
        <v>14.565483090000001</v>
      </c>
      <c r="AX180">
        <v>14.922279359999999</v>
      </c>
      <c r="AY180">
        <v>15.526803019999999</v>
      </c>
      <c r="AZ180">
        <v>14.703618049999999</v>
      </c>
      <c r="BA180">
        <v>18.176328659999999</v>
      </c>
      <c r="BB180">
        <v>21.424533839999999</v>
      </c>
      <c r="BC180">
        <v>21.313131330000001</v>
      </c>
      <c r="BD180">
        <v>17.48286057</v>
      </c>
      <c r="BE180">
        <v>19.443176269999999</v>
      </c>
      <c r="BF180">
        <v>23.558118820000001</v>
      </c>
      <c r="BG180">
        <v>27.601627350000001</v>
      </c>
      <c r="BH180">
        <v>35.569671630000002</v>
      </c>
      <c r="BI180">
        <v>36.6402626</v>
      </c>
      <c r="BJ180">
        <v>37.21465302</v>
      </c>
      <c r="BK180">
        <v>39.461498259999999</v>
      </c>
    </row>
    <row r="181" spans="1:65" x14ac:dyDescent="0.2">
      <c r="A181" t="s">
        <v>1115</v>
      </c>
      <c r="B181" t="s">
        <v>1098</v>
      </c>
      <c r="C181" t="s">
        <v>3935</v>
      </c>
      <c r="D181" t="s">
        <v>724</v>
      </c>
      <c r="AP181">
        <v>3.4671545028686501</v>
      </c>
      <c r="AQ181">
        <v>2.8649759292602499</v>
      </c>
      <c r="AR181">
        <v>3.90822410583496</v>
      </c>
      <c r="AS181">
        <v>5.3951692581176802</v>
      </c>
      <c r="AT181">
        <v>5.7167911529540998</v>
      </c>
      <c r="AU181">
        <v>5.5377960205078098</v>
      </c>
      <c r="AV181">
        <v>5.0553894042968803</v>
      </c>
      <c r="AW181">
        <v>4.7226619720459002</v>
      </c>
      <c r="AX181">
        <v>5.8252000808715803</v>
      </c>
      <c r="AY181">
        <v>6.5291833877563503</v>
      </c>
      <c r="AZ181">
        <v>7.0432662963867196</v>
      </c>
      <c r="BA181">
        <v>7.5499296188354501</v>
      </c>
      <c r="BB181">
        <v>9.4448328018188494</v>
      </c>
      <c r="BC181">
        <v>8.8612508773803693</v>
      </c>
      <c r="BD181">
        <v>8.6010408401489293</v>
      </c>
      <c r="BE181">
        <v>8.5074329376220703</v>
      </c>
      <c r="BF181">
        <v>7.8299331665039098</v>
      </c>
    </row>
    <row r="182" spans="1:65" x14ac:dyDescent="0.2">
      <c r="A182" t="s">
        <v>1115</v>
      </c>
      <c r="B182" t="s">
        <v>1098</v>
      </c>
      <c r="C182" t="s">
        <v>3096</v>
      </c>
      <c r="D182" t="s">
        <v>1596</v>
      </c>
      <c r="AS182">
        <v>7.4</v>
      </c>
      <c r="AT182">
        <v>6.9</v>
      </c>
      <c r="AU182">
        <v>8.1999999999999993</v>
      </c>
      <c r="AV182">
        <v>6.6</v>
      </c>
      <c r="AW182">
        <v>7.4</v>
      </c>
      <c r="AX182">
        <v>6.2</v>
      </c>
      <c r="AY182">
        <v>6.2</v>
      </c>
      <c r="AZ182">
        <v>6.1</v>
      </c>
      <c r="BA182">
        <v>7.5</v>
      </c>
      <c r="BB182">
        <v>8.5</v>
      </c>
      <c r="BC182">
        <v>8.3000000000000007</v>
      </c>
      <c r="BD182">
        <v>8.6999999999999993</v>
      </c>
      <c r="BE182">
        <v>9.1999999999999993</v>
      </c>
      <c r="BF182">
        <v>9.8000000000000007</v>
      </c>
      <c r="BG182">
        <v>10.3</v>
      </c>
      <c r="BH182">
        <v>10.5</v>
      </c>
      <c r="BI182">
        <v>10.7</v>
      </c>
      <c r="BJ182">
        <v>9.6</v>
      </c>
      <c r="BK182">
        <v>9.4</v>
      </c>
      <c r="BL182">
        <v>9.1999999999999993</v>
      </c>
    </row>
    <row r="183" spans="1:65" x14ac:dyDescent="0.2">
      <c r="A183" t="s">
        <v>1115</v>
      </c>
      <c r="B183" t="s">
        <v>1098</v>
      </c>
      <c r="C183" t="s">
        <v>3485</v>
      </c>
      <c r="D183" t="s">
        <v>978</v>
      </c>
      <c r="AX183">
        <v>20.5</v>
      </c>
      <c r="BB183">
        <v>18.100000000000001</v>
      </c>
      <c r="BK183">
        <v>4.8</v>
      </c>
    </row>
    <row r="184" spans="1:65" x14ac:dyDescent="0.2">
      <c r="A184" t="s">
        <v>1115</v>
      </c>
      <c r="B184" t="s">
        <v>1098</v>
      </c>
      <c r="C184" t="s">
        <v>4192</v>
      </c>
      <c r="D184" t="s">
        <v>3724</v>
      </c>
      <c r="AS184">
        <v>6.1204575999999902</v>
      </c>
      <c r="AT184">
        <v>6.2545074999999901</v>
      </c>
      <c r="AU184">
        <v>6.2626548</v>
      </c>
      <c r="AV184">
        <v>6.1695118000000004</v>
      </c>
      <c r="AW184">
        <v>5.9997191000000001</v>
      </c>
      <c r="AX184">
        <v>5.7779030999999899</v>
      </c>
      <c r="AY184">
        <v>5.52870699999999</v>
      </c>
      <c r="AZ184">
        <v>5.2767339</v>
      </c>
      <c r="BA184">
        <v>5.04663039999999</v>
      </c>
      <c r="BB184">
        <v>4.8630376000000002</v>
      </c>
      <c r="BC184">
        <v>4.7505702999999899</v>
      </c>
      <c r="BD184">
        <v>4.7338595000000003</v>
      </c>
      <c r="BE184">
        <v>4.8375310999999899</v>
      </c>
      <c r="BF184">
        <v>5.0862274000000003</v>
      </c>
      <c r="BG184">
        <v>5.50457999999999</v>
      </c>
      <c r="BH184">
        <v>6.1172012999999898</v>
      </c>
    </row>
    <row r="185" spans="1:65" x14ac:dyDescent="0.2">
      <c r="A185" t="s">
        <v>1115</v>
      </c>
      <c r="B185" t="s">
        <v>1098</v>
      </c>
      <c r="C185" t="s">
        <v>3663</v>
      </c>
      <c r="D185" t="s">
        <v>2461</v>
      </c>
      <c r="AZ185">
        <v>32.4</v>
      </c>
      <c r="BC185">
        <v>31.6</v>
      </c>
      <c r="BE185">
        <v>30.9</v>
      </c>
      <c r="BG185">
        <v>30.6</v>
      </c>
      <c r="BI185">
        <v>30.1</v>
      </c>
      <c r="BK185">
        <v>29.7</v>
      </c>
    </row>
    <row r="186" spans="1:65" x14ac:dyDescent="0.2">
      <c r="A186" t="s">
        <v>1115</v>
      </c>
      <c r="B186" t="s">
        <v>1098</v>
      </c>
      <c r="C186" t="s">
        <v>125</v>
      </c>
      <c r="D186" t="s">
        <v>1324</v>
      </c>
      <c r="AS186">
        <v>0</v>
      </c>
      <c r="AT186">
        <v>0</v>
      </c>
      <c r="AU186">
        <v>0</v>
      </c>
      <c r="AV186">
        <v>0</v>
      </c>
      <c r="AW186">
        <v>0</v>
      </c>
      <c r="AX186">
        <v>0</v>
      </c>
      <c r="AY186">
        <v>5</v>
      </c>
      <c r="AZ186">
        <v>7</v>
      </c>
      <c r="BA186">
        <v>7</v>
      </c>
      <c r="BB186">
        <v>4</v>
      </c>
      <c r="BC186">
        <v>53</v>
      </c>
      <c r="BD186">
        <v>41</v>
      </c>
      <c r="BE186">
        <v>32</v>
      </c>
      <c r="BF186">
        <v>51</v>
      </c>
      <c r="BG186">
        <v>63</v>
      </c>
      <c r="BH186">
        <v>92</v>
      </c>
      <c r="BI186">
        <v>66</v>
      </c>
      <c r="BJ186">
        <v>80</v>
      </c>
      <c r="BK186">
        <v>45</v>
      </c>
      <c r="BL186">
        <v>57</v>
      </c>
      <c r="BM186">
        <v>53</v>
      </c>
    </row>
    <row r="187" spans="1:65" x14ac:dyDescent="0.2">
      <c r="A187" t="s">
        <v>1115</v>
      </c>
      <c r="B187" t="s">
        <v>1098</v>
      </c>
      <c r="C187" t="s">
        <v>2466</v>
      </c>
      <c r="D187" t="s">
        <v>542</v>
      </c>
      <c r="AS187">
        <v>98.733865019999996</v>
      </c>
      <c r="AT187">
        <v>98.760579800000002</v>
      </c>
      <c r="AU187">
        <v>98.787294579999994</v>
      </c>
      <c r="AV187">
        <v>98.81400936</v>
      </c>
      <c r="AW187">
        <v>98.830319639999999</v>
      </c>
      <c r="AX187">
        <v>98.846624289999994</v>
      </c>
      <c r="AY187">
        <v>98.862923319999993</v>
      </c>
      <c r="AZ187">
        <v>98.879216729999996</v>
      </c>
      <c r="BA187">
        <v>98.895504509999995</v>
      </c>
      <c r="BB187">
        <v>98.911786669999998</v>
      </c>
      <c r="BC187">
        <v>98.928063199999997</v>
      </c>
      <c r="BD187">
        <v>98.94433411</v>
      </c>
      <c r="BE187">
        <v>98.960599389999999</v>
      </c>
      <c r="BF187">
        <v>98.976859050000002</v>
      </c>
      <c r="BG187">
        <v>98.993113089999994</v>
      </c>
      <c r="BH187">
        <v>99.057965449999998</v>
      </c>
      <c r="BI187">
        <v>99.240472920000002</v>
      </c>
      <c r="BJ187">
        <v>99.365865900000003</v>
      </c>
      <c r="BK187">
        <v>99.392628579999993</v>
      </c>
      <c r="BL187">
        <v>99.419391259999998</v>
      </c>
      <c r="BM187">
        <v>99.446153940000002</v>
      </c>
    </row>
    <row r="188" spans="1:65" x14ac:dyDescent="0.2">
      <c r="A188" t="s">
        <v>1115</v>
      </c>
      <c r="B188" t="s">
        <v>1098</v>
      </c>
      <c r="C188" t="s">
        <v>442</v>
      </c>
      <c r="D188" t="s">
        <v>2152</v>
      </c>
      <c r="W188">
        <v>2568</v>
      </c>
      <c r="X188">
        <v>2537</v>
      </c>
      <c r="Y188">
        <v>2514</v>
      </c>
      <c r="Z188">
        <v>2496</v>
      </c>
      <c r="AA188">
        <v>2476</v>
      </c>
      <c r="AB188">
        <v>2456</v>
      </c>
      <c r="AC188">
        <v>2439</v>
      </c>
      <c r="AD188">
        <v>2421</v>
      </c>
      <c r="AE188">
        <v>2398</v>
      </c>
      <c r="AF188">
        <v>2374</v>
      </c>
      <c r="AG188">
        <v>2349</v>
      </c>
      <c r="AH188">
        <v>2318</v>
      </c>
      <c r="AI188">
        <v>2269</v>
      </c>
      <c r="AJ188">
        <v>2198</v>
      </c>
      <c r="AK188">
        <v>2109</v>
      </c>
      <c r="AL188">
        <v>2003</v>
      </c>
      <c r="AM188">
        <v>1890</v>
      </c>
      <c r="AN188">
        <v>1765</v>
      </c>
      <c r="AO188">
        <v>1642</v>
      </c>
      <c r="AP188">
        <v>1520</v>
      </c>
      <c r="AQ188">
        <v>1407</v>
      </c>
      <c r="AR188">
        <v>1302</v>
      </c>
      <c r="AS188">
        <v>1204</v>
      </c>
      <c r="AT188">
        <v>1118</v>
      </c>
      <c r="AU188">
        <v>1043</v>
      </c>
      <c r="AV188">
        <v>975</v>
      </c>
      <c r="AW188">
        <v>899</v>
      </c>
      <c r="AX188">
        <v>830</v>
      </c>
      <c r="AY188">
        <v>769</v>
      </c>
      <c r="AZ188">
        <v>714</v>
      </c>
      <c r="BA188">
        <v>663</v>
      </c>
      <c r="BB188">
        <v>616</v>
      </c>
      <c r="BC188">
        <v>574</v>
      </c>
      <c r="BD188">
        <v>534</v>
      </c>
      <c r="BE188">
        <v>496</v>
      </c>
      <c r="BF188">
        <v>457</v>
      </c>
      <c r="BG188">
        <v>418</v>
      </c>
      <c r="BH188">
        <v>380</v>
      </c>
      <c r="BI188">
        <v>342</v>
      </c>
      <c r="BJ188">
        <v>308</v>
      </c>
      <c r="BK188">
        <v>280</v>
      </c>
      <c r="BL188">
        <v>258</v>
      </c>
    </row>
    <row r="189" spans="1:65" x14ac:dyDescent="0.2">
      <c r="A189" t="s">
        <v>1115</v>
      </c>
      <c r="B189" t="s">
        <v>1098</v>
      </c>
      <c r="C189" t="s">
        <v>3514</v>
      </c>
      <c r="D189" t="s">
        <v>371</v>
      </c>
      <c r="AS189">
        <v>4.41</v>
      </c>
      <c r="AX189">
        <v>6.39</v>
      </c>
      <c r="BC189">
        <v>9.67</v>
      </c>
      <c r="BH189">
        <v>9.61</v>
      </c>
      <c r="BK189">
        <v>8.25</v>
      </c>
    </row>
    <row r="190" spans="1:65" x14ac:dyDescent="0.2">
      <c r="A190" t="s">
        <v>1115</v>
      </c>
      <c r="B190" t="s">
        <v>1098</v>
      </c>
      <c r="C190" t="s">
        <v>1444</v>
      </c>
      <c r="D190" t="s">
        <v>1548</v>
      </c>
      <c r="AQ190">
        <v>10.85142993927</v>
      </c>
      <c r="AR190">
        <v>10.604860305786101</v>
      </c>
      <c r="AS190">
        <v>12.5407199859619</v>
      </c>
      <c r="AT190">
        <v>12.3619604110718</v>
      </c>
      <c r="AU190">
        <v>13.6035099029541</v>
      </c>
      <c r="AV190">
        <v>12.4929399490356</v>
      </c>
      <c r="AW190">
        <v>15.036760330200201</v>
      </c>
      <c r="AX190">
        <v>11.1812496185303</v>
      </c>
      <c r="AY190">
        <v>12.895389556884799</v>
      </c>
      <c r="AZ190">
        <v>9.4866504669189506</v>
      </c>
      <c r="BA190">
        <v>8.9376001358032209</v>
      </c>
      <c r="BB190">
        <v>8.9982500076293892</v>
      </c>
      <c r="BD190">
        <v>9.2694301605224592</v>
      </c>
      <c r="BE190">
        <v>6.7077598571777299</v>
      </c>
      <c r="BI190">
        <v>12.6661996841431</v>
      </c>
      <c r="BJ190">
        <v>12.9533596038818</v>
      </c>
      <c r="BK190">
        <v>12.951499938964799</v>
      </c>
    </row>
    <row r="191" spans="1:65" x14ac:dyDescent="0.2">
      <c r="A191" t="s">
        <v>1115</v>
      </c>
      <c r="B191" t="s">
        <v>1098</v>
      </c>
      <c r="C191" t="s">
        <v>628</v>
      </c>
      <c r="D191" t="s">
        <v>17</v>
      </c>
      <c r="AU191">
        <v>25.859960556030298</v>
      </c>
      <c r="BE191">
        <v>30.1727104187012</v>
      </c>
      <c r="BG191">
        <v>30.881830215454102</v>
      </c>
      <c r="BI191">
        <v>32.8585395812988</v>
      </c>
      <c r="BJ191">
        <v>34.063758850097699</v>
      </c>
    </row>
    <row r="192" spans="1:65" x14ac:dyDescent="0.2">
      <c r="A192" t="s">
        <v>1115</v>
      </c>
      <c r="B192" t="s">
        <v>1098</v>
      </c>
      <c r="C192" t="s">
        <v>2314</v>
      </c>
      <c r="D192" t="s">
        <v>2322</v>
      </c>
      <c r="Z192">
        <v>37649</v>
      </c>
      <c r="AE192">
        <v>42129</v>
      </c>
      <c r="AJ192">
        <v>49892</v>
      </c>
      <c r="AK192">
        <v>50861</v>
      </c>
      <c r="AL192">
        <v>44783</v>
      </c>
      <c r="AM192">
        <v>45702</v>
      </c>
      <c r="AN192">
        <v>37895</v>
      </c>
      <c r="AO192">
        <v>46545</v>
      </c>
      <c r="AP192">
        <v>40869</v>
      </c>
      <c r="AR192">
        <v>45097</v>
      </c>
      <c r="AS192">
        <v>45418</v>
      </c>
      <c r="AT192">
        <v>43822</v>
      </c>
      <c r="AU192">
        <v>38463</v>
      </c>
      <c r="AV192">
        <v>40095</v>
      </c>
      <c r="BB192">
        <v>38642</v>
      </c>
      <c r="BF192">
        <v>31174</v>
      </c>
      <c r="BG192">
        <v>31170</v>
      </c>
      <c r="BH192">
        <v>30732</v>
      </c>
      <c r="BI192">
        <v>29486</v>
      </c>
      <c r="BJ192">
        <v>29742</v>
      </c>
      <c r="BK192">
        <v>29752</v>
      </c>
      <c r="BL192">
        <v>31303</v>
      </c>
    </row>
    <row r="193" spans="1:65" x14ac:dyDescent="0.2">
      <c r="A193" t="s">
        <v>1115</v>
      </c>
      <c r="B193" t="s">
        <v>1098</v>
      </c>
      <c r="C193" t="s">
        <v>2860</v>
      </c>
      <c r="D193" t="s">
        <v>1434</v>
      </c>
      <c r="AO193">
        <v>73.258020000000002</v>
      </c>
      <c r="AP193">
        <v>76.480999999999995</v>
      </c>
      <c r="AR193">
        <v>83.319869999999995</v>
      </c>
      <c r="AS193">
        <v>86.620819999999995</v>
      </c>
      <c r="AX193">
        <v>90.221909999999994</v>
      </c>
      <c r="AY193">
        <v>92.616429999999994</v>
      </c>
      <c r="BA193">
        <v>92.985939999999999</v>
      </c>
      <c r="BF193">
        <v>89.822040000000001</v>
      </c>
      <c r="BG193">
        <v>91.582549999999998</v>
      </c>
      <c r="BH193">
        <v>92.792550000000006</v>
      </c>
      <c r="BI193">
        <v>93.5214</v>
      </c>
      <c r="BJ193">
        <v>95.0518</v>
      </c>
      <c r="BK193">
        <v>96.843289999999996</v>
      </c>
    </row>
    <row r="194" spans="1:65" x14ac:dyDescent="0.2">
      <c r="A194" t="s">
        <v>1115</v>
      </c>
      <c r="B194" t="s">
        <v>1098</v>
      </c>
      <c r="C194" t="s">
        <v>2739</v>
      </c>
      <c r="D194" t="s">
        <v>1204</v>
      </c>
      <c r="AU194">
        <v>85.375389099121094</v>
      </c>
      <c r="BE194">
        <v>92.2769775390625</v>
      </c>
      <c r="BG194">
        <v>93.308197021484403</v>
      </c>
      <c r="BI194">
        <v>93.980751037597699</v>
      </c>
      <c r="BJ194">
        <v>93.186340332031307</v>
      </c>
    </row>
    <row r="195" spans="1:65" x14ac:dyDescent="0.2">
      <c r="A195" t="s">
        <v>1115</v>
      </c>
      <c r="B195" t="s">
        <v>1098</v>
      </c>
      <c r="C195" t="s">
        <v>3956</v>
      </c>
      <c r="D195" t="s">
        <v>4215</v>
      </c>
      <c r="AN195">
        <v>14299</v>
      </c>
      <c r="AO195">
        <v>1431</v>
      </c>
      <c r="BA195">
        <v>1239</v>
      </c>
      <c r="BB195">
        <v>3566</v>
      </c>
      <c r="BD195">
        <v>2382</v>
      </c>
      <c r="BE195">
        <v>2086</v>
      </c>
      <c r="BG195">
        <v>1445</v>
      </c>
      <c r="BI195">
        <v>2369</v>
      </c>
    </row>
    <row r="196" spans="1:65" x14ac:dyDescent="0.2">
      <c r="A196" t="s">
        <v>1115</v>
      </c>
      <c r="B196" t="s">
        <v>1098</v>
      </c>
      <c r="C196" t="s">
        <v>1237</v>
      </c>
      <c r="D196" t="s">
        <v>1323</v>
      </c>
      <c r="AV196">
        <v>92.620918273925795</v>
      </c>
      <c r="AW196">
        <v>88.126258850097699</v>
      </c>
      <c r="AX196">
        <v>98.843643188476605</v>
      </c>
      <c r="AY196">
        <v>99.732818603515597</v>
      </c>
      <c r="AZ196">
        <v>95.037178039550795</v>
      </c>
      <c r="BA196">
        <v>95.544868469238295</v>
      </c>
      <c r="BB196">
        <v>96.448211669921903</v>
      </c>
      <c r="BD196">
        <v>94.659149169921903</v>
      </c>
      <c r="BE196">
        <v>99.847282409667997</v>
      </c>
      <c r="BF196">
        <v>98.937400817871094</v>
      </c>
      <c r="BG196">
        <v>96.916656494140597</v>
      </c>
      <c r="BH196">
        <v>99.463607788085895</v>
      </c>
      <c r="BI196">
        <v>99.216262817382798</v>
      </c>
      <c r="BJ196">
        <v>99.336822509765597</v>
      </c>
      <c r="BK196">
        <v>99.116638183593807</v>
      </c>
    </row>
    <row r="197" spans="1:65" x14ac:dyDescent="0.2">
      <c r="A197" t="s">
        <v>1115</v>
      </c>
      <c r="B197" t="s">
        <v>1098</v>
      </c>
      <c r="C197" t="s">
        <v>103</v>
      </c>
      <c r="D197" t="s">
        <v>4014</v>
      </c>
      <c r="Z197">
        <v>97.446311950683594</v>
      </c>
      <c r="AE197">
        <v>92.443939208984403</v>
      </c>
      <c r="AJ197">
        <v>96.935562133789105</v>
      </c>
      <c r="AK197">
        <v>94.9544677734375</v>
      </c>
      <c r="AL197">
        <v>87.155311584472699</v>
      </c>
      <c r="AM197">
        <v>91.928611755371094</v>
      </c>
      <c r="AN197">
        <v>92.174598693847699</v>
      </c>
      <c r="AO197">
        <v>97.762802124023395</v>
      </c>
      <c r="AP197">
        <v>103.71363830566401</v>
      </c>
      <c r="AQ197">
        <v>108.917678833008</v>
      </c>
      <c r="AR197">
        <v>113.195808410645</v>
      </c>
      <c r="AS197">
        <v>116.244621276855</v>
      </c>
      <c r="AT197">
        <v>111.648719787598</v>
      </c>
      <c r="AU197">
        <v>106.487442016602</v>
      </c>
      <c r="AV197">
        <v>103.97915649414099</v>
      </c>
      <c r="AW197">
        <v>104.602951049805</v>
      </c>
      <c r="AX197">
        <v>98.859939575195298</v>
      </c>
      <c r="AY197">
        <v>96.646423339843807</v>
      </c>
      <c r="AZ197">
        <v>102.766006469727</v>
      </c>
      <c r="BA197">
        <v>103.562698364258</v>
      </c>
      <c r="BB197">
        <v>103.30410003662099</v>
      </c>
      <c r="BC197">
        <v>102.658897399902</v>
      </c>
      <c r="BD197">
        <v>103.747756958008</v>
      </c>
      <c r="BE197">
        <v>106.73935699462901</v>
      </c>
      <c r="BF197">
        <v>106.90020751953099</v>
      </c>
      <c r="BG197">
        <v>104.719207763672</v>
      </c>
      <c r="BH197">
        <v>102.680908203125</v>
      </c>
      <c r="BI197">
        <v>100.187858581543</v>
      </c>
      <c r="BJ197">
        <v>99.847557067871094</v>
      </c>
      <c r="BK197">
        <v>98.094276428222699</v>
      </c>
      <c r="BL197">
        <v>98.934921264648395</v>
      </c>
    </row>
    <row r="198" spans="1:65" x14ac:dyDescent="0.2">
      <c r="A198" t="s">
        <v>1115</v>
      </c>
      <c r="B198" t="s">
        <v>1098</v>
      </c>
      <c r="C198" t="s">
        <v>197</v>
      </c>
      <c r="D198" t="s">
        <v>3330</v>
      </c>
      <c r="AS198">
        <v>99.100929260253906</v>
      </c>
      <c r="AU198">
        <v>98.633796691894503</v>
      </c>
      <c r="AV198">
        <v>96.576751708984403</v>
      </c>
    </row>
    <row r="199" spans="1:65" x14ac:dyDescent="0.2">
      <c r="A199" t="s">
        <v>1115</v>
      </c>
      <c r="B199" t="s">
        <v>1098</v>
      </c>
      <c r="C199" t="s">
        <v>2941</v>
      </c>
      <c r="D199" t="s">
        <v>3988</v>
      </c>
      <c r="AU199">
        <v>1.0007400512695299</v>
      </c>
      <c r="BG199">
        <v>1.0005199909210201</v>
      </c>
      <c r="BJ199">
        <v>0.99725002050399802</v>
      </c>
    </row>
    <row r="200" spans="1:65" x14ac:dyDescent="0.2">
      <c r="A200" t="s">
        <v>1115</v>
      </c>
      <c r="B200" t="s">
        <v>1098</v>
      </c>
      <c r="C200" t="s">
        <v>199</v>
      </c>
      <c r="D200" t="s">
        <v>3341</v>
      </c>
      <c r="BD200">
        <v>64.637779867672705</v>
      </c>
      <c r="BI200">
        <v>64.269044152342104</v>
      </c>
      <c r="BK200">
        <v>63.554402011462003</v>
      </c>
    </row>
    <row r="201" spans="1:65" x14ac:dyDescent="0.2">
      <c r="A201" t="s">
        <v>1115</v>
      </c>
      <c r="B201" t="s">
        <v>1098</v>
      </c>
      <c r="C201" t="s">
        <v>2696</v>
      </c>
      <c r="D201" t="s">
        <v>3402</v>
      </c>
      <c r="AI201">
        <v>5.45061516636513E-7</v>
      </c>
      <c r="AJ201">
        <v>8.5533173833758596E-7</v>
      </c>
      <c r="AK201">
        <v>1.17940915507169E-5</v>
      </c>
      <c r="AL201">
        <v>1.7908877587484401E-3</v>
      </c>
      <c r="AM201">
        <v>0.107689493590334</v>
      </c>
      <c r="AN201">
        <v>0.27711668567610198</v>
      </c>
      <c r="AO201">
        <v>0.38924266110192501</v>
      </c>
      <c r="AP201">
        <v>0.40765659380788399</v>
      </c>
      <c r="AQ201">
        <v>0.43108299790526899</v>
      </c>
      <c r="AR201">
        <v>0.46628117760238302</v>
      </c>
      <c r="AS201">
        <v>0.47743170836996102</v>
      </c>
      <c r="AT201">
        <v>0.49230114252329099</v>
      </c>
      <c r="AU201">
        <v>0.51332220388645899</v>
      </c>
      <c r="AV201">
        <v>0.52122101513310504</v>
      </c>
      <c r="AW201">
        <v>0.55035284924899297</v>
      </c>
      <c r="AX201">
        <v>0.57608759703603896</v>
      </c>
      <c r="AY201">
        <v>0.60641003090845402</v>
      </c>
      <c r="AZ201">
        <v>0.64643690017535005</v>
      </c>
      <c r="BA201">
        <v>0.69494862513856204</v>
      </c>
      <c r="BB201">
        <v>0.67495889933030995</v>
      </c>
      <c r="BC201">
        <v>0.76185289659613697</v>
      </c>
      <c r="BD201">
        <v>0.81129533052444502</v>
      </c>
      <c r="BE201">
        <v>0.74310088157653797</v>
      </c>
      <c r="BF201">
        <v>0.72477406263351396</v>
      </c>
      <c r="BG201">
        <v>0.72290188074111905</v>
      </c>
      <c r="BH201">
        <v>0.75351679325103804</v>
      </c>
      <c r="BI201">
        <v>0.74767273664474498</v>
      </c>
      <c r="BJ201">
        <v>0.80457169037939902</v>
      </c>
      <c r="BK201">
        <v>0.81997255299194505</v>
      </c>
      <c r="BL201">
        <v>0.84742098894115203</v>
      </c>
      <c r="BM201">
        <v>0.89503886097377705</v>
      </c>
    </row>
    <row r="202" spans="1:65" x14ac:dyDescent="0.2">
      <c r="A202" t="s">
        <v>1115</v>
      </c>
      <c r="B202" t="s">
        <v>1098</v>
      </c>
      <c r="C202" t="s">
        <v>2648</v>
      </c>
      <c r="D202" t="s">
        <v>527</v>
      </c>
      <c r="AP202">
        <v>-104390789.98073214</v>
      </c>
      <c r="AQ202">
        <v>572083810.62023318</v>
      </c>
      <c r="AR202">
        <v>572553642.87478387</v>
      </c>
      <c r="AS202">
        <v>316196333.37045026</v>
      </c>
      <c r="AT202">
        <v>598932497.91493487</v>
      </c>
      <c r="AU202">
        <v>647727625.92421281</v>
      </c>
      <c r="AV202">
        <v>652719689.76273239</v>
      </c>
      <c r="AW202">
        <v>1074145741.2677128</v>
      </c>
      <c r="AX202">
        <v>1221735374.9372473</v>
      </c>
      <c r="AY202">
        <v>897579906.93288016</v>
      </c>
      <c r="AZ202">
        <v>1120263392.2629828</v>
      </c>
      <c r="BA202">
        <v>375425837.1518352</v>
      </c>
      <c r="BB202">
        <v>70746086.795570239</v>
      </c>
      <c r="BC202">
        <v>1313885992.66763</v>
      </c>
      <c r="BD202">
        <v>1511963451.5425231</v>
      </c>
      <c r="BE202">
        <v>2383801562.6057978</v>
      </c>
      <c r="BF202">
        <v>2652732905.6064734</v>
      </c>
      <c r="BG202">
        <v>2693736198.2399545</v>
      </c>
      <c r="BH202">
        <v>2164143337.658637</v>
      </c>
      <c r="BI202">
        <v>2679700659.8665037</v>
      </c>
      <c r="BJ202">
        <v>3126114766.4338756</v>
      </c>
      <c r="BK202">
        <v>3756356245.4776006</v>
      </c>
      <c r="BL202">
        <v>3452248697.0215392</v>
      </c>
      <c r="BM202">
        <v>2260778762.6023316</v>
      </c>
    </row>
    <row r="203" spans="1:65" x14ac:dyDescent="0.2">
      <c r="A203" t="s">
        <v>1115</v>
      </c>
      <c r="B203" t="s">
        <v>1098</v>
      </c>
      <c r="C203" t="s">
        <v>1440</v>
      </c>
      <c r="D203" t="s">
        <v>3427</v>
      </c>
      <c r="AK203">
        <v>11022594538.972418</v>
      </c>
      <c r="AL203">
        <v>7927868852.4590158</v>
      </c>
      <c r="AM203">
        <v>3694467309.2204542</v>
      </c>
      <c r="AN203">
        <v>2569917884.102653</v>
      </c>
      <c r="AO203">
        <v>3012405770.0402713</v>
      </c>
      <c r="AP203">
        <v>3572701969.1312251</v>
      </c>
      <c r="AQ203">
        <v>3700363201.0571408</v>
      </c>
      <c r="AR203">
        <v>3474029217.7532401</v>
      </c>
      <c r="AS203">
        <v>3215006577.0888133</v>
      </c>
      <c r="AT203">
        <v>3138952149.2655425</v>
      </c>
      <c r="AU203">
        <v>3361549958.8550587</v>
      </c>
      <c r="AV203">
        <v>3922305516.6332159</v>
      </c>
      <c r="AW203">
        <v>4742682025.5515995</v>
      </c>
      <c r="AX203">
        <v>5913413572.2713928</v>
      </c>
      <c r="AY203">
        <v>7399046054.0002985</v>
      </c>
      <c r="AZ203">
        <v>9175749482.2195053</v>
      </c>
      <c r="BA203">
        <v>10858915447.317402</v>
      </c>
      <c r="BB203">
        <v>11243315005.909813</v>
      </c>
      <c r="BC203">
        <v>12144955849.957108</v>
      </c>
      <c r="BD203">
        <v>13215697560.66184</v>
      </c>
      <c r="BE203">
        <v>15483112913.73518</v>
      </c>
      <c r="BF203">
        <v>16836858018.759792</v>
      </c>
      <c r="BG203">
        <v>17620701378.723579</v>
      </c>
      <c r="BH203">
        <v>16438279018.55006</v>
      </c>
      <c r="BI203">
        <v>15220340445.567789</v>
      </c>
      <c r="BJ203">
        <v>15049350073.849237</v>
      </c>
      <c r="BK203">
        <v>16629270048.182659</v>
      </c>
      <c r="BL203">
        <v>17433645938.480778</v>
      </c>
      <c r="BM203">
        <v>15932061839.312033</v>
      </c>
    </row>
    <row r="204" spans="1:65" x14ac:dyDescent="0.2">
      <c r="A204" t="s">
        <v>1115</v>
      </c>
      <c r="B204" t="s">
        <v>1098</v>
      </c>
      <c r="C204" t="s">
        <v>2388</v>
      </c>
      <c r="D204" t="s">
        <v>3065</v>
      </c>
      <c r="AI204">
        <v>27519829491.105129</v>
      </c>
      <c r="AJ204">
        <v>22447430791.375664</v>
      </c>
      <c r="AK204">
        <v>12650402055.84388</v>
      </c>
      <c r="AL204">
        <v>9155738498.9101467</v>
      </c>
      <c r="AM204">
        <v>8378718943.8598089</v>
      </c>
      <c r="AN204">
        <v>8776820832.9497528</v>
      </c>
      <c r="AO204">
        <v>9938530347.7488441</v>
      </c>
      <c r="AP204">
        <v>11173375015.115257</v>
      </c>
      <c r="AQ204">
        <v>11649960737.035639</v>
      </c>
      <c r="AR204">
        <v>12157256763.287004</v>
      </c>
      <c r="AS204">
        <v>12657517073.242258</v>
      </c>
      <c r="AT204">
        <v>13556742862.290331</v>
      </c>
      <c r="AU204">
        <v>14524990237.221809</v>
      </c>
      <c r="AV204">
        <v>16430841718.484762</v>
      </c>
      <c r="AW204">
        <v>17850911489.61282</v>
      </c>
      <c r="AX204">
        <v>20172105873.810398</v>
      </c>
      <c r="AY204">
        <v>22740224101.078197</v>
      </c>
      <c r="AZ204">
        <v>26288412674.756538</v>
      </c>
      <c r="BA204">
        <v>27447928249.655518</v>
      </c>
      <c r="BB204">
        <v>26647548491.983139</v>
      </c>
      <c r="BC204">
        <v>28642799807.543118</v>
      </c>
      <c r="BD204">
        <v>31404963200.675423</v>
      </c>
      <c r="BE204">
        <v>36640112634.822166</v>
      </c>
      <c r="BF204">
        <v>39451053057.976578</v>
      </c>
      <c r="BG204">
        <v>43054252353.157074</v>
      </c>
      <c r="BH204">
        <v>45035492644.54731</v>
      </c>
      <c r="BI204">
        <v>47930061166.62442</v>
      </c>
      <c r="BJ204">
        <v>50662483514.40094</v>
      </c>
      <c r="BK204">
        <v>54391332779.693932</v>
      </c>
      <c r="BL204">
        <v>58120644334.690155</v>
      </c>
      <c r="BM204">
        <v>55201246509.281502</v>
      </c>
    </row>
    <row r="205" spans="1:65" x14ac:dyDescent="0.2">
      <c r="A205" t="s">
        <v>1115</v>
      </c>
      <c r="B205" t="s">
        <v>1098</v>
      </c>
      <c r="C205" t="s">
        <v>3749</v>
      </c>
      <c r="D205" t="s">
        <v>2189</v>
      </c>
      <c r="J205">
        <v>2.4398416267814634E-5</v>
      </c>
      <c r="K205">
        <v>2.4433964075843532E-5</v>
      </c>
      <c r="L205">
        <v>2.4639291610910531E-5</v>
      </c>
      <c r="M205">
        <v>2.4636486895612169E-5</v>
      </c>
      <c r="N205">
        <v>2.551410695334882E-5</v>
      </c>
      <c r="O205">
        <v>2.5448664023717472E-5</v>
      </c>
      <c r="P205">
        <v>2.6142112492000518E-5</v>
      </c>
      <c r="Q205">
        <v>2.5844634694594657E-5</v>
      </c>
      <c r="R205">
        <v>2.5862744766015604E-5</v>
      </c>
      <c r="S205">
        <v>2.6328841796219268E-5</v>
      </c>
      <c r="T205">
        <v>2.6562358774241436E-5</v>
      </c>
      <c r="U205">
        <v>2.6640643717203811E-5</v>
      </c>
      <c r="V205">
        <v>2.7023739261064906E-5</v>
      </c>
      <c r="W205">
        <v>2.7111442002535946E-5</v>
      </c>
      <c r="X205">
        <v>2.7853534162378056E-5</v>
      </c>
      <c r="Y205">
        <v>2.8128193547725677E-5</v>
      </c>
      <c r="Z205">
        <v>2.9085364828284187E-5</v>
      </c>
      <c r="AA205">
        <v>3.0137417467298106E-5</v>
      </c>
      <c r="AB205">
        <v>2.9338941959377529E-5</v>
      </c>
      <c r="AC205">
        <v>2.9515287724534283E-5</v>
      </c>
      <c r="AD205">
        <v>2.8125426082232345E-5</v>
      </c>
      <c r="AE205">
        <v>2.9973123957628652E-5</v>
      </c>
      <c r="AF205">
        <v>3.0673782555574231E-5</v>
      </c>
      <c r="AG205">
        <v>2.9877946118910198E-5</v>
      </c>
      <c r="AH205">
        <v>3.1753378906834876E-5</v>
      </c>
      <c r="AI205">
        <v>3.8816744177269397E-5</v>
      </c>
      <c r="AJ205">
        <v>6.2972665405929852E-5</v>
      </c>
      <c r="AK205">
        <v>8.8811267259282273E-4</v>
      </c>
      <c r="AL205">
        <v>0.13805164638137585</v>
      </c>
      <c r="AM205">
        <v>8.4785729416290891</v>
      </c>
      <c r="AN205">
        <v>22.275341229995462</v>
      </c>
      <c r="AO205">
        <v>31.861209819182591</v>
      </c>
      <c r="AP205">
        <v>33.943873441226593</v>
      </c>
      <c r="AQ205">
        <v>36.29849276726457</v>
      </c>
      <c r="AR205">
        <v>39.829156267520375</v>
      </c>
      <c r="AS205">
        <v>41.69328338252928</v>
      </c>
      <c r="AT205">
        <v>43.934798441903787</v>
      </c>
      <c r="AU205">
        <v>46.535414951820087</v>
      </c>
      <c r="AV205">
        <v>48.128989671175219</v>
      </c>
      <c r="AW205">
        <v>52.187147062592111</v>
      </c>
      <c r="AX205">
        <v>56.329054941363808</v>
      </c>
      <c r="AY205">
        <v>61.088296920442644</v>
      </c>
      <c r="AZ205">
        <v>66.869826521282747</v>
      </c>
      <c r="BA205">
        <v>73.28637640230086</v>
      </c>
      <c r="BB205">
        <v>71.720971589718545</v>
      </c>
      <c r="BC205">
        <v>81.897627507742826</v>
      </c>
      <c r="BD205">
        <v>89.034375032760593</v>
      </c>
      <c r="BE205">
        <v>89.447851954545598</v>
      </c>
      <c r="BF205">
        <v>90.652027798209346</v>
      </c>
      <c r="BG205">
        <v>94.488380212207218</v>
      </c>
      <c r="BH205">
        <v>100</v>
      </c>
      <c r="BI205">
        <v>102.61931829571066</v>
      </c>
      <c r="BJ205">
        <v>111.33277250330489</v>
      </c>
      <c r="BK205">
        <v>116.18811611335873</v>
      </c>
      <c r="BL205">
        <v>122.22105792430473</v>
      </c>
      <c r="BM205">
        <v>130.65248240971292</v>
      </c>
    </row>
    <row r="206" spans="1:65" x14ac:dyDescent="0.2">
      <c r="A206" t="s">
        <v>1115</v>
      </c>
      <c r="B206" t="s">
        <v>1098</v>
      </c>
      <c r="C206" t="s">
        <v>2533</v>
      </c>
      <c r="D206" t="s">
        <v>2893</v>
      </c>
      <c r="AP206">
        <v>-503107020.31946403</v>
      </c>
      <c r="AQ206">
        <v>86371395.6776274</v>
      </c>
      <c r="AR206">
        <v>156940883.130272</v>
      </c>
      <c r="AS206">
        <v>-100739700.757089</v>
      </c>
      <c r="AT206">
        <v>155695125.384716</v>
      </c>
      <c r="AU206">
        <v>179581713.11155599</v>
      </c>
      <c r="AV206">
        <v>91511396.513487205</v>
      </c>
      <c r="AW206">
        <v>401350776.02816898</v>
      </c>
      <c r="AX206">
        <v>404240223.12875903</v>
      </c>
      <c r="AY206">
        <v>-82440235.147200897</v>
      </c>
      <c r="AZ206">
        <v>-173856343.78609899</v>
      </c>
      <c r="BA206">
        <v>-1210315794.5481801</v>
      </c>
      <c r="BB206">
        <v>-1323473242.43378</v>
      </c>
      <c r="BC206">
        <v>-321862467.12511098</v>
      </c>
      <c r="BD206">
        <v>-383096293.80002499</v>
      </c>
      <c r="BE206">
        <v>222122268.10275999</v>
      </c>
      <c r="BF206">
        <v>384495070.74659401</v>
      </c>
      <c r="BG206">
        <v>380750231.70269698</v>
      </c>
      <c r="BH206">
        <v>15035002.934586501</v>
      </c>
      <c r="BI206">
        <v>460899090.19872701</v>
      </c>
      <c r="BJ206">
        <v>817147707.16412497</v>
      </c>
      <c r="BK206">
        <v>1302411561.69823</v>
      </c>
      <c r="BL206">
        <v>1611168549.2189801</v>
      </c>
    </row>
    <row r="207" spans="1:65" x14ac:dyDescent="0.2">
      <c r="A207" t="s">
        <v>1115</v>
      </c>
      <c r="B207" t="s">
        <v>1098</v>
      </c>
      <c r="C207" t="s">
        <v>4116</v>
      </c>
      <c r="D207" t="s">
        <v>951</v>
      </c>
      <c r="AK207">
        <v>208938906.73500001</v>
      </c>
      <c r="AL207">
        <v>151367237.37599999</v>
      </c>
      <c r="AM207">
        <v>140743534.56900001</v>
      </c>
      <c r="AN207">
        <v>110020507.376525</v>
      </c>
      <c r="AO207">
        <v>129233704.093404</v>
      </c>
      <c r="AP207">
        <v>155486122.18599001</v>
      </c>
      <c r="AQ207">
        <v>162592904.83166099</v>
      </c>
      <c r="AR207">
        <v>118663853.463517</v>
      </c>
      <c r="AS207">
        <v>116966453.92555401</v>
      </c>
      <c r="AT207">
        <v>114419368.07328001</v>
      </c>
      <c r="AU207">
        <v>111880392.321365</v>
      </c>
      <c r="AV207">
        <v>121517418.50318199</v>
      </c>
      <c r="AW207">
        <v>145056708.27090001</v>
      </c>
      <c r="AX207">
        <v>171035768.02499899</v>
      </c>
      <c r="AY207">
        <v>197323507.02052701</v>
      </c>
      <c r="AZ207">
        <v>239762894.54177001</v>
      </c>
      <c r="BA207">
        <v>280369022.576226</v>
      </c>
      <c r="BB207">
        <v>220285910.947512</v>
      </c>
      <c r="BC207">
        <v>229355013.82842699</v>
      </c>
      <c r="BD207">
        <v>258395129.97760001</v>
      </c>
      <c r="BE207">
        <v>287161654.3488</v>
      </c>
      <c r="BF207">
        <v>296955147.19199997</v>
      </c>
      <c r="BG207">
        <v>306190780.40319997</v>
      </c>
      <c r="BH207">
        <v>257228409.89120001</v>
      </c>
      <c r="BI207">
        <v>254150310.62079999</v>
      </c>
      <c r="BJ207">
        <v>271871018.07359999</v>
      </c>
      <c r="BK207">
        <v>297705761.31999999</v>
      </c>
      <c r="BL207">
        <v>299889845.55199999</v>
      </c>
    </row>
    <row r="208" spans="1:65" x14ac:dyDescent="0.2">
      <c r="A208" t="s">
        <v>1115</v>
      </c>
      <c r="B208" t="s">
        <v>1098</v>
      </c>
      <c r="C208" t="s">
        <v>3116</v>
      </c>
      <c r="D208" t="s">
        <v>743</v>
      </c>
      <c r="AW208">
        <v>11.717323224528627</v>
      </c>
      <c r="AX208">
        <v>9.1865847651246781</v>
      </c>
      <c r="AY208">
        <v>13.177263847891879</v>
      </c>
      <c r="AZ208">
        <v>14.475212101760704</v>
      </c>
      <c r="BA208">
        <v>-4.6956956452915222</v>
      </c>
      <c r="BB208">
        <v>-3.7890725243365466</v>
      </c>
      <c r="BC208">
        <v>-3.6358964164674745</v>
      </c>
      <c r="BD208">
        <v>9.5107131435881058</v>
      </c>
      <c r="BE208">
        <v>11.178600630767434</v>
      </c>
      <c r="BF208">
        <v>3.6649856412411594</v>
      </c>
      <c r="BG208">
        <v>6.9813009915373101</v>
      </c>
      <c r="BH208">
        <v>2.6194461110935663</v>
      </c>
      <c r="BI208">
        <v>6.6822580893326915</v>
      </c>
      <c r="BJ208">
        <v>4.369552613361023</v>
      </c>
      <c r="BK208">
        <v>-0.53148956411970971</v>
      </c>
      <c r="BL208">
        <v>2.7049199902691186</v>
      </c>
      <c r="BM208">
        <v>-2.795098701796519</v>
      </c>
    </row>
    <row r="209" spans="1:65" x14ac:dyDescent="0.2">
      <c r="A209" t="s">
        <v>1115</v>
      </c>
      <c r="B209" t="s">
        <v>1098</v>
      </c>
      <c r="C209" t="s">
        <v>3218</v>
      </c>
      <c r="D209" t="s">
        <v>551</v>
      </c>
      <c r="AV209">
        <v>1053526335.0453966</v>
      </c>
      <c r="AW209">
        <v>972114703.41323948</v>
      </c>
      <c r="AX209">
        <v>1085844139.8543355</v>
      </c>
      <c r="AY209">
        <v>958761152.24472189</v>
      </c>
      <c r="AZ209">
        <v>988834640.02608716</v>
      </c>
      <c r="BA209">
        <v>945632032.77896178</v>
      </c>
      <c r="BB209">
        <v>884250682.85106575</v>
      </c>
      <c r="BC209">
        <v>1034674297.2563541</v>
      </c>
      <c r="BD209">
        <v>1124951521.7296097</v>
      </c>
      <c r="BE209">
        <v>1065983015.3246738</v>
      </c>
      <c r="BF209">
        <v>1207750692.6786335</v>
      </c>
      <c r="BG209">
        <v>1196038078.7250173</v>
      </c>
      <c r="BH209">
        <v>1194461380.6927998</v>
      </c>
      <c r="BI209">
        <v>1161756158.6530874</v>
      </c>
      <c r="BJ209">
        <v>1072248137.576978</v>
      </c>
      <c r="BK209">
        <v>1220210165.965853</v>
      </c>
      <c r="BL209">
        <v>1228179203.2573173</v>
      </c>
      <c r="BM209">
        <v>1272988420.7507575</v>
      </c>
    </row>
    <row r="210" spans="1:65" x14ac:dyDescent="0.2">
      <c r="A210" t="s">
        <v>1115</v>
      </c>
      <c r="B210" t="s">
        <v>1098</v>
      </c>
      <c r="C210" t="s">
        <v>1147</v>
      </c>
      <c r="D210" t="s">
        <v>3053</v>
      </c>
      <c r="BC210">
        <v>5607900000</v>
      </c>
      <c r="BD210">
        <v>6409400000</v>
      </c>
      <c r="BE210">
        <v>7410300000</v>
      </c>
      <c r="BF210">
        <v>6334400000</v>
      </c>
      <c r="BG210">
        <v>8298400000</v>
      </c>
      <c r="BH210">
        <v>8923100000</v>
      </c>
      <c r="BI210">
        <v>10108800000</v>
      </c>
      <c r="BJ210">
        <v>9871700000</v>
      </c>
      <c r="BK210">
        <v>10517400000</v>
      </c>
      <c r="BL210">
        <v>9896280500</v>
      </c>
      <c r="BM210">
        <v>9559797000</v>
      </c>
    </row>
    <row r="211" spans="1:65" x14ac:dyDescent="0.2">
      <c r="A211" t="s">
        <v>1115</v>
      </c>
      <c r="B211" t="s">
        <v>1098</v>
      </c>
      <c r="C211" t="s">
        <v>3911</v>
      </c>
      <c r="D211" t="s">
        <v>408</v>
      </c>
      <c r="AF211">
        <v>41.549295774647888</v>
      </c>
      <c r="AG211">
        <v>42.465753424657535</v>
      </c>
      <c r="AH211">
        <v>42.361111111111107</v>
      </c>
      <c r="AI211">
        <v>40</v>
      </c>
      <c r="AJ211">
        <v>27.604166666666668</v>
      </c>
      <c r="AK211">
        <v>35.656836461126005</v>
      </c>
      <c r="AL211">
        <v>46.888741164488415</v>
      </c>
      <c r="AM211">
        <v>57.772104621522779</v>
      </c>
      <c r="AN211">
        <v>25.501895708973365</v>
      </c>
      <c r="AO211">
        <v>13.326203955021324</v>
      </c>
      <c r="AP211">
        <v>15.610224154207556</v>
      </c>
      <c r="AQ211">
        <v>16.458734393978613</v>
      </c>
      <c r="AR211">
        <v>19.055592993102476</v>
      </c>
      <c r="AS211">
        <v>22.99446641624332</v>
      </c>
      <c r="AT211">
        <v>24.461366496853461</v>
      </c>
      <c r="AU211">
        <v>29.229275751072965</v>
      </c>
      <c r="AV211">
        <v>31.45572798075688</v>
      </c>
      <c r="AW211">
        <v>31.128935394888185</v>
      </c>
      <c r="AX211">
        <v>33.259041898648121</v>
      </c>
      <c r="AY211">
        <v>32.47086635871181</v>
      </c>
      <c r="AZ211">
        <v>30.818298438253951</v>
      </c>
      <c r="BA211">
        <v>28.263319860130327</v>
      </c>
      <c r="BB211">
        <v>29.54520182364061</v>
      </c>
      <c r="BC211">
        <v>32.954503794405539</v>
      </c>
      <c r="BD211">
        <v>34.687798043071268</v>
      </c>
      <c r="BE211">
        <v>36.516290634767316</v>
      </c>
      <c r="BF211">
        <v>41.72195389796839</v>
      </c>
      <c r="BG211">
        <v>39.934455725485158</v>
      </c>
      <c r="BH211">
        <v>40.862236628849267</v>
      </c>
      <c r="BI211">
        <v>40.799754436879113</v>
      </c>
      <c r="BJ211">
        <v>46.527614225153087</v>
      </c>
      <c r="BK211">
        <v>50.558527693197661</v>
      </c>
      <c r="BL211">
        <v>54.818493141138127</v>
      </c>
      <c r="BM211">
        <v>37.354432731474155</v>
      </c>
    </row>
    <row r="212" spans="1:65" x14ac:dyDescent="0.2">
      <c r="A212" t="s">
        <v>1115</v>
      </c>
      <c r="B212" t="s">
        <v>1098</v>
      </c>
      <c r="C212" t="s">
        <v>1249</v>
      </c>
      <c r="D212" t="s">
        <v>3872</v>
      </c>
      <c r="Y212">
        <v>7800</v>
      </c>
      <c r="Z212">
        <v>8300</v>
      </c>
      <c r="AA212">
        <v>8500</v>
      </c>
      <c r="AB212">
        <v>8600</v>
      </c>
      <c r="AC212">
        <v>9100</v>
      </c>
      <c r="AD212">
        <v>9700</v>
      </c>
      <c r="AE212">
        <v>9700</v>
      </c>
      <c r="AF212">
        <v>10000</v>
      </c>
      <c r="AG212">
        <v>10700</v>
      </c>
      <c r="AH212">
        <v>10700</v>
      </c>
      <c r="AI212">
        <v>11600</v>
      </c>
      <c r="AJ212">
        <v>14400</v>
      </c>
      <c r="AK212">
        <v>140700</v>
      </c>
      <c r="AL212">
        <v>19489700</v>
      </c>
      <c r="AM212">
        <v>1341826900</v>
      </c>
      <c r="AN212">
        <v>2743330600</v>
      </c>
      <c r="AO212">
        <v>4371987500</v>
      </c>
      <c r="AP212">
        <v>5110607300</v>
      </c>
      <c r="AQ212">
        <v>4781273300</v>
      </c>
      <c r="AR212">
        <v>5203161300</v>
      </c>
      <c r="AS212">
        <v>5985791300</v>
      </c>
      <c r="AT212">
        <v>5947688300</v>
      </c>
      <c r="AU212">
        <v>6531837800</v>
      </c>
      <c r="AV212">
        <v>7573500000</v>
      </c>
      <c r="AW212">
        <v>8704700000</v>
      </c>
      <c r="AX212">
        <v>10167300000</v>
      </c>
      <c r="AY212">
        <v>13411500000</v>
      </c>
      <c r="AZ212">
        <v>16332600000</v>
      </c>
      <c r="BA212">
        <v>20007600000</v>
      </c>
      <c r="BB212">
        <v>19411200000</v>
      </c>
      <c r="BC212">
        <v>21050200000</v>
      </c>
      <c r="BD212">
        <v>24451300000</v>
      </c>
      <c r="BE212">
        <v>25330600000</v>
      </c>
      <c r="BF212">
        <v>26067500000</v>
      </c>
      <c r="BG212">
        <v>28478600000</v>
      </c>
      <c r="BH212">
        <v>30795900000</v>
      </c>
      <c r="BI212">
        <v>30487200000</v>
      </c>
      <c r="BJ212">
        <v>34115300000.000004</v>
      </c>
      <c r="BK212">
        <v>36801300000</v>
      </c>
      <c r="BL212">
        <v>41206471500</v>
      </c>
      <c r="BM212">
        <v>45656290100</v>
      </c>
    </row>
    <row r="213" spans="1:65" x14ac:dyDescent="0.2">
      <c r="A213" t="s">
        <v>1115</v>
      </c>
      <c r="B213" t="s">
        <v>1098</v>
      </c>
      <c r="C213" t="s">
        <v>3401</v>
      </c>
      <c r="D213" t="s">
        <v>994</v>
      </c>
      <c r="BC213">
        <v>1869718902.5416596</v>
      </c>
      <c r="BD213">
        <v>1808262276.6515865</v>
      </c>
      <c r="BE213">
        <v>1867899313.3221164</v>
      </c>
      <c r="BF213">
        <v>1938999762.0757687</v>
      </c>
      <c r="BG213">
        <v>2114089734.7263174</v>
      </c>
      <c r="BH213">
        <v>2206024480.0437398</v>
      </c>
      <c r="BI213">
        <v>2445937318.6405168</v>
      </c>
      <c r="BJ213">
        <v>2472275872.5934052</v>
      </c>
      <c r="BK213">
        <v>2512170366.2318912</v>
      </c>
      <c r="BL213">
        <v>2655906405.6739936</v>
      </c>
      <c r="BM213">
        <v>2807011599.4963245</v>
      </c>
    </row>
    <row r="214" spans="1:65" x14ac:dyDescent="0.2">
      <c r="A214" t="s">
        <v>1115</v>
      </c>
      <c r="B214" t="s">
        <v>1098</v>
      </c>
      <c r="C214" t="s">
        <v>4204</v>
      </c>
      <c r="D214" t="s">
        <v>1403</v>
      </c>
      <c r="BB214">
        <v>14814975</v>
      </c>
      <c r="BC214">
        <v>14266474</v>
      </c>
      <c r="BD214">
        <v>12154187</v>
      </c>
      <c r="BE214">
        <v>20048798</v>
      </c>
      <c r="BF214">
        <v>21318338</v>
      </c>
      <c r="BG214">
        <v>35254744</v>
      </c>
      <c r="BH214">
        <v>35750560</v>
      </c>
      <c r="BI214">
        <v>18513659</v>
      </c>
      <c r="BJ214">
        <v>23140934</v>
      </c>
      <c r="BK214">
        <v>26947948</v>
      </c>
      <c r="BL214">
        <v>19350658</v>
      </c>
      <c r="BM214">
        <v>14030856</v>
      </c>
    </row>
    <row r="215" spans="1:65" x14ac:dyDescent="0.2">
      <c r="A215" t="s">
        <v>1115</v>
      </c>
      <c r="B215" t="s">
        <v>1098</v>
      </c>
      <c r="C215" t="s">
        <v>2829</v>
      </c>
      <c r="D215" t="s">
        <v>3298</v>
      </c>
      <c r="AK215">
        <v>3.9080545709456724E-2</v>
      </c>
      <c r="AL215">
        <v>0.52479085540909431</v>
      </c>
      <c r="AN215">
        <v>1.3255918767729791E-2</v>
      </c>
      <c r="AO215">
        <v>1.4086278455540183E-2</v>
      </c>
      <c r="AP215">
        <v>9.8213044082881396E-2</v>
      </c>
      <c r="AQ215">
        <v>1.7292789686362008E-2</v>
      </c>
      <c r="AR215">
        <v>2.1762903199936856</v>
      </c>
      <c r="AS215">
        <v>1.4194865973317121</v>
      </c>
      <c r="AT215">
        <v>0.72892433813172852</v>
      </c>
      <c r="AU215">
        <v>0.85727476860322127</v>
      </c>
      <c r="AV215">
        <v>0.29728307084164129</v>
      </c>
      <c r="AW215">
        <v>0.60861391297210043</v>
      </c>
      <c r="AX215">
        <v>0.71607666784675639</v>
      </c>
      <c r="AY215">
        <v>1.6659986745312181</v>
      </c>
      <c r="AZ215">
        <v>2.1795948158291427</v>
      </c>
      <c r="BA215">
        <v>1.0415002054150519</v>
      </c>
      <c r="BB215">
        <v>4.370784204733976</v>
      </c>
      <c r="BC215">
        <v>3.5574030866795949</v>
      </c>
      <c r="BD215">
        <v>3.2420522597536667</v>
      </c>
      <c r="BE215">
        <v>3.571209040459808</v>
      </c>
      <c r="BF215">
        <v>3.2241954868483065</v>
      </c>
      <c r="BG215">
        <v>1.9034066990469909</v>
      </c>
      <c r="BH215">
        <v>2.954022194819669</v>
      </c>
      <c r="BI215">
        <v>5.8160341940004221</v>
      </c>
      <c r="BJ215">
        <v>3.3385984894805718</v>
      </c>
      <c r="BK215">
        <v>2.4180767868395803</v>
      </c>
      <c r="BL215">
        <v>2.6883542827623534</v>
      </c>
    </row>
    <row r="216" spans="1:65" x14ac:dyDescent="0.2">
      <c r="A216" t="s">
        <v>1115</v>
      </c>
      <c r="B216" t="s">
        <v>1098</v>
      </c>
      <c r="C216" t="s">
        <v>2547</v>
      </c>
      <c r="D216" t="s">
        <v>4178</v>
      </c>
      <c r="AN216">
        <v>55.259833989999997</v>
      </c>
      <c r="AO216">
        <v>96.845678460000002</v>
      </c>
      <c r="AP216">
        <v>133.07470230000001</v>
      </c>
      <c r="AQ216">
        <v>125.0394713</v>
      </c>
      <c r="AR216">
        <v>97.210788070000007</v>
      </c>
      <c r="AS216">
        <v>100</v>
      </c>
      <c r="AT216">
        <v>106.1496301</v>
      </c>
      <c r="AU216">
        <v>112.2112956</v>
      </c>
      <c r="AV216">
        <v>160.84558820000001</v>
      </c>
      <c r="AW216">
        <v>260.16527200000002</v>
      </c>
      <c r="AX216">
        <v>351.012721</v>
      </c>
      <c r="AY216">
        <v>518.44790350000005</v>
      </c>
      <c r="AZ216">
        <v>735.18134250000003</v>
      </c>
      <c r="BA216">
        <v>888.31592839999996</v>
      </c>
      <c r="BB216">
        <v>634.38853300000005</v>
      </c>
      <c r="BC216">
        <v>741.07384520000005</v>
      </c>
      <c r="BD216">
        <v>995.94573260000004</v>
      </c>
      <c r="BE216">
        <v>1132.967566</v>
      </c>
      <c r="BF216">
        <v>1130.9939999999999</v>
      </c>
      <c r="BG216">
        <v>1212.5888600000001</v>
      </c>
      <c r="BH216">
        <v>1029.11573</v>
      </c>
      <c r="BI216">
        <v>1034.980039</v>
      </c>
      <c r="BJ216">
        <v>1135.730558</v>
      </c>
      <c r="BK216">
        <v>1319.695056</v>
      </c>
      <c r="BL216">
        <v>1341.587536</v>
      </c>
    </row>
    <row r="217" spans="1:65" x14ac:dyDescent="0.2">
      <c r="A217" t="s">
        <v>1115</v>
      </c>
      <c r="B217" t="s">
        <v>1098</v>
      </c>
      <c r="C217" t="s">
        <v>4125</v>
      </c>
      <c r="D217" t="s">
        <v>21</v>
      </c>
      <c r="AP217">
        <v>8.4371233427079151</v>
      </c>
      <c r="AQ217">
        <v>5.3667262969588547</v>
      </c>
      <c r="AR217">
        <v>4.0178571428571432</v>
      </c>
      <c r="AS217">
        <v>7.5079907387494318</v>
      </c>
      <c r="AT217">
        <v>6.9661784245774276</v>
      </c>
      <c r="AU217">
        <v>6.4051832207995183</v>
      </c>
      <c r="AV217">
        <v>8.3660618152387478</v>
      </c>
      <c r="AW217">
        <v>10.198499351214863</v>
      </c>
      <c r="AX217">
        <v>10.392375949765784</v>
      </c>
      <c r="AY217">
        <v>12.192561765582496</v>
      </c>
      <c r="AZ217">
        <v>14.069417305789624</v>
      </c>
      <c r="BA217">
        <v>14.462739427306392</v>
      </c>
      <c r="BB217">
        <v>13.704527543234073</v>
      </c>
      <c r="BC217">
        <v>13.416846879362094</v>
      </c>
      <c r="BD217">
        <v>13.019271984744426</v>
      </c>
      <c r="BE217">
        <v>11.48229192337142</v>
      </c>
      <c r="BF217">
        <v>9.0948642055154476</v>
      </c>
      <c r="BG217">
        <v>9.9072468220254102</v>
      </c>
      <c r="BH217">
        <v>8.6091873124789693</v>
      </c>
      <c r="BI217">
        <v>8.3792311104293269</v>
      </c>
      <c r="BJ217">
        <v>7.4665403263491052</v>
      </c>
      <c r="BK217">
        <v>7.1504918207778294</v>
      </c>
      <c r="BL217">
        <v>5.9573746101175491</v>
      </c>
      <c r="BM217">
        <v>8.841111395250385</v>
      </c>
    </row>
    <row r="218" spans="1:65" x14ac:dyDescent="0.2">
      <c r="A218" t="s">
        <v>1115</v>
      </c>
      <c r="B218" t="s">
        <v>1098</v>
      </c>
      <c r="C218" t="s">
        <v>349</v>
      </c>
      <c r="D218" t="s">
        <v>3268</v>
      </c>
      <c r="AR218">
        <v>1.2125600000000001</v>
      </c>
      <c r="AT218">
        <v>0</v>
      </c>
      <c r="AU218">
        <v>0.95022309999999999</v>
      </c>
      <c r="AV218">
        <v>0.85349140000000001</v>
      </c>
      <c r="AW218">
        <v>0.55218389999999995</v>
      </c>
      <c r="AX218">
        <v>0.89030790000000004</v>
      </c>
      <c r="AY218">
        <v>0</v>
      </c>
      <c r="AZ218">
        <v>0.37428990000000001</v>
      </c>
      <c r="BA218">
        <v>0.4894732</v>
      </c>
      <c r="BB218">
        <v>0.44022650000000002</v>
      </c>
      <c r="BC218">
        <v>0.45470120000000003</v>
      </c>
      <c r="BD218">
        <v>0.61442770000000002</v>
      </c>
      <c r="BE218">
        <v>5.3286399999999998E-2</v>
      </c>
      <c r="BF218">
        <v>9.352563</v>
      </c>
      <c r="BH218">
        <v>3.605766</v>
      </c>
      <c r="BI218">
        <v>7.7569220000000003</v>
      </c>
    </row>
    <row r="219" spans="1:65" x14ac:dyDescent="0.2">
      <c r="A219" t="s">
        <v>1115</v>
      </c>
      <c r="B219" t="s">
        <v>1098</v>
      </c>
      <c r="C219" t="s">
        <v>66</v>
      </c>
      <c r="D219" t="s">
        <v>2093</v>
      </c>
      <c r="AP219">
        <v>12.105337675208835</v>
      </c>
      <c r="AQ219">
        <v>17.83981488392924</v>
      </c>
      <c r="AR219">
        <v>12.414934706639691</v>
      </c>
      <c r="AS219">
        <v>9.8520856156917826</v>
      </c>
      <c r="AT219">
        <v>10.367923015919448</v>
      </c>
      <c r="AU219">
        <v>13.162343349936002</v>
      </c>
      <c r="AV219">
        <v>9.3136283185363506</v>
      </c>
      <c r="AW219">
        <v>7.9295816145112177</v>
      </c>
      <c r="AX219">
        <v>7.253928170870072</v>
      </c>
      <c r="AY219">
        <v>5.8725819268299544</v>
      </c>
      <c r="AZ219">
        <v>4.7116274720911475</v>
      </c>
      <c r="BA219">
        <v>4.510985121214758</v>
      </c>
      <c r="BB219">
        <v>5.9259687901201659</v>
      </c>
      <c r="BC219">
        <v>5.381218821888007</v>
      </c>
      <c r="BD219">
        <v>4.8073453970161761</v>
      </c>
      <c r="BE219">
        <v>5.1537077666527855</v>
      </c>
      <c r="BF219">
        <v>5.7981144088116858</v>
      </c>
      <c r="BG219">
        <v>5.6196849313511636</v>
      </c>
      <c r="BH219">
        <v>7.0356145628999789</v>
      </c>
      <c r="BI219">
        <v>8.3222791500688391</v>
      </c>
      <c r="BJ219">
        <v>9.1279629605400601</v>
      </c>
      <c r="BK219">
        <v>8.9148127773113117</v>
      </c>
      <c r="BL219">
        <v>10.121237552048616</v>
      </c>
    </row>
    <row r="220" spans="1:65" x14ac:dyDescent="0.2">
      <c r="A220" t="s">
        <v>1115</v>
      </c>
      <c r="B220" t="s">
        <v>1098</v>
      </c>
      <c r="C220" t="s">
        <v>4182</v>
      </c>
      <c r="D220" t="s">
        <v>77</v>
      </c>
      <c r="E220">
        <v>2075477</v>
      </c>
      <c r="F220">
        <v>2090349</v>
      </c>
      <c r="G220">
        <v>2103850</v>
      </c>
      <c r="H220">
        <v>2116256</v>
      </c>
      <c r="I220">
        <v>2127156</v>
      </c>
      <c r="J220">
        <v>2135939</v>
      </c>
      <c r="K220">
        <v>2140828</v>
      </c>
      <c r="L220">
        <v>2142021</v>
      </c>
      <c r="M220">
        <v>2141408</v>
      </c>
      <c r="N220">
        <v>2141260</v>
      </c>
      <c r="O220">
        <v>2142101</v>
      </c>
      <c r="P220">
        <v>2145027</v>
      </c>
      <c r="Q220">
        <v>2147142</v>
      </c>
      <c r="R220">
        <v>2146323</v>
      </c>
      <c r="S220">
        <v>2145057</v>
      </c>
      <c r="T220">
        <v>2140769</v>
      </c>
      <c r="U220">
        <v>2135940</v>
      </c>
      <c r="V220">
        <v>2130131</v>
      </c>
      <c r="W220">
        <v>2122022</v>
      </c>
      <c r="X220">
        <v>2119585</v>
      </c>
      <c r="Y220">
        <v>2122292</v>
      </c>
      <c r="Z220">
        <v>2124502</v>
      </c>
      <c r="AA220">
        <v>2127121</v>
      </c>
      <c r="AB220">
        <v>2130315</v>
      </c>
      <c r="AC220">
        <v>2132914</v>
      </c>
      <c r="AD220">
        <v>2135888</v>
      </c>
      <c r="AE220">
        <v>2139042</v>
      </c>
      <c r="AF220">
        <v>2140742</v>
      </c>
      <c r="AG220">
        <v>2145850</v>
      </c>
      <c r="AH220">
        <v>2148180</v>
      </c>
      <c r="AI220">
        <v>2159075</v>
      </c>
      <c r="AJ220">
        <v>2185875</v>
      </c>
      <c r="AK220">
        <v>2214567</v>
      </c>
      <c r="AL220">
        <v>2243390</v>
      </c>
      <c r="AM220">
        <v>2220726</v>
      </c>
      <c r="AN220">
        <v>2149958</v>
      </c>
      <c r="AO220">
        <v>2084148</v>
      </c>
      <c r="AP220">
        <v>2028799</v>
      </c>
      <c r="AQ220">
        <v>1989403</v>
      </c>
      <c r="AR220">
        <v>1958910</v>
      </c>
      <c r="AS220">
        <v>1931011</v>
      </c>
      <c r="AT220">
        <v>1910922</v>
      </c>
      <c r="AU220">
        <v>1892142</v>
      </c>
      <c r="AV220">
        <v>1864034</v>
      </c>
      <c r="AW220">
        <v>1837288</v>
      </c>
      <c r="AX220">
        <v>1810550</v>
      </c>
      <c r="AY220">
        <v>1785270</v>
      </c>
      <c r="AZ220">
        <v>1761043</v>
      </c>
      <c r="BA220">
        <v>1740846</v>
      </c>
      <c r="BB220">
        <v>1710767</v>
      </c>
      <c r="BC220">
        <v>1683754</v>
      </c>
      <c r="BD220">
        <v>1655877</v>
      </c>
      <c r="BE220">
        <v>1629406</v>
      </c>
      <c r="BF220">
        <v>1610308</v>
      </c>
      <c r="BG220">
        <v>1596856</v>
      </c>
      <c r="BH220">
        <v>1585179</v>
      </c>
      <c r="BI220">
        <v>1571628</v>
      </c>
      <c r="BJ220">
        <v>1557150</v>
      </c>
      <c r="BK220">
        <v>1541599</v>
      </c>
      <c r="BL220">
        <v>1523815</v>
      </c>
      <c r="BM220">
        <v>1505916</v>
      </c>
    </row>
    <row r="221" spans="1:65" x14ac:dyDescent="0.2">
      <c r="A221" t="s">
        <v>1115</v>
      </c>
      <c r="B221" t="s">
        <v>1098</v>
      </c>
      <c r="C221" t="s">
        <v>3098</v>
      </c>
      <c r="D221" t="s">
        <v>1207</v>
      </c>
      <c r="E221">
        <v>13.769969559371464</v>
      </c>
      <c r="F221">
        <v>13.562011660530876</v>
      </c>
      <c r="G221">
        <v>13.315054563161338</v>
      </c>
      <c r="H221">
        <v>13.051947941157401</v>
      </c>
      <c r="I221">
        <v>12.801574933574919</v>
      </c>
      <c r="J221">
        <v>12.581829373394513</v>
      </c>
      <c r="K221">
        <v>12.584254393161205</v>
      </c>
      <c r="L221">
        <v>12.597787824831174</v>
      </c>
      <c r="M221">
        <v>12.611538770499319</v>
      </c>
      <c r="N221">
        <v>12.609661110276818</v>
      </c>
      <c r="O221">
        <v>12.585895988251327</v>
      </c>
      <c r="P221">
        <v>12.762978849914109</v>
      </c>
      <c r="Q221">
        <v>12.893093526937749</v>
      </c>
      <c r="R221">
        <v>12.995634882287716</v>
      </c>
      <c r="S221">
        <v>13.103194189622263</v>
      </c>
      <c r="T221">
        <v>13.234945703301682</v>
      </c>
      <c r="U221">
        <v>13.470393574250842</v>
      </c>
      <c r="V221">
        <v>13.729187511223993</v>
      </c>
      <c r="W221">
        <v>13.968355188523029</v>
      </c>
      <c r="X221">
        <v>14.12494443489857</v>
      </c>
      <c r="Y221">
        <v>14.17444253588612</v>
      </c>
      <c r="Z221">
        <v>14.09987420778516</v>
      </c>
      <c r="AA221">
        <v>13.931810555959039</v>
      </c>
      <c r="AB221">
        <v>13.721057423327887</v>
      </c>
      <c r="AC221">
        <v>13.5313181863939</v>
      </c>
      <c r="AD221">
        <v>13.402704559005604</v>
      </c>
      <c r="AE221">
        <v>13.41360461926222</v>
      </c>
      <c r="AF221">
        <v>13.446145790267952</v>
      </c>
      <c r="AG221">
        <v>13.542524307657713</v>
      </c>
      <c r="AH221">
        <v>13.76381132857982</v>
      </c>
      <c r="AI221">
        <v>14.142312675885247</v>
      </c>
      <c r="AJ221">
        <v>14.851382442346869</v>
      </c>
      <c r="AK221">
        <v>15.618797721750715</v>
      </c>
      <c r="AL221">
        <v>16.366924626734562</v>
      </c>
      <c r="AM221">
        <v>16.987384786089851</v>
      </c>
      <c r="AN221">
        <v>17.441303010279547</v>
      </c>
      <c r="AO221">
        <v>18.072652944323455</v>
      </c>
      <c r="AP221">
        <v>18.55627108762269</v>
      </c>
      <c r="AQ221">
        <v>18.899471420563035</v>
      </c>
      <c r="AR221">
        <v>19.17813248743937</v>
      </c>
      <c r="AS221">
        <v>19.522598999746752</v>
      </c>
      <c r="AT221">
        <v>20.032755709408129</v>
      </c>
      <c r="AU221">
        <v>20.623408795867356</v>
      </c>
      <c r="AV221">
        <v>21.200216484913994</v>
      </c>
      <c r="AW221">
        <v>21.609777695246589</v>
      </c>
      <c r="AX221">
        <v>21.783229072567341</v>
      </c>
      <c r="AY221">
        <v>21.904431306695475</v>
      </c>
      <c r="AZ221">
        <v>21.770579375175529</v>
      </c>
      <c r="BA221">
        <v>21.482316676043325</v>
      </c>
      <c r="BB221">
        <v>21.193541224163326</v>
      </c>
      <c r="BC221">
        <v>21.002938225598395</v>
      </c>
      <c r="BD221">
        <v>20.957971775702699</v>
      </c>
      <c r="BE221">
        <v>20.993123782630079</v>
      </c>
      <c r="BF221">
        <v>21.103899735245573</v>
      </c>
      <c r="BG221">
        <v>21.27968098604314</v>
      </c>
      <c r="BH221">
        <v>21.517557030661905</v>
      </c>
      <c r="BI221">
        <v>21.88345684571474</v>
      </c>
      <c r="BJ221">
        <v>22.301103008323114</v>
      </c>
      <c r="BK221">
        <v>22.751242350815229</v>
      </c>
      <c r="BL221">
        <v>23.20389089330855</v>
      </c>
      <c r="BM221">
        <v>23.638914319430036</v>
      </c>
    </row>
    <row r="222" spans="1:65" x14ac:dyDescent="0.2">
      <c r="A222" t="s">
        <v>1115</v>
      </c>
      <c r="B222" t="s">
        <v>1098</v>
      </c>
      <c r="C222" t="s">
        <v>2795</v>
      </c>
      <c r="D222" t="s">
        <v>1401</v>
      </c>
      <c r="E222">
        <v>2.7295316658468001</v>
      </c>
      <c r="F222">
        <v>2.64440723200262</v>
      </c>
      <c r="G222">
        <v>2.6232126328754801</v>
      </c>
      <c r="H222">
        <v>2.6532216961370199</v>
      </c>
      <c r="I222">
        <v>2.7222943077153299</v>
      </c>
      <c r="J222">
        <v>2.8245591683682401</v>
      </c>
      <c r="K222">
        <v>2.9371314184494199</v>
      </c>
      <c r="L222">
        <v>3.08621023240919</v>
      </c>
      <c r="M222">
        <v>3.25033126187664</v>
      </c>
      <c r="N222">
        <v>3.3995848132470501</v>
      </c>
      <c r="O222">
        <v>3.5180637500731602</v>
      </c>
      <c r="P222">
        <v>3.5914623684611899</v>
      </c>
      <c r="Q222">
        <v>3.6174503575705499</v>
      </c>
      <c r="R222">
        <v>3.62136906256598</v>
      </c>
      <c r="S222">
        <v>3.6484360423287701</v>
      </c>
      <c r="T222">
        <v>3.7260729830660502</v>
      </c>
      <c r="U222">
        <v>3.8286668319797701</v>
      </c>
      <c r="V222">
        <v>3.9986113221644501</v>
      </c>
      <c r="W222">
        <v>4.1829106505113902</v>
      </c>
      <c r="X222">
        <v>4.3006507921923101</v>
      </c>
      <c r="Y222">
        <v>4.3123704735009696</v>
      </c>
      <c r="Z222">
        <v>4.1764977225317104</v>
      </c>
      <c r="AA222">
        <v>3.9479586259342399</v>
      </c>
      <c r="AB222">
        <v>3.6924432791996402</v>
      </c>
      <c r="AC222">
        <v>3.5024991670664898</v>
      </c>
      <c r="AD222">
        <v>3.42902859220874</v>
      </c>
      <c r="AE222">
        <v>3.4265840600567401</v>
      </c>
      <c r="AF222">
        <v>3.5093077614452799</v>
      </c>
      <c r="AG222">
        <v>3.6639603785265802</v>
      </c>
      <c r="AH222">
        <v>3.8779002218075602</v>
      </c>
      <c r="AI222">
        <v>4.1449926504473904</v>
      </c>
      <c r="AJ222">
        <v>4.26380908838434</v>
      </c>
      <c r="AK222">
        <v>4.4753260936293398</v>
      </c>
      <c r="AL222">
        <v>4.7961796183999903</v>
      </c>
      <c r="AM222">
        <v>5.1409299610633896</v>
      </c>
      <c r="AN222">
        <v>5.4207337686668202</v>
      </c>
      <c r="AO222">
        <v>5.44677817104869</v>
      </c>
      <c r="AP222">
        <v>5.3176887778911102</v>
      </c>
      <c r="AQ222">
        <v>5.1345381292476899</v>
      </c>
      <c r="AR222">
        <v>5.0179138002451102</v>
      </c>
      <c r="AS222">
        <v>5.0671085986781303</v>
      </c>
      <c r="AT222">
        <v>5.1998592606034899</v>
      </c>
      <c r="AU222">
        <v>5.45628466715055</v>
      </c>
      <c r="AV222">
        <v>5.7620675521684896</v>
      </c>
      <c r="AW222">
        <v>5.9657861964999697</v>
      </c>
      <c r="AX222">
        <v>5.97597881081317</v>
      </c>
      <c r="AY222">
        <v>5.7502562130817099</v>
      </c>
      <c r="AZ222">
        <v>5.2913316070800498</v>
      </c>
      <c r="BA222">
        <v>4.7252329208657002</v>
      </c>
      <c r="BB222">
        <v>4.2537782951968603</v>
      </c>
      <c r="BC222">
        <v>4.0003056727456396</v>
      </c>
      <c r="BD222">
        <v>3.9304446182923201</v>
      </c>
      <c r="BE222">
        <v>4.0567859726493403</v>
      </c>
      <c r="BF222">
        <v>4.3133284641600804</v>
      </c>
      <c r="BG222">
        <v>4.6042345300043497</v>
      </c>
      <c r="BH222">
        <v>4.8748306722880903</v>
      </c>
      <c r="BI222">
        <v>5.0845648025105401</v>
      </c>
      <c r="BJ222">
        <v>5.3036438986044798</v>
      </c>
      <c r="BK222">
        <v>5.5220023027054399</v>
      </c>
      <c r="BL222">
        <v>5.7269685258718397</v>
      </c>
      <c r="BM222">
        <v>5.9084804793989099</v>
      </c>
    </row>
    <row r="223" spans="1:65" x14ac:dyDescent="0.2">
      <c r="A223" t="s">
        <v>1115</v>
      </c>
      <c r="B223" t="s">
        <v>1098</v>
      </c>
      <c r="C223" t="s">
        <v>246</v>
      </c>
      <c r="D223" t="s">
        <v>2422</v>
      </c>
      <c r="E223">
        <v>8.0358331616514498</v>
      </c>
      <c r="F223">
        <v>8.1355202972010492</v>
      </c>
      <c r="G223">
        <v>8.4538401121740598</v>
      </c>
      <c r="H223">
        <v>8.8301221183789593</v>
      </c>
      <c r="I223">
        <v>9.0220074142578799</v>
      </c>
      <c r="J223">
        <v>8.9003054228919094</v>
      </c>
      <c r="K223">
        <v>8.5158301315298495</v>
      </c>
      <c r="L223">
        <v>7.8675364359031699</v>
      </c>
      <c r="M223">
        <v>7.0975296594936097</v>
      </c>
      <c r="N223">
        <v>6.4225011758218598</v>
      </c>
      <c r="O223">
        <v>5.9742944029273399</v>
      </c>
      <c r="P223">
        <v>5.7207866275227497</v>
      </c>
      <c r="Q223">
        <v>5.6491496119979097</v>
      </c>
      <c r="R223">
        <v>5.7224541570215797</v>
      </c>
      <c r="S223">
        <v>5.8683713268389299</v>
      </c>
      <c r="T223">
        <v>6.0381174585985402</v>
      </c>
      <c r="U223">
        <v>6.24021020433623</v>
      </c>
      <c r="V223">
        <v>6.4821552218765</v>
      </c>
      <c r="W223">
        <v>6.7435471420163298</v>
      </c>
      <c r="X223">
        <v>6.9975947422373599</v>
      </c>
      <c r="Y223">
        <v>7.22375978670755</v>
      </c>
      <c r="Z223">
        <v>7.4675187641349599</v>
      </c>
      <c r="AA223">
        <v>7.6761323803752397</v>
      </c>
      <c r="AB223">
        <v>7.8487578185318201</v>
      </c>
      <c r="AC223">
        <v>7.9906638141061004</v>
      </c>
      <c r="AD223">
        <v>8.1022955588890397</v>
      </c>
      <c r="AE223">
        <v>8.1787101809499791</v>
      </c>
      <c r="AF223">
        <v>8.2212226166489693</v>
      </c>
      <c r="AG223">
        <v>8.2177765985672604</v>
      </c>
      <c r="AH223">
        <v>8.1551244586839395</v>
      </c>
      <c r="AI223">
        <v>8.0329623559156502</v>
      </c>
      <c r="AJ223">
        <v>7.7821999838970397</v>
      </c>
      <c r="AK223">
        <v>7.6081512906425601</v>
      </c>
      <c r="AL223">
        <v>7.5640503230630802</v>
      </c>
      <c r="AM223">
        <v>7.6404248958745704</v>
      </c>
      <c r="AN223">
        <v>7.76419342604202</v>
      </c>
      <c r="AO223">
        <v>7.4853927170231902</v>
      </c>
      <c r="AP223">
        <v>7.1998109165826696</v>
      </c>
      <c r="AQ223">
        <v>7.0113321510310804</v>
      </c>
      <c r="AR223">
        <v>6.9571307173633601</v>
      </c>
      <c r="AS223">
        <v>6.9851896006235998</v>
      </c>
      <c r="AT223">
        <v>6.9571050988747496</v>
      </c>
      <c r="AU223">
        <v>6.9069060996263296</v>
      </c>
      <c r="AV223">
        <v>6.8585854491241802</v>
      </c>
      <c r="AW223">
        <v>6.8326353307582997</v>
      </c>
      <c r="AX223">
        <v>6.82961875076019</v>
      </c>
      <c r="AY223">
        <v>6.8668754683556896</v>
      </c>
      <c r="AZ223">
        <v>6.9006264125922696</v>
      </c>
      <c r="BA223">
        <v>6.9264129149173099</v>
      </c>
      <c r="BB223">
        <v>6.9487620655777702</v>
      </c>
      <c r="BC223">
        <v>6.9749301752119903</v>
      </c>
      <c r="BD223">
        <v>7.0211290717506403</v>
      </c>
      <c r="BE223">
        <v>7.0804198271134098</v>
      </c>
      <c r="BF223">
        <v>7.1344411489863102</v>
      </c>
      <c r="BG223">
        <v>7.1542283413896</v>
      </c>
      <c r="BH223">
        <v>7.1202302856881898</v>
      </c>
      <c r="BI223">
        <v>7.03958368683855</v>
      </c>
      <c r="BJ223">
        <v>6.9109837194617603</v>
      </c>
      <c r="BK223">
        <v>6.73966529555367</v>
      </c>
      <c r="BL223">
        <v>6.5374346191976302</v>
      </c>
      <c r="BM223">
        <v>6.31548295264058</v>
      </c>
    </row>
    <row r="224" spans="1:65" x14ac:dyDescent="0.2">
      <c r="A224" t="s">
        <v>1115</v>
      </c>
      <c r="B224" t="s">
        <v>1098</v>
      </c>
      <c r="C224" t="s">
        <v>752</v>
      </c>
      <c r="D224" t="s">
        <v>1579</v>
      </c>
      <c r="E224">
        <v>1042848</v>
      </c>
      <c r="F224">
        <v>1084391</v>
      </c>
      <c r="G224">
        <v>1126023</v>
      </c>
      <c r="H224">
        <v>1165683</v>
      </c>
      <c r="I224">
        <v>1200765</v>
      </c>
      <c r="J224">
        <v>1229309</v>
      </c>
      <c r="K224">
        <v>1249452</v>
      </c>
      <c r="L224">
        <v>1261319</v>
      </c>
      <c r="M224">
        <v>1266608</v>
      </c>
      <c r="N224">
        <v>1268296</v>
      </c>
      <c r="O224">
        <v>1267274</v>
      </c>
      <c r="P224">
        <v>1257618</v>
      </c>
      <c r="Q224">
        <v>1248377</v>
      </c>
      <c r="R224">
        <v>1237389</v>
      </c>
      <c r="S224">
        <v>1224939</v>
      </c>
      <c r="T224">
        <v>1209354</v>
      </c>
      <c r="U224">
        <v>1196043</v>
      </c>
      <c r="V224">
        <v>1180304</v>
      </c>
      <c r="W224">
        <v>1162845</v>
      </c>
      <c r="X224">
        <v>1149100</v>
      </c>
      <c r="Y224">
        <v>1140248</v>
      </c>
      <c r="Z224">
        <v>1136622</v>
      </c>
      <c r="AA224">
        <v>1137115</v>
      </c>
      <c r="AB224">
        <v>1141661</v>
      </c>
      <c r="AC224">
        <v>1148564</v>
      </c>
      <c r="AD224">
        <v>1157618</v>
      </c>
      <c r="AE224">
        <v>1169949</v>
      </c>
      <c r="AF224">
        <v>1181738</v>
      </c>
      <c r="AG224">
        <v>1195501</v>
      </c>
      <c r="AH224">
        <v>1198895</v>
      </c>
      <c r="AI224">
        <v>1193788</v>
      </c>
      <c r="AJ224">
        <v>1193277</v>
      </c>
      <c r="AK224">
        <v>1188922</v>
      </c>
      <c r="AL224">
        <v>1175354</v>
      </c>
      <c r="AM224">
        <v>1124815</v>
      </c>
      <c r="AN224">
        <v>1044415</v>
      </c>
      <c r="AO224">
        <v>995785</v>
      </c>
      <c r="AP224">
        <v>949961</v>
      </c>
      <c r="AQ224">
        <v>911548</v>
      </c>
      <c r="AR224">
        <v>878771</v>
      </c>
      <c r="AS224">
        <v>848926</v>
      </c>
      <c r="AT224">
        <v>821875</v>
      </c>
      <c r="AU224">
        <v>797965</v>
      </c>
      <c r="AV224">
        <v>776237</v>
      </c>
      <c r="AW224">
        <v>757676</v>
      </c>
      <c r="AX224">
        <v>742467</v>
      </c>
      <c r="AY224">
        <v>723238</v>
      </c>
      <c r="AZ224">
        <v>708006</v>
      </c>
      <c r="BA224">
        <v>698024</v>
      </c>
      <c r="BB224">
        <v>687033</v>
      </c>
      <c r="BC224">
        <v>679901</v>
      </c>
      <c r="BD224">
        <v>679725</v>
      </c>
      <c r="BE224">
        <v>680739</v>
      </c>
      <c r="BF224">
        <v>685890</v>
      </c>
      <c r="BG224">
        <v>695082</v>
      </c>
      <c r="BH224">
        <v>706549</v>
      </c>
      <c r="BI224">
        <v>717565</v>
      </c>
      <c r="BJ224">
        <v>728046</v>
      </c>
      <c r="BK224">
        <v>737679</v>
      </c>
      <c r="BL224">
        <v>745201</v>
      </c>
      <c r="BM224">
        <v>750986</v>
      </c>
    </row>
    <row r="225" spans="1:65" x14ac:dyDescent="0.2">
      <c r="A225" t="s">
        <v>1115</v>
      </c>
      <c r="B225" t="s">
        <v>1098</v>
      </c>
      <c r="C225" t="s">
        <v>563</v>
      </c>
      <c r="D225" t="s">
        <v>1255</v>
      </c>
      <c r="E225">
        <v>63.651000000000003</v>
      </c>
      <c r="F225">
        <v>64.058000000000007</v>
      </c>
      <c r="G225">
        <v>64.468999999999994</v>
      </c>
      <c r="H225">
        <v>64.881</v>
      </c>
      <c r="I225">
        <v>65.290999999999997</v>
      </c>
      <c r="J225">
        <v>65.694000000000003</v>
      </c>
      <c r="K225">
        <v>66.084000000000003</v>
      </c>
      <c r="L225">
        <v>66.454999999999998</v>
      </c>
      <c r="M225">
        <v>66.805000000000007</v>
      </c>
      <c r="N225">
        <v>67.135999999999996</v>
      </c>
      <c r="O225">
        <v>67.451999999999998</v>
      </c>
      <c r="P225">
        <v>67.766000000000005</v>
      </c>
      <c r="Q225">
        <v>68.081999999999994</v>
      </c>
      <c r="R225">
        <v>68.400999999999996</v>
      </c>
      <c r="S225">
        <v>68.718000000000004</v>
      </c>
      <c r="T225">
        <v>69.013999999999996</v>
      </c>
      <c r="U225">
        <v>69.266000000000005</v>
      </c>
      <c r="V225">
        <v>69.460999999999999</v>
      </c>
      <c r="W225">
        <v>69.591999999999999</v>
      </c>
      <c r="X225">
        <v>69.665000000000006</v>
      </c>
      <c r="Y225">
        <v>69.7</v>
      </c>
      <c r="Z225">
        <v>69.725999999999999</v>
      </c>
      <c r="AA225">
        <v>69.768000000000001</v>
      </c>
      <c r="AB225">
        <v>69.843999999999994</v>
      </c>
      <c r="AC225">
        <v>69.953999999999994</v>
      </c>
      <c r="AD225">
        <v>70.087999999999994</v>
      </c>
      <c r="AE225">
        <v>70.225999999999999</v>
      </c>
      <c r="AF225">
        <v>70.338999999999999</v>
      </c>
      <c r="AG225">
        <v>70.406999999999996</v>
      </c>
      <c r="AH225">
        <v>70.424999999999997</v>
      </c>
      <c r="AI225">
        <v>70.385999999999996</v>
      </c>
      <c r="AJ225">
        <v>70.290000000000006</v>
      </c>
      <c r="AK225">
        <v>70.156000000000006</v>
      </c>
      <c r="AL225">
        <v>70.003</v>
      </c>
      <c r="AM225">
        <v>69.849000000000004</v>
      </c>
      <c r="AN225">
        <v>69.718000000000004</v>
      </c>
      <c r="AO225">
        <v>69.635000000000005</v>
      </c>
      <c r="AP225">
        <v>69.613</v>
      </c>
      <c r="AQ225">
        <v>69.653999999999996</v>
      </c>
      <c r="AR225">
        <v>69.756</v>
      </c>
      <c r="AS225">
        <v>69.902000000000001</v>
      </c>
      <c r="AT225">
        <v>70.064999999999998</v>
      </c>
      <c r="AU225">
        <v>70.22</v>
      </c>
      <c r="AV225">
        <v>70.349000000000004</v>
      </c>
      <c r="AW225">
        <v>70.450999999999993</v>
      </c>
      <c r="AX225">
        <v>70.537999999999997</v>
      </c>
      <c r="AY225">
        <v>70.635000000000005</v>
      </c>
      <c r="AZ225">
        <v>70.765000000000001</v>
      </c>
      <c r="BA225">
        <v>70.945999999999998</v>
      </c>
      <c r="BB225">
        <v>71.180000000000007</v>
      </c>
      <c r="BC225">
        <v>71.459999999999994</v>
      </c>
      <c r="BD225">
        <v>71.772999999999996</v>
      </c>
      <c r="BE225">
        <v>72.096999999999994</v>
      </c>
      <c r="BF225">
        <v>72.412000000000006</v>
      </c>
      <c r="BG225">
        <v>72.706999999999994</v>
      </c>
      <c r="BH225">
        <v>72.972999999999999</v>
      </c>
      <c r="BI225">
        <v>73.206999999999994</v>
      </c>
      <c r="BJ225">
        <v>73.414000000000001</v>
      </c>
      <c r="BK225">
        <v>73.599999999999994</v>
      </c>
      <c r="BL225">
        <v>73.766999999999996</v>
      </c>
    </row>
    <row r="226" spans="1:65" x14ac:dyDescent="0.2">
      <c r="A226" t="s">
        <v>1115</v>
      </c>
      <c r="B226" t="s">
        <v>1098</v>
      </c>
      <c r="C226" t="s">
        <v>2854</v>
      </c>
      <c r="D226" t="s">
        <v>721</v>
      </c>
      <c r="AT226">
        <v>7.7</v>
      </c>
      <c r="AU226">
        <v>5.9</v>
      </c>
      <c r="AV226">
        <v>4.8</v>
      </c>
      <c r="AW226">
        <v>4.0999999999999996</v>
      </c>
      <c r="AX226">
        <v>4.0999999999999996</v>
      </c>
      <c r="AY226">
        <v>4</v>
      </c>
      <c r="AZ226">
        <v>4</v>
      </c>
      <c r="BA226">
        <v>3.6</v>
      </c>
      <c r="BB226">
        <v>3.7</v>
      </c>
      <c r="BC226">
        <v>4.2</v>
      </c>
      <c r="BD226">
        <v>4.5999999999999996</v>
      </c>
      <c r="BE226">
        <v>4.3</v>
      </c>
      <c r="BF226">
        <v>5.4</v>
      </c>
      <c r="BG226">
        <v>6.6</v>
      </c>
      <c r="BH226">
        <v>8.1</v>
      </c>
      <c r="BI226">
        <v>8.3000000000000007</v>
      </c>
      <c r="BJ226">
        <v>8.3000000000000007</v>
      </c>
      <c r="BK226">
        <v>8.1</v>
      </c>
      <c r="BL226">
        <v>8.6999999999999993</v>
      </c>
    </row>
    <row r="227" spans="1:65" x14ac:dyDescent="0.2">
      <c r="A227" t="s">
        <v>1115</v>
      </c>
      <c r="B227" t="s">
        <v>1098</v>
      </c>
      <c r="C227" t="s">
        <v>3700</v>
      </c>
      <c r="D227" t="s">
        <v>3544</v>
      </c>
      <c r="BE227">
        <v>25.780000686645501</v>
      </c>
      <c r="BF227">
        <v>25.909999847412099</v>
      </c>
      <c r="BG227">
        <v>24.850000381469702</v>
      </c>
      <c r="BH227">
        <v>21.940000534057599</v>
      </c>
      <c r="BI227">
        <v>22.459999084472699</v>
      </c>
      <c r="BJ227">
        <v>21.2299995422363</v>
      </c>
      <c r="BK227">
        <v>23.2299995422363</v>
      </c>
      <c r="BL227">
        <v>23.329999923706101</v>
      </c>
    </row>
    <row r="228" spans="1:65" x14ac:dyDescent="0.2">
      <c r="A228" t="s">
        <v>1115</v>
      </c>
      <c r="B228" t="s">
        <v>1098</v>
      </c>
      <c r="C228" t="s">
        <v>1561</v>
      </c>
      <c r="D228" t="s">
        <v>3875</v>
      </c>
      <c r="AR228">
        <v>24.79</v>
      </c>
      <c r="AS228">
        <v>20.5</v>
      </c>
      <c r="AT228">
        <v>19.77</v>
      </c>
      <c r="AU228">
        <v>27.3</v>
      </c>
      <c r="AV228">
        <v>31.69</v>
      </c>
      <c r="AW228">
        <v>33.33</v>
      </c>
      <c r="AX228">
        <v>30.64</v>
      </c>
      <c r="AZ228">
        <v>36.83</v>
      </c>
      <c r="BA228">
        <v>42.63</v>
      </c>
      <c r="BB228">
        <v>50.51</v>
      </c>
      <c r="BC228">
        <v>45.7</v>
      </c>
      <c r="BD228">
        <v>45.54</v>
      </c>
      <c r="BE228">
        <v>41</v>
      </c>
      <c r="BF228">
        <v>40.450000000000003</v>
      </c>
      <c r="BG228">
        <v>33.26</v>
      </c>
      <c r="BH228">
        <v>40.22</v>
      </c>
      <c r="BI228">
        <v>32.58</v>
      </c>
      <c r="BJ228">
        <v>32.729999999999997</v>
      </c>
      <c r="BK228">
        <v>35.25</v>
      </c>
      <c r="BL228">
        <v>32.909999999999997</v>
      </c>
      <c r="BM228">
        <v>38.25</v>
      </c>
    </row>
    <row r="229" spans="1:65" x14ac:dyDescent="0.2">
      <c r="A229" t="s">
        <v>1115</v>
      </c>
      <c r="B229" t="s">
        <v>1098</v>
      </c>
      <c r="C229" t="s">
        <v>2126</v>
      </c>
      <c r="D229" t="s">
        <v>2592</v>
      </c>
      <c r="AQ229">
        <v>56.8</v>
      </c>
      <c r="AR229">
        <v>58.2</v>
      </c>
      <c r="AS229">
        <v>55.04</v>
      </c>
      <c r="AT229">
        <v>58.24</v>
      </c>
      <c r="AU229">
        <v>56.03</v>
      </c>
      <c r="AV229">
        <v>57.53</v>
      </c>
      <c r="AW229">
        <v>56.86</v>
      </c>
      <c r="AX229">
        <v>55.88</v>
      </c>
      <c r="AY229">
        <v>53.6</v>
      </c>
      <c r="AZ229">
        <v>55</v>
      </c>
      <c r="BA229">
        <v>54.19</v>
      </c>
      <c r="BB229">
        <v>54.65</v>
      </c>
      <c r="BC229">
        <v>55.81</v>
      </c>
      <c r="BD229">
        <v>56.26</v>
      </c>
      <c r="BE229">
        <v>57.41</v>
      </c>
      <c r="BF229">
        <v>56.45</v>
      </c>
      <c r="BG229">
        <v>57.35</v>
      </c>
      <c r="BH229">
        <v>58.96</v>
      </c>
      <c r="BI229">
        <v>57.83</v>
      </c>
      <c r="BJ229">
        <v>58.2</v>
      </c>
      <c r="BK229">
        <v>55.58</v>
      </c>
      <c r="BL229">
        <v>54.52</v>
      </c>
      <c r="BM229">
        <v>40.44</v>
      </c>
    </row>
    <row r="230" spans="1:65" x14ac:dyDescent="0.2">
      <c r="A230" t="s">
        <v>1115</v>
      </c>
      <c r="B230" t="s">
        <v>1098</v>
      </c>
      <c r="C230" t="s">
        <v>1838</v>
      </c>
      <c r="D230" t="s">
        <v>3984</v>
      </c>
      <c r="AY230">
        <v>31.8</v>
      </c>
    </row>
    <row r="231" spans="1:65" x14ac:dyDescent="0.2">
      <c r="A231" t="s">
        <v>1115</v>
      </c>
      <c r="B231" t="s">
        <v>1098</v>
      </c>
      <c r="C231" t="s">
        <v>1990</v>
      </c>
      <c r="D231" t="s">
        <v>1363</v>
      </c>
      <c r="AJ231">
        <v>37.040000915527301</v>
      </c>
      <c r="AK231">
        <v>34.430000305175803</v>
      </c>
      <c r="AL231">
        <v>32.5200004577637</v>
      </c>
      <c r="AM231">
        <v>33.060001373291001</v>
      </c>
      <c r="AN231">
        <v>35.529998779296903</v>
      </c>
      <c r="AO231">
        <v>37.360000610351598</v>
      </c>
      <c r="AP231">
        <v>38.709999084472699</v>
      </c>
      <c r="AQ231">
        <v>39.279998779296903</v>
      </c>
      <c r="AR231">
        <v>35.830001831054702</v>
      </c>
      <c r="AS231">
        <v>37.840000152587898</v>
      </c>
      <c r="AT231">
        <v>34.860000610351598</v>
      </c>
      <c r="AU231">
        <v>35.090000152587898</v>
      </c>
      <c r="AV231">
        <v>34.790000915527301</v>
      </c>
      <c r="AW231">
        <v>35.060001373291001</v>
      </c>
      <c r="AX231">
        <v>34.509998321533203</v>
      </c>
      <c r="AY231">
        <v>32.900001525878899</v>
      </c>
      <c r="AZ231">
        <v>33.139999389648402</v>
      </c>
      <c r="BA231">
        <v>35.470001220703097</v>
      </c>
      <c r="BB231">
        <v>37.340000152587898</v>
      </c>
      <c r="BC231">
        <v>37.310001373291001</v>
      </c>
      <c r="BD231">
        <v>38.419998168945298</v>
      </c>
      <c r="BE231">
        <v>40.090000152587898</v>
      </c>
      <c r="BF231">
        <v>39.220001220703097</v>
      </c>
      <c r="BG231">
        <v>40.189998626708999</v>
      </c>
      <c r="BH231">
        <v>42.389999389648402</v>
      </c>
      <c r="BI231">
        <v>40.669998168945298</v>
      </c>
      <c r="BJ231">
        <v>39.340000152587898</v>
      </c>
      <c r="BK231">
        <v>41.459999084472699</v>
      </c>
      <c r="BL231">
        <v>41.939998626708999</v>
      </c>
    </row>
    <row r="232" spans="1:65" x14ac:dyDescent="0.2">
      <c r="A232" t="s">
        <v>1115</v>
      </c>
      <c r="B232" t="s">
        <v>1098</v>
      </c>
      <c r="C232" t="s">
        <v>1016</v>
      </c>
      <c r="D232" t="s">
        <v>1697</v>
      </c>
      <c r="AJ232">
        <v>25.780000686645501</v>
      </c>
      <c r="AK232">
        <v>25.9899997711182</v>
      </c>
      <c r="AL232">
        <v>25.9899997711182</v>
      </c>
      <c r="AM232">
        <v>25.700000762939499</v>
      </c>
      <c r="AN232">
        <v>25.2700004577637</v>
      </c>
      <c r="AO232">
        <v>24.879999160766602</v>
      </c>
      <c r="AP232">
        <v>24.129999160766602</v>
      </c>
      <c r="AQ232">
        <v>23.360000610351602</v>
      </c>
      <c r="AR232">
        <v>21.7399997711182</v>
      </c>
      <c r="AS232">
        <v>23.069999694824201</v>
      </c>
      <c r="AT232">
        <v>23.5100002288818</v>
      </c>
      <c r="AU232">
        <v>20.200000762939499</v>
      </c>
      <c r="AV232">
        <v>19.940000534057599</v>
      </c>
      <c r="AW232">
        <v>18.950000762939499</v>
      </c>
      <c r="AX232">
        <v>19.090000152587901</v>
      </c>
      <c r="AY232">
        <v>19.659999847412099</v>
      </c>
      <c r="AZ232">
        <v>19.680000305175799</v>
      </c>
      <c r="BA232">
        <v>17.899999618530298</v>
      </c>
      <c r="BB232">
        <v>16.290000915527301</v>
      </c>
      <c r="BC232">
        <v>14.75</v>
      </c>
      <c r="BD232">
        <v>14.9099998474121</v>
      </c>
      <c r="BE232">
        <v>13.829999923706101</v>
      </c>
      <c r="BF232">
        <v>12.8900003433228</v>
      </c>
      <c r="BG232">
        <v>12.8999996185303</v>
      </c>
      <c r="BH232">
        <v>12.199999809265099</v>
      </c>
      <c r="BI232">
        <v>13.1499996185303</v>
      </c>
      <c r="BJ232">
        <v>12.8800001144409</v>
      </c>
      <c r="BK232">
        <v>11.289999961853001</v>
      </c>
      <c r="BL232">
        <v>11.4700002670288</v>
      </c>
    </row>
    <row r="233" spans="1:65" x14ac:dyDescent="0.2">
      <c r="A233" t="s">
        <v>1115</v>
      </c>
      <c r="B233" t="s">
        <v>1098</v>
      </c>
      <c r="C233" t="s">
        <v>689</v>
      </c>
      <c r="D233" t="s">
        <v>1657</v>
      </c>
      <c r="AQ233">
        <v>49.9</v>
      </c>
      <c r="AR233">
        <v>51.15</v>
      </c>
      <c r="AS233">
        <v>54</v>
      </c>
      <c r="AT233">
        <v>52.05</v>
      </c>
      <c r="AU233">
        <v>49.86</v>
      </c>
      <c r="AV233">
        <v>50.92</v>
      </c>
      <c r="AW233">
        <v>50.16</v>
      </c>
      <c r="AX233">
        <v>48.82</v>
      </c>
      <c r="AY233">
        <v>47.4</v>
      </c>
      <c r="AZ233">
        <v>48.1</v>
      </c>
      <c r="BA233">
        <v>44.9</v>
      </c>
      <c r="BB233">
        <v>44.23</v>
      </c>
      <c r="BC233">
        <v>46.01</v>
      </c>
      <c r="BD233">
        <v>46.47</v>
      </c>
      <c r="BE233">
        <v>46.86</v>
      </c>
      <c r="BF233">
        <v>47.32</v>
      </c>
      <c r="BG233">
        <v>49.04</v>
      </c>
      <c r="BH233">
        <v>50.75</v>
      </c>
      <c r="BI233">
        <v>50.57</v>
      </c>
      <c r="BJ233">
        <v>50.79</v>
      </c>
      <c r="BK233">
        <v>49.34</v>
      </c>
      <c r="BL233">
        <v>48.99</v>
      </c>
      <c r="BM233">
        <v>33.880000000000003</v>
      </c>
    </row>
    <row r="234" spans="1:65" x14ac:dyDescent="0.2">
      <c r="A234" t="s">
        <v>1115</v>
      </c>
      <c r="B234" t="s">
        <v>1098</v>
      </c>
      <c r="C234" t="s">
        <v>4013</v>
      </c>
      <c r="D234" t="s">
        <v>556</v>
      </c>
      <c r="AJ234">
        <v>49.200000762939503</v>
      </c>
      <c r="AK234">
        <v>46.389999389648402</v>
      </c>
      <c r="AL234">
        <v>44.700000762939503</v>
      </c>
      <c r="AM234">
        <v>45.180000305175803</v>
      </c>
      <c r="AN234">
        <v>47.630001068115199</v>
      </c>
      <c r="AO234">
        <v>49.959999084472699</v>
      </c>
      <c r="AP234">
        <v>50.400001525878899</v>
      </c>
      <c r="AQ234">
        <v>50.970001220703097</v>
      </c>
      <c r="AR234">
        <v>54.139999389648402</v>
      </c>
      <c r="AS234">
        <v>57.7700004577637</v>
      </c>
      <c r="AT234">
        <v>52.799999237060497</v>
      </c>
      <c r="AU234">
        <v>55.290000915527301</v>
      </c>
      <c r="AV234">
        <v>56.840000152587898</v>
      </c>
      <c r="AW234">
        <v>56.5</v>
      </c>
      <c r="AX234">
        <v>57.209999084472699</v>
      </c>
      <c r="AY234">
        <v>57.360000610351598</v>
      </c>
      <c r="AZ234">
        <v>56.580001831054702</v>
      </c>
      <c r="BA234">
        <v>54.380001068115199</v>
      </c>
      <c r="BB234">
        <v>52.119998931884801</v>
      </c>
      <c r="BC234">
        <v>49.990001678466797</v>
      </c>
      <c r="BD234">
        <v>52.060001373291001</v>
      </c>
      <c r="BE234">
        <v>50.909999847412102</v>
      </c>
      <c r="BF234">
        <v>50.360000610351598</v>
      </c>
      <c r="BG234">
        <v>49.049999237060497</v>
      </c>
      <c r="BH234">
        <v>47.110000610351598</v>
      </c>
      <c r="BI234">
        <v>45.659999847412102</v>
      </c>
      <c r="BJ234">
        <v>45.650001525878899</v>
      </c>
      <c r="BK234">
        <v>41.279998779296903</v>
      </c>
      <c r="BL234">
        <v>40.090000152587898</v>
      </c>
    </row>
    <row r="235" spans="1:65" x14ac:dyDescent="0.2">
      <c r="A235" t="s">
        <v>1115</v>
      </c>
      <c r="B235" t="s">
        <v>1098</v>
      </c>
      <c r="C235" t="s">
        <v>1419</v>
      </c>
      <c r="D235" t="s">
        <v>3476</v>
      </c>
    </row>
    <row r="236" spans="1:65" x14ac:dyDescent="0.2">
      <c r="A236" t="s">
        <v>1115</v>
      </c>
      <c r="B236" t="s">
        <v>1098</v>
      </c>
      <c r="C236" t="s">
        <v>2305</v>
      </c>
      <c r="D236" t="s">
        <v>3431</v>
      </c>
      <c r="AO236">
        <v>16.2</v>
      </c>
      <c r="AP236">
        <v>15.6</v>
      </c>
      <c r="AQ236">
        <v>15.5</v>
      </c>
      <c r="AR236">
        <v>15.6</v>
      </c>
      <c r="AS236">
        <v>15.4</v>
      </c>
      <c r="AT236">
        <v>15.4</v>
      </c>
      <c r="AU236">
        <v>16</v>
      </c>
      <c r="AV236">
        <v>16.2</v>
      </c>
      <c r="AW236">
        <v>16.5</v>
      </c>
      <c r="AX236">
        <v>16</v>
      </c>
      <c r="AY236">
        <v>16</v>
      </c>
      <c r="AZ236">
        <v>15.7</v>
      </c>
      <c r="BA236">
        <v>15.7</v>
      </c>
      <c r="BB236">
        <v>15.7</v>
      </c>
      <c r="BC236">
        <v>15.6</v>
      </c>
      <c r="BD236">
        <v>15.5</v>
      </c>
      <c r="BE236">
        <v>15.6</v>
      </c>
      <c r="BF236">
        <v>15.6</v>
      </c>
      <c r="BG236">
        <v>15.8</v>
      </c>
      <c r="BH236">
        <v>15.9</v>
      </c>
      <c r="BI236">
        <v>15.9</v>
      </c>
      <c r="BJ236">
        <v>15.8</v>
      </c>
      <c r="BK236">
        <v>16.2</v>
      </c>
      <c r="BL236">
        <v>16.2</v>
      </c>
    </row>
    <row r="237" spans="1:65" x14ac:dyDescent="0.2">
      <c r="A237" t="s">
        <v>1115</v>
      </c>
      <c r="B237" t="s">
        <v>1098</v>
      </c>
      <c r="C237" t="s">
        <v>378</v>
      </c>
      <c r="D237" t="s">
        <v>848</v>
      </c>
      <c r="AS237">
        <v>202.75460815</v>
      </c>
      <c r="AT237">
        <v>219.6652832</v>
      </c>
      <c r="AU237">
        <v>258.85205078000001</v>
      </c>
      <c r="AV237">
        <v>302.28741454999999</v>
      </c>
      <c r="AW237">
        <v>331.85546875</v>
      </c>
      <c r="AX237">
        <v>375.85302733999998</v>
      </c>
      <c r="AY237">
        <v>402.30422973999998</v>
      </c>
      <c r="AZ237">
        <v>455.56683349999997</v>
      </c>
      <c r="BA237">
        <v>543.38488770000004</v>
      </c>
      <c r="BB237">
        <v>601.01507568</v>
      </c>
      <c r="BC237">
        <v>598.94146728999999</v>
      </c>
      <c r="BD237">
        <v>582.62225341999999</v>
      </c>
      <c r="BE237">
        <v>637.00329590000001</v>
      </c>
      <c r="BF237">
        <v>660.33221435999997</v>
      </c>
      <c r="BG237">
        <v>706.61920166000004</v>
      </c>
      <c r="BH237">
        <v>692.76098633000004</v>
      </c>
      <c r="BI237">
        <v>778.03033446999996</v>
      </c>
      <c r="BJ237">
        <v>734.58251953000001</v>
      </c>
      <c r="BK237">
        <v>795.90411376999998</v>
      </c>
    </row>
    <row r="238" spans="1:65" x14ac:dyDescent="0.2">
      <c r="A238" t="s">
        <v>1115</v>
      </c>
      <c r="B238" t="s">
        <v>1098</v>
      </c>
      <c r="C238" t="s">
        <v>942</v>
      </c>
      <c r="D238" t="s">
        <v>2778</v>
      </c>
      <c r="AP238">
        <v>1.39733970165253</v>
      </c>
      <c r="AQ238">
        <v>1.01762700080872</v>
      </c>
      <c r="AR238">
        <v>1.36914145946503</v>
      </c>
      <c r="AS238">
        <v>1.90605556964874</v>
      </c>
      <c r="AT238">
        <v>1.91419529914856</v>
      </c>
      <c r="AU238">
        <v>1.71699655056</v>
      </c>
      <c r="AV238">
        <v>1.7153955698013299</v>
      </c>
      <c r="AW238">
        <v>1.46467185020447</v>
      </c>
      <c r="AX238">
        <v>1.8025709390640301</v>
      </c>
      <c r="AY238">
        <v>1.7919460535049401</v>
      </c>
      <c r="AZ238">
        <v>2.3397567272186302</v>
      </c>
      <c r="BA238">
        <v>2.3869602680206299</v>
      </c>
      <c r="BB238">
        <v>2.7865142822265598</v>
      </c>
      <c r="BC238">
        <v>2.98515844345093</v>
      </c>
      <c r="BD238">
        <v>2.8067922592163099</v>
      </c>
      <c r="BE238">
        <v>2.7821378707885702</v>
      </c>
      <c r="BF238">
        <v>2.1817669868469198</v>
      </c>
    </row>
    <row r="239" spans="1:65" x14ac:dyDescent="0.2">
      <c r="A239" t="s">
        <v>1115</v>
      </c>
      <c r="B239" t="s">
        <v>1098</v>
      </c>
      <c r="C239" t="s">
        <v>291</v>
      </c>
      <c r="D239" t="s">
        <v>1510</v>
      </c>
      <c r="AS239">
        <v>16.2</v>
      </c>
      <c r="AT239">
        <v>15.9</v>
      </c>
      <c r="AU239">
        <v>15.6</v>
      </c>
      <c r="AV239">
        <v>15.2</v>
      </c>
      <c r="AW239">
        <v>14.8</v>
      </c>
      <c r="AX239">
        <v>14.3</v>
      </c>
      <c r="AY239">
        <v>13.5</v>
      </c>
      <c r="AZ239">
        <v>12.5</v>
      </c>
      <c r="BA239">
        <v>11.7</v>
      </c>
      <c r="BB239">
        <v>11</v>
      </c>
      <c r="BC239">
        <v>10.3</v>
      </c>
      <c r="BD239">
        <v>9.6999999999999993</v>
      </c>
      <c r="BE239">
        <v>9.1999999999999993</v>
      </c>
      <c r="BF239">
        <v>8.6</v>
      </c>
      <c r="BG239">
        <v>8.1</v>
      </c>
      <c r="BH239">
        <v>7.6</v>
      </c>
      <c r="BI239">
        <v>7</v>
      </c>
      <c r="BJ239">
        <v>6.6</v>
      </c>
      <c r="BK239">
        <v>6.3</v>
      </c>
      <c r="BL239">
        <v>5.9</v>
      </c>
      <c r="BM239">
        <v>5.7</v>
      </c>
    </row>
    <row r="240" spans="1:65" x14ac:dyDescent="0.2">
      <c r="A240" t="s">
        <v>1115</v>
      </c>
      <c r="B240" t="s">
        <v>1098</v>
      </c>
      <c r="C240" t="s">
        <v>2409</v>
      </c>
      <c r="D240" t="s">
        <v>1730</v>
      </c>
      <c r="AS240">
        <v>0</v>
      </c>
      <c r="AT240">
        <v>0</v>
      </c>
      <c r="AU240">
        <v>0</v>
      </c>
      <c r="AV240">
        <v>0</v>
      </c>
      <c r="AW240">
        <v>0</v>
      </c>
      <c r="AX240">
        <v>0</v>
      </c>
      <c r="AY240">
        <v>4.3730800000000002E-4</v>
      </c>
      <c r="AZ240">
        <v>1.2110059999999999E-3</v>
      </c>
      <c r="BA240">
        <v>1.9847039999999999E-3</v>
      </c>
      <c r="BB240">
        <v>2.7584020000000001E-3</v>
      </c>
      <c r="BC240">
        <v>3.5321010000000002E-3</v>
      </c>
      <c r="BD240">
        <v>4.3057989999999999E-3</v>
      </c>
      <c r="BE240">
        <v>5.0794969999999997E-3</v>
      </c>
      <c r="BF240">
        <v>5.8531950000000003E-3</v>
      </c>
      <c r="BG240">
        <v>6.626893E-3</v>
      </c>
      <c r="BH240">
        <v>7.4005920000000001E-3</v>
      </c>
      <c r="BI240">
        <v>8.1742900000000007E-3</v>
      </c>
      <c r="BJ240">
        <v>8.9479880000000005E-3</v>
      </c>
      <c r="BK240">
        <v>9.7216860000000002E-3</v>
      </c>
      <c r="BL240">
        <v>1.0495384999999999E-2</v>
      </c>
      <c r="BM240">
        <v>1.1269082999999999E-2</v>
      </c>
    </row>
    <row r="241" spans="1:65" x14ac:dyDescent="0.2">
      <c r="A241" t="s">
        <v>1115</v>
      </c>
      <c r="B241" t="s">
        <v>1098</v>
      </c>
      <c r="C241" t="s">
        <v>575</v>
      </c>
      <c r="D241" t="s">
        <v>3433</v>
      </c>
      <c r="AS241">
        <v>93.246576250000004</v>
      </c>
      <c r="AT241">
        <v>93.175943340000003</v>
      </c>
      <c r="AU241">
        <v>93.105310439999997</v>
      </c>
      <c r="AV241">
        <v>93.034677529999996</v>
      </c>
      <c r="AW241">
        <v>93.143053519999995</v>
      </c>
      <c r="AX241">
        <v>93.251157500000005</v>
      </c>
      <c r="AY241">
        <v>93.358989460000004</v>
      </c>
      <c r="AZ241">
        <v>93.466549400000005</v>
      </c>
      <c r="BA241">
        <v>93.573837330000003</v>
      </c>
      <c r="BB241">
        <v>93.680853240000005</v>
      </c>
      <c r="BC241">
        <v>93.787597129999995</v>
      </c>
      <c r="BD241">
        <v>93.894069000000002</v>
      </c>
      <c r="BE241">
        <v>94.000268849999998</v>
      </c>
      <c r="BF241">
        <v>94.106196690000004</v>
      </c>
      <c r="BG241">
        <v>94.21185251</v>
      </c>
      <c r="BH241">
        <v>94.317236320000006</v>
      </c>
      <c r="BI241">
        <v>94.422348099999994</v>
      </c>
      <c r="BJ241">
        <v>94.527187870000006</v>
      </c>
      <c r="BK241">
        <v>94.631755620000007</v>
      </c>
      <c r="BL241">
        <v>94.736051349999997</v>
      </c>
      <c r="BM241">
        <v>94.840075069999997</v>
      </c>
    </row>
    <row r="242" spans="1:65" x14ac:dyDescent="0.2">
      <c r="A242" t="s">
        <v>1115</v>
      </c>
      <c r="B242" t="s">
        <v>1098</v>
      </c>
      <c r="C242" t="s">
        <v>1944</v>
      </c>
      <c r="D242" t="s">
        <v>1151</v>
      </c>
      <c r="AS242">
        <v>17</v>
      </c>
      <c r="AT242">
        <v>17</v>
      </c>
      <c r="AU242">
        <v>22</v>
      </c>
      <c r="AV242">
        <v>19</v>
      </c>
      <c r="AW242">
        <v>19</v>
      </c>
      <c r="AX242">
        <v>20</v>
      </c>
      <c r="AY242">
        <v>17</v>
      </c>
      <c r="AZ242">
        <v>20</v>
      </c>
      <c r="BA242">
        <v>22</v>
      </c>
      <c r="BB242">
        <v>24</v>
      </c>
      <c r="BC242">
        <v>18</v>
      </c>
      <c r="BD242">
        <v>18</v>
      </c>
      <c r="BE242">
        <v>17</v>
      </c>
      <c r="BF242">
        <v>17</v>
      </c>
      <c r="BG242">
        <v>17</v>
      </c>
      <c r="BH242">
        <v>16</v>
      </c>
      <c r="BI242">
        <v>15</v>
      </c>
      <c r="BJ242">
        <v>14</v>
      </c>
    </row>
    <row r="243" spans="1:65" x14ac:dyDescent="0.2">
      <c r="A243" t="s">
        <v>1115</v>
      </c>
      <c r="B243" t="s">
        <v>1098</v>
      </c>
      <c r="C243" t="s">
        <v>3562</v>
      </c>
      <c r="D243" t="s">
        <v>2033</v>
      </c>
      <c r="AI243">
        <v>0.01</v>
      </c>
      <c r="AJ243">
        <v>0.01</v>
      </c>
      <c r="AK243">
        <v>0.01</v>
      </c>
      <c r="AL243">
        <v>0.01</v>
      </c>
      <c r="AM243">
        <v>0.01</v>
      </c>
      <c r="AN243">
        <v>0.01</v>
      </c>
      <c r="AO243">
        <v>0.01</v>
      </c>
      <c r="AP243">
        <v>0.01</v>
      </c>
      <c r="AQ243">
        <v>0.01</v>
      </c>
      <c r="AR243">
        <v>0.01</v>
      </c>
      <c r="AS243">
        <v>0.01</v>
      </c>
      <c r="AT243">
        <v>0.02</v>
      </c>
      <c r="AU243">
        <v>0.03</v>
      </c>
      <c r="AV243">
        <v>0.05</v>
      </c>
      <c r="AW243">
        <v>0.06</v>
      </c>
      <c r="AX243">
        <v>0.08</v>
      </c>
      <c r="AY243">
        <v>0.09</v>
      </c>
      <c r="AZ243">
        <v>0.1</v>
      </c>
      <c r="BA243">
        <v>0.11</v>
      </c>
      <c r="BB243">
        <v>0.12</v>
      </c>
      <c r="BC243">
        <v>0.13</v>
      </c>
      <c r="BD243">
        <v>0.14000000000000001</v>
      </c>
      <c r="BE243">
        <v>0.15</v>
      </c>
      <c r="BF243">
        <v>0.15</v>
      </c>
      <c r="BG243">
        <v>0.15</v>
      </c>
      <c r="BH243">
        <v>0.16</v>
      </c>
      <c r="BI243">
        <v>0.16</v>
      </c>
      <c r="BJ243">
        <v>0.16</v>
      </c>
      <c r="BK243">
        <v>0.16</v>
      </c>
      <c r="BL243">
        <v>0.17</v>
      </c>
      <c r="BM243">
        <v>0.17</v>
      </c>
    </row>
    <row r="244" spans="1:65" x14ac:dyDescent="0.2">
      <c r="A244" t="s">
        <v>1115</v>
      </c>
      <c r="B244" t="s">
        <v>1098</v>
      </c>
      <c r="C244" t="s">
        <v>3411</v>
      </c>
      <c r="D244" t="s">
        <v>2755</v>
      </c>
      <c r="AS244">
        <v>30</v>
      </c>
      <c r="AT244">
        <v>28.4</v>
      </c>
      <c r="AU244">
        <v>31.8</v>
      </c>
      <c r="AV244">
        <v>29.5</v>
      </c>
      <c r="AW244">
        <v>29.2</v>
      </c>
      <c r="AX244">
        <v>26.6</v>
      </c>
      <c r="AY244">
        <v>26.7</v>
      </c>
      <c r="AZ244">
        <v>26.5</v>
      </c>
      <c r="BA244">
        <v>28</v>
      </c>
      <c r="BB244">
        <v>31</v>
      </c>
      <c r="BC244">
        <v>27.1</v>
      </c>
      <c r="BD244">
        <v>26.4</v>
      </c>
      <c r="BE244">
        <v>25.3</v>
      </c>
      <c r="BF244">
        <v>25.1</v>
      </c>
      <c r="BG244">
        <v>25.1</v>
      </c>
      <c r="BH244">
        <v>25.5</v>
      </c>
      <c r="BI244">
        <v>26.5</v>
      </c>
      <c r="BJ244">
        <v>24.9</v>
      </c>
      <c r="BK244">
        <v>24.7</v>
      </c>
      <c r="BL244">
        <v>24.9</v>
      </c>
    </row>
    <row r="245" spans="1:65" x14ac:dyDescent="0.2">
      <c r="A245" t="s">
        <v>1115</v>
      </c>
      <c r="B245" t="s">
        <v>1098</v>
      </c>
      <c r="C245" t="s">
        <v>3531</v>
      </c>
      <c r="D245" t="s">
        <v>3844</v>
      </c>
      <c r="U245">
        <v>5048</v>
      </c>
      <c r="V245">
        <v>4907</v>
      </c>
      <c r="W245">
        <v>4786</v>
      </c>
      <c r="X245">
        <v>4676</v>
      </c>
      <c r="Y245">
        <v>4566</v>
      </c>
      <c r="Z245">
        <v>4463</v>
      </c>
      <c r="AA245">
        <v>4372</v>
      </c>
      <c r="AB245">
        <v>4298</v>
      </c>
      <c r="AC245">
        <v>4227</v>
      </c>
      <c r="AD245">
        <v>4163</v>
      </c>
      <c r="AE245">
        <v>4104</v>
      </c>
      <c r="AF245">
        <v>4043</v>
      </c>
      <c r="AG245">
        <v>3971</v>
      </c>
      <c r="AH245">
        <v>3881</v>
      </c>
      <c r="AI245">
        <v>3767</v>
      </c>
      <c r="AJ245">
        <v>3624</v>
      </c>
      <c r="AK245">
        <v>3455</v>
      </c>
      <c r="AL245">
        <v>3263</v>
      </c>
      <c r="AM245">
        <v>3055</v>
      </c>
      <c r="AN245">
        <v>2834</v>
      </c>
      <c r="AO245">
        <v>2604</v>
      </c>
      <c r="AP245">
        <v>2376</v>
      </c>
      <c r="AQ245">
        <v>2150</v>
      </c>
      <c r="AR245">
        <v>1938</v>
      </c>
      <c r="AS245">
        <v>1740</v>
      </c>
      <c r="AT245">
        <v>1568</v>
      </c>
      <c r="AU245">
        <v>1417</v>
      </c>
      <c r="AV245">
        <v>1286</v>
      </c>
      <c r="AW245">
        <v>1172</v>
      </c>
      <c r="AX245">
        <v>1071</v>
      </c>
      <c r="AY245">
        <v>983</v>
      </c>
      <c r="AZ245">
        <v>905</v>
      </c>
      <c r="BA245">
        <v>834</v>
      </c>
      <c r="BB245">
        <v>770</v>
      </c>
      <c r="BC245">
        <v>713</v>
      </c>
      <c r="BD245">
        <v>663</v>
      </c>
      <c r="BE245">
        <v>620</v>
      </c>
      <c r="BF245">
        <v>585</v>
      </c>
      <c r="BG245">
        <v>556</v>
      </c>
      <c r="BH245">
        <v>533</v>
      </c>
      <c r="BI245">
        <v>512</v>
      </c>
      <c r="BJ245">
        <v>493</v>
      </c>
      <c r="BK245">
        <v>474</v>
      </c>
      <c r="BL245">
        <v>454</v>
      </c>
    </row>
    <row r="246" spans="1:65" x14ac:dyDescent="0.2">
      <c r="A246" t="s">
        <v>1115</v>
      </c>
      <c r="B246" t="s">
        <v>1098</v>
      </c>
      <c r="C246" t="s">
        <v>890</v>
      </c>
      <c r="D246" t="s">
        <v>513</v>
      </c>
      <c r="AX246">
        <v>5.9</v>
      </c>
    </row>
    <row r="247" spans="1:65" x14ac:dyDescent="0.2">
      <c r="A247" t="s">
        <v>1115</v>
      </c>
      <c r="B247" t="s">
        <v>1098</v>
      </c>
      <c r="C247" t="s">
        <v>384</v>
      </c>
      <c r="D247" t="s">
        <v>3017</v>
      </c>
      <c r="BA247">
        <v>13.601699999999999</v>
      </c>
    </row>
    <row r="248" spans="1:65" x14ac:dyDescent="0.2">
      <c r="A248" t="s">
        <v>1115</v>
      </c>
      <c r="B248" t="s">
        <v>1098</v>
      </c>
      <c r="C248" t="s">
        <v>3548</v>
      </c>
      <c r="D248" t="s">
        <v>1189</v>
      </c>
      <c r="BE248">
        <v>27.547510147094702</v>
      </c>
      <c r="BG248">
        <v>27.390150070190401</v>
      </c>
      <c r="BI248">
        <v>27.489610671997099</v>
      </c>
      <c r="BJ248">
        <v>26.156969070434599</v>
      </c>
    </row>
    <row r="249" spans="1:65" x14ac:dyDescent="0.2">
      <c r="A249" t="s">
        <v>1115</v>
      </c>
      <c r="B249" t="s">
        <v>1098</v>
      </c>
      <c r="C249" t="s">
        <v>1667</v>
      </c>
      <c r="D249" t="s">
        <v>866</v>
      </c>
      <c r="AS249">
        <v>94.286331176757798</v>
      </c>
      <c r="BB249">
        <v>92.718307495117202</v>
      </c>
    </row>
    <row r="250" spans="1:65" x14ac:dyDescent="0.2">
      <c r="A250" t="s">
        <v>1115</v>
      </c>
      <c r="B250" t="s">
        <v>1098</v>
      </c>
      <c r="C250" t="s">
        <v>1670</v>
      </c>
      <c r="D250" t="s">
        <v>3921</v>
      </c>
      <c r="Z250">
        <v>109.04270935058599</v>
      </c>
      <c r="AE250">
        <v>115.270370483398</v>
      </c>
      <c r="AJ250">
        <v>96.092987060546903</v>
      </c>
      <c r="AK250">
        <v>89.359092712402301</v>
      </c>
      <c r="AL250">
        <v>78.175369262695298</v>
      </c>
      <c r="AM250">
        <v>75.990852355957003</v>
      </c>
      <c r="AN250">
        <v>73.7542724609375</v>
      </c>
      <c r="AO250">
        <v>75.844657897949205</v>
      </c>
      <c r="AP250">
        <v>79.651657104492202</v>
      </c>
      <c r="AR250">
        <v>85.102012634277301</v>
      </c>
      <c r="AS250">
        <v>87.208381652832003</v>
      </c>
      <c r="AT250">
        <v>89.272148132324205</v>
      </c>
      <c r="AU250">
        <v>92.670440673828097</v>
      </c>
      <c r="AV250">
        <v>95.471336364746094</v>
      </c>
      <c r="AW250">
        <v>91.527763366699205</v>
      </c>
      <c r="AX250">
        <v>94.391349792480497</v>
      </c>
      <c r="AY250">
        <v>95.300552368164105</v>
      </c>
      <c r="AZ250">
        <v>100.618110656738</v>
      </c>
      <c r="BA250">
        <v>99.317367553710895</v>
      </c>
      <c r="BB250">
        <v>95.134521484375</v>
      </c>
      <c r="BF250">
        <v>97.435539245605497</v>
      </c>
      <c r="BG250">
        <v>97.453147888183594</v>
      </c>
      <c r="BH250">
        <v>99.353912353515597</v>
      </c>
      <c r="BI250">
        <v>100.907348632813</v>
      </c>
      <c r="BJ250">
        <v>103.381057739258</v>
      </c>
      <c r="BK250">
        <v>105.978721618652</v>
      </c>
      <c r="BL250">
        <v>106.296348571777</v>
      </c>
    </row>
    <row r="251" spans="1:65" x14ac:dyDescent="0.2">
      <c r="A251" t="s">
        <v>1115</v>
      </c>
      <c r="B251" t="s">
        <v>1098</v>
      </c>
      <c r="C251" t="s">
        <v>467</v>
      </c>
      <c r="D251" t="s">
        <v>821</v>
      </c>
      <c r="AU251">
        <v>48.439380645752003</v>
      </c>
      <c r="BE251">
        <v>51.157478332519503</v>
      </c>
      <c r="BG251">
        <v>52.693321228027301</v>
      </c>
      <c r="BI251">
        <v>54.638008117675803</v>
      </c>
      <c r="BJ251">
        <v>61.618808746337898</v>
      </c>
    </row>
    <row r="252" spans="1:65" x14ac:dyDescent="0.2">
      <c r="A252" t="s">
        <v>1115</v>
      </c>
      <c r="B252" t="s">
        <v>1098</v>
      </c>
      <c r="C252" t="s">
        <v>1656</v>
      </c>
      <c r="D252" t="s">
        <v>1854</v>
      </c>
      <c r="AN252">
        <v>91.41798</v>
      </c>
      <c r="AO252">
        <v>98.29222</v>
      </c>
      <c r="AP252">
        <v>99.869550000000004</v>
      </c>
      <c r="AW252">
        <v>94.621660000000006</v>
      </c>
      <c r="AX252">
        <v>93.915980000000005</v>
      </c>
      <c r="AY252">
        <v>92.876400000000004</v>
      </c>
      <c r="AZ252">
        <v>99.349109999999996</v>
      </c>
      <c r="BA252">
        <v>98.597700000000003</v>
      </c>
      <c r="BB252">
        <v>96.9221</v>
      </c>
      <c r="BD252">
        <v>97.594250000000002</v>
      </c>
      <c r="BE252">
        <v>98.779820000000001</v>
      </c>
      <c r="BF252">
        <v>99.558790000000002</v>
      </c>
      <c r="BG252">
        <v>99.315880000000007</v>
      </c>
      <c r="BH252">
        <v>99.73715</v>
      </c>
      <c r="BI252">
        <v>97.952820000000003</v>
      </c>
      <c r="BJ252">
        <v>99.241039999999998</v>
      </c>
      <c r="BK252">
        <v>99.213790000000003</v>
      </c>
    </row>
    <row r="253" spans="1:65" x14ac:dyDescent="0.2">
      <c r="A253" t="s">
        <v>1115</v>
      </c>
      <c r="B253" t="s">
        <v>1098</v>
      </c>
      <c r="C253" t="s">
        <v>3979</v>
      </c>
      <c r="D253" t="s">
        <v>92</v>
      </c>
      <c r="AN253">
        <v>0.11058999999999999</v>
      </c>
      <c r="AO253">
        <v>9.9479999999999999E-2</v>
      </c>
      <c r="AP253">
        <v>1.3807199999999999</v>
      </c>
      <c r="AW253">
        <v>3.95905</v>
      </c>
      <c r="AX253">
        <v>4.3279300000000003</v>
      </c>
      <c r="AY253">
        <v>5.7893999999999997</v>
      </c>
      <c r="AZ253">
        <v>4.8378699999999997</v>
      </c>
      <c r="BA253">
        <v>5.5014200000000004</v>
      </c>
      <c r="BB253">
        <v>6.4087500000000004</v>
      </c>
      <c r="BD253">
        <v>4.9632399999999999</v>
      </c>
      <c r="BE253">
        <v>4.1647400000000001</v>
      </c>
      <c r="BF253">
        <v>3.68479</v>
      </c>
      <c r="BG253">
        <v>3.0182699999999998</v>
      </c>
      <c r="BH253">
        <v>2.75732</v>
      </c>
      <c r="BI253">
        <v>2.4354300000000002</v>
      </c>
      <c r="BJ253">
        <v>1.87317</v>
      </c>
      <c r="BK253">
        <v>1.43303</v>
      </c>
    </row>
    <row r="254" spans="1:65" x14ac:dyDescent="0.2">
      <c r="A254" t="s">
        <v>1115</v>
      </c>
      <c r="B254" t="s">
        <v>1098</v>
      </c>
      <c r="C254" t="s">
        <v>220</v>
      </c>
      <c r="D254" t="s">
        <v>1880</v>
      </c>
      <c r="Z254">
        <v>49.13588</v>
      </c>
      <c r="AE254">
        <v>49.056370000000001</v>
      </c>
      <c r="AJ254">
        <v>49.058579999999999</v>
      </c>
      <c r="AK254">
        <v>49.045569999999998</v>
      </c>
      <c r="AL254">
        <v>49.025559999999999</v>
      </c>
      <c r="AM254">
        <v>47.233640000000001</v>
      </c>
      <c r="AN254">
        <v>48.495229999999999</v>
      </c>
      <c r="AO254">
        <v>49.06259</v>
      </c>
      <c r="AP254">
        <v>48.443190000000001</v>
      </c>
      <c r="AQ254">
        <v>48.750920000000001</v>
      </c>
      <c r="AR254">
        <v>48.733170000000001</v>
      </c>
      <c r="AS254">
        <v>48.718290000000003</v>
      </c>
      <c r="AT254">
        <v>49.489570000000001</v>
      </c>
      <c r="AU254">
        <v>49.616709999999998</v>
      </c>
      <c r="AV254">
        <v>48.884239999999998</v>
      </c>
      <c r="AW254">
        <v>48.243310000000001</v>
      </c>
      <c r="AX254">
        <v>48.287219999999998</v>
      </c>
      <c r="AY254">
        <v>48.838479999999997</v>
      </c>
      <c r="AZ254">
        <v>47.161050000000003</v>
      </c>
      <c r="BA254">
        <v>47.03002</v>
      </c>
      <c r="BB254">
        <v>46.920900000000003</v>
      </c>
      <c r="BC254">
        <v>47.067309999999999</v>
      </c>
      <c r="BD254">
        <v>47.037010000000002</v>
      </c>
      <c r="BE254">
        <v>46.66469</v>
      </c>
      <c r="BF254">
        <v>46.720469999999999</v>
      </c>
      <c r="BG254">
        <v>46.828749999999999</v>
      </c>
      <c r="BH254">
        <v>47.169730000000001</v>
      </c>
      <c r="BI254">
        <v>47.300879999999999</v>
      </c>
      <c r="BJ254">
        <v>47.571849999999998</v>
      </c>
      <c r="BK254">
        <v>47.711939999999998</v>
      </c>
    </row>
    <row r="255" spans="1:65" x14ac:dyDescent="0.2">
      <c r="A255" t="s">
        <v>1115</v>
      </c>
      <c r="B255" t="s">
        <v>1098</v>
      </c>
      <c r="C255" t="s">
        <v>4145</v>
      </c>
      <c r="D255" t="s">
        <v>807</v>
      </c>
      <c r="Z255">
        <v>7.4779099999999996</v>
      </c>
      <c r="AE255">
        <v>5.8548400000000003</v>
      </c>
      <c r="AJ255">
        <v>7.2297500000000001</v>
      </c>
      <c r="AL255">
        <v>6.3613900000000001</v>
      </c>
      <c r="AP255">
        <v>7.6224400000000001</v>
      </c>
      <c r="AR255">
        <v>12.77697</v>
      </c>
      <c r="AS255">
        <v>10.72448</v>
      </c>
      <c r="AT255">
        <v>10.44955</v>
      </c>
      <c r="AU255">
        <v>10.307320000000001</v>
      </c>
      <c r="AV255">
        <v>10.03163</v>
      </c>
      <c r="AW255">
        <v>9.7072500000000002</v>
      </c>
      <c r="AX255">
        <v>9.6502599999999994</v>
      </c>
      <c r="AY255">
        <v>9.8946000000000005</v>
      </c>
      <c r="AZ255">
        <v>10.734540000000001</v>
      </c>
    </row>
    <row r="256" spans="1:65" x14ac:dyDescent="0.2">
      <c r="A256" t="s">
        <v>1115</v>
      </c>
      <c r="B256" t="s">
        <v>1098</v>
      </c>
      <c r="C256" t="s">
        <v>2628</v>
      </c>
      <c r="D256" t="s">
        <v>1963</v>
      </c>
    </row>
    <row r="257" spans="1:65" x14ac:dyDescent="0.2">
      <c r="A257" t="s">
        <v>1115</v>
      </c>
      <c r="B257" t="s">
        <v>1098</v>
      </c>
      <c r="C257" t="s">
        <v>7</v>
      </c>
      <c r="D257" t="s">
        <v>2972</v>
      </c>
      <c r="BD257">
        <v>0.48589043091286599</v>
      </c>
    </row>
    <row r="258" spans="1:65" x14ac:dyDescent="0.2">
      <c r="A258" t="s">
        <v>1115</v>
      </c>
      <c r="B258" t="s">
        <v>1098</v>
      </c>
      <c r="C258" t="s">
        <v>814</v>
      </c>
      <c r="D258" t="s">
        <v>2823</v>
      </c>
    </row>
    <row r="259" spans="1:65" x14ac:dyDescent="0.2">
      <c r="A259" t="s">
        <v>1115</v>
      </c>
      <c r="B259" t="s">
        <v>1098</v>
      </c>
      <c r="C259" t="s">
        <v>1546</v>
      </c>
      <c r="D259" t="s">
        <v>2270</v>
      </c>
      <c r="BD259">
        <v>7.1615411185142364</v>
      </c>
      <c r="BE259">
        <v>9.0411393286278496</v>
      </c>
      <c r="BF259">
        <v>3.1076979678420287</v>
      </c>
      <c r="BG259">
        <v>4.9153674776922145</v>
      </c>
      <c r="BH259">
        <v>1.8385771459402207</v>
      </c>
      <c r="BI259">
        <v>0.38706576774356449</v>
      </c>
      <c r="BJ259">
        <v>4.375700195910909</v>
      </c>
      <c r="BK259">
        <v>5.9824344821993662</v>
      </c>
      <c r="BL259">
        <v>4.5039357975813203</v>
      </c>
      <c r="BM259">
        <v>-6.374949327608519</v>
      </c>
    </row>
    <row r="260" spans="1:65" x14ac:dyDescent="0.2">
      <c r="A260" t="s">
        <v>1115</v>
      </c>
      <c r="B260" t="s">
        <v>1098</v>
      </c>
      <c r="C260" t="s">
        <v>1486</v>
      </c>
      <c r="D260" t="s">
        <v>2156</v>
      </c>
      <c r="AI260">
        <v>1757469244.2882249</v>
      </c>
      <c r="AL260">
        <v>-507016393.4426232</v>
      </c>
      <c r="AM260">
        <v>-1224650041.7943716</v>
      </c>
      <c r="AN260">
        <v>-344586443.68147081</v>
      </c>
      <c r="AO260">
        <v>-402822225.77806222</v>
      </c>
      <c r="AP260">
        <v>-428290789.98073214</v>
      </c>
      <c r="AQ260">
        <v>173281551.30234566</v>
      </c>
      <c r="AR260">
        <v>229952432.69943193</v>
      </c>
      <c r="AS260">
        <v>28995041.740450293</v>
      </c>
      <c r="AT260">
        <v>350367438.49493486</v>
      </c>
      <c r="AU260">
        <v>420896388.3955003</v>
      </c>
      <c r="AV260">
        <v>461667521.08868897</v>
      </c>
      <c r="AW260">
        <v>584098497.49582636</v>
      </c>
      <c r="AX260">
        <v>801897721.63071656</v>
      </c>
      <c r="AY260">
        <v>212536508.64974162</v>
      </c>
      <c r="AZ260">
        <v>395809637.83298409</v>
      </c>
      <c r="BA260">
        <v>-625637241.74939632</v>
      </c>
      <c r="BB260">
        <v>-853157737.20442975</v>
      </c>
      <c r="BC260">
        <v>432811535.6561746</v>
      </c>
      <c r="BD260">
        <v>609190631.48532462</v>
      </c>
      <c r="BE260">
        <v>1148610185.9141283</v>
      </c>
      <c r="BF260">
        <v>1518335938.4393411</v>
      </c>
      <c r="BG260">
        <v>1498216004.9838591</v>
      </c>
      <c r="BH260">
        <v>1383290001.3219936</v>
      </c>
      <c r="BI260">
        <v>2260024506.6970892</v>
      </c>
      <c r="BJ260">
        <v>2648455867.7027283</v>
      </c>
      <c r="BK260">
        <v>3077266090.5252357</v>
      </c>
      <c r="BL260">
        <v>2855179872.9640541</v>
      </c>
      <c r="BM260">
        <v>1206487841.7497587</v>
      </c>
    </row>
    <row r="261" spans="1:65" x14ac:dyDescent="0.2">
      <c r="A261" t="s">
        <v>1115</v>
      </c>
      <c r="B261" t="s">
        <v>1098</v>
      </c>
      <c r="C261" t="s">
        <v>279</v>
      </c>
      <c r="D261" t="s">
        <v>3152</v>
      </c>
      <c r="AH261">
        <v>14400</v>
      </c>
      <c r="AI261">
        <v>15000</v>
      </c>
      <c r="AJ261">
        <v>19200</v>
      </c>
      <c r="AK261">
        <v>149200</v>
      </c>
      <c r="AL261">
        <v>16396900</v>
      </c>
      <c r="AM261">
        <v>902300000.00000095</v>
      </c>
      <c r="AN261">
        <v>2432203500</v>
      </c>
      <c r="AO261">
        <v>3868500000</v>
      </c>
      <c r="AP261">
        <v>4554900000</v>
      </c>
      <c r="AQ261">
        <v>5022100000</v>
      </c>
      <c r="AR261">
        <v>5668700000</v>
      </c>
      <c r="AS261">
        <v>6043100000</v>
      </c>
      <c r="AT261">
        <v>6674000000</v>
      </c>
      <c r="AU261">
        <v>7456000000</v>
      </c>
      <c r="AV261">
        <v>8564100000</v>
      </c>
      <c r="AW261">
        <v>9824300000</v>
      </c>
      <c r="AX261">
        <v>11620900000</v>
      </c>
      <c r="AY261">
        <v>13789900000</v>
      </c>
      <c r="AZ261">
        <v>16993800000</v>
      </c>
      <c r="BA261">
        <v>19074900000</v>
      </c>
      <c r="BB261">
        <v>17986000000</v>
      </c>
      <c r="BC261">
        <v>21821600000</v>
      </c>
      <c r="BD261">
        <v>25478700000</v>
      </c>
      <c r="BE261">
        <v>27227300000</v>
      </c>
      <c r="BF261">
        <v>28593100000</v>
      </c>
      <c r="BG261">
        <v>31124000000</v>
      </c>
      <c r="BH261">
        <v>33935000000</v>
      </c>
      <c r="BI261">
        <v>35836000000.000099</v>
      </c>
      <c r="BJ261">
        <v>40761600000</v>
      </c>
      <c r="BK261">
        <v>44599400000.000099</v>
      </c>
      <c r="BL261">
        <v>49252653900.000099</v>
      </c>
      <c r="BM261">
        <v>49407260800</v>
      </c>
    </row>
    <row r="262" spans="1:65" x14ac:dyDescent="0.2">
      <c r="A262" t="s">
        <v>1115</v>
      </c>
      <c r="B262" t="s">
        <v>1098</v>
      </c>
      <c r="C262" t="s">
        <v>3542</v>
      </c>
      <c r="D262" t="s">
        <v>2633</v>
      </c>
      <c r="BC262">
        <v>8030229418.1874895</v>
      </c>
      <c r="BD262">
        <v>9236332764.0743103</v>
      </c>
      <c r="BE262">
        <v>10273857255.317739</v>
      </c>
      <c r="BF262">
        <v>12394208594.054264</v>
      </c>
      <c r="BG262">
        <v>12878846034.706913</v>
      </c>
      <c r="BH262">
        <v>13866600000</v>
      </c>
      <c r="BI262">
        <v>14650420415.888432</v>
      </c>
      <c r="BJ262">
        <v>17592364258.840591</v>
      </c>
      <c r="BK262">
        <v>19809583656.181873</v>
      </c>
      <c r="BL262">
        <v>21974125412.836418</v>
      </c>
      <c r="BM262">
        <v>14108079666.375553</v>
      </c>
    </row>
    <row r="263" spans="1:65" x14ac:dyDescent="0.2">
      <c r="A263" t="s">
        <v>1115</v>
      </c>
      <c r="B263" t="s">
        <v>1098</v>
      </c>
      <c r="C263" t="s">
        <v>172</v>
      </c>
      <c r="D263" t="s">
        <v>437</v>
      </c>
      <c r="AI263">
        <v>88939789.376335397</v>
      </c>
      <c r="AJ263">
        <v>83384019.391426697</v>
      </c>
      <c r="AK263">
        <v>75470665.393411607</v>
      </c>
      <c r="AL263">
        <v>66447475.832188897</v>
      </c>
      <c r="AM263">
        <v>64360395.364425801</v>
      </c>
      <c r="AN263">
        <v>47491504.34815</v>
      </c>
      <c r="AO263">
        <v>38205728.5803257</v>
      </c>
      <c r="AP263">
        <v>37546841.886488602</v>
      </c>
      <c r="AQ263">
        <v>39266177.177959301</v>
      </c>
      <c r="AR263">
        <v>30204456.044183999</v>
      </c>
      <c r="AS263">
        <v>35075953.816688403</v>
      </c>
      <c r="AT263">
        <v>35257481.484997503</v>
      </c>
      <c r="AU263">
        <v>33439351.4637652</v>
      </c>
      <c r="AV263">
        <v>31076907.035960101</v>
      </c>
      <c r="AW263">
        <v>33733743.517650098</v>
      </c>
      <c r="AX263">
        <v>33635770.669671997</v>
      </c>
      <c r="AY263">
        <v>33571918.278477103</v>
      </c>
      <c r="AZ263">
        <v>38027540.494821601</v>
      </c>
      <c r="BA263">
        <v>49676350.812862799</v>
      </c>
      <c r="BB263">
        <v>49031939.448977001</v>
      </c>
      <c r="BC263">
        <v>54575055.715955503</v>
      </c>
      <c r="BD263">
        <v>67705052.216203094</v>
      </c>
      <c r="BE263">
        <v>73328688.768404901</v>
      </c>
      <c r="BF263">
        <v>76308139.902198702</v>
      </c>
      <c r="BG263">
        <v>75118481.161240995</v>
      </c>
      <c r="BH263">
        <v>64130605.638614602</v>
      </c>
      <c r="BI263">
        <v>71293146.029647604</v>
      </c>
      <c r="BJ263">
        <v>72709178.059630707</v>
      </c>
      <c r="BK263">
        <v>79618421.126939997</v>
      </c>
      <c r="BL263">
        <v>74297011.190819204</v>
      </c>
    </row>
    <row r="264" spans="1:65" x14ac:dyDescent="0.2">
      <c r="A264" t="s">
        <v>1115</v>
      </c>
      <c r="B264" t="s">
        <v>1098</v>
      </c>
      <c r="C264" t="s">
        <v>333</v>
      </c>
      <c r="D264" t="s">
        <v>1845</v>
      </c>
      <c r="AV264">
        <v>4532191785.0583754</v>
      </c>
      <c r="AW264">
        <v>4863771120.7754717</v>
      </c>
      <c r="AX264">
        <v>5205430023.1239128</v>
      </c>
      <c r="AY264">
        <v>5804506514.5786028</v>
      </c>
      <c r="AZ264">
        <v>6557713130.5240564</v>
      </c>
      <c r="BA264">
        <v>7002624266.4065914</v>
      </c>
      <c r="BB264">
        <v>6695517171.89818</v>
      </c>
      <c r="BC264">
        <v>7723110587.4431915</v>
      </c>
      <c r="BD264">
        <v>8182990586.2250881</v>
      </c>
      <c r="BE264">
        <v>8689220046.6293182</v>
      </c>
      <c r="BF264">
        <v>8972624355.8975563</v>
      </c>
      <c r="BG264">
        <v>9281147968.6511459</v>
      </c>
      <c r="BH264">
        <v>9629661146.5162067</v>
      </c>
      <c r="BI264">
        <v>9896273498.809721</v>
      </c>
      <c r="BJ264">
        <v>10522533606.346025</v>
      </c>
      <c r="BK264">
        <v>11114700459.156199</v>
      </c>
      <c r="BL264">
        <v>11817678762.927462</v>
      </c>
      <c r="BM264">
        <v>10896766480.228922</v>
      </c>
    </row>
    <row r="265" spans="1:65" x14ac:dyDescent="0.2">
      <c r="A265" t="s">
        <v>1115</v>
      </c>
      <c r="B265" t="s">
        <v>1098</v>
      </c>
      <c r="C265" t="s">
        <v>2283</v>
      </c>
      <c r="D265" t="s">
        <v>585</v>
      </c>
      <c r="AO265">
        <v>16.895437508078068</v>
      </c>
      <c r="AP265">
        <v>15.150716810467848</v>
      </c>
      <c r="AQ265">
        <v>13.259393480814799</v>
      </c>
      <c r="AR265">
        <v>12.766595515726708</v>
      </c>
      <c r="AS265">
        <v>12.245370753421257</v>
      </c>
      <c r="AT265">
        <v>12.231045849565477</v>
      </c>
      <c r="AU265">
        <v>12.804452789699571</v>
      </c>
      <c r="AV265">
        <v>13.032309291110566</v>
      </c>
      <c r="AW265">
        <v>12.221735899758761</v>
      </c>
      <c r="AX265">
        <v>12.094588198848626</v>
      </c>
      <c r="AY265">
        <v>11.118282221045837</v>
      </c>
      <c r="AZ265">
        <v>10.94811048735421</v>
      </c>
      <c r="BA265">
        <v>10.443042951732382</v>
      </c>
      <c r="BB265">
        <v>9.9282775492049371</v>
      </c>
      <c r="BC265">
        <v>9.1386516112475711</v>
      </c>
      <c r="BD265">
        <v>9.8105476339059674</v>
      </c>
      <c r="BE265">
        <v>9.4915764692055404</v>
      </c>
      <c r="BF265">
        <v>9.5117353487379823</v>
      </c>
      <c r="BG265">
        <v>9.6057704665210135</v>
      </c>
      <c r="BH265">
        <v>8.8645940769117431</v>
      </c>
      <c r="BI265">
        <v>7.7902109610447594</v>
      </c>
      <c r="BJ265">
        <v>8.5970619406500237</v>
      </c>
      <c r="BK265">
        <v>8.8344237814858495</v>
      </c>
      <c r="BL265">
        <v>8.8681008111118249</v>
      </c>
      <c r="BM265">
        <v>9.4976645618856086</v>
      </c>
    </row>
    <row r="266" spans="1:65" x14ac:dyDescent="0.2">
      <c r="A266" t="s">
        <v>1115</v>
      </c>
      <c r="B266" t="s">
        <v>1098</v>
      </c>
      <c r="C266" t="s">
        <v>2092</v>
      </c>
      <c r="D266" t="s">
        <v>3526</v>
      </c>
      <c r="AF266">
        <v>82.394366197183103</v>
      </c>
      <c r="AG266">
        <v>89.041095890410958</v>
      </c>
      <c r="AH266">
        <v>87.5</v>
      </c>
      <c r="AI266">
        <v>85.333333333333343</v>
      </c>
      <c r="AJ266">
        <v>58.854166666666664</v>
      </c>
      <c r="AK266">
        <v>101.94369973190349</v>
      </c>
      <c r="AL266">
        <v>118.63888905829762</v>
      </c>
      <c r="AM266">
        <v>166.90261553806937</v>
      </c>
      <c r="AN266">
        <v>67.828678809153914</v>
      </c>
      <c r="AO266">
        <v>45.696549050019385</v>
      </c>
      <c r="AP266">
        <v>57.753065928999533</v>
      </c>
      <c r="AQ266">
        <v>53.566669321598539</v>
      </c>
      <c r="AR266">
        <v>57.151874327447203</v>
      </c>
      <c r="AS266">
        <v>62.661395641309923</v>
      </c>
      <c r="AT266">
        <v>63.329925082409353</v>
      </c>
      <c r="AU266">
        <v>71.629125536480686</v>
      </c>
      <c r="AV266">
        <v>77.633376536939082</v>
      </c>
      <c r="AW266">
        <v>79.040745905560712</v>
      </c>
      <c r="AX266">
        <v>84.529597535474878</v>
      </c>
      <c r="AY266">
        <v>89.125374368197015</v>
      </c>
      <c r="AZ266">
        <v>88.393414068660334</v>
      </c>
      <c r="BA266">
        <v>86.298224368148723</v>
      </c>
      <c r="BB266">
        <v>78.193039030356942</v>
      </c>
      <c r="BC266">
        <v>82.899054148183453</v>
      </c>
      <c r="BD266">
        <v>87.546852861409732</v>
      </c>
      <c r="BE266">
        <v>91.942278521924678</v>
      </c>
      <c r="BF266">
        <v>95.60208581790711</v>
      </c>
      <c r="BG266">
        <v>96.77483613931372</v>
      </c>
      <c r="BH266">
        <v>98.768822749373811</v>
      </c>
      <c r="BI266">
        <v>96.825817613572937</v>
      </c>
      <c r="BJ266">
        <v>104.04007693515464</v>
      </c>
      <c r="BK266">
        <v>111.75553931218805</v>
      </c>
      <c r="BL266">
        <v>118.59936830733906</v>
      </c>
      <c r="BM266">
        <v>93.268677627236514</v>
      </c>
    </row>
    <row r="267" spans="1:65" x14ac:dyDescent="0.2">
      <c r="A267" t="s">
        <v>1115</v>
      </c>
      <c r="B267" t="s">
        <v>1098</v>
      </c>
      <c r="C267" t="s">
        <v>193</v>
      </c>
      <c r="D267" t="s">
        <v>161</v>
      </c>
      <c r="AI267">
        <v>2377752506.9781866</v>
      </c>
      <c r="AL267">
        <v>161278688.52459016</v>
      </c>
      <c r="AM267">
        <v>66536639.732516021</v>
      </c>
      <c r="AN267">
        <v>108637058.36748256</v>
      </c>
      <c r="AO267">
        <v>606497239.77918231</v>
      </c>
      <c r="AP267">
        <v>626187591.52215791</v>
      </c>
      <c r="AQ267">
        <v>981815584.97625566</v>
      </c>
      <c r="AR267">
        <v>740696962.21289206</v>
      </c>
      <c r="AS267">
        <v>812717176.82772577</v>
      </c>
      <c r="AT267">
        <v>976398359.86493003</v>
      </c>
      <c r="AU267">
        <v>967822653.36794651</v>
      </c>
      <c r="AV267">
        <v>1161299342.8717899</v>
      </c>
      <c r="AW267">
        <v>1588219949.9165275</v>
      </c>
      <c r="AX267">
        <v>2136702157.0033653</v>
      </c>
      <c r="AY267">
        <v>2303077960.0089865</v>
      </c>
      <c r="AZ267">
        <v>3403292427.4169407</v>
      </c>
      <c r="BA267">
        <v>3542929970.4856453</v>
      </c>
      <c r="BB267">
        <v>1505836575.8754864</v>
      </c>
      <c r="BC267">
        <v>2512876620.0976267</v>
      </c>
      <c r="BD267">
        <v>3354343314.5567741</v>
      </c>
      <c r="BE267">
        <v>4266517289.4083447</v>
      </c>
      <c r="BF267">
        <v>3608272213.5385356</v>
      </c>
      <c r="BG267">
        <v>4478337203.375432</v>
      </c>
      <c r="BH267">
        <v>3932049530.6922841</v>
      </c>
      <c r="BI267">
        <v>4565555414.7124691</v>
      </c>
      <c r="BJ267">
        <v>4432715680.4144249</v>
      </c>
      <c r="BK267">
        <v>4949567893.9268379</v>
      </c>
      <c r="BL267">
        <v>4421558283.9501791</v>
      </c>
      <c r="BM267">
        <v>4155955451.9137988</v>
      </c>
    </row>
    <row r="268" spans="1:65" x14ac:dyDescent="0.2">
      <c r="A268" t="s">
        <v>1115</v>
      </c>
      <c r="B268" t="s">
        <v>1098</v>
      </c>
      <c r="C268" t="s">
        <v>329</v>
      </c>
      <c r="D268" t="s">
        <v>2599</v>
      </c>
      <c r="AF268">
        <v>5900</v>
      </c>
      <c r="AG268">
        <v>6200</v>
      </c>
      <c r="AH268">
        <v>6100</v>
      </c>
      <c r="AI268">
        <v>6000</v>
      </c>
      <c r="AJ268">
        <v>5300</v>
      </c>
      <c r="AK268">
        <v>53200</v>
      </c>
      <c r="AL268">
        <v>7688300</v>
      </c>
      <c r="AM268">
        <v>521277700</v>
      </c>
      <c r="AN268">
        <v>620258000</v>
      </c>
      <c r="AO268">
        <v>515524199.99999994</v>
      </c>
      <c r="AP268">
        <v>711030100</v>
      </c>
      <c r="AQ268">
        <v>826574100</v>
      </c>
      <c r="AR268">
        <v>1080204400</v>
      </c>
      <c r="AS268">
        <v>1389578600</v>
      </c>
      <c r="AT268">
        <v>1632551600</v>
      </c>
      <c r="AU268">
        <v>2179334800</v>
      </c>
      <c r="AV268">
        <v>2693900000</v>
      </c>
      <c r="AW268">
        <v>3058200000</v>
      </c>
      <c r="AX268">
        <v>3865000000</v>
      </c>
      <c r="AY268">
        <v>4477700000</v>
      </c>
      <c r="AZ268">
        <v>5237200000</v>
      </c>
      <c r="BA268">
        <v>5391200000</v>
      </c>
      <c r="BB268">
        <v>5314000000</v>
      </c>
      <c r="BC268">
        <v>7191200000</v>
      </c>
      <c r="BD268">
        <v>8838000000</v>
      </c>
      <c r="BE268">
        <v>9942400000</v>
      </c>
      <c r="BF268">
        <v>11929600000</v>
      </c>
      <c r="BG268">
        <v>12429200000</v>
      </c>
      <c r="BH268">
        <v>13866600000</v>
      </c>
      <c r="BI268">
        <v>14621000000</v>
      </c>
      <c r="BJ268">
        <v>18965400000</v>
      </c>
      <c r="BK268">
        <v>22548800000</v>
      </c>
      <c r="BL268">
        <v>26999562700</v>
      </c>
      <c r="BM268">
        <v>18455802000</v>
      </c>
    </row>
    <row r="269" spans="1:65" x14ac:dyDescent="0.2">
      <c r="A269" t="s">
        <v>1115</v>
      </c>
      <c r="B269" t="s">
        <v>1098</v>
      </c>
      <c r="C269" t="s">
        <v>3244</v>
      </c>
      <c r="D269" t="s">
        <v>1534</v>
      </c>
      <c r="AM269">
        <v>9844037806.2260303</v>
      </c>
      <c r="AN269">
        <v>7617567099.2289066</v>
      </c>
      <c r="AO269">
        <v>9250416412.9401779</v>
      </c>
      <c r="AP269">
        <v>10083881398.607801</v>
      </c>
      <c r="AQ269">
        <v>8988360024.46171</v>
      </c>
      <c r="AR269">
        <v>8391419646.7064352</v>
      </c>
      <c r="AS269">
        <v>9911324503.6368465</v>
      </c>
      <c r="AT269">
        <v>9443712899.8545609</v>
      </c>
      <c r="AU269">
        <v>9938863466.2014809</v>
      </c>
      <c r="AV269">
        <v>11949856432.504015</v>
      </c>
      <c r="AW269">
        <v>12800007854.394014</v>
      </c>
      <c r="AX269">
        <v>13700760526.009693</v>
      </c>
      <c r="AY269">
        <v>17926961778.011341</v>
      </c>
      <c r="AZ269">
        <v>19424436489.823727</v>
      </c>
      <c r="BA269">
        <v>22101578921.412582</v>
      </c>
      <c r="BB269">
        <v>21347115727.29512</v>
      </c>
      <c r="BC269">
        <v>22320563510.147774</v>
      </c>
      <c r="BD269">
        <v>25087700383.068436</v>
      </c>
      <c r="BE269">
        <v>28279594639.702675</v>
      </c>
      <c r="BF269">
        <v>28258048234.479549</v>
      </c>
      <c r="BG269">
        <v>29889066756.792896</v>
      </c>
      <c r="BH269">
        <v>30715759939.204716</v>
      </c>
      <c r="BI269">
        <v>29080818067.686474</v>
      </c>
      <c r="BJ269">
        <v>30787661141.548141</v>
      </c>
      <c r="BK269">
        <v>33372339963.623531</v>
      </c>
      <c r="BL269">
        <v>36428265325.622177</v>
      </c>
      <c r="BM269">
        <v>38862240331.547615</v>
      </c>
    </row>
    <row r="270" spans="1:65" x14ac:dyDescent="0.2">
      <c r="A270" t="s">
        <v>1115</v>
      </c>
      <c r="B270" t="s">
        <v>1098</v>
      </c>
      <c r="C270" t="s">
        <v>929</v>
      </c>
      <c r="D270" t="s">
        <v>105</v>
      </c>
      <c r="AO270">
        <v>11.696306429548601</v>
      </c>
      <c r="AP270">
        <v>5.5653021442495101</v>
      </c>
      <c r="AQ270">
        <v>5.8504098360655696</v>
      </c>
      <c r="AR270">
        <v>4.5486111111111098</v>
      </c>
      <c r="AS270">
        <v>3.5394862036156001</v>
      </c>
      <c r="AT270">
        <v>4.2807625649913295</v>
      </c>
      <c r="AU270">
        <v>6.0897959183673498</v>
      </c>
      <c r="AV270">
        <v>6.4623163841807898</v>
      </c>
      <c r="AW270">
        <v>7.0887605042016801</v>
      </c>
      <c r="AX270">
        <v>15.028776142525199</v>
      </c>
      <c r="AY270">
        <v>22.403486924034897</v>
      </c>
      <c r="AZ270">
        <v>32.218588283999203</v>
      </c>
      <c r="BA270">
        <v>26.082490771946699</v>
      </c>
      <c r="BB270">
        <v>15.655954044403</v>
      </c>
      <c r="BC270">
        <v>11.803732866724999</v>
      </c>
      <c r="BD270">
        <v>11.1650450594456</v>
      </c>
      <c r="BE270">
        <v>10.500078472645399</v>
      </c>
      <c r="BF270">
        <v>9.4838621056362999</v>
      </c>
      <c r="BG270">
        <v>8.4084253281091001</v>
      </c>
      <c r="BH270">
        <v>7.2890080428954391</v>
      </c>
      <c r="BI270">
        <v>7.3365165224232909</v>
      </c>
      <c r="BJ270">
        <v>7.1381578947368389</v>
      </c>
      <c r="BK270">
        <v>6.9781443298969101</v>
      </c>
      <c r="BL270">
        <v>6.1373360454513604</v>
      </c>
      <c r="BM270">
        <v>5.56014042002833</v>
      </c>
    </row>
    <row r="271" spans="1:65" x14ac:dyDescent="0.2">
      <c r="A271" t="s">
        <v>1115</v>
      </c>
      <c r="B271" t="s">
        <v>1098</v>
      </c>
      <c r="C271" t="s">
        <v>1182</v>
      </c>
      <c r="D271" t="s">
        <v>2178</v>
      </c>
      <c r="BD271">
        <v>16.606781287672192</v>
      </c>
      <c r="BE271">
        <v>13.746863394559867</v>
      </c>
      <c r="BF271">
        <v>17.251998658736738</v>
      </c>
      <c r="BG271">
        <v>0.19642225516831502</v>
      </c>
      <c r="BH271">
        <v>4.1520828013039051</v>
      </c>
      <c r="BI271">
        <v>8.710859186823015</v>
      </c>
      <c r="BJ271">
        <v>11.680652757968744</v>
      </c>
      <c r="BK271">
        <v>10.056844843869726</v>
      </c>
      <c r="BL271">
        <v>9.7765349409555142</v>
      </c>
      <c r="BM271">
        <v>-38.180684401306983</v>
      </c>
    </row>
    <row r="272" spans="1:65" x14ac:dyDescent="0.2">
      <c r="A272" t="s">
        <v>1115</v>
      </c>
      <c r="B272" t="s">
        <v>1098</v>
      </c>
      <c r="C272" t="s">
        <v>1146</v>
      </c>
      <c r="D272" t="s">
        <v>2843</v>
      </c>
      <c r="Y272">
        <v>55.752212389380531</v>
      </c>
      <c r="Z272">
        <v>55.284552845528459</v>
      </c>
      <c r="AA272">
        <v>53.07692307692308</v>
      </c>
      <c r="AB272">
        <v>53.030303030303031</v>
      </c>
      <c r="AC272">
        <v>52.857142857142861</v>
      </c>
      <c r="AD272">
        <v>56.428571428571431</v>
      </c>
      <c r="AE272">
        <v>57.664233576642332</v>
      </c>
      <c r="AF272">
        <v>57.04225352112676</v>
      </c>
      <c r="AG272">
        <v>59.589041095890416</v>
      </c>
      <c r="AH272">
        <v>62.5</v>
      </c>
      <c r="AI272">
        <v>67.333333333333329</v>
      </c>
      <c r="AJ272">
        <v>65.625</v>
      </c>
      <c r="AK272">
        <v>84.919571045576404</v>
      </c>
      <c r="AL272">
        <v>113.00001829614135</v>
      </c>
      <c r="AM272">
        <v>138.88140308101518</v>
      </c>
      <c r="AN272">
        <v>101.88507663935194</v>
      </c>
      <c r="AO272">
        <v>105.31644048080651</v>
      </c>
      <c r="AP272">
        <v>102.03050121846802</v>
      </c>
      <c r="AQ272">
        <v>84.121528842516085</v>
      </c>
      <c r="AR272">
        <v>81.154680967417576</v>
      </c>
      <c r="AS272">
        <v>90.512915556585199</v>
      </c>
      <c r="AT272">
        <v>79.472040755169317</v>
      </c>
      <c r="AU272">
        <v>77.815930793991413</v>
      </c>
      <c r="AV272">
        <v>80.314335423453713</v>
      </c>
      <c r="AW272">
        <v>77.168856814225947</v>
      </c>
      <c r="AX272">
        <v>73.10793484153551</v>
      </c>
      <c r="AY272">
        <v>85.247898824501988</v>
      </c>
      <c r="AZ272">
        <v>79.612564582377104</v>
      </c>
      <c r="BA272">
        <v>85.489832187848961</v>
      </c>
      <c r="BB272">
        <v>89.401200934059815</v>
      </c>
      <c r="BC272">
        <v>81.193862961469364</v>
      </c>
      <c r="BD272">
        <v>82.241637132192764</v>
      </c>
      <c r="BE272">
        <v>79.416982220051196</v>
      </c>
      <c r="BF272">
        <v>77.149382193606158</v>
      </c>
      <c r="BG272">
        <v>77.228826628967994</v>
      </c>
      <c r="BH272">
        <v>76.45911301016649</v>
      </c>
      <c r="BI272">
        <v>69.765877888157164</v>
      </c>
      <c r="BJ272">
        <v>69.841713769822576</v>
      </c>
      <c r="BK272">
        <v>69.307210410902385</v>
      </c>
      <c r="BL272">
        <v>70.552142165886409</v>
      </c>
      <c r="BM272">
        <v>77.972185618515411</v>
      </c>
    </row>
    <row r="273" spans="1:65" x14ac:dyDescent="0.2">
      <c r="A273" t="s">
        <v>1115</v>
      </c>
      <c r="B273" t="s">
        <v>1098</v>
      </c>
      <c r="C273" t="s">
        <v>3661</v>
      </c>
      <c r="D273" t="s">
        <v>3198</v>
      </c>
      <c r="AI273">
        <v>775354078.36245215</v>
      </c>
      <c r="AL273">
        <v>157557377.04918033</v>
      </c>
      <c r="AM273">
        <v>247144051.2677626</v>
      </c>
      <c r="AN273">
        <v>293806844.61180645</v>
      </c>
      <c r="AO273">
        <v>238275862.06896552</v>
      </c>
      <c r="AP273">
        <v>357009633.91136801</v>
      </c>
      <c r="AQ273">
        <v>400493596.20089221</v>
      </c>
      <c r="AR273">
        <v>297725808.84168929</v>
      </c>
      <c r="AS273">
        <v>261070225.14545918</v>
      </c>
      <c r="AT273">
        <v>310483839.84563434</v>
      </c>
      <c r="AU273">
        <v>332414264.24374914</v>
      </c>
      <c r="AV273">
        <v>324043435.70862651</v>
      </c>
      <c r="AW273">
        <v>586080968.28046739</v>
      </c>
      <c r="AX273">
        <v>922105147.01826012</v>
      </c>
      <c r="AY273">
        <v>930071893.95641434</v>
      </c>
      <c r="AZ273">
        <v>1678180185.5731816</v>
      </c>
      <c r="BA273">
        <v>2482224309.0957875</v>
      </c>
      <c r="BB273">
        <v>1994313079.9161925</v>
      </c>
      <c r="BC273">
        <v>1869718902.5416596</v>
      </c>
      <c r="BD273">
        <v>2073584346.2792764</v>
      </c>
      <c r="BE273">
        <v>2245200750.9235148</v>
      </c>
      <c r="BF273">
        <v>2409642900.0841651</v>
      </c>
      <c r="BG273">
        <v>2515659511.8083477</v>
      </c>
      <c r="BH273">
        <v>2137046666.3728905</v>
      </c>
      <c r="BI273">
        <v>2317953268.2638273</v>
      </c>
      <c r="BJ273">
        <v>2250169356.445507</v>
      </c>
      <c r="BK273">
        <v>2324493903.1608853</v>
      </c>
      <c r="BL273">
        <v>2291497498.3144674</v>
      </c>
      <c r="BM273">
        <v>2294103891.9266644</v>
      </c>
    </row>
    <row r="274" spans="1:65" x14ac:dyDescent="0.2">
      <c r="A274" t="s">
        <v>1115</v>
      </c>
      <c r="B274" t="s">
        <v>1098</v>
      </c>
      <c r="C274" t="s">
        <v>757</v>
      </c>
      <c r="D274" t="s">
        <v>3407</v>
      </c>
      <c r="BE274">
        <v>12</v>
      </c>
      <c r="BG274">
        <v>2</v>
      </c>
      <c r="BI274">
        <v>2</v>
      </c>
      <c r="BK274">
        <v>2</v>
      </c>
    </row>
    <row r="275" spans="1:65" x14ac:dyDescent="0.2">
      <c r="A275" t="s">
        <v>1115</v>
      </c>
      <c r="B275" t="s">
        <v>1098</v>
      </c>
      <c r="C275" t="s">
        <v>1824</v>
      </c>
      <c r="D275" t="s">
        <v>1272</v>
      </c>
      <c r="AM275">
        <v>169600</v>
      </c>
      <c r="AN275">
        <v>176900</v>
      </c>
      <c r="AO275">
        <v>152400</v>
      </c>
      <c r="AP275">
        <v>110500</v>
      </c>
      <c r="AQ275">
        <v>110100</v>
      </c>
      <c r="AR275">
        <v>158600</v>
      </c>
      <c r="AS275">
        <v>117521</v>
      </c>
      <c r="AT275">
        <v>110800</v>
      </c>
      <c r="AU275">
        <v>246609</v>
      </c>
      <c r="AV275">
        <v>303802</v>
      </c>
      <c r="AW275">
        <v>228560</v>
      </c>
      <c r="AX275">
        <v>249131</v>
      </c>
      <c r="AY275">
        <v>271553</v>
      </c>
      <c r="AZ275">
        <v>304139</v>
      </c>
      <c r="BA275">
        <v>310222</v>
      </c>
      <c r="BB275">
        <v>294400</v>
      </c>
      <c r="BC275">
        <v>164446</v>
      </c>
      <c r="BD275">
        <v>222630</v>
      </c>
      <c r="BE275">
        <v>178363</v>
      </c>
      <c r="BF275">
        <v>189316</v>
      </c>
      <c r="BG275">
        <v>196589</v>
      </c>
      <c r="BH275">
        <v>232263</v>
      </c>
      <c r="BI275">
        <v>220448</v>
      </c>
      <c r="BJ275">
        <v>341751</v>
      </c>
      <c r="BK275">
        <v>516034</v>
      </c>
      <c r="BL275">
        <v>615327.80530984397</v>
      </c>
    </row>
    <row r="276" spans="1:65" x14ac:dyDescent="0.2">
      <c r="A276" t="s">
        <v>1115</v>
      </c>
      <c r="B276" t="s">
        <v>1098</v>
      </c>
      <c r="C276" t="s">
        <v>1248</v>
      </c>
      <c r="D276" t="s">
        <v>607</v>
      </c>
      <c r="AX276">
        <v>3.9</v>
      </c>
      <c r="AY276">
        <v>4.0999999999999996</v>
      </c>
      <c r="AZ276">
        <v>4</v>
      </c>
      <c r="BA276">
        <v>4.2</v>
      </c>
      <c r="BB276">
        <v>4.2</v>
      </c>
      <c r="BC276">
        <v>4.2</v>
      </c>
      <c r="BD276">
        <v>4.2</v>
      </c>
      <c r="BE276">
        <v>4.0999999999999996</v>
      </c>
      <c r="BF276">
        <v>4.0999999999999996</v>
      </c>
    </row>
    <row r="277" spans="1:65" x14ac:dyDescent="0.2">
      <c r="A277" t="s">
        <v>1115</v>
      </c>
      <c r="B277" t="s">
        <v>1098</v>
      </c>
      <c r="C277" t="s">
        <v>4066</v>
      </c>
      <c r="D277" t="s">
        <v>1791</v>
      </c>
      <c r="AX277">
        <v>4</v>
      </c>
      <c r="AY277">
        <v>4.5</v>
      </c>
      <c r="AZ277">
        <v>5</v>
      </c>
      <c r="BA277">
        <v>5</v>
      </c>
      <c r="BB277">
        <v>5</v>
      </c>
      <c r="BC277">
        <v>5</v>
      </c>
      <c r="BD277">
        <v>5</v>
      </c>
      <c r="BE277">
        <v>5</v>
      </c>
      <c r="BF277">
        <v>5</v>
      </c>
    </row>
    <row r="278" spans="1:65" x14ac:dyDescent="0.2">
      <c r="A278" t="s">
        <v>1115</v>
      </c>
      <c r="B278" t="s">
        <v>1098</v>
      </c>
      <c r="C278" t="s">
        <v>2338</v>
      </c>
      <c r="D278" t="s">
        <v>3589</v>
      </c>
      <c r="AZ278">
        <v>435000000</v>
      </c>
      <c r="BJ278">
        <v>25000000</v>
      </c>
    </row>
    <row r="279" spans="1:65" x14ac:dyDescent="0.2">
      <c r="A279" t="s">
        <v>1115</v>
      </c>
      <c r="B279" t="s">
        <v>1098</v>
      </c>
      <c r="C279" t="s">
        <v>2626</v>
      </c>
      <c r="D279" t="s">
        <v>3306</v>
      </c>
      <c r="AV279">
        <v>9</v>
      </c>
      <c r="AW279">
        <v>9</v>
      </c>
      <c r="AX279">
        <v>8</v>
      </c>
      <c r="AY279">
        <v>7</v>
      </c>
      <c r="AZ279">
        <v>5</v>
      </c>
      <c r="BA279">
        <v>3</v>
      </c>
      <c r="BB279">
        <v>3</v>
      </c>
      <c r="BC279">
        <v>3</v>
      </c>
      <c r="BD279">
        <v>2</v>
      </c>
      <c r="BE279">
        <v>2</v>
      </c>
      <c r="BF279">
        <v>2</v>
      </c>
      <c r="BG279">
        <v>2</v>
      </c>
      <c r="BH279">
        <v>2</v>
      </c>
      <c r="BI279">
        <v>2</v>
      </c>
      <c r="BJ279">
        <v>2</v>
      </c>
      <c r="BK279">
        <v>1</v>
      </c>
      <c r="BL279">
        <v>1</v>
      </c>
    </row>
    <row r="280" spans="1:65" x14ac:dyDescent="0.2">
      <c r="A280" t="s">
        <v>1115</v>
      </c>
      <c r="B280" t="s">
        <v>1098</v>
      </c>
      <c r="C280" t="s">
        <v>891</v>
      </c>
      <c r="D280" t="s">
        <v>3867</v>
      </c>
      <c r="AU280">
        <v>9.6</v>
      </c>
      <c r="AX280">
        <v>3.9</v>
      </c>
      <c r="BA280">
        <v>2.1</v>
      </c>
      <c r="BF280">
        <v>1.1000000000000001</v>
      </c>
      <c r="BL280">
        <v>1.7</v>
      </c>
    </row>
    <row r="281" spans="1:65" x14ac:dyDescent="0.2">
      <c r="A281" t="s">
        <v>1115</v>
      </c>
      <c r="B281" t="s">
        <v>1098</v>
      </c>
      <c r="C281" t="s">
        <v>2090</v>
      </c>
      <c r="D281" t="s">
        <v>44</v>
      </c>
      <c r="AU281">
        <v>29</v>
      </c>
      <c r="AX281">
        <v>27.8</v>
      </c>
      <c r="BF281">
        <v>28</v>
      </c>
      <c r="BL281">
        <v>31.5</v>
      </c>
    </row>
    <row r="282" spans="1:65" x14ac:dyDescent="0.2">
      <c r="A282" t="s">
        <v>1115</v>
      </c>
      <c r="B282" t="s">
        <v>1098</v>
      </c>
      <c r="C282" t="s">
        <v>2559</v>
      </c>
      <c r="D282" t="s">
        <v>2548</v>
      </c>
      <c r="AX282">
        <v>4</v>
      </c>
      <c r="AY282">
        <v>4</v>
      </c>
      <c r="AZ282">
        <v>8</v>
      </c>
      <c r="BA282">
        <v>8</v>
      </c>
      <c r="BB282">
        <v>8</v>
      </c>
      <c r="BC282">
        <v>8</v>
      </c>
      <c r="BD282">
        <v>9</v>
      </c>
      <c r="BE282">
        <v>9</v>
      </c>
      <c r="BF282">
        <v>9</v>
      </c>
      <c r="BG282">
        <v>9</v>
      </c>
      <c r="BH282">
        <v>9</v>
      </c>
      <c r="BI282">
        <v>9</v>
      </c>
      <c r="BJ282">
        <v>9</v>
      </c>
      <c r="BK282">
        <v>9</v>
      </c>
      <c r="BL282">
        <v>9</v>
      </c>
    </row>
    <row r="283" spans="1:65" x14ac:dyDescent="0.2">
      <c r="A283" t="s">
        <v>1115</v>
      </c>
      <c r="B283" t="s">
        <v>1098</v>
      </c>
      <c r="C283" t="s">
        <v>3223</v>
      </c>
      <c r="D283" t="s">
        <v>697</v>
      </c>
      <c r="AP283">
        <v>0</v>
      </c>
      <c r="AQ283">
        <v>0</v>
      </c>
      <c r="AR283">
        <v>0</v>
      </c>
      <c r="AS283">
        <v>0</v>
      </c>
      <c r="AT283">
        <v>0</v>
      </c>
      <c r="AU283">
        <v>0</v>
      </c>
      <c r="AV283">
        <v>0</v>
      </c>
      <c r="AW283">
        <v>1.1311269375785507</v>
      </c>
      <c r="AX283">
        <v>3.3189248273463505</v>
      </c>
      <c r="AY283">
        <v>7.1426020499267882</v>
      </c>
      <c r="AZ283">
        <v>8.9511568123393328</v>
      </c>
      <c r="BA283">
        <v>9.1112031252812926</v>
      </c>
      <c r="BB283">
        <v>12.090992399331572</v>
      </c>
      <c r="BC283">
        <v>11.226561785420287</v>
      </c>
      <c r="BD283">
        <v>11.557475240007424</v>
      </c>
      <c r="BE283">
        <v>15.561243694948429</v>
      </c>
      <c r="BF283">
        <v>14.518149596675631</v>
      </c>
      <c r="BG283">
        <v>15.682866501771509</v>
      </c>
      <c r="BH283">
        <v>14.573424859034075</v>
      </c>
      <c r="BI283">
        <v>15.208538287309251</v>
      </c>
      <c r="BJ283">
        <v>15.229244246220164</v>
      </c>
      <c r="BK283">
        <v>11.589844609532991</v>
      </c>
      <c r="BL283">
        <v>14.06145055385695</v>
      </c>
    </row>
    <row r="284" spans="1:65" x14ac:dyDescent="0.2">
      <c r="A284" t="s">
        <v>1115</v>
      </c>
      <c r="B284" t="s">
        <v>1098</v>
      </c>
      <c r="C284" t="s">
        <v>945</v>
      </c>
      <c r="D284" t="s">
        <v>36</v>
      </c>
      <c r="AP284">
        <v>10.120689655172415</v>
      </c>
      <c r="AQ284">
        <v>10.121739130434783</v>
      </c>
      <c r="AR284">
        <v>3.6984352773826461</v>
      </c>
      <c r="AS284">
        <v>6.8728522336769764</v>
      </c>
      <c r="AT284">
        <v>5.2005943536404162</v>
      </c>
      <c r="AU284">
        <v>6.3410987915784229</v>
      </c>
      <c r="AV284">
        <v>7.1038251366120218</v>
      </c>
      <c r="AW284">
        <v>7.6057475907438405</v>
      </c>
      <c r="AX284">
        <v>5.6122910076818799</v>
      </c>
      <c r="AY284">
        <v>4.0202836061093734</v>
      </c>
      <c r="AZ284">
        <v>1.2111049003167504</v>
      </c>
      <c r="BA284">
        <v>0.94060931185095242</v>
      </c>
      <c r="BB284">
        <v>0.73011999186495835</v>
      </c>
      <c r="BC284">
        <v>1.29853361615789</v>
      </c>
      <c r="BD284">
        <v>1.4588029050838967</v>
      </c>
      <c r="BE284">
        <v>1.276529426766031</v>
      </c>
      <c r="BF284">
        <v>1.3071130930623585</v>
      </c>
      <c r="BG284">
        <v>1.2764641002878434</v>
      </c>
      <c r="BH284">
        <v>0.84817330640719668</v>
      </c>
      <c r="BI284">
        <v>0.81701631701631694</v>
      </c>
      <c r="BJ284">
        <v>0.73433637939345464</v>
      </c>
      <c r="BK284">
        <v>0.69274038280040773</v>
      </c>
      <c r="BL284">
        <v>0.74098360655737705</v>
      </c>
    </row>
    <row r="285" spans="1:65" x14ac:dyDescent="0.2">
      <c r="A285" t="s">
        <v>1115</v>
      </c>
      <c r="B285" t="s">
        <v>1098</v>
      </c>
      <c r="C285" t="s">
        <v>2660</v>
      </c>
      <c r="D285" t="s">
        <v>2190</v>
      </c>
      <c r="AP285">
        <v>-195500000</v>
      </c>
      <c r="AQ285">
        <v>-139700000</v>
      </c>
      <c r="AR285">
        <v>-125100000</v>
      </c>
      <c r="AS285">
        <v>-97500000</v>
      </c>
      <c r="AT285">
        <v>13700000</v>
      </c>
      <c r="AU285">
        <v>-137000000</v>
      </c>
      <c r="AV285">
        <v>-76500000</v>
      </c>
      <c r="AW285">
        <v>52600000</v>
      </c>
      <c r="AX285">
        <v>177200000</v>
      </c>
      <c r="AY285">
        <v>214500000</v>
      </c>
      <c r="AZ285">
        <v>129600000</v>
      </c>
      <c r="BA285">
        <v>-361700000</v>
      </c>
      <c r="BB285">
        <v>-1395100000</v>
      </c>
      <c r="BC285">
        <v>-918600000</v>
      </c>
      <c r="BD285">
        <v>-293900000</v>
      </c>
      <c r="BE285">
        <v>-121000000</v>
      </c>
      <c r="BF285">
        <v>-396300000</v>
      </c>
      <c r="BG285">
        <v>-662600000</v>
      </c>
      <c r="BH285">
        <v>-380300000</v>
      </c>
      <c r="BI285">
        <v>-577900000</v>
      </c>
      <c r="BJ285">
        <v>-496000000</v>
      </c>
      <c r="BK285">
        <v>-759300000</v>
      </c>
      <c r="BL285">
        <v>-1463400000</v>
      </c>
    </row>
    <row r="286" spans="1:65" x14ac:dyDescent="0.2">
      <c r="A286" t="s">
        <v>1115</v>
      </c>
      <c r="B286" t="s">
        <v>1098</v>
      </c>
      <c r="C286" t="s">
        <v>1160</v>
      </c>
      <c r="D286" t="s">
        <v>501</v>
      </c>
      <c r="BD286">
        <v>34.922805786132798</v>
      </c>
      <c r="BG286">
        <v>39.763256072997997</v>
      </c>
      <c r="BJ286">
        <v>63.612258911132798</v>
      </c>
    </row>
    <row r="287" spans="1:65" x14ac:dyDescent="0.2">
      <c r="A287" t="s">
        <v>1115</v>
      </c>
      <c r="B287" t="s">
        <v>1098</v>
      </c>
      <c r="C287" t="s">
        <v>203</v>
      </c>
      <c r="D287" t="s">
        <v>3013</v>
      </c>
      <c r="AN287">
        <v>1.050134379024529</v>
      </c>
      <c r="AO287">
        <v>1.103469102052812</v>
      </c>
      <c r="AP287">
        <v>1.4399383931662353</v>
      </c>
      <c r="AQ287">
        <v>2.0245585898079015</v>
      </c>
      <c r="AR287">
        <v>1.542505950576015</v>
      </c>
      <c r="AS287">
        <v>2.7373535445177857</v>
      </c>
      <c r="AT287">
        <v>2.2321116251704476</v>
      </c>
      <c r="AU287">
        <v>2.0055691238224793</v>
      </c>
      <c r="AV287">
        <v>2.6025516354722638</v>
      </c>
      <c r="AW287">
        <v>2.0699493756879548</v>
      </c>
      <c r="AX287">
        <v>2.260770165269451</v>
      </c>
      <c r="AY287">
        <v>1.6894070952386664</v>
      </c>
      <c r="AZ287">
        <v>1.802636859052088</v>
      </c>
      <c r="BA287">
        <v>2.0038342315012452</v>
      </c>
      <c r="BB287">
        <v>1.3512645259830474</v>
      </c>
      <c r="BC287">
        <v>1.5364002676135509</v>
      </c>
      <c r="BD287">
        <v>1.493363672215315</v>
      </c>
      <c r="BE287">
        <v>1.6660141576273049</v>
      </c>
      <c r="BF287">
        <v>2.094494675602812</v>
      </c>
      <c r="BG287">
        <v>2.3478842276495073</v>
      </c>
      <c r="BH287">
        <v>2.3327420695008958</v>
      </c>
      <c r="BI287">
        <v>2.4595873862596185</v>
      </c>
      <c r="BJ287">
        <v>2.4150044201478527</v>
      </c>
      <c r="BK287">
        <v>2.5342078347147243</v>
      </c>
      <c r="BL287">
        <v>2.4943591790767194</v>
      </c>
      <c r="BM287">
        <v>2.4970135972553109</v>
      </c>
    </row>
    <row r="288" spans="1:65" x14ac:dyDescent="0.2">
      <c r="A288" t="s">
        <v>1115</v>
      </c>
      <c r="B288" t="s">
        <v>1098</v>
      </c>
      <c r="C288" t="s">
        <v>3525</v>
      </c>
      <c r="D288" t="s">
        <v>1830</v>
      </c>
      <c r="AW288">
        <v>24.36</v>
      </c>
      <c r="AX288">
        <v>38.15</v>
      </c>
      <c r="AY288">
        <v>70.650000000000006</v>
      </c>
      <c r="AZ288">
        <v>122.8</v>
      </c>
      <c r="BA288">
        <v>160.72999999999999</v>
      </c>
      <c r="BB288">
        <v>185.56</v>
      </c>
      <c r="BC288">
        <v>224.98</v>
      </c>
      <c r="BD288">
        <v>304.98</v>
      </c>
      <c r="BE288">
        <v>320.47000000000003</v>
      </c>
      <c r="BF288">
        <v>410.38</v>
      </c>
      <c r="BG288">
        <v>462.67</v>
      </c>
      <c r="BH288">
        <v>440.14</v>
      </c>
      <c r="BI288">
        <v>466.62</v>
      </c>
      <c r="BJ288">
        <v>566.37</v>
      </c>
      <c r="BK288">
        <v>647.05999999999995</v>
      </c>
      <c r="BL288">
        <v>534.61</v>
      </c>
      <c r="BM288">
        <v>557.54999999999995</v>
      </c>
    </row>
    <row r="289" spans="1:65" x14ac:dyDescent="0.2">
      <c r="A289" t="s">
        <v>1115</v>
      </c>
      <c r="B289" t="s">
        <v>1098</v>
      </c>
      <c r="C289" t="s">
        <v>2472</v>
      </c>
      <c r="D289" t="s">
        <v>1733</v>
      </c>
      <c r="AK289">
        <v>2.4448205850397464</v>
      </c>
      <c r="AP289">
        <v>2.5893974290450728</v>
      </c>
      <c r="AU289">
        <v>3.9275592359362408</v>
      </c>
      <c r="AZ289">
        <v>6.4173980856313069</v>
      </c>
      <c r="BE289">
        <v>7.6725284244188217</v>
      </c>
      <c r="BJ289">
        <v>9.2285196994080589</v>
      </c>
    </row>
    <row r="290" spans="1:65" x14ac:dyDescent="0.2">
      <c r="A290" t="s">
        <v>1115</v>
      </c>
      <c r="B290" t="s">
        <v>1098</v>
      </c>
      <c r="C290" t="s">
        <v>1771</v>
      </c>
      <c r="D290" t="s">
        <v>1844</v>
      </c>
      <c r="BK290">
        <v>63</v>
      </c>
    </row>
    <row r="291" spans="1:65" x14ac:dyDescent="0.2">
      <c r="A291" t="s">
        <v>1115</v>
      </c>
      <c r="B291" t="s">
        <v>1098</v>
      </c>
      <c r="C291" t="s">
        <v>1752</v>
      </c>
      <c r="D291" t="s">
        <v>665</v>
      </c>
      <c r="AI291">
        <v>26.5264859225456</v>
      </c>
      <c r="AN291">
        <v>25.273070393433201</v>
      </c>
      <c r="AS291">
        <v>25.273801028568101</v>
      </c>
      <c r="AX291">
        <v>25.6272840228898</v>
      </c>
      <c r="BC291">
        <v>26.101237727765099</v>
      </c>
      <c r="BD291">
        <v>26.783603319388298</v>
      </c>
      <c r="BE291">
        <v>25.002849284703501</v>
      </c>
      <c r="BF291">
        <v>23.910203529985601</v>
      </c>
      <c r="BG291">
        <v>22.966707418124599</v>
      </c>
      <c r="BH291">
        <v>24.252646271027402</v>
      </c>
      <c r="BI291">
        <v>21.829636184460501</v>
      </c>
      <c r="BJ291">
        <v>22.196054618119401</v>
      </c>
    </row>
    <row r="292" spans="1:65" x14ac:dyDescent="0.2">
      <c r="A292" t="s">
        <v>1115</v>
      </c>
      <c r="B292" t="s">
        <v>1098</v>
      </c>
      <c r="C292" t="s">
        <v>2299</v>
      </c>
      <c r="D292" t="s">
        <v>4143</v>
      </c>
      <c r="O292">
        <v>49641.595000000001</v>
      </c>
      <c r="P292">
        <v>49655.614999999998</v>
      </c>
      <c r="Q292">
        <v>52152.699000000001</v>
      </c>
      <c r="R292">
        <v>54661.046999999999</v>
      </c>
      <c r="S292">
        <v>57002.976000000002</v>
      </c>
      <c r="T292">
        <v>52994.038</v>
      </c>
      <c r="U292">
        <v>52281.976999999999</v>
      </c>
      <c r="V292">
        <v>51638.154000000002</v>
      </c>
      <c r="W292">
        <v>51226.87</v>
      </c>
      <c r="X292">
        <v>51216.748</v>
      </c>
      <c r="Y292">
        <v>51361.644999999997</v>
      </c>
      <c r="Z292">
        <v>51528.678</v>
      </c>
      <c r="AA292">
        <v>50752.148000000001</v>
      </c>
      <c r="AB292">
        <v>49271.241000000002</v>
      </c>
      <c r="AC292">
        <v>48789.042999999998</v>
      </c>
      <c r="AD292">
        <v>47876.476999999999</v>
      </c>
      <c r="AE292">
        <v>46727.993000000002</v>
      </c>
      <c r="AF292">
        <v>46829.499000000003</v>
      </c>
      <c r="AG292">
        <v>47706.739000000001</v>
      </c>
      <c r="AH292">
        <v>46751.864000000001</v>
      </c>
      <c r="AI292">
        <v>52150</v>
      </c>
      <c r="AJ292">
        <v>42020</v>
      </c>
      <c r="AK292">
        <v>33830</v>
      </c>
      <c r="AL292">
        <v>27560</v>
      </c>
      <c r="AM292">
        <v>20220</v>
      </c>
      <c r="AN292">
        <v>16770</v>
      </c>
      <c r="AO292">
        <v>15140</v>
      </c>
      <c r="AP292">
        <v>14440</v>
      </c>
      <c r="AQ292">
        <v>13940</v>
      </c>
      <c r="AR292">
        <v>13640</v>
      </c>
      <c r="AS292">
        <v>14020</v>
      </c>
      <c r="AT292">
        <v>11560</v>
      </c>
      <c r="AU292">
        <v>11010</v>
      </c>
      <c r="AV292">
        <v>11550</v>
      </c>
      <c r="AW292">
        <v>11640</v>
      </c>
      <c r="AX292">
        <v>12270</v>
      </c>
      <c r="AY292">
        <v>12630</v>
      </c>
      <c r="AZ292">
        <v>13390</v>
      </c>
      <c r="BA292">
        <v>12510</v>
      </c>
      <c r="BB292">
        <v>13260</v>
      </c>
      <c r="BC292">
        <v>12980</v>
      </c>
      <c r="BD292">
        <v>14380</v>
      </c>
      <c r="BE292">
        <v>15260</v>
      </c>
      <c r="BF292">
        <v>16040</v>
      </c>
      <c r="BG292">
        <v>16630</v>
      </c>
      <c r="BH292">
        <v>16970</v>
      </c>
      <c r="BI292">
        <v>17390</v>
      </c>
      <c r="BJ292">
        <v>17190</v>
      </c>
      <c r="BK292">
        <v>16900</v>
      </c>
    </row>
    <row r="293" spans="1:65" x14ac:dyDescent="0.2">
      <c r="A293" t="s">
        <v>1115</v>
      </c>
      <c r="B293" t="s">
        <v>1098</v>
      </c>
      <c r="C293" t="s">
        <v>938</v>
      </c>
      <c r="D293" t="s">
        <v>1420</v>
      </c>
      <c r="AI293">
        <v>3039.1503540191588</v>
      </c>
      <c r="AJ293">
        <v>2696.7058872185116</v>
      </c>
      <c r="AK293">
        <v>2125.1667179645019</v>
      </c>
      <c r="AL293">
        <v>1936.8369611695955</v>
      </c>
      <c r="AM293">
        <v>1988.5957127224635</v>
      </c>
      <c r="AN293">
        <v>1492.360428552842</v>
      </c>
      <c r="AO293">
        <v>1150.7894896786272</v>
      </c>
      <c r="AP293">
        <v>1331.520883291229</v>
      </c>
      <c r="AQ293">
        <v>1517.8125589857873</v>
      </c>
      <c r="AR293">
        <v>1563.7959468795284</v>
      </c>
      <c r="AS293">
        <v>1574.3914041515959</v>
      </c>
      <c r="AT293">
        <v>1583.5598734846014</v>
      </c>
      <c r="AU293">
        <v>1653.3807211987387</v>
      </c>
      <c r="AV293">
        <v>1749.8638573022085</v>
      </c>
      <c r="AW293">
        <v>1814.459659718792</v>
      </c>
      <c r="AX293">
        <v>1916.4790290454582</v>
      </c>
      <c r="AY293">
        <v>1769.1716745950814</v>
      </c>
      <c r="AZ293">
        <v>1829.976907680981</v>
      </c>
      <c r="BA293">
        <v>1881.5372114844188</v>
      </c>
      <c r="BB293">
        <v>1833.0445606526184</v>
      </c>
      <c r="BC293">
        <v>2049.5445236545324</v>
      </c>
      <c r="BD293">
        <v>2289.1348486506245</v>
      </c>
      <c r="BE293">
        <v>2329.9258703833921</v>
      </c>
      <c r="BF293">
        <v>2498.3403574498852</v>
      </c>
      <c r="BG293">
        <v>2693.9727602251323</v>
      </c>
    </row>
    <row r="294" spans="1:65" x14ac:dyDescent="0.2">
      <c r="A294" t="s">
        <v>1115</v>
      </c>
      <c r="B294" t="s">
        <v>1098</v>
      </c>
      <c r="C294" t="s">
        <v>1515</v>
      </c>
      <c r="D294" t="s">
        <v>1810</v>
      </c>
      <c r="AI294">
        <v>55.209851355290006</v>
      </c>
      <c r="AJ294">
        <v>57.135160098522164</v>
      </c>
      <c r="AK294">
        <v>58.310919849381392</v>
      </c>
      <c r="AL294">
        <v>63.146819703491154</v>
      </c>
      <c r="AM294">
        <v>61.429608127721337</v>
      </c>
      <c r="AN294">
        <v>63.809173411822414</v>
      </c>
      <c r="AO294">
        <v>83.484068456936129</v>
      </c>
      <c r="AP294">
        <v>84.419935781097308</v>
      </c>
      <c r="AQ294">
        <v>83.06609307782557</v>
      </c>
      <c r="AR294">
        <v>83.847455421059479</v>
      </c>
      <c r="AS294">
        <v>78.933189655172413</v>
      </c>
      <c r="AT294">
        <v>79.890442554418343</v>
      </c>
      <c r="AU294">
        <v>93.247898580680726</v>
      </c>
      <c r="AV294">
        <v>91.145251396648035</v>
      </c>
      <c r="AW294">
        <v>87.362796071634889</v>
      </c>
      <c r="AX294">
        <v>85.812577404706204</v>
      </c>
      <c r="AY294">
        <v>72.938108961163721</v>
      </c>
      <c r="AZ294">
        <v>81.829092654824777</v>
      </c>
      <c r="BA294">
        <v>84.72731574588903</v>
      </c>
      <c r="BB294">
        <v>86.60902079925215</v>
      </c>
      <c r="BC294">
        <v>92.522718293164758</v>
      </c>
      <c r="BD294">
        <v>77.39846968805179</v>
      </c>
      <c r="BE294">
        <v>74.502320783909227</v>
      </c>
      <c r="BF294">
        <v>82.224873247837763</v>
      </c>
      <c r="BG294">
        <v>80.368334779674086</v>
      </c>
      <c r="BH294">
        <v>78.039324286901135</v>
      </c>
    </row>
    <row r="295" spans="1:65" x14ac:dyDescent="0.2">
      <c r="A295" t="s">
        <v>1115</v>
      </c>
      <c r="B295" t="s">
        <v>1098</v>
      </c>
      <c r="C295" t="s">
        <v>965</v>
      </c>
      <c r="D295" t="s">
        <v>1680</v>
      </c>
      <c r="AP295">
        <v>6.0978955590592561</v>
      </c>
      <c r="AQ295">
        <v>23.392756768655072</v>
      </c>
      <c r="AR295">
        <v>15.322136962259172</v>
      </c>
      <c r="AS295">
        <v>12.674552195896727</v>
      </c>
      <c r="AT295">
        <v>8.0261274690205155</v>
      </c>
      <c r="AU295">
        <v>11.486169809100694</v>
      </c>
      <c r="AV295">
        <v>12.846629832135928</v>
      </c>
      <c r="AW295">
        <v>12.701221163398019</v>
      </c>
      <c r="AX295">
        <v>8.0636817587842415</v>
      </c>
      <c r="AY295">
        <v>10.678825225334839</v>
      </c>
      <c r="AZ295">
        <v>5.9622168333515928</v>
      </c>
      <c r="BA295">
        <v>16.726338077079898</v>
      </c>
      <c r="BB295">
        <v>20.958944875936822</v>
      </c>
      <c r="BC295">
        <v>17.50178613715245</v>
      </c>
      <c r="BD295">
        <v>24.793538113386333</v>
      </c>
      <c r="BE295">
        <v>21.673320879205225</v>
      </c>
      <c r="BF295">
        <v>20.89347600320346</v>
      </c>
      <c r="BG295">
        <v>23.953721818276552</v>
      </c>
      <c r="BH295">
        <v>31.041111011818035</v>
      </c>
      <c r="BI295">
        <v>36.753132169172595</v>
      </c>
      <c r="BJ295">
        <v>29.715934314218313</v>
      </c>
      <c r="BK295">
        <v>23.921983883799708</v>
      </c>
      <c r="BL295">
        <v>21.635081658746515</v>
      </c>
    </row>
    <row r="296" spans="1:65" x14ac:dyDescent="0.2">
      <c r="A296" t="s">
        <v>1115</v>
      </c>
      <c r="B296" t="s">
        <v>1098</v>
      </c>
      <c r="C296" t="s">
        <v>538</v>
      </c>
      <c r="D296" t="s">
        <v>2724</v>
      </c>
      <c r="AK296">
        <v>29999.999329447703</v>
      </c>
      <c r="AL296">
        <v>70000.000298023195</v>
      </c>
      <c r="AM296">
        <v>170000.00178813902</v>
      </c>
      <c r="AN296">
        <v>270000.010728836</v>
      </c>
      <c r="AO296">
        <v>200000.00298023198</v>
      </c>
      <c r="AP296">
        <v>379999.99523162795</v>
      </c>
      <c r="AQ296">
        <v>1000000</v>
      </c>
      <c r="AR296">
        <v>569999.99284744298</v>
      </c>
      <c r="AS296">
        <v>779999.97138977097</v>
      </c>
      <c r="AT296">
        <v>930000.00715255702</v>
      </c>
      <c r="AU296">
        <v>899999.97615814197</v>
      </c>
      <c r="AV296">
        <v>629999.99523162795</v>
      </c>
      <c r="AW296">
        <v>740000.00953674305</v>
      </c>
      <c r="AX296">
        <v>1450000.04768372</v>
      </c>
      <c r="AY296">
        <v>750000</v>
      </c>
      <c r="AZ296">
        <v>1080000.04291534</v>
      </c>
      <c r="BA296">
        <v>750000</v>
      </c>
    </row>
    <row r="297" spans="1:65" x14ac:dyDescent="0.2">
      <c r="A297" t="s">
        <v>1115</v>
      </c>
      <c r="B297" t="s">
        <v>1098</v>
      </c>
      <c r="C297" t="s">
        <v>1741</v>
      </c>
      <c r="D297" t="s">
        <v>2193</v>
      </c>
      <c r="BE297">
        <v>750000000</v>
      </c>
      <c r="BH297">
        <v>150000000</v>
      </c>
      <c r="BI297">
        <v>154000000</v>
      </c>
      <c r="BJ297">
        <v>-204000000</v>
      </c>
      <c r="BK297">
        <v>236185000</v>
      </c>
      <c r="BL297">
        <v>709020000</v>
      </c>
    </row>
    <row r="298" spans="1:65" x14ac:dyDescent="0.2">
      <c r="A298" t="s">
        <v>1115</v>
      </c>
      <c r="B298" t="s">
        <v>1098</v>
      </c>
      <c r="C298" t="s">
        <v>2281</v>
      </c>
      <c r="D298" t="s">
        <v>343</v>
      </c>
      <c r="AQ298">
        <v>6720000</v>
      </c>
      <c r="AR298">
        <v>4267000</v>
      </c>
      <c r="AS298">
        <v>25873000</v>
      </c>
      <c r="AT298">
        <v>13434000</v>
      </c>
      <c r="AU298">
        <v>-16453000</v>
      </c>
      <c r="AV298">
        <v>-17469000</v>
      </c>
      <c r="AW298">
        <v>62891000</v>
      </c>
      <c r="AX298">
        <v>46575000</v>
      </c>
      <c r="AY298">
        <v>37261000</v>
      </c>
      <c r="AZ298">
        <v>75392000</v>
      </c>
      <c r="BA298">
        <v>-145450000</v>
      </c>
      <c r="BB298">
        <v>135576000</v>
      </c>
      <c r="BC298">
        <v>33591000</v>
      </c>
      <c r="BD298">
        <v>363330000</v>
      </c>
      <c r="BE298">
        <v>167258000</v>
      </c>
      <c r="BF298">
        <v>330738000</v>
      </c>
      <c r="BG298">
        <v>-175313000</v>
      </c>
      <c r="BH298">
        <v>860207000</v>
      </c>
      <c r="BI298">
        <v>562629000</v>
      </c>
      <c r="BJ298">
        <v>-72925000</v>
      </c>
      <c r="BK298">
        <v>519064000</v>
      </c>
      <c r="BL298">
        <v>407722000</v>
      </c>
    </row>
    <row r="299" spans="1:65" x14ac:dyDescent="0.2">
      <c r="A299" t="s">
        <v>1115</v>
      </c>
      <c r="B299" t="s">
        <v>1098</v>
      </c>
      <c r="C299" t="s">
        <v>3186</v>
      </c>
      <c r="D299" t="s">
        <v>3264</v>
      </c>
      <c r="AM299">
        <v>40510836.200000003</v>
      </c>
      <c r="AN299">
        <v>115500273.90000001</v>
      </c>
      <c r="AO299">
        <v>191536275.80000001</v>
      </c>
      <c r="AP299">
        <v>254603467.19999999</v>
      </c>
      <c r="AQ299">
        <v>303790927.80000001</v>
      </c>
      <c r="AR299">
        <v>517834815.30000001</v>
      </c>
      <c r="AS299">
        <v>465965421.80000001</v>
      </c>
      <c r="AT299">
        <v>468269397.30000001</v>
      </c>
      <c r="AU299">
        <v>505720216.5</v>
      </c>
      <c r="AV299">
        <v>502588323.39999998</v>
      </c>
      <c r="AW299">
        <v>489543522.30000001</v>
      </c>
      <c r="AX299">
        <v>438070381.69999999</v>
      </c>
      <c r="AY299">
        <v>452922771.19999999</v>
      </c>
      <c r="AZ299">
        <v>479021797.30000001</v>
      </c>
      <c r="BA299">
        <v>681907393.29999995</v>
      </c>
      <c r="BB299">
        <v>1012036998.5</v>
      </c>
      <c r="BC299">
        <v>1272156240.8</v>
      </c>
      <c r="BD299">
        <v>1209711988</v>
      </c>
      <c r="BE299">
        <v>965258593.10000002</v>
      </c>
      <c r="BF299">
        <v>580478959.10000002</v>
      </c>
      <c r="BG299">
        <v>420420037.60000002</v>
      </c>
      <c r="BH299">
        <v>329747062.60000002</v>
      </c>
      <c r="BI299">
        <v>306721390</v>
      </c>
      <c r="BJ299">
        <v>397275061.60000002</v>
      </c>
      <c r="BK299">
        <v>415789656.69999999</v>
      </c>
      <c r="BL299">
        <v>447978793</v>
      </c>
    </row>
    <row r="300" spans="1:65" x14ac:dyDescent="0.2">
      <c r="A300" t="s">
        <v>1115</v>
      </c>
      <c r="B300" t="s">
        <v>1098</v>
      </c>
      <c r="C300" t="s">
        <v>1168</v>
      </c>
      <c r="D300" t="s">
        <v>2401</v>
      </c>
      <c r="AM300">
        <v>479999.989271164</v>
      </c>
      <c r="AN300">
        <v>2509999.9904632601</v>
      </c>
      <c r="AO300">
        <v>1129999.99523163</v>
      </c>
      <c r="AP300">
        <v>1620000.00476837</v>
      </c>
      <c r="AQ300">
        <v>2259999.9904632601</v>
      </c>
      <c r="AR300">
        <v>2289999.9618530301</v>
      </c>
      <c r="AS300">
        <v>2049999.9523162802</v>
      </c>
      <c r="AT300">
        <v>3109999.8950958299</v>
      </c>
      <c r="AU300">
        <v>4440000.0572204599</v>
      </c>
      <c r="AV300">
        <v>5019999.9809265099</v>
      </c>
      <c r="AW300">
        <v>4840000.1525878897</v>
      </c>
      <c r="AX300">
        <v>8369999.8855590802</v>
      </c>
      <c r="AY300">
        <v>7420000.07629395</v>
      </c>
      <c r="AZ300">
        <v>6519999.9809265099</v>
      </c>
      <c r="BA300">
        <v>13119999.885559101</v>
      </c>
      <c r="BB300">
        <v>10989999.771118199</v>
      </c>
      <c r="BC300">
        <v>10010000.228881801</v>
      </c>
      <c r="BD300">
        <v>10109999.6566772</v>
      </c>
      <c r="BE300">
        <v>6730000.0190734901</v>
      </c>
      <c r="BF300">
        <v>6550000.1907348596</v>
      </c>
      <c r="BG300">
        <v>4989999.7711181594</v>
      </c>
      <c r="BH300">
        <v>5659999.8474121103</v>
      </c>
      <c r="BI300">
        <v>2789999.9618530301</v>
      </c>
      <c r="BJ300">
        <v>4300000.1907348596</v>
      </c>
      <c r="BK300">
        <v>4449999.8092651404</v>
      </c>
      <c r="BL300">
        <v>6300000.1907348596</v>
      </c>
    </row>
    <row r="301" spans="1:65" x14ac:dyDescent="0.2">
      <c r="A301" t="s">
        <v>1115</v>
      </c>
      <c r="B301" t="s">
        <v>1098</v>
      </c>
      <c r="C301" t="s">
        <v>2964</v>
      </c>
      <c r="D301" t="s">
        <v>3505</v>
      </c>
      <c r="AX301">
        <v>660000.02622604405</v>
      </c>
      <c r="AY301">
        <v>560000.00238418602</v>
      </c>
      <c r="AZ301">
        <v>850000.02384185803</v>
      </c>
      <c r="BA301">
        <v>2359999.8950958299</v>
      </c>
      <c r="BB301">
        <v>5570000.1716613797</v>
      </c>
      <c r="BC301">
        <v>3890000.1049041701</v>
      </c>
      <c r="BD301">
        <v>2049999.9523162802</v>
      </c>
      <c r="BE301">
        <v>2630000.1144409203</v>
      </c>
      <c r="BF301">
        <v>2950000.04768372</v>
      </c>
      <c r="BG301">
        <v>2690000.0572204599</v>
      </c>
      <c r="BH301">
        <v>2799999.95231628</v>
      </c>
      <c r="BI301">
        <v>2769999.9809265099</v>
      </c>
      <c r="BJ301">
        <v>3210000.0381469699</v>
      </c>
      <c r="BK301">
        <v>3509999.9904632601</v>
      </c>
      <c r="BL301">
        <v>3650000.0953674298</v>
      </c>
    </row>
    <row r="302" spans="1:65" x14ac:dyDescent="0.2">
      <c r="A302" t="s">
        <v>1115</v>
      </c>
      <c r="B302" t="s">
        <v>1098</v>
      </c>
      <c r="C302" t="s">
        <v>571</v>
      </c>
      <c r="D302" t="s">
        <v>727</v>
      </c>
      <c r="AP302">
        <v>103200000</v>
      </c>
      <c r="AQ302">
        <v>137200000</v>
      </c>
      <c r="AR302">
        <v>149400000</v>
      </c>
      <c r="AS302">
        <v>64007334.009999998</v>
      </c>
      <c r="AT302">
        <v>75650816.400000006</v>
      </c>
      <c r="AU302">
        <v>74690882.629999995</v>
      </c>
      <c r="AV302">
        <v>80436551.170000002</v>
      </c>
      <c r="AW302">
        <v>122275936.34999999</v>
      </c>
      <c r="AX302">
        <v>198756854.65000001</v>
      </c>
      <c r="AY302">
        <v>312068346.44</v>
      </c>
      <c r="AZ302">
        <v>477467389.22000003</v>
      </c>
      <c r="BA302">
        <v>646297362.73000002</v>
      </c>
      <c r="BB302">
        <v>720070980.83000004</v>
      </c>
      <c r="BC302">
        <v>802758364.52999997</v>
      </c>
      <c r="BD302">
        <v>1036846831.3</v>
      </c>
      <c r="BE302">
        <v>1120091297.26</v>
      </c>
      <c r="BF302">
        <v>1231382859.0699999</v>
      </c>
      <c r="BG302">
        <v>1247811499.21</v>
      </c>
      <c r="BH302">
        <v>884157979.12</v>
      </c>
      <c r="BI302">
        <v>868582891.88</v>
      </c>
      <c r="BJ302">
        <v>1052888013.9299999</v>
      </c>
      <c r="BK302">
        <v>1188527814.29</v>
      </c>
      <c r="BL302">
        <v>1287407471.72</v>
      </c>
      <c r="BM302">
        <v>1547329132.5799999</v>
      </c>
    </row>
    <row r="303" spans="1:65" x14ac:dyDescent="0.2">
      <c r="A303" t="s">
        <v>1115</v>
      </c>
      <c r="B303" t="s">
        <v>1098</v>
      </c>
      <c r="C303" t="s">
        <v>3084</v>
      </c>
      <c r="D303" t="s">
        <v>3173</v>
      </c>
      <c r="AP303">
        <v>30200000</v>
      </c>
      <c r="AQ303">
        <v>15700000</v>
      </c>
      <c r="AR303">
        <v>1500000</v>
      </c>
      <c r="AS303">
        <v>8273199.2400000002</v>
      </c>
      <c r="AT303">
        <v>11220441.93</v>
      </c>
      <c r="AU303">
        <v>16406465.300000001</v>
      </c>
      <c r="AV303">
        <v>23109672.23</v>
      </c>
      <c r="AW303">
        <v>16443682.5</v>
      </c>
      <c r="AX303">
        <v>18614359.859999999</v>
      </c>
      <c r="AY303">
        <v>16829443.510000002</v>
      </c>
      <c r="AZ303">
        <v>15002796.52</v>
      </c>
      <c r="BA303">
        <v>25459572.469999999</v>
      </c>
      <c r="BB303">
        <v>31752943.489999998</v>
      </c>
      <c r="BC303">
        <v>32490519.670000002</v>
      </c>
      <c r="BD303">
        <v>39141833.829999998</v>
      </c>
      <c r="BE303">
        <v>49662863.789999999</v>
      </c>
      <c r="BF303">
        <v>54508313.770000003</v>
      </c>
      <c r="BG303">
        <v>56384287.619999997</v>
      </c>
      <c r="BH303">
        <v>45003886.299999997</v>
      </c>
      <c r="BI303">
        <v>56227063.75</v>
      </c>
      <c r="BJ303">
        <v>89887255.670000002</v>
      </c>
    </row>
    <row r="304" spans="1:65" x14ac:dyDescent="0.2">
      <c r="A304" t="s">
        <v>1115</v>
      </c>
      <c r="B304" t="s">
        <v>1098</v>
      </c>
      <c r="C304" t="s">
        <v>3261</v>
      </c>
      <c r="D304" t="s">
        <v>3595</v>
      </c>
      <c r="AP304">
        <v>0</v>
      </c>
      <c r="AQ304">
        <v>0</v>
      </c>
      <c r="AR304">
        <v>22500000</v>
      </c>
      <c r="AS304">
        <v>27729757.600000001</v>
      </c>
      <c r="AT304">
        <v>27750336.809999999</v>
      </c>
      <c r="AU304">
        <v>29136045.719999999</v>
      </c>
      <c r="AV304">
        <v>36183130.969999999</v>
      </c>
      <c r="AW304">
        <v>49564416.689999998</v>
      </c>
      <c r="AX304">
        <v>51946235.75</v>
      </c>
      <c r="AY304">
        <v>59371468.939999998</v>
      </c>
      <c r="AZ304">
        <v>72062448.730000004</v>
      </c>
      <c r="BA304">
        <v>78766924.829999998</v>
      </c>
      <c r="BB304">
        <v>68015861.090000004</v>
      </c>
      <c r="BC304">
        <v>80854210.049999997</v>
      </c>
      <c r="BD304">
        <v>89323741.010000005</v>
      </c>
      <c r="BE304">
        <v>106473647.86</v>
      </c>
      <c r="BF304">
        <v>117349889.48</v>
      </c>
      <c r="BG304">
        <v>130919513.17</v>
      </c>
      <c r="BH304">
        <v>100748014.98999999</v>
      </c>
      <c r="BI304">
        <v>109339944.81</v>
      </c>
      <c r="BJ304">
        <v>119645148.54000001</v>
      </c>
      <c r="BK304">
        <v>136309072.28999999</v>
      </c>
      <c r="BL304">
        <v>160319906.53</v>
      </c>
      <c r="BM304">
        <v>94521977.439999998</v>
      </c>
    </row>
    <row r="305" spans="1:65" x14ac:dyDescent="0.2">
      <c r="A305" t="s">
        <v>1115</v>
      </c>
      <c r="B305" t="s">
        <v>1098</v>
      </c>
      <c r="C305" t="s">
        <v>750</v>
      </c>
      <c r="D305" t="s">
        <v>1684</v>
      </c>
      <c r="AK305">
        <v>108.66</v>
      </c>
      <c r="AL305">
        <v>103.06</v>
      </c>
      <c r="AM305">
        <v>111.56</v>
      </c>
      <c r="AN305">
        <v>123.38</v>
      </c>
      <c r="AO305">
        <v>131.6</v>
      </c>
      <c r="AP305">
        <v>138.59</v>
      </c>
      <c r="AQ305">
        <v>129.6</v>
      </c>
      <c r="AR305">
        <v>128.52000000000001</v>
      </c>
      <c r="AS305">
        <v>131.84</v>
      </c>
      <c r="AT305">
        <v>137.24</v>
      </c>
      <c r="AU305">
        <v>143.13999999999999</v>
      </c>
      <c r="AV305">
        <v>147.44</v>
      </c>
      <c r="AW305">
        <v>144.78</v>
      </c>
      <c r="AX305">
        <v>145.69999999999999</v>
      </c>
      <c r="AY305">
        <v>111.62</v>
      </c>
      <c r="AZ305">
        <v>111.61</v>
      </c>
      <c r="BA305">
        <v>103.05</v>
      </c>
      <c r="BB305">
        <v>94.46</v>
      </c>
      <c r="BC305">
        <v>98.97</v>
      </c>
      <c r="BD305">
        <v>92.02</v>
      </c>
      <c r="BE305">
        <v>87.16</v>
      </c>
      <c r="BF305">
        <v>93.29</v>
      </c>
      <c r="BG305">
        <v>99.42</v>
      </c>
      <c r="BH305">
        <v>102.86</v>
      </c>
      <c r="BI305">
        <v>97.72</v>
      </c>
      <c r="BJ305">
        <v>99.03</v>
      </c>
      <c r="BK305">
        <v>104.08</v>
      </c>
    </row>
    <row r="306" spans="1:65" x14ac:dyDescent="0.2">
      <c r="A306" t="s">
        <v>1115</v>
      </c>
      <c r="B306" t="s">
        <v>1098</v>
      </c>
      <c r="C306" t="s">
        <v>3425</v>
      </c>
      <c r="D306" t="s">
        <v>2604</v>
      </c>
      <c r="AI306">
        <v>772.99841309999999</v>
      </c>
      <c r="AS306">
        <v>772.99841309999999</v>
      </c>
      <c r="BC306">
        <v>772.99841309999999</v>
      </c>
    </row>
    <row r="307" spans="1:65" x14ac:dyDescent="0.2">
      <c r="A307" t="s">
        <v>1115</v>
      </c>
      <c r="B307" t="s">
        <v>1098</v>
      </c>
      <c r="C307" t="s">
        <v>3890</v>
      </c>
      <c r="D307" t="s">
        <v>3945</v>
      </c>
      <c r="AI307">
        <v>0</v>
      </c>
      <c r="AJ307">
        <v>0</v>
      </c>
      <c r="AK307">
        <v>0</v>
      </c>
      <c r="AL307">
        <v>0</v>
      </c>
      <c r="AM307">
        <v>0</v>
      </c>
      <c r="AN307">
        <v>1.1836885E-2</v>
      </c>
      <c r="AO307">
        <v>4.0065418999999998E-2</v>
      </c>
      <c r="AP307">
        <v>6.0930333000000003E-2</v>
      </c>
      <c r="AQ307">
        <v>0.102830957</v>
      </c>
      <c r="AR307">
        <v>0.41634356700000003</v>
      </c>
      <c r="AS307">
        <v>0.48474629899999999</v>
      </c>
      <c r="AT307">
        <v>0.992344436</v>
      </c>
      <c r="AU307">
        <v>1.5878756300000001</v>
      </c>
      <c r="AV307">
        <v>2.558816481</v>
      </c>
      <c r="AW307">
        <v>3.8862213539999999</v>
      </c>
      <c r="AX307">
        <v>6.0794576290000002</v>
      </c>
      <c r="AY307">
        <v>7.5268768450000003</v>
      </c>
      <c r="AZ307">
        <v>8.26</v>
      </c>
      <c r="BA307">
        <v>10.01</v>
      </c>
      <c r="BB307">
        <v>20.07</v>
      </c>
      <c r="BC307">
        <v>26.9</v>
      </c>
      <c r="BD307">
        <v>31.52</v>
      </c>
      <c r="BE307">
        <v>36.94</v>
      </c>
      <c r="BF307">
        <v>43.3</v>
      </c>
      <c r="BG307">
        <v>44</v>
      </c>
      <c r="BH307">
        <v>47.569759640000001</v>
      </c>
      <c r="BI307">
        <v>58.459289609999999</v>
      </c>
      <c r="BJ307">
        <v>59.705504599999998</v>
      </c>
      <c r="BK307">
        <v>62.717908199999997</v>
      </c>
      <c r="BL307">
        <v>68.846705650000004</v>
      </c>
      <c r="BM307">
        <v>72.531584140000007</v>
      </c>
    </row>
    <row r="308" spans="1:65" x14ac:dyDescent="0.2">
      <c r="A308" t="s">
        <v>1115</v>
      </c>
      <c r="B308" t="s">
        <v>1098</v>
      </c>
      <c r="C308" t="s">
        <v>4147</v>
      </c>
      <c r="D308" t="s">
        <v>162</v>
      </c>
      <c r="AM308">
        <v>1300</v>
      </c>
      <c r="AN308">
        <v>1400</v>
      </c>
      <c r="AO308">
        <v>2500</v>
      </c>
      <c r="AP308">
        <v>1600</v>
      </c>
      <c r="AQ308">
        <v>1600</v>
      </c>
      <c r="AR308">
        <v>3000</v>
      </c>
      <c r="AS308">
        <v>1906</v>
      </c>
      <c r="AT308">
        <v>1945</v>
      </c>
      <c r="AU308">
        <v>4239</v>
      </c>
      <c r="AV308">
        <v>5514</v>
      </c>
      <c r="AW308">
        <v>4451</v>
      </c>
      <c r="AX308">
        <v>4673</v>
      </c>
      <c r="AY308">
        <v>4861</v>
      </c>
      <c r="AZ308">
        <v>5347</v>
      </c>
      <c r="BA308">
        <v>5487</v>
      </c>
      <c r="BB308">
        <v>5054</v>
      </c>
      <c r="BC308">
        <v>2803</v>
      </c>
      <c r="BD308">
        <v>3896</v>
      </c>
      <c r="BE308">
        <v>3326</v>
      </c>
      <c r="BF308">
        <v>2933</v>
      </c>
      <c r="BG308">
        <v>3317</v>
      </c>
      <c r="BH308">
        <v>3959</v>
      </c>
      <c r="BI308">
        <v>3199</v>
      </c>
      <c r="BJ308">
        <v>5061</v>
      </c>
      <c r="BK308">
        <v>7108</v>
      </c>
      <c r="BL308">
        <v>7240</v>
      </c>
    </row>
    <row r="309" spans="1:65" x14ac:dyDescent="0.2">
      <c r="A309" t="s">
        <v>1115</v>
      </c>
      <c r="B309" t="s">
        <v>1098</v>
      </c>
      <c r="C309" t="s">
        <v>3403</v>
      </c>
      <c r="D309" t="s">
        <v>708</v>
      </c>
      <c r="AX309">
        <v>3.6</v>
      </c>
      <c r="AY309">
        <v>3.7</v>
      </c>
      <c r="AZ309">
        <v>3.7</v>
      </c>
      <c r="BA309">
        <v>3.8</v>
      </c>
      <c r="BB309">
        <v>3.8</v>
      </c>
      <c r="BC309">
        <v>3.9</v>
      </c>
      <c r="BD309">
        <v>3.8</v>
      </c>
      <c r="BE309">
        <v>4</v>
      </c>
      <c r="BF309">
        <v>4</v>
      </c>
    </row>
    <row r="310" spans="1:65" x14ac:dyDescent="0.2">
      <c r="A310" t="s">
        <v>1115</v>
      </c>
      <c r="B310" t="s">
        <v>1098</v>
      </c>
      <c r="C310" t="s">
        <v>392</v>
      </c>
      <c r="D310" t="s">
        <v>1543</v>
      </c>
      <c r="AK310">
        <v>1217</v>
      </c>
      <c r="AL310">
        <v>8058</v>
      </c>
      <c r="AM310">
        <v>1610</v>
      </c>
      <c r="AN310">
        <v>1037</v>
      </c>
      <c r="AO310">
        <v>1088</v>
      </c>
      <c r="AP310">
        <v>1200</v>
      </c>
      <c r="AQ310">
        <v>1787</v>
      </c>
      <c r="AR310">
        <v>2340</v>
      </c>
      <c r="AS310">
        <v>3020</v>
      </c>
      <c r="AT310">
        <v>2954</v>
      </c>
      <c r="AU310">
        <v>2388</v>
      </c>
      <c r="AV310">
        <v>2652</v>
      </c>
      <c r="AW310">
        <v>3296</v>
      </c>
      <c r="AX310">
        <v>3490</v>
      </c>
      <c r="AY310">
        <v>3899</v>
      </c>
      <c r="AZ310">
        <v>4563</v>
      </c>
      <c r="BA310">
        <v>4697</v>
      </c>
      <c r="BB310">
        <v>3786</v>
      </c>
      <c r="BC310">
        <v>3902</v>
      </c>
      <c r="BD310">
        <v>4419</v>
      </c>
      <c r="BE310">
        <v>4310</v>
      </c>
      <c r="BF310">
        <v>4611</v>
      </c>
      <c r="BG310">
        <v>4445</v>
      </c>
      <c r="BH310">
        <v>4478</v>
      </c>
      <c r="BI310">
        <v>4640</v>
      </c>
      <c r="BJ310">
        <v>5125</v>
      </c>
      <c r="BK310">
        <v>4696</v>
      </c>
      <c r="BL310">
        <v>4782</v>
      </c>
    </row>
    <row r="311" spans="1:65" x14ac:dyDescent="0.2">
      <c r="A311" t="s">
        <v>1115</v>
      </c>
      <c r="B311" t="s">
        <v>1098</v>
      </c>
      <c r="C311" t="s">
        <v>1601</v>
      </c>
      <c r="D311" t="s">
        <v>2456</v>
      </c>
      <c r="AL311">
        <v>11600000</v>
      </c>
      <c r="AN311">
        <v>10000000</v>
      </c>
      <c r="AY311">
        <v>94000000</v>
      </c>
    </row>
    <row r="312" spans="1:65" x14ac:dyDescent="0.2">
      <c r="A312" t="s">
        <v>1115</v>
      </c>
      <c r="B312" t="s">
        <v>1098</v>
      </c>
      <c r="C312" t="s">
        <v>2474</v>
      </c>
      <c r="D312" t="s">
        <v>3329</v>
      </c>
      <c r="AV312">
        <v>25</v>
      </c>
      <c r="AW312">
        <v>25</v>
      </c>
      <c r="AX312">
        <v>21</v>
      </c>
      <c r="AY312">
        <v>16</v>
      </c>
      <c r="AZ312">
        <v>11</v>
      </c>
      <c r="BA312">
        <v>3</v>
      </c>
      <c r="BB312">
        <v>3</v>
      </c>
      <c r="BC312">
        <v>3</v>
      </c>
      <c r="BD312">
        <v>2</v>
      </c>
      <c r="BE312">
        <v>2</v>
      </c>
      <c r="BF312">
        <v>2</v>
      </c>
      <c r="BG312">
        <v>2</v>
      </c>
      <c r="BH312">
        <v>2</v>
      </c>
      <c r="BI312">
        <v>2</v>
      </c>
      <c r="BJ312">
        <v>2</v>
      </c>
      <c r="BK312">
        <v>2</v>
      </c>
      <c r="BL312">
        <v>1</v>
      </c>
    </row>
    <row r="313" spans="1:65" x14ac:dyDescent="0.2">
      <c r="A313" t="s">
        <v>1115</v>
      </c>
      <c r="B313" t="s">
        <v>1098</v>
      </c>
      <c r="C313" t="s">
        <v>310</v>
      </c>
      <c r="D313" t="s">
        <v>1932</v>
      </c>
      <c r="BA313">
        <v>17.8</v>
      </c>
      <c r="BF313">
        <v>2.9</v>
      </c>
      <c r="BL313">
        <v>11.5</v>
      </c>
    </row>
    <row r="314" spans="1:65" x14ac:dyDescent="0.2">
      <c r="A314" t="s">
        <v>1115</v>
      </c>
      <c r="B314" t="s">
        <v>1098</v>
      </c>
      <c r="C314" t="s">
        <v>93</v>
      </c>
      <c r="D314" t="s">
        <v>4210</v>
      </c>
      <c r="BG314">
        <v>6</v>
      </c>
      <c r="BH314">
        <v>6</v>
      </c>
      <c r="BI314">
        <v>6</v>
      </c>
      <c r="BJ314">
        <v>6</v>
      </c>
      <c r="BK314">
        <v>6</v>
      </c>
      <c r="BL314">
        <v>6</v>
      </c>
    </row>
    <row r="315" spans="1:65" x14ac:dyDescent="0.2">
      <c r="A315" t="s">
        <v>1115</v>
      </c>
      <c r="B315" t="s">
        <v>1098</v>
      </c>
      <c r="C315" t="s">
        <v>3376</v>
      </c>
      <c r="D315" t="s">
        <v>2280</v>
      </c>
      <c r="BC315">
        <v>0.49948352575302102</v>
      </c>
      <c r="BJ315">
        <v>0.58099999999999996</v>
      </c>
      <c r="BK315">
        <v>0.57649123668670699</v>
      </c>
      <c r="BM315">
        <v>0.53828334808349598</v>
      </c>
    </row>
    <row r="316" spans="1:65" x14ac:dyDescent="0.2">
      <c r="A316" t="s">
        <v>1115</v>
      </c>
      <c r="B316" t="s">
        <v>1098</v>
      </c>
      <c r="C316" t="s">
        <v>537</v>
      </c>
      <c r="D316" t="s">
        <v>2243</v>
      </c>
      <c r="AP316">
        <v>10.007137758743754</v>
      </c>
      <c r="AQ316">
        <v>17.766990291262136</v>
      </c>
      <c r="AR316">
        <v>18.184043073910917</v>
      </c>
      <c r="AS316">
        <v>24.312714776632301</v>
      </c>
      <c r="AT316">
        <v>15.93680709534368</v>
      </c>
      <c r="AU316">
        <v>17.470525187566988</v>
      </c>
      <c r="AV316">
        <v>18.403232852774138</v>
      </c>
      <c r="AW316">
        <v>9.9427454266163942</v>
      </c>
      <c r="AX316">
        <v>5.9671088587469567</v>
      </c>
      <c r="AY316">
        <v>3.5891575300882113</v>
      </c>
      <c r="AZ316">
        <v>2.503856041131105</v>
      </c>
      <c r="BA316">
        <v>2.1477307505355823</v>
      </c>
      <c r="BB316">
        <v>3.0043304044705588</v>
      </c>
      <c r="BC316">
        <v>3.6714533979694499</v>
      </c>
      <c r="BD316">
        <v>4.769778467664378</v>
      </c>
      <c r="BE316">
        <v>3.7386132650756605</v>
      </c>
      <c r="BF316">
        <v>3.559643119041799</v>
      </c>
      <c r="BG316">
        <v>3.274283040310181</v>
      </c>
      <c r="BH316">
        <v>4.003432213777887</v>
      </c>
      <c r="BI316">
        <v>4.5494063007618566</v>
      </c>
      <c r="BJ316">
        <v>5.0853063881093883</v>
      </c>
      <c r="BK316">
        <v>5.3752737407923554</v>
      </c>
      <c r="BL316">
        <v>6.0598466242293618</v>
      </c>
    </row>
    <row r="317" spans="1:65" x14ac:dyDescent="0.2">
      <c r="A317" t="s">
        <v>1115</v>
      </c>
      <c r="B317" t="s">
        <v>1098</v>
      </c>
      <c r="C317" t="s">
        <v>2896</v>
      </c>
      <c r="D317" t="s">
        <v>2528</v>
      </c>
      <c r="AP317">
        <v>15.463645943097998</v>
      </c>
      <c r="AQ317">
        <v>16.002199615067365</v>
      </c>
      <c r="AR317">
        <v>5.8035714285714288</v>
      </c>
      <c r="AS317">
        <v>9.5155709342560559</v>
      </c>
      <c r="AT317">
        <v>7.8459343794579164</v>
      </c>
      <c r="AU317">
        <v>8.9628455714034168</v>
      </c>
      <c r="AV317">
        <v>11.007803420222482</v>
      </c>
      <c r="AW317">
        <v>13.513790628524557</v>
      </c>
      <c r="AX317">
        <v>8.8254103602643372</v>
      </c>
      <c r="AY317">
        <v>6.2150870769375208</v>
      </c>
      <c r="AZ317">
        <v>1.7272878259425344</v>
      </c>
      <c r="BA317">
        <v>1.1427690681698082</v>
      </c>
      <c r="BB317">
        <v>0.86262825287742995</v>
      </c>
      <c r="BC317">
        <v>1.5329675115408066</v>
      </c>
      <c r="BD317">
        <v>1.6063426404688039</v>
      </c>
      <c r="BE317">
        <v>1.4276433585270396</v>
      </c>
      <c r="BF317">
        <v>1.4218235602843647</v>
      </c>
      <c r="BG317">
        <v>1.3860084708631517</v>
      </c>
      <c r="BH317">
        <v>0.91792942672459465</v>
      </c>
      <c r="BI317">
        <v>0.87769820203335502</v>
      </c>
      <c r="BJ317">
        <v>0.79632533671437944</v>
      </c>
      <c r="BK317">
        <v>0.75702100888004209</v>
      </c>
      <c r="BL317">
        <v>0.81836616454229427</v>
      </c>
    </row>
    <row r="318" spans="1:65" x14ac:dyDescent="0.2">
      <c r="A318" t="s">
        <v>1115</v>
      </c>
      <c r="B318" t="s">
        <v>1098</v>
      </c>
      <c r="C318" t="s">
        <v>517</v>
      </c>
      <c r="D318" t="s">
        <v>1196</v>
      </c>
      <c r="AP318">
        <v>75000000</v>
      </c>
      <c r="AQ318">
        <v>-6300000</v>
      </c>
      <c r="AR318">
        <v>10900000</v>
      </c>
      <c r="AS318">
        <v>39300000</v>
      </c>
      <c r="AT318">
        <v>5000000</v>
      </c>
      <c r="AU318">
        <v>100000000</v>
      </c>
      <c r="AV318">
        <v>94200000</v>
      </c>
      <c r="AW318">
        <v>248100000</v>
      </c>
      <c r="AX318">
        <v>23100000.000000101</v>
      </c>
      <c r="AY318">
        <v>278700000</v>
      </c>
      <c r="AZ318">
        <v>274000000</v>
      </c>
      <c r="BA318">
        <v>324700000</v>
      </c>
      <c r="BB318">
        <v>746800000</v>
      </c>
      <c r="BC318">
        <v>873600000</v>
      </c>
      <c r="BD318">
        <v>755800000</v>
      </c>
      <c r="BE318">
        <v>537700000</v>
      </c>
      <c r="BF318">
        <v>690200000</v>
      </c>
      <c r="BG318">
        <v>617700000</v>
      </c>
      <c r="BH318">
        <v>392800000</v>
      </c>
      <c r="BI318">
        <v>416100000</v>
      </c>
    </row>
    <row r="319" spans="1:65" x14ac:dyDescent="0.2">
      <c r="A319" t="s">
        <v>1115</v>
      </c>
      <c r="B319" t="s">
        <v>1098</v>
      </c>
      <c r="C319" t="s">
        <v>1257</v>
      </c>
      <c r="D319" t="s">
        <v>2841</v>
      </c>
      <c r="BD319">
        <v>22.063072204589801</v>
      </c>
      <c r="BG319">
        <v>28.380161285400401</v>
      </c>
      <c r="BJ319">
        <v>46.1205024719238</v>
      </c>
    </row>
    <row r="320" spans="1:65" x14ac:dyDescent="0.2">
      <c r="A320" t="s">
        <v>1115</v>
      </c>
      <c r="B320" t="s">
        <v>1098</v>
      </c>
      <c r="C320" t="s">
        <v>2867</v>
      </c>
      <c r="D320" t="s">
        <v>2071</v>
      </c>
      <c r="AN320">
        <v>188222022</v>
      </c>
      <c r="AO320">
        <v>263947240</v>
      </c>
      <c r="AP320">
        <v>376856358</v>
      </c>
      <c r="AQ320">
        <v>373892090</v>
      </c>
      <c r="AR320">
        <v>450820221</v>
      </c>
      <c r="AS320">
        <v>627419522</v>
      </c>
      <c r="AT320">
        <v>749330824.92999995</v>
      </c>
      <c r="AU320">
        <v>890308246</v>
      </c>
      <c r="AV320">
        <v>1095627685</v>
      </c>
      <c r="AW320">
        <v>1534207884.89309</v>
      </c>
      <c r="AX320">
        <v>1961504650.9668901</v>
      </c>
      <c r="AY320">
        <v>2799779664.1153302</v>
      </c>
      <c r="AZ320">
        <v>4098857212.2684898</v>
      </c>
      <c r="BA320">
        <v>4421698466.3356304</v>
      </c>
      <c r="BB320">
        <v>4763606911.8236103</v>
      </c>
      <c r="BC320">
        <v>6199008806.0651503</v>
      </c>
      <c r="BD320">
        <v>7097777273.1738701</v>
      </c>
      <c r="BE320">
        <v>7903738971.3906898</v>
      </c>
      <c r="BF320">
        <v>9836618601.0223503</v>
      </c>
      <c r="BG320">
        <v>11189835906.3507</v>
      </c>
      <c r="BH320">
        <v>13343921267.8071</v>
      </c>
      <c r="BI320">
        <v>16045200009.5123</v>
      </c>
      <c r="BJ320">
        <v>18416278044.341801</v>
      </c>
      <c r="BK320">
        <v>21124724421.965302</v>
      </c>
      <c r="BL320">
        <v>24643670675.906601</v>
      </c>
      <c r="BM320">
        <v>30379590000</v>
      </c>
    </row>
    <row r="321" spans="1:65" x14ac:dyDescent="0.2">
      <c r="A321" t="s">
        <v>1115</v>
      </c>
      <c r="B321" t="s">
        <v>1098</v>
      </c>
      <c r="C321" t="s">
        <v>2908</v>
      </c>
      <c r="D321" t="s">
        <v>1809</v>
      </c>
      <c r="AT321">
        <v>30.7079353562177</v>
      </c>
      <c r="AU321">
        <v>28.278319143670299</v>
      </c>
      <c r="AV321">
        <v>26.449834601052199</v>
      </c>
      <c r="AW321">
        <v>21.923384002714698</v>
      </c>
      <c r="AX321">
        <v>18.816618468272001</v>
      </c>
      <c r="AY321">
        <v>21.250205780014099</v>
      </c>
      <c r="AZ321">
        <v>20.4082119431277</v>
      </c>
      <c r="BA321">
        <v>17.1139513780988</v>
      </c>
      <c r="BB321">
        <v>18.293392130312199</v>
      </c>
      <c r="BC321">
        <v>16.921718243066501</v>
      </c>
      <c r="BD321">
        <v>16.5971048383789</v>
      </c>
      <c r="BE321">
        <v>16.6500406074097</v>
      </c>
      <c r="BF321">
        <v>16.752040082217199</v>
      </c>
      <c r="BG321">
        <v>17.396989152636699</v>
      </c>
      <c r="BH321">
        <v>13.958585650018</v>
      </c>
      <c r="BI321">
        <v>13.1950561690937</v>
      </c>
      <c r="BJ321">
        <v>12.819326391977</v>
      </c>
      <c r="BK321">
        <v>12.643054480627899</v>
      </c>
      <c r="BL321">
        <v>11.918551461590599</v>
      </c>
      <c r="BM321">
        <v>9.9369326282477104</v>
      </c>
    </row>
    <row r="322" spans="1:65" x14ac:dyDescent="0.2">
      <c r="A322" t="s">
        <v>1115</v>
      </c>
      <c r="B322" t="s">
        <v>1098</v>
      </c>
      <c r="C322" t="s">
        <v>541</v>
      </c>
      <c r="D322" t="s">
        <v>4161</v>
      </c>
      <c r="AG322">
        <v>201355</v>
      </c>
      <c r="AH322">
        <v>147688</v>
      </c>
      <c r="AI322">
        <v>104574</v>
      </c>
      <c r="AJ322">
        <v>58153</v>
      </c>
      <c r="AK322">
        <v>38100</v>
      </c>
      <c r="AL322">
        <v>18240</v>
      </c>
      <c r="AM322">
        <v>7413</v>
      </c>
      <c r="AN322">
        <v>3560</v>
      </c>
      <c r="AO322">
        <v>2453</v>
      </c>
      <c r="AP322">
        <v>2583</v>
      </c>
      <c r="AQ322">
        <v>3001</v>
      </c>
      <c r="AR322">
        <v>1413</v>
      </c>
      <c r="AS322">
        <v>1791</v>
      </c>
      <c r="AT322">
        <v>1636</v>
      </c>
      <c r="AU322">
        <v>1811</v>
      </c>
      <c r="AV322">
        <v>3306</v>
      </c>
      <c r="AW322">
        <v>11988</v>
      </c>
      <c r="AX322">
        <v>9974</v>
      </c>
      <c r="AY322">
        <v>14746</v>
      </c>
      <c r="AZ322">
        <v>44068</v>
      </c>
      <c r="BA322">
        <v>48443</v>
      </c>
      <c r="BB322">
        <v>50026</v>
      </c>
      <c r="BC322">
        <v>46049</v>
      </c>
      <c r="BD322">
        <v>26547</v>
      </c>
      <c r="BE322">
        <v>12070</v>
      </c>
      <c r="BF322">
        <v>15520</v>
      </c>
      <c r="BG322">
        <v>19020</v>
      </c>
      <c r="BH322">
        <v>22520</v>
      </c>
      <c r="BI322">
        <v>44708</v>
      </c>
      <c r="BJ322">
        <v>137423.203125</v>
      </c>
      <c r="BK322">
        <v>213077</v>
      </c>
    </row>
    <row r="323" spans="1:65" x14ac:dyDescent="0.2">
      <c r="A323" t="s">
        <v>1115</v>
      </c>
      <c r="B323" t="s">
        <v>1098</v>
      </c>
      <c r="C323" t="s">
        <v>949</v>
      </c>
      <c r="D323" t="s">
        <v>1895</v>
      </c>
      <c r="AI323">
        <v>11.111111111111112</v>
      </c>
      <c r="AJ323">
        <v>10.980392156862745</v>
      </c>
      <c r="AK323">
        <v>11.681772406847934</v>
      </c>
      <c r="AL323">
        <v>12.523481527864746</v>
      </c>
      <c r="AM323">
        <v>14.134615384615385</v>
      </c>
      <c r="AN323">
        <v>12.669126691266912</v>
      </c>
      <c r="AO323">
        <v>39.810426540284361</v>
      </c>
      <c r="AP323">
        <v>34.489051094890506</v>
      </c>
      <c r="AQ323">
        <v>25.45824847250509</v>
      </c>
      <c r="AR323">
        <v>25.570776255707766</v>
      </c>
      <c r="AS323">
        <v>20.518358531317492</v>
      </c>
      <c r="AT323">
        <v>34.023668639053248</v>
      </c>
      <c r="AU323">
        <v>42.907801418439718</v>
      </c>
      <c r="AV323">
        <v>41.059602649006621</v>
      </c>
      <c r="AW323">
        <v>37.5</v>
      </c>
      <c r="AX323">
        <v>37.192118226600989</v>
      </c>
      <c r="AY323">
        <v>34.734513274336287</v>
      </c>
      <c r="AZ323">
        <v>37.981651376146786</v>
      </c>
      <c r="BA323">
        <v>37.259100642398288</v>
      </c>
      <c r="BB323">
        <v>41.02079395085066</v>
      </c>
      <c r="BC323">
        <v>45.290581162324642</v>
      </c>
      <c r="BD323">
        <v>38.82352941176471</v>
      </c>
      <c r="BE323">
        <v>37.065052950075646</v>
      </c>
      <c r="BF323">
        <v>42.45142002989536</v>
      </c>
      <c r="BG323">
        <v>42.2279792746114</v>
      </c>
    </row>
    <row r="324" spans="1:65" x14ac:dyDescent="0.2">
      <c r="A324" t="s">
        <v>1115</v>
      </c>
      <c r="B324" t="s">
        <v>1098</v>
      </c>
      <c r="C324" t="s">
        <v>2249</v>
      </c>
      <c r="D324" t="s">
        <v>2933</v>
      </c>
      <c r="AJ324">
        <v>-4.7525479928898697</v>
      </c>
      <c r="AK324">
        <v>-10.9618481272372</v>
      </c>
      <c r="AL324">
        <v>-19.8246392262275</v>
      </c>
      <c r="AM324">
        <v>-29.328888263087698</v>
      </c>
      <c r="AN324">
        <v>-38.8876596366378</v>
      </c>
      <c r="AO324">
        <v>-32.595146770954301</v>
      </c>
      <c r="AP324">
        <v>-25.249241186702498</v>
      </c>
      <c r="AQ324">
        <v>-27.3754005803717</v>
      </c>
      <c r="AR324">
        <v>-24.135185751778302</v>
      </c>
      <c r="AS324">
        <v>-16.760483904265101</v>
      </c>
      <c r="AT324">
        <v>-45.243376065435299</v>
      </c>
      <c r="AU324">
        <v>-21.8568931584525</v>
      </c>
      <c r="AV324">
        <v>-32.537977718891298</v>
      </c>
      <c r="AW324">
        <v>-31.617450112061899</v>
      </c>
      <c r="AX324">
        <v>-30.9622292542509</v>
      </c>
      <c r="AY324">
        <v>-28.372894670256301</v>
      </c>
      <c r="AZ324">
        <v>-26.698264919269899</v>
      </c>
      <c r="BA324">
        <v>-26.370389818827</v>
      </c>
      <c r="BB324">
        <v>-25.2832250120955</v>
      </c>
      <c r="BC324">
        <v>-22.5679067763324</v>
      </c>
      <c r="BD324">
        <v>-21.115798053012298</v>
      </c>
      <c r="BE324">
        <v>-19.6636893296922</v>
      </c>
    </row>
    <row r="325" spans="1:65" x14ac:dyDescent="0.2">
      <c r="A325" t="s">
        <v>1115</v>
      </c>
      <c r="B325" t="s">
        <v>1098</v>
      </c>
      <c r="C325" t="s">
        <v>2497</v>
      </c>
      <c r="D325" t="s">
        <v>666</v>
      </c>
      <c r="O325">
        <v>16599.7814941406</v>
      </c>
      <c r="P325">
        <v>16609.881494140598</v>
      </c>
      <c r="Q325">
        <v>17333.624365234402</v>
      </c>
      <c r="R325">
        <v>17954.7224121094</v>
      </c>
      <c r="S325">
        <v>18614.479492187504</v>
      </c>
      <c r="T325">
        <v>12469.4439941406</v>
      </c>
      <c r="U325">
        <v>11224.369970703101</v>
      </c>
      <c r="V325">
        <v>10170.419213867204</v>
      </c>
      <c r="W325">
        <v>8787.2662597656054</v>
      </c>
      <c r="X325">
        <v>7688.441040039098</v>
      </c>
      <c r="Y325">
        <v>6791.0503662108986</v>
      </c>
      <c r="Z325">
        <v>6503.1856445311987</v>
      </c>
      <c r="AA325">
        <v>6202.0504638672028</v>
      </c>
      <c r="AB325">
        <v>5215.1083007812013</v>
      </c>
      <c r="AC325">
        <v>4819.1272949218946</v>
      </c>
      <c r="AD325">
        <v>4206.4356201172013</v>
      </c>
      <c r="AE325">
        <v>3294.2460937500023</v>
      </c>
      <c r="AF325">
        <v>2816.6115478516022</v>
      </c>
      <c r="AG325">
        <v>3223.9181396484028</v>
      </c>
      <c r="AH325">
        <v>3613.9845947266008</v>
      </c>
      <c r="AI325">
        <v>-1053.2143554688009</v>
      </c>
      <c r="AJ325">
        <v>-1014.4279785155995</v>
      </c>
      <c r="AK325">
        <v>-742.04400634769991</v>
      </c>
      <c r="AL325">
        <v>-568.46990966800149</v>
      </c>
      <c r="AM325">
        <v>-267.34460449220023</v>
      </c>
      <c r="AN325">
        <v>-240.83758544922057</v>
      </c>
      <c r="AO325">
        <v>-300.64636230469114</v>
      </c>
      <c r="AP325">
        <v>-314.81173706055051</v>
      </c>
      <c r="AQ325">
        <v>-220.71875</v>
      </c>
      <c r="AR325">
        <v>-307.19961547851926</v>
      </c>
      <c r="AS325">
        <v>-351.83001708984011</v>
      </c>
      <c r="AT325">
        <v>-168.66806030272983</v>
      </c>
      <c r="AU325">
        <v>-249.42767333984011</v>
      </c>
      <c r="AV325">
        <v>-323.52154541015989</v>
      </c>
      <c r="AW325">
        <v>-441.43798828125</v>
      </c>
      <c r="AX325">
        <v>-456.52673339844023</v>
      </c>
      <c r="AY325">
        <v>-477.84808349609011</v>
      </c>
      <c r="AZ325">
        <v>-432.61944580078034</v>
      </c>
      <c r="BA325">
        <v>-481.08624267578034</v>
      </c>
      <c r="BB325">
        <v>-426.82659912109011</v>
      </c>
      <c r="BC325">
        <v>-248.04406738280977</v>
      </c>
      <c r="BD325">
        <v>-285.05596923828034</v>
      </c>
      <c r="BE325">
        <v>315.73803710937136</v>
      </c>
      <c r="BF325">
        <v>865.97381591796875</v>
      </c>
      <c r="BG325">
        <v>519.14001464844114</v>
      </c>
      <c r="BH325">
        <v>1005.2239990234393</v>
      </c>
      <c r="BI325">
        <v>1189.5859375</v>
      </c>
    </row>
    <row r="326" spans="1:65" x14ac:dyDescent="0.2">
      <c r="A326" t="s">
        <v>1115</v>
      </c>
      <c r="B326" t="s">
        <v>1098</v>
      </c>
      <c r="C326" t="s">
        <v>3336</v>
      </c>
      <c r="D326" t="s">
        <v>1560</v>
      </c>
      <c r="AI326">
        <v>232.16486367566475</v>
      </c>
      <c r="AJ326">
        <v>238.3061984607522</v>
      </c>
      <c r="AK326">
        <v>372.48828527549267</v>
      </c>
      <c r="AL326">
        <v>462.6600678989189</v>
      </c>
      <c r="AM326">
        <v>318.13166547387897</v>
      </c>
      <c r="AN326">
        <v>246.57193097298367</v>
      </c>
      <c r="AO326">
        <v>222.97214154111089</v>
      </c>
      <c r="AP326">
        <v>177.06251506136854</v>
      </c>
      <c r="AQ326">
        <v>158.75755065962343</v>
      </c>
      <c r="AR326">
        <v>141.28602646645902</v>
      </c>
      <c r="AS326">
        <v>143.05522192770778</v>
      </c>
      <c r="AT326">
        <v>122.28303898871789</v>
      </c>
      <c r="AU326">
        <v>114.74297553475969</v>
      </c>
      <c r="AV326">
        <v>109.87028332057754</v>
      </c>
      <c r="AW326">
        <v>106.73999721721815</v>
      </c>
      <c r="AX326">
        <v>99.502526952391676</v>
      </c>
      <c r="AY326">
        <v>97.050530917976545</v>
      </c>
      <c r="AZ326">
        <v>95.016742444682407</v>
      </c>
      <c r="BA326">
        <v>83.422545719831362</v>
      </c>
      <c r="BB326">
        <v>89.204617104703772</v>
      </c>
      <c r="BC326">
        <v>84.683755314595558</v>
      </c>
      <c r="BD326">
        <v>89.507794641915154</v>
      </c>
      <c r="BE326">
        <v>87.97464297253812</v>
      </c>
      <c r="BF326">
        <v>89.295834675948356</v>
      </c>
      <c r="BG326">
        <v>96.312270944061908</v>
      </c>
    </row>
    <row r="327" spans="1:65" x14ac:dyDescent="0.2">
      <c r="A327" t="s">
        <v>1115</v>
      </c>
      <c r="B327" t="s">
        <v>1098</v>
      </c>
      <c r="C327" t="s">
        <v>1483</v>
      </c>
      <c r="D327" t="s">
        <v>1773</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row>
    <row r="328" spans="1:65" x14ac:dyDescent="0.2">
      <c r="A328" t="s">
        <v>1115</v>
      </c>
      <c r="B328" t="s">
        <v>1098</v>
      </c>
      <c r="C328" t="s">
        <v>3990</v>
      </c>
      <c r="D328" t="s">
        <v>4144</v>
      </c>
      <c r="AP328">
        <v>44.829967653981143</v>
      </c>
      <c r="AQ328">
        <v>40.22324042374477</v>
      </c>
      <c r="AR328">
        <v>61.151195862219822</v>
      </c>
      <c r="AS328">
        <v>48.662538512056166</v>
      </c>
      <c r="AT328">
        <v>84.497159107825865</v>
      </c>
      <c r="AU328">
        <v>82.946049569836219</v>
      </c>
      <c r="AV328">
        <v>53.588599286927185</v>
      </c>
      <c r="AW328">
        <v>42.052626143073141</v>
      </c>
      <c r="AX328">
        <v>26.419109224509125</v>
      </c>
      <c r="AY328">
        <v>22.711370320584237</v>
      </c>
      <c r="AZ328">
        <v>16.401389531231164</v>
      </c>
      <c r="BA328">
        <v>21.956871949198156</v>
      </c>
      <c r="BB328">
        <v>23.835084312348084</v>
      </c>
      <c r="BC328">
        <v>19.199216169250722</v>
      </c>
      <c r="BD328">
        <v>15.509687794337154</v>
      </c>
      <c r="BE328">
        <v>16.38967779916425</v>
      </c>
      <c r="BF328">
        <v>16.424346888581113</v>
      </c>
      <c r="BG328">
        <v>13.308791352940224</v>
      </c>
      <c r="BH328">
        <v>12.487825844314168</v>
      </c>
      <c r="BI328">
        <v>12.527931717583282</v>
      </c>
      <c r="BJ328">
        <v>11.980780039977256</v>
      </c>
      <c r="BK328">
        <v>15.662313242027681</v>
      </c>
      <c r="BL328">
        <v>14.032728624736313</v>
      </c>
    </row>
    <row r="329" spans="1:65" x14ac:dyDescent="0.2">
      <c r="A329" t="s">
        <v>1115</v>
      </c>
      <c r="B329" t="s">
        <v>1098</v>
      </c>
      <c r="C329" t="s">
        <v>3206</v>
      </c>
      <c r="D329" t="s">
        <v>1472</v>
      </c>
    </row>
    <row r="330" spans="1:65" x14ac:dyDescent="0.2">
      <c r="A330" t="s">
        <v>1115</v>
      </c>
      <c r="B330" t="s">
        <v>1098</v>
      </c>
      <c r="C330" t="s">
        <v>2274</v>
      </c>
      <c r="D330" t="s">
        <v>3136</v>
      </c>
      <c r="AK330">
        <v>926000</v>
      </c>
      <c r="AM330">
        <v>-926000</v>
      </c>
      <c r="BA330">
        <v>-69234000</v>
      </c>
      <c r="BB330">
        <v>181241000</v>
      </c>
      <c r="BC330">
        <v>-97064000</v>
      </c>
      <c r="BD330">
        <v>205823000</v>
      </c>
      <c r="BE330">
        <v>159887000</v>
      </c>
      <c r="BF330">
        <v>38484000</v>
      </c>
      <c r="BG330">
        <v>72720000</v>
      </c>
      <c r="BH330">
        <v>213307000</v>
      </c>
      <c r="BI330">
        <v>79869000</v>
      </c>
      <c r="BJ330">
        <v>36146000</v>
      </c>
      <c r="BK330">
        <v>-62404000</v>
      </c>
      <c r="BL330">
        <v>-51978000</v>
      </c>
    </row>
    <row r="331" spans="1:65" x14ac:dyDescent="0.2">
      <c r="A331" t="s">
        <v>1115</v>
      </c>
      <c r="B331" t="s">
        <v>1098</v>
      </c>
      <c r="C331" t="s">
        <v>4080</v>
      </c>
      <c r="D331" t="s">
        <v>3228</v>
      </c>
      <c r="AL331">
        <v>23693000</v>
      </c>
      <c r="AM331">
        <v>59487230.700000003</v>
      </c>
      <c r="AN331">
        <v>1822541.7</v>
      </c>
      <c r="AO331">
        <v>12764610.800000001</v>
      </c>
      <c r="AP331">
        <v>17214878.100000001</v>
      </c>
      <c r="AQ331">
        <v>28684545.600000001</v>
      </c>
      <c r="AR331">
        <v>-16426086.5</v>
      </c>
      <c r="AS331">
        <v>-22550869.100000001</v>
      </c>
      <c r="AT331">
        <v>5170701.8</v>
      </c>
      <c r="AU331">
        <v>-6834714.2999999998</v>
      </c>
      <c r="AV331">
        <v>-23482390.399999999</v>
      </c>
      <c r="AW331">
        <v>-83751452.900000006</v>
      </c>
      <c r="AX331">
        <v>-54113535.299999997</v>
      </c>
      <c r="AY331">
        <v>-86887896.299999997</v>
      </c>
      <c r="AZ331">
        <v>-52591096.799999997</v>
      </c>
      <c r="BA331">
        <v>1752046.2</v>
      </c>
      <c r="BB331">
        <v>23736309.199999999</v>
      </c>
      <c r="BC331">
        <v>36050567.700000003</v>
      </c>
      <c r="BD331">
        <v>40147292.700000003</v>
      </c>
      <c r="BE331">
        <v>109561853.8</v>
      </c>
      <c r="BF331">
        <v>45040256.299999997</v>
      </c>
      <c r="BG331">
        <v>15693136.1</v>
      </c>
      <c r="BH331">
        <v>4606179.8</v>
      </c>
      <c r="BI331">
        <v>-11596131</v>
      </c>
      <c r="BJ331">
        <v>-21601587.800000001</v>
      </c>
      <c r="BK331">
        <v>47675862.299999997</v>
      </c>
      <c r="BL331">
        <v>163241757.30000001</v>
      </c>
    </row>
    <row r="332" spans="1:65" x14ac:dyDescent="0.2">
      <c r="A332" t="s">
        <v>1115</v>
      </c>
      <c r="B332" t="s">
        <v>1098</v>
      </c>
      <c r="C332" t="s">
        <v>3895</v>
      </c>
      <c r="D332" t="s">
        <v>1063</v>
      </c>
      <c r="AK332">
        <v>79312483</v>
      </c>
      <c r="AL332">
        <v>558986470.10000002</v>
      </c>
      <c r="AM332">
        <v>1450018420.0999999</v>
      </c>
      <c r="AN332">
        <v>1240357909</v>
      </c>
      <c r="AO332">
        <v>1361321590.8</v>
      </c>
      <c r="AP332">
        <v>1465764166.5999999</v>
      </c>
      <c r="AQ332">
        <v>1648137048.9000001</v>
      </c>
      <c r="AR332">
        <v>1851041690.9000001</v>
      </c>
      <c r="AS332">
        <v>1825515848.5999999</v>
      </c>
      <c r="AT332">
        <v>1909485070.3</v>
      </c>
      <c r="AU332">
        <v>2034422947.0999999</v>
      </c>
      <c r="AV332">
        <v>2148630818.1999998</v>
      </c>
      <c r="AW332">
        <v>2316620171.0999999</v>
      </c>
      <c r="AX332">
        <v>2151260501</v>
      </c>
      <c r="AY332">
        <v>2573385096.3000002</v>
      </c>
      <c r="AZ332">
        <v>2986949884.4000001</v>
      </c>
      <c r="BA332">
        <v>7721515061.8999996</v>
      </c>
      <c r="BB332">
        <v>8672797229.8999996</v>
      </c>
      <c r="BC332">
        <v>8790390910.3999996</v>
      </c>
      <c r="BD332">
        <v>10817606103.299999</v>
      </c>
      <c r="BE332">
        <v>12624714164.4</v>
      </c>
      <c r="BF332">
        <v>13603272482.6</v>
      </c>
      <c r="BG332">
        <v>14157391179.6</v>
      </c>
      <c r="BH332">
        <v>14874617981.4</v>
      </c>
      <c r="BI332">
        <v>16320114022.1</v>
      </c>
      <c r="BJ332">
        <v>16423920739.6</v>
      </c>
      <c r="BK332">
        <v>17326170640.799999</v>
      </c>
      <c r="BL332">
        <v>17311924467.099998</v>
      </c>
    </row>
    <row r="333" spans="1:65" x14ac:dyDescent="0.2">
      <c r="A333" t="s">
        <v>1115</v>
      </c>
      <c r="B333" t="s">
        <v>1098</v>
      </c>
      <c r="C333" t="s">
        <v>377</v>
      </c>
      <c r="D333" t="s">
        <v>101</v>
      </c>
      <c r="AL333">
        <v>140000.00059604601</v>
      </c>
      <c r="AM333">
        <v>180000.00715255702</v>
      </c>
      <c r="AN333">
        <v>159999.99642372102</v>
      </c>
      <c r="AP333">
        <v>70000.000298023195</v>
      </c>
      <c r="AV333">
        <v>119999.997317791</v>
      </c>
      <c r="AW333">
        <v>70000.000298023195</v>
      </c>
      <c r="AX333">
        <v>59999.9986588955</v>
      </c>
      <c r="BA333">
        <v>180000.00715255702</v>
      </c>
      <c r="BB333">
        <v>119999.997317791</v>
      </c>
      <c r="BC333">
        <v>19999.999552965201</v>
      </c>
      <c r="BE333">
        <v>29999.999329447703</v>
      </c>
      <c r="BF333">
        <v>9999.9997764825803</v>
      </c>
      <c r="BI333">
        <v>79999.9982118607</v>
      </c>
      <c r="BJ333">
        <v>50000.000745058103</v>
      </c>
      <c r="BK333">
        <v>129999.995231628</v>
      </c>
      <c r="BL333">
        <v>170000.00178813902</v>
      </c>
    </row>
    <row r="334" spans="1:65" x14ac:dyDescent="0.2">
      <c r="A334" t="s">
        <v>1115</v>
      </c>
      <c r="B334" t="s">
        <v>1098</v>
      </c>
      <c r="C334" t="s">
        <v>3036</v>
      </c>
      <c r="D334" t="s">
        <v>997</v>
      </c>
      <c r="AK334">
        <v>4449999.8092651404</v>
      </c>
      <c r="AL334">
        <v>759999.99046325695</v>
      </c>
      <c r="AM334">
        <v>91919998.168945298</v>
      </c>
      <c r="AN334">
        <v>24840000.152587902</v>
      </c>
      <c r="AO334">
        <v>35529998.779296905</v>
      </c>
      <c r="AP334">
        <v>21479999.542236298</v>
      </c>
      <c r="AQ334">
        <v>24159999.847412098</v>
      </c>
      <c r="AR334">
        <v>27659999.847412098</v>
      </c>
      <c r="AS334">
        <v>13760000.228881801</v>
      </c>
      <c r="AT334">
        <v>23479999.542236298</v>
      </c>
      <c r="AU334">
        <v>10859999.6566772</v>
      </c>
      <c r="AV334">
        <v>28309999.465942401</v>
      </c>
      <c r="AW334">
        <v>36150001.525878899</v>
      </c>
      <c r="AX334">
        <v>35860000.6103516</v>
      </c>
      <c r="AY334">
        <v>55110000.6103516</v>
      </c>
      <c r="AZ334">
        <v>28049999.237060502</v>
      </c>
      <c r="BA334">
        <v>113410003.662109</v>
      </c>
      <c r="BB334">
        <v>167699996.94824198</v>
      </c>
      <c r="BC334">
        <v>154690002.44140598</v>
      </c>
      <c r="BD334">
        <v>183139999.38964802</v>
      </c>
      <c r="BE334">
        <v>165759994.506836</v>
      </c>
      <c r="BF334">
        <v>225690002.44140598</v>
      </c>
      <c r="BG334">
        <v>167169998.16894501</v>
      </c>
      <c r="BH334">
        <v>146309997.55859402</v>
      </c>
      <c r="BI334">
        <v>189089996.33789098</v>
      </c>
      <c r="BJ334">
        <v>250949996.94824198</v>
      </c>
      <c r="BK334">
        <v>275480010.98632801</v>
      </c>
      <c r="BL334">
        <v>166770004.272461</v>
      </c>
    </row>
    <row r="335" spans="1:65" x14ac:dyDescent="0.2">
      <c r="A335" t="s">
        <v>1115</v>
      </c>
      <c r="B335" t="s">
        <v>1098</v>
      </c>
      <c r="C335" t="s">
        <v>1233</v>
      </c>
      <c r="D335" t="s">
        <v>2646</v>
      </c>
      <c r="AP335">
        <v>2400000</v>
      </c>
      <c r="AQ335">
        <v>0</v>
      </c>
      <c r="AR335">
        <v>6200000</v>
      </c>
      <c r="AS335">
        <v>0</v>
      </c>
      <c r="AT335">
        <v>0</v>
      </c>
      <c r="AU335">
        <v>0</v>
      </c>
      <c r="AV335">
        <v>0</v>
      </c>
      <c r="AW335">
        <v>0</v>
      </c>
      <c r="AX335">
        <v>2500000</v>
      </c>
      <c r="AY335">
        <v>142508594.72999999</v>
      </c>
      <c r="AZ335">
        <v>33715081.939999998</v>
      </c>
      <c r="BA335">
        <v>114705688.94</v>
      </c>
      <c r="BB335">
        <v>11674011.09</v>
      </c>
      <c r="BC335">
        <v>-22020531.07</v>
      </c>
      <c r="BD335">
        <v>-7182776.4100000001</v>
      </c>
      <c r="BE335">
        <v>73576360.299999997</v>
      </c>
      <c r="BF335">
        <v>1312865.78</v>
      </c>
      <c r="BG335">
        <v>209590686.96000001</v>
      </c>
      <c r="BH335">
        <v>4851885.7</v>
      </c>
      <c r="BI335">
        <v>-3578495.22</v>
      </c>
      <c r="BJ335">
        <v>-1986241.95</v>
      </c>
      <c r="BK335">
        <v>4453497.72</v>
      </c>
      <c r="BL335">
        <v>-6022708.5999999996</v>
      </c>
      <c r="BM335">
        <v>1058268.97</v>
      </c>
    </row>
    <row r="336" spans="1:65" x14ac:dyDescent="0.2">
      <c r="A336" t="s">
        <v>1115</v>
      </c>
      <c r="B336" t="s">
        <v>1098</v>
      </c>
      <c r="C336" t="s">
        <v>4128</v>
      </c>
      <c r="D336" t="s">
        <v>3897</v>
      </c>
      <c r="AJ336">
        <v>170000</v>
      </c>
      <c r="AK336">
        <v>19510000</v>
      </c>
      <c r="AL336">
        <v>97330000</v>
      </c>
      <c r="AM336">
        <v>172430000</v>
      </c>
      <c r="AN336">
        <v>84600000</v>
      </c>
      <c r="AO336">
        <v>82700000</v>
      </c>
      <c r="AP336">
        <v>53570000</v>
      </c>
      <c r="AQ336">
        <v>62460000</v>
      </c>
      <c r="AR336">
        <v>68110000</v>
      </c>
      <c r="AS336">
        <v>59750000</v>
      </c>
      <c r="AT336">
        <v>77160000</v>
      </c>
      <c r="AU336">
        <v>72100000</v>
      </c>
      <c r="AV336">
        <v>84760000</v>
      </c>
      <c r="AW336">
        <v>138950000</v>
      </c>
      <c r="AX336">
        <v>109850000</v>
      </c>
      <c r="AY336">
        <v>144030000</v>
      </c>
      <c r="AZ336">
        <v>237010000</v>
      </c>
      <c r="BA336">
        <v>626040000</v>
      </c>
      <c r="BB336">
        <v>528950000.00000006</v>
      </c>
      <c r="BC336">
        <v>372580000</v>
      </c>
      <c r="BD336">
        <v>352140000</v>
      </c>
      <c r="BE336">
        <v>310370000</v>
      </c>
      <c r="BF336">
        <v>324590000</v>
      </c>
      <c r="BG336">
        <v>288340000</v>
      </c>
      <c r="BH336">
        <v>252850000</v>
      </c>
      <c r="BI336">
        <v>248640000</v>
      </c>
      <c r="BJ336">
        <v>319020000</v>
      </c>
      <c r="BK336">
        <v>315050000</v>
      </c>
      <c r="BL336">
        <v>258100000.00000003</v>
      </c>
    </row>
    <row r="337" spans="1:65" x14ac:dyDescent="0.2">
      <c r="A337" t="s">
        <v>1115</v>
      </c>
      <c r="B337" t="s">
        <v>1098</v>
      </c>
      <c r="C337" t="s">
        <v>3058</v>
      </c>
      <c r="D337" t="s">
        <v>2731</v>
      </c>
      <c r="AP337">
        <v>0</v>
      </c>
      <c r="AQ337">
        <v>0</v>
      </c>
      <c r="AR337">
        <v>1000000</v>
      </c>
      <c r="AS337">
        <v>3398783</v>
      </c>
      <c r="AT337">
        <v>4092200</v>
      </c>
      <c r="AU337">
        <v>4279200</v>
      </c>
      <c r="AV337">
        <v>4085700</v>
      </c>
      <c r="AW337">
        <v>9974000</v>
      </c>
      <c r="AX337">
        <v>-89122333.329999998</v>
      </c>
      <c r="AY337">
        <v>-13166401.51</v>
      </c>
      <c r="AZ337">
        <v>201267197.78</v>
      </c>
      <c r="BA337">
        <v>173601330.22999999</v>
      </c>
      <c r="BB337">
        <v>-24499922.789999999</v>
      </c>
      <c r="BC337">
        <v>190426209.06999999</v>
      </c>
      <c r="BD337">
        <v>182732483.96000001</v>
      </c>
      <c r="BE337">
        <v>216921508.72999999</v>
      </c>
      <c r="BF337">
        <v>127292141.81</v>
      </c>
      <c r="BG337">
        <v>406550711.19999999</v>
      </c>
      <c r="BH337">
        <v>315699671.43000001</v>
      </c>
      <c r="BI337">
        <v>412999459.70999998</v>
      </c>
      <c r="BJ337">
        <v>209282412.11000001</v>
      </c>
      <c r="BK337">
        <v>293607479.82999998</v>
      </c>
      <c r="BL337">
        <v>311883751.43000001</v>
      </c>
      <c r="BM337">
        <v>-15747722.789999999</v>
      </c>
    </row>
    <row r="338" spans="1:65" x14ac:dyDescent="0.2">
      <c r="A338" t="s">
        <v>1115</v>
      </c>
      <c r="B338" t="s">
        <v>1098</v>
      </c>
      <c r="C338" t="s">
        <v>3530</v>
      </c>
      <c r="D338" t="s">
        <v>3078</v>
      </c>
      <c r="AK338">
        <v>161.86000000000001</v>
      </c>
      <c r="AL338">
        <v>156.28</v>
      </c>
      <c r="AM338">
        <v>156.51</v>
      </c>
      <c r="AN338">
        <v>175.07</v>
      </c>
      <c r="AO338">
        <v>160.29</v>
      </c>
      <c r="AP338">
        <v>166.97</v>
      </c>
      <c r="AQ338">
        <v>150.91999999999999</v>
      </c>
      <c r="AR338">
        <v>181.59</v>
      </c>
      <c r="AS338">
        <v>133.91999999999999</v>
      </c>
      <c r="AT338">
        <v>138.63</v>
      </c>
      <c r="AU338">
        <v>122.25</v>
      </c>
      <c r="AV338">
        <v>159.54</v>
      </c>
      <c r="AW338">
        <v>122.53</v>
      </c>
      <c r="AX338">
        <v>169.25</v>
      </c>
      <c r="AY338">
        <v>93.36</v>
      </c>
      <c r="AZ338">
        <v>118.65</v>
      </c>
      <c r="BA338">
        <v>97.49</v>
      </c>
      <c r="BB338">
        <v>91.45</v>
      </c>
      <c r="BC338">
        <v>80.760000000000005</v>
      </c>
      <c r="BD338">
        <v>99.9</v>
      </c>
      <c r="BE338">
        <v>94.78</v>
      </c>
      <c r="BF338">
        <v>126.84</v>
      </c>
      <c r="BG338">
        <v>100.8</v>
      </c>
      <c r="BH338">
        <v>101.62</v>
      </c>
      <c r="BI338">
        <v>97.59</v>
      </c>
      <c r="BJ338">
        <v>81.790000000000006</v>
      </c>
      <c r="BK338">
        <v>103.79</v>
      </c>
    </row>
    <row r="339" spans="1:65" x14ac:dyDescent="0.2">
      <c r="A339" t="s">
        <v>1115</v>
      </c>
      <c r="B339" t="s">
        <v>1098</v>
      </c>
      <c r="C339" t="s">
        <v>385</v>
      </c>
      <c r="D339" t="s">
        <v>3874</v>
      </c>
      <c r="AK339">
        <v>248500</v>
      </c>
      <c r="AL339">
        <v>227797</v>
      </c>
      <c r="AM339">
        <v>233502</v>
      </c>
      <c r="AN339">
        <v>233152</v>
      </c>
      <c r="AO339">
        <v>252754</v>
      </c>
      <c r="AP339">
        <v>404684</v>
      </c>
      <c r="AQ339">
        <v>369521</v>
      </c>
      <c r="AR339">
        <v>365395</v>
      </c>
      <c r="AS339">
        <v>305159</v>
      </c>
      <c r="AT339">
        <v>349670</v>
      </c>
      <c r="AU339">
        <v>355719</v>
      </c>
      <c r="AV339">
        <v>347198</v>
      </c>
      <c r="AW339">
        <v>330792</v>
      </c>
      <c r="AX339">
        <v>338185</v>
      </c>
      <c r="AY339">
        <v>202130</v>
      </c>
      <c r="AZ339">
        <v>198022</v>
      </c>
      <c r="BA339">
        <v>223450</v>
      </c>
      <c r="BB339">
        <v>196900</v>
      </c>
      <c r="BC339">
        <v>173200</v>
      </c>
      <c r="BD339">
        <v>183847</v>
      </c>
      <c r="BE339">
        <v>172567</v>
      </c>
      <c r="BF339">
        <v>222950</v>
      </c>
      <c r="BG339">
        <v>186050</v>
      </c>
      <c r="BH339">
        <v>185485</v>
      </c>
      <c r="BI339">
        <v>171450</v>
      </c>
      <c r="BJ339">
        <v>149348</v>
      </c>
      <c r="BK339">
        <v>146450</v>
      </c>
    </row>
    <row r="340" spans="1:65" x14ac:dyDescent="0.2">
      <c r="A340" t="s">
        <v>1115</v>
      </c>
      <c r="B340" t="s">
        <v>1098</v>
      </c>
      <c r="C340" t="s">
        <v>1301</v>
      </c>
      <c r="D340" t="s">
        <v>3501</v>
      </c>
      <c r="AW340">
        <v>1.5381376851999999</v>
      </c>
      <c r="AX340">
        <v>3.2676950223999999</v>
      </c>
      <c r="AY340">
        <v>2.052441242</v>
      </c>
      <c r="AZ340">
        <v>2.0634336176999999</v>
      </c>
      <c r="BA340">
        <v>1.9827957882</v>
      </c>
      <c r="BB340">
        <v>1.5347989032</v>
      </c>
      <c r="BC340">
        <v>1.3047007436</v>
      </c>
      <c r="BG340">
        <v>1.5876997844</v>
      </c>
      <c r="BI340">
        <v>1.6205632315</v>
      </c>
      <c r="BK340">
        <v>0.90770546390999995</v>
      </c>
    </row>
    <row r="341" spans="1:65" x14ac:dyDescent="0.2">
      <c r="A341" t="s">
        <v>1115</v>
      </c>
      <c r="B341" t="s">
        <v>1098</v>
      </c>
      <c r="C341" t="s">
        <v>1398</v>
      </c>
      <c r="D341" t="s">
        <v>10</v>
      </c>
      <c r="AL341">
        <v>1.852203019090921E-2</v>
      </c>
      <c r="AM341">
        <v>9.4073042004289036</v>
      </c>
      <c r="AN341">
        <v>0.22733900686656591</v>
      </c>
      <c r="AO341">
        <v>0.1393535404351654</v>
      </c>
      <c r="AP341">
        <v>0.14253928521763315</v>
      </c>
      <c r="AQ341">
        <v>4.5345790803972726E-3</v>
      </c>
      <c r="AR341">
        <v>6.2949254888510701E-4</v>
      </c>
      <c r="AS341">
        <v>0.41833968240975156</v>
      </c>
      <c r="AT341">
        <v>1.4051850851426129</v>
      </c>
      <c r="AU341">
        <v>0.64782635089562923</v>
      </c>
      <c r="AV341">
        <v>1.3969318508420456</v>
      </c>
      <c r="AW341">
        <v>0.9347724166646707</v>
      </c>
      <c r="AX341">
        <v>0.37439432851575222</v>
      </c>
      <c r="AY341">
        <v>1.0241256780227916</v>
      </c>
      <c r="AZ341">
        <v>0.79611724247219373</v>
      </c>
      <c r="BA341">
        <v>0.68689964236938217</v>
      </c>
      <c r="BB341">
        <v>0.54983196841466475</v>
      </c>
      <c r="BC341">
        <v>0.91739569218531514</v>
      </c>
      <c r="BD341">
        <v>1.0195280354992609</v>
      </c>
      <c r="BE341">
        <v>1.3246998559492822</v>
      </c>
      <c r="BF341">
        <v>0.66807060070777102</v>
      </c>
      <c r="BG341">
        <v>0.45367318383621075</v>
      </c>
      <c r="BH341">
        <v>0.68372472460925282</v>
      </c>
      <c r="BI341">
        <v>1.0548943181828681</v>
      </c>
      <c r="BJ341">
        <v>0.38489847043921011</v>
      </c>
      <c r="BK341">
        <v>0.19384608348009244</v>
      </c>
      <c r="BL341">
        <v>0.13050198484578671</v>
      </c>
    </row>
    <row r="342" spans="1:65" x14ac:dyDescent="0.2">
      <c r="A342" t="s">
        <v>1115</v>
      </c>
      <c r="B342" t="s">
        <v>1098</v>
      </c>
      <c r="C342" t="s">
        <v>3989</v>
      </c>
      <c r="D342" t="s">
        <v>3691</v>
      </c>
      <c r="AS342">
        <v>100</v>
      </c>
      <c r="AT342">
        <v>97.136570710000001</v>
      </c>
      <c r="AU342">
        <v>98.124854810000002</v>
      </c>
      <c r="AV342">
        <v>107.2081611</v>
      </c>
      <c r="AW342">
        <v>125.64247690000001</v>
      </c>
      <c r="AX342">
        <v>136.0174189</v>
      </c>
      <c r="AY342">
        <v>159.88264240000001</v>
      </c>
      <c r="AZ342">
        <v>176.83327259999999</v>
      </c>
      <c r="BA342">
        <v>222.40958850000001</v>
      </c>
      <c r="BB342">
        <v>209.97000299999999</v>
      </c>
      <c r="BC342">
        <v>231.30656329999999</v>
      </c>
      <c r="BD342">
        <v>258.9349173</v>
      </c>
      <c r="BE342">
        <v>251.2677764</v>
      </c>
      <c r="BF342">
        <v>242.8765214</v>
      </c>
      <c r="BG342">
        <v>239.83158209999999</v>
      </c>
      <c r="BH342">
        <v>213.3054774</v>
      </c>
      <c r="BI342">
        <v>209.59452390000001</v>
      </c>
      <c r="BJ342">
        <v>230.22848769999999</v>
      </c>
      <c r="BK342">
        <v>241.6274081</v>
      </c>
      <c r="BL342">
        <v>236.33828439999999</v>
      </c>
    </row>
    <row r="343" spans="1:65" x14ac:dyDescent="0.2">
      <c r="A343" t="s">
        <v>1115</v>
      </c>
      <c r="B343" t="s">
        <v>1098</v>
      </c>
      <c r="C343" t="s">
        <v>2726</v>
      </c>
      <c r="D343" t="s">
        <v>1832</v>
      </c>
      <c r="AL343">
        <v>83.757386151568653</v>
      </c>
      <c r="AM343">
        <v>92.657497913052751</v>
      </c>
      <c r="AN343">
        <v>68.680110622802289</v>
      </c>
      <c r="AO343">
        <v>56.836843308477384</v>
      </c>
      <c r="AP343">
        <v>53.593755036693992</v>
      </c>
      <c r="AQ343">
        <v>42.583588618966594</v>
      </c>
      <c r="AR343">
        <v>48.609822164528175</v>
      </c>
      <c r="AS343">
        <v>50.587991407399535</v>
      </c>
      <c r="AT343">
        <v>49.400181023960151</v>
      </c>
      <c r="AU343">
        <v>49.745887542521579</v>
      </c>
      <c r="AV343">
        <v>43.985376171890216</v>
      </c>
      <c r="AW343">
        <v>48.628558837932424</v>
      </c>
      <c r="AX343">
        <v>54.391317001660013</v>
      </c>
      <c r="AY343">
        <v>55.694065351245925</v>
      </c>
      <c r="AZ343">
        <v>53.057758262220098</v>
      </c>
      <c r="BA343">
        <v>48.64657698169917</v>
      </c>
      <c r="BB343">
        <v>49.736993480904673</v>
      </c>
      <c r="BC343">
        <v>49.589392812862641</v>
      </c>
      <c r="BD343">
        <v>49.192944227429905</v>
      </c>
      <c r="BE343">
        <v>46.717940514762084</v>
      </c>
      <c r="BF343">
        <v>47.162074510245141</v>
      </c>
      <c r="BG343">
        <v>47.295913379229397</v>
      </c>
      <c r="BH343">
        <v>47.454425008665353</v>
      </c>
      <c r="BI343">
        <v>47.611109136830251</v>
      </c>
      <c r="BJ343">
        <v>47.90475953358392</v>
      </c>
      <c r="BK343">
        <v>46.573118877150101</v>
      </c>
      <c r="BL343">
        <v>44.054148244192298</v>
      </c>
    </row>
    <row r="344" spans="1:65" x14ac:dyDescent="0.2">
      <c r="A344" t="s">
        <v>1115</v>
      </c>
      <c r="B344" t="s">
        <v>1098</v>
      </c>
      <c r="C344" t="s">
        <v>2500</v>
      </c>
      <c r="D344" t="s">
        <v>2425</v>
      </c>
      <c r="AR344">
        <v>0</v>
      </c>
      <c r="AT344">
        <v>0</v>
      </c>
      <c r="AU344">
        <v>4.1603399999999997</v>
      </c>
      <c r="AV344">
        <v>3.7567460000000001</v>
      </c>
      <c r="AW344">
        <v>2.4514130000000001</v>
      </c>
      <c r="AX344">
        <v>4.1611539999999998</v>
      </c>
      <c r="AY344">
        <v>0</v>
      </c>
      <c r="AZ344">
        <v>2.0614240000000001</v>
      </c>
      <c r="BA344">
        <v>2.4345650000000001</v>
      </c>
      <c r="BB344">
        <v>2.2249439999999998</v>
      </c>
      <c r="BC344">
        <v>2.2097229999999999</v>
      </c>
      <c r="BD344">
        <v>3.1862499999999998</v>
      </c>
      <c r="BE344">
        <v>6.3429100000000002E-2</v>
      </c>
      <c r="BF344">
        <v>2.8915769999999998</v>
      </c>
      <c r="BH344">
        <v>0.8789401</v>
      </c>
      <c r="BI344">
        <v>3.6567980000000002</v>
      </c>
    </row>
    <row r="345" spans="1:65" x14ac:dyDescent="0.2">
      <c r="A345" t="s">
        <v>1115</v>
      </c>
      <c r="B345" t="s">
        <v>1098</v>
      </c>
      <c r="C345" t="s">
        <v>270</v>
      </c>
      <c r="D345" t="s">
        <v>3954</v>
      </c>
      <c r="AR345">
        <v>1.4569970000000001</v>
      </c>
      <c r="AT345">
        <v>0</v>
      </c>
      <c r="AU345">
        <v>0</v>
      </c>
      <c r="AV345">
        <v>5.1605499999999999E-2</v>
      </c>
      <c r="AW345">
        <v>0</v>
      </c>
      <c r="AX345">
        <v>7.1471E-3</v>
      </c>
      <c r="AY345">
        <v>0</v>
      </c>
      <c r="AZ345">
        <v>0</v>
      </c>
      <c r="BA345">
        <v>8.2107200000000005E-2</v>
      </c>
      <c r="BB345">
        <v>7.4318300000000004E-2</v>
      </c>
      <c r="BC345">
        <v>0.10433389999999999</v>
      </c>
      <c r="BD345">
        <v>8.6915199999999998E-2</v>
      </c>
      <c r="BE345">
        <v>5.08452E-2</v>
      </c>
      <c r="BF345">
        <v>10.66067</v>
      </c>
      <c r="BH345">
        <v>4.1993119999999999</v>
      </c>
      <c r="BI345">
        <v>8.7056260000000005</v>
      </c>
    </row>
    <row r="346" spans="1:65" x14ac:dyDescent="0.2">
      <c r="A346" t="s">
        <v>1115</v>
      </c>
      <c r="B346" t="s">
        <v>1098</v>
      </c>
      <c r="C346" t="s">
        <v>1282</v>
      </c>
      <c r="D346" t="s">
        <v>2309</v>
      </c>
      <c r="AN346">
        <v>228000</v>
      </c>
      <c r="AO346">
        <v>219000</v>
      </c>
      <c r="AP346">
        <v>355000</v>
      </c>
      <c r="AQ346">
        <v>433000</v>
      </c>
      <c r="AR346">
        <v>373000</v>
      </c>
      <c r="AS346">
        <v>315000</v>
      </c>
      <c r="AT346">
        <v>306000</v>
      </c>
      <c r="AU346">
        <v>317000</v>
      </c>
      <c r="AW346">
        <v>466000</v>
      </c>
      <c r="AX346">
        <v>857000</v>
      </c>
      <c r="AY346">
        <v>1346000</v>
      </c>
      <c r="AZ346">
        <v>1473000</v>
      </c>
      <c r="BA346">
        <v>1872000</v>
      </c>
      <c r="BB346">
        <v>1980000</v>
      </c>
      <c r="BC346">
        <v>2086000</v>
      </c>
      <c r="BD346">
        <v>2237000</v>
      </c>
      <c r="BE346">
        <v>2734000</v>
      </c>
      <c r="BF346">
        <v>3220000</v>
      </c>
      <c r="BG346">
        <v>3106000</v>
      </c>
      <c r="BH346">
        <v>3136000</v>
      </c>
      <c r="BI346">
        <v>3400000</v>
      </c>
      <c r="BJ346">
        <v>3851000</v>
      </c>
      <c r="BK346">
        <v>3698000</v>
      </c>
      <c r="BL346">
        <v>3780000</v>
      </c>
    </row>
    <row r="347" spans="1:65" x14ac:dyDescent="0.2">
      <c r="A347" t="s">
        <v>1115</v>
      </c>
      <c r="B347" t="s">
        <v>1098</v>
      </c>
      <c r="C347" t="s">
        <v>570</v>
      </c>
      <c r="D347" t="s">
        <v>583</v>
      </c>
      <c r="E347">
        <v>1698429</v>
      </c>
      <c r="F347">
        <v>1727388</v>
      </c>
      <c r="G347">
        <v>1755799</v>
      </c>
      <c r="H347">
        <v>1783868</v>
      </c>
      <c r="I347">
        <v>1811267</v>
      </c>
      <c r="J347">
        <v>1837387</v>
      </c>
      <c r="K347">
        <v>1860705</v>
      </c>
      <c r="L347">
        <v>1881242</v>
      </c>
      <c r="M347">
        <v>1900393</v>
      </c>
      <c r="N347">
        <v>1919830</v>
      </c>
      <c r="O347">
        <v>1939426</v>
      </c>
      <c r="P347">
        <v>1960055</v>
      </c>
      <c r="Q347">
        <v>1979775</v>
      </c>
      <c r="R347">
        <v>1996674</v>
      </c>
      <c r="S347">
        <v>2013248</v>
      </c>
      <c r="T347">
        <v>2027250</v>
      </c>
      <c r="U347">
        <v>2040937</v>
      </c>
      <c r="V347">
        <v>2053899</v>
      </c>
      <c r="W347">
        <v>2065157</v>
      </c>
      <c r="X347">
        <v>2080186</v>
      </c>
      <c r="Y347">
        <v>2098317</v>
      </c>
      <c r="Z347">
        <v>2116916</v>
      </c>
      <c r="AA347">
        <v>2136936</v>
      </c>
      <c r="AB347">
        <v>2158407</v>
      </c>
      <c r="AC347">
        <v>2179972</v>
      </c>
      <c r="AD347">
        <v>2202475</v>
      </c>
      <c r="AE347">
        <v>2225755</v>
      </c>
      <c r="AF347">
        <v>2248065</v>
      </c>
      <c r="AG347">
        <v>2273963</v>
      </c>
      <c r="AH347">
        <v>2282447</v>
      </c>
      <c r="AI347">
        <v>2282896</v>
      </c>
      <c r="AJ347">
        <v>2298372</v>
      </c>
      <c r="AK347">
        <v>2314074</v>
      </c>
      <c r="AL347">
        <v>2328923</v>
      </c>
      <c r="AM347">
        <v>2290655</v>
      </c>
      <c r="AN347">
        <v>2204655</v>
      </c>
      <c r="AO347">
        <v>2125971</v>
      </c>
      <c r="AP347">
        <v>2059936</v>
      </c>
      <c r="AQ347">
        <v>2011520</v>
      </c>
      <c r="AR347">
        <v>1972775</v>
      </c>
      <c r="AS347">
        <v>1936826</v>
      </c>
      <c r="AT347">
        <v>1908793</v>
      </c>
      <c r="AU347">
        <v>1893355</v>
      </c>
      <c r="AV347">
        <v>1881949</v>
      </c>
      <c r="AW347">
        <v>1871328</v>
      </c>
      <c r="AX347">
        <v>1860110</v>
      </c>
      <c r="AY347">
        <v>1849734</v>
      </c>
      <c r="AZ347">
        <v>1839847</v>
      </c>
      <c r="BA347">
        <v>1833806</v>
      </c>
      <c r="BB347">
        <v>1817287</v>
      </c>
      <c r="BC347">
        <v>1804167</v>
      </c>
      <c r="BD347">
        <v>1790352</v>
      </c>
      <c r="BE347">
        <v>1778218</v>
      </c>
      <c r="BF347">
        <v>1774019</v>
      </c>
      <c r="BG347">
        <v>1775779</v>
      </c>
      <c r="BH347">
        <v>1779006</v>
      </c>
      <c r="BI347">
        <v>1779921</v>
      </c>
      <c r="BJ347">
        <v>1779524</v>
      </c>
      <c r="BK347">
        <v>1777890</v>
      </c>
      <c r="BL347">
        <v>1773854</v>
      </c>
      <c r="BM347">
        <v>1770080</v>
      </c>
    </row>
    <row r="348" spans="1:65" x14ac:dyDescent="0.2">
      <c r="A348" t="s">
        <v>1115</v>
      </c>
      <c r="B348" t="s">
        <v>1098</v>
      </c>
      <c r="C348" t="s">
        <v>3964</v>
      </c>
      <c r="D348" t="s">
        <v>3759</v>
      </c>
      <c r="E348">
        <v>2.9612438083572399</v>
      </c>
      <c r="F348">
        <v>2.78069792787579</v>
      </c>
      <c r="G348">
        <v>2.5632098203849498</v>
      </c>
      <c r="H348">
        <v>2.3513725308809401</v>
      </c>
      <c r="I348">
        <v>2.1936981432857401</v>
      </c>
      <c r="J348">
        <v>2.1101123556816601</v>
      </c>
      <c r="K348">
        <v>2.0618753200568101</v>
      </c>
      <c r="L348">
        <v>2.0572649971811998</v>
      </c>
      <c r="M348">
        <v>2.0898772533511401</v>
      </c>
      <c r="N348">
        <v>2.15524092184434</v>
      </c>
      <c r="O348">
        <v>2.2513042411589401</v>
      </c>
      <c r="P348">
        <v>2.3626150170301501</v>
      </c>
      <c r="Q348">
        <v>2.5041370333666801</v>
      </c>
      <c r="R348">
        <v>2.6603794206953402</v>
      </c>
      <c r="S348">
        <v>2.8033640836432299</v>
      </c>
      <c r="T348">
        <v>2.91345877515672</v>
      </c>
      <c r="U348">
        <v>2.9592713696703798</v>
      </c>
      <c r="V348">
        <v>2.9606243997738599</v>
      </c>
      <c r="W348">
        <v>2.9461168334151999</v>
      </c>
      <c r="X348">
        <v>2.9610269592301099</v>
      </c>
      <c r="Y348">
        <v>3.0315260217914499</v>
      </c>
      <c r="Z348">
        <v>3.11980472973856</v>
      </c>
      <c r="AA348">
        <v>3.2672159246188799</v>
      </c>
      <c r="AB348">
        <v>3.4226605668463299</v>
      </c>
      <c r="AC348">
        <v>3.51345833628082</v>
      </c>
      <c r="AD348">
        <v>3.50586844856584</v>
      </c>
      <c r="AE348">
        <v>3.38536242965478</v>
      </c>
      <c r="AF348">
        <v>3.1934293872858701</v>
      </c>
      <c r="AG348">
        <v>2.9895109224374301</v>
      </c>
      <c r="AH348">
        <v>2.8520578812097299</v>
      </c>
      <c r="AI348">
        <v>2.8219322488221699</v>
      </c>
      <c r="AJ348">
        <v>3.0426441206275001</v>
      </c>
      <c r="AK348">
        <v>3.1634483622709699</v>
      </c>
      <c r="AL348">
        <v>3.09571693130966</v>
      </c>
      <c r="AM348">
        <v>2.9118965030106398</v>
      </c>
      <c r="AN348">
        <v>2.7772923498164301</v>
      </c>
      <c r="AO348">
        <v>3.1940344698579701</v>
      </c>
      <c r="AP348">
        <v>3.7237897834454401</v>
      </c>
      <c r="AQ348">
        <v>4.1345397913408304</v>
      </c>
      <c r="AR348">
        <v>4.2884228596318197</v>
      </c>
      <c r="AS348">
        <v>4.2285295061671802</v>
      </c>
      <c r="AT348">
        <v>4.2902000212085198</v>
      </c>
      <c r="AU348">
        <v>4.3101069025153</v>
      </c>
      <c r="AV348">
        <v>4.2610834110286904</v>
      </c>
      <c r="AW348">
        <v>4.2028418837706996</v>
      </c>
      <c r="AX348">
        <v>4.2233142778303199</v>
      </c>
      <c r="AY348">
        <v>4.4036267092844703</v>
      </c>
      <c r="AZ348">
        <v>4.7571315704885002</v>
      </c>
      <c r="BA348">
        <v>5.15886574858611</v>
      </c>
      <c r="BB348">
        <v>5.4240448726597403</v>
      </c>
      <c r="BC348">
        <v>5.4517852499853197</v>
      </c>
      <c r="BD348">
        <v>5.2009698651711398</v>
      </c>
      <c r="BE348">
        <v>4.7587085339823103</v>
      </c>
      <c r="BF348">
        <v>4.2519126307802901</v>
      </c>
      <c r="BG348">
        <v>3.8625966289358802</v>
      </c>
      <c r="BH348">
        <v>3.68863297362293</v>
      </c>
      <c r="BI348">
        <v>3.6248186399089399</v>
      </c>
      <c r="BJ348">
        <v>3.72737508239066</v>
      </c>
      <c r="BK348">
        <v>3.93724411066363</v>
      </c>
      <c r="BL348">
        <v>4.1780586403088602</v>
      </c>
      <c r="BM348">
        <v>4.4104067725824603</v>
      </c>
    </row>
    <row r="349" spans="1:65" x14ac:dyDescent="0.2">
      <c r="A349" t="s">
        <v>1115</v>
      </c>
      <c r="B349" t="s">
        <v>1098</v>
      </c>
      <c r="C349" t="s">
        <v>2670</v>
      </c>
      <c r="D349" t="s">
        <v>2883</v>
      </c>
      <c r="E349">
        <v>6.4876596933458002</v>
      </c>
      <c r="F349">
        <v>6.1671424966341002</v>
      </c>
      <c r="G349">
        <v>5.6714188110399801</v>
      </c>
      <c r="H349">
        <v>5.1176486808386503</v>
      </c>
      <c r="I349">
        <v>4.6736335375739397</v>
      </c>
      <c r="J349">
        <v>4.4350451247688696</v>
      </c>
      <c r="K349">
        <v>4.3654372108370101</v>
      </c>
      <c r="L349">
        <v>4.4600414313497199</v>
      </c>
      <c r="M349">
        <v>4.6870114529300002</v>
      </c>
      <c r="N349">
        <v>4.9926207041956596</v>
      </c>
      <c r="O349">
        <v>5.3363446932798402</v>
      </c>
      <c r="P349">
        <v>5.7592712622642503</v>
      </c>
      <c r="Q349">
        <v>6.2274670633803799</v>
      </c>
      <c r="R349">
        <v>6.6673430796875897</v>
      </c>
      <c r="S349">
        <v>6.9769561594819596</v>
      </c>
      <c r="T349">
        <v>7.1020181152431903</v>
      </c>
      <c r="U349">
        <v>7.0428771872540503</v>
      </c>
      <c r="V349">
        <v>6.7878710397514803</v>
      </c>
      <c r="W349">
        <v>6.4491865611478296</v>
      </c>
      <c r="X349">
        <v>6.2011485190894904</v>
      </c>
      <c r="Y349">
        <v>6.1446713526371299</v>
      </c>
      <c r="Z349">
        <v>6.2626175851552697</v>
      </c>
      <c r="AA349">
        <v>6.5742374552929599</v>
      </c>
      <c r="AB349">
        <v>6.9480304754818798</v>
      </c>
      <c r="AC349">
        <v>7.1725746607147496</v>
      </c>
      <c r="AD349">
        <v>7.1269057684440202</v>
      </c>
      <c r="AE349">
        <v>6.8454210479662603</v>
      </c>
      <c r="AF349">
        <v>6.3285570391852604</v>
      </c>
      <c r="AG349">
        <v>5.69799239409216</v>
      </c>
      <c r="AH349">
        <v>5.1466042319473297</v>
      </c>
      <c r="AI349">
        <v>4.7941913871417396</v>
      </c>
      <c r="AJ349">
        <v>4.9536827014102904</v>
      </c>
      <c r="AK349">
        <v>5.2727849094211301</v>
      </c>
      <c r="AL349">
        <v>5.6009528316216297</v>
      </c>
      <c r="AM349">
        <v>5.875827766434</v>
      </c>
      <c r="AN349">
        <v>6.1228406616845197</v>
      </c>
      <c r="AO349">
        <v>6.1983064757811901</v>
      </c>
      <c r="AP349">
        <v>6.3581719086091404</v>
      </c>
      <c r="AQ349">
        <v>6.4881883350979201</v>
      </c>
      <c r="AR349">
        <v>6.5694325232623196</v>
      </c>
      <c r="AS349">
        <v>6.6753568317142999</v>
      </c>
      <c r="AT349">
        <v>6.7955565040724402</v>
      </c>
      <c r="AU349">
        <v>6.9663162988252401</v>
      </c>
      <c r="AV349">
        <v>7.1315776435562404</v>
      </c>
      <c r="AW349">
        <v>7.2614718399468403</v>
      </c>
      <c r="AX349">
        <v>7.3658384270042303</v>
      </c>
      <c r="AY349">
        <v>7.4539648831864502</v>
      </c>
      <c r="AZ349">
        <v>7.5480401736769203</v>
      </c>
      <c r="BA349">
        <v>7.6297059698292298</v>
      </c>
      <c r="BB349">
        <v>7.6563651124157897</v>
      </c>
      <c r="BC349">
        <v>7.5932651347616096</v>
      </c>
      <c r="BD349">
        <v>7.4255360686752203</v>
      </c>
      <c r="BE349">
        <v>7.1613222465661099</v>
      </c>
      <c r="BF349">
        <v>6.8451725737675</v>
      </c>
      <c r="BG349">
        <v>6.5540512663897497</v>
      </c>
      <c r="BH349">
        <v>6.3400861478516299</v>
      </c>
      <c r="BI349">
        <v>6.2240114087651497</v>
      </c>
      <c r="BJ349">
        <v>6.1915778008887896</v>
      </c>
      <c r="BK349">
        <v>6.2184990373544702</v>
      </c>
      <c r="BL349">
        <v>6.2618273674223</v>
      </c>
      <c r="BM349">
        <v>6.2946969943695903</v>
      </c>
    </row>
    <row r="350" spans="1:65" x14ac:dyDescent="0.2">
      <c r="A350" t="s">
        <v>1115</v>
      </c>
      <c r="B350" t="s">
        <v>1098</v>
      </c>
      <c r="C350" t="s">
        <v>147</v>
      </c>
      <c r="D350" t="s">
        <v>1549</v>
      </c>
      <c r="E350">
        <v>1249392</v>
      </c>
      <c r="F350">
        <v>1260571</v>
      </c>
      <c r="G350">
        <v>1271009</v>
      </c>
      <c r="H350">
        <v>1281474</v>
      </c>
      <c r="I350">
        <v>1292459</v>
      </c>
      <c r="J350">
        <v>1304043</v>
      </c>
      <c r="K350">
        <v>1313715</v>
      </c>
      <c r="L350">
        <v>1323429</v>
      </c>
      <c r="M350">
        <v>1334466</v>
      </c>
      <c r="N350">
        <v>1348035</v>
      </c>
      <c r="O350">
        <v>1364108</v>
      </c>
      <c r="P350">
        <v>1384165</v>
      </c>
      <c r="Q350">
        <v>1404788</v>
      </c>
      <c r="R350">
        <v>1424384</v>
      </c>
      <c r="S350">
        <v>1444216</v>
      </c>
      <c r="T350">
        <v>1462119</v>
      </c>
      <c r="U350">
        <v>1477526</v>
      </c>
      <c r="V350">
        <v>1492271</v>
      </c>
      <c r="W350">
        <v>1505542</v>
      </c>
      <c r="X350">
        <v>1521085</v>
      </c>
      <c r="Y350">
        <v>1537984</v>
      </c>
      <c r="Z350">
        <v>1554669</v>
      </c>
      <c r="AA350">
        <v>1571634</v>
      </c>
      <c r="AB350">
        <v>1588198</v>
      </c>
      <c r="AC350">
        <v>1602805</v>
      </c>
      <c r="AD350">
        <v>1615928</v>
      </c>
      <c r="AE350">
        <v>1626249</v>
      </c>
      <c r="AF350">
        <v>1634822</v>
      </c>
      <c r="AG350">
        <v>1645400</v>
      </c>
      <c r="AH350">
        <v>1643849</v>
      </c>
      <c r="AI350">
        <v>1638680</v>
      </c>
      <c r="AJ350">
        <v>1646797</v>
      </c>
      <c r="AK350">
        <v>1658416</v>
      </c>
      <c r="AL350">
        <v>1674152</v>
      </c>
      <c r="AM350">
        <v>1656667</v>
      </c>
      <c r="AN350">
        <v>1607489</v>
      </c>
      <c r="AO350">
        <v>1547758</v>
      </c>
      <c r="AP350">
        <v>1499841</v>
      </c>
      <c r="AQ350">
        <v>1466292</v>
      </c>
      <c r="AR350">
        <v>1439913</v>
      </c>
      <c r="AS350">
        <v>1414244</v>
      </c>
      <c r="AT350">
        <v>1390862</v>
      </c>
      <c r="AU350">
        <v>1376721</v>
      </c>
      <c r="AV350">
        <v>1365802</v>
      </c>
      <c r="AW350">
        <v>1356929</v>
      </c>
      <c r="AX350">
        <v>1349753</v>
      </c>
      <c r="AY350">
        <v>1345064</v>
      </c>
      <c r="AZ350">
        <v>1343173</v>
      </c>
      <c r="BA350">
        <v>1344819</v>
      </c>
      <c r="BB350">
        <v>1337154</v>
      </c>
      <c r="BC350">
        <v>1328817</v>
      </c>
      <c r="BD350">
        <v>1315699</v>
      </c>
      <c r="BE350">
        <v>1301612</v>
      </c>
      <c r="BF350">
        <v>1291457</v>
      </c>
      <c r="BG350">
        <v>1284401</v>
      </c>
      <c r="BH350">
        <v>1277772</v>
      </c>
      <c r="BI350">
        <v>1269177</v>
      </c>
      <c r="BJ350">
        <v>1259750</v>
      </c>
      <c r="BK350">
        <v>1249601</v>
      </c>
      <c r="BL350">
        <v>1238117</v>
      </c>
      <c r="BM350">
        <v>1227349</v>
      </c>
    </row>
    <row r="351" spans="1:65" x14ac:dyDescent="0.2">
      <c r="A351" t="s">
        <v>1115</v>
      </c>
      <c r="B351" t="s">
        <v>1098</v>
      </c>
      <c r="C351" t="s">
        <v>2098</v>
      </c>
      <c r="D351" t="s">
        <v>1313</v>
      </c>
      <c r="AX351">
        <v>17.2</v>
      </c>
      <c r="BC351">
        <v>14</v>
      </c>
      <c r="BK351">
        <v>13.9</v>
      </c>
    </row>
    <row r="352" spans="1:65" x14ac:dyDescent="0.2">
      <c r="A352" t="s">
        <v>1115</v>
      </c>
      <c r="B352" t="s">
        <v>1098</v>
      </c>
      <c r="C352" t="s">
        <v>3656</v>
      </c>
      <c r="D352" t="s">
        <v>4050</v>
      </c>
      <c r="E352">
        <v>25.077999999999999</v>
      </c>
      <c r="F352">
        <v>24.858000000000001</v>
      </c>
      <c r="G352">
        <v>24.510999999999999</v>
      </c>
      <c r="H352">
        <v>24.053000000000001</v>
      </c>
      <c r="I352">
        <v>23.507000000000001</v>
      </c>
      <c r="J352">
        <v>22.898</v>
      </c>
      <c r="K352">
        <v>22.253</v>
      </c>
      <c r="L352">
        <v>21.6</v>
      </c>
      <c r="M352">
        <v>20.969000000000001</v>
      </c>
      <c r="N352">
        <v>20.385999999999999</v>
      </c>
      <c r="O352">
        <v>19.873999999999999</v>
      </c>
      <c r="P352">
        <v>19.448</v>
      </c>
      <c r="Q352">
        <v>19.100999999999999</v>
      </c>
      <c r="R352">
        <v>18.826000000000001</v>
      </c>
      <c r="S352">
        <v>18.623999999999999</v>
      </c>
      <c r="T352">
        <v>18.492999999999999</v>
      </c>
      <c r="U352">
        <v>18.431999999999999</v>
      </c>
      <c r="V352">
        <v>18.427</v>
      </c>
      <c r="W352">
        <v>18.462</v>
      </c>
      <c r="X352">
        <v>18.518999999999998</v>
      </c>
      <c r="Y352">
        <v>18.588000000000001</v>
      </c>
      <c r="Z352">
        <v>18.66</v>
      </c>
      <c r="AA352">
        <v>18.725999999999999</v>
      </c>
      <c r="AB352">
        <v>18.771000000000001</v>
      </c>
      <c r="AC352">
        <v>18.779</v>
      </c>
      <c r="AD352">
        <v>18.728000000000002</v>
      </c>
      <c r="AE352">
        <v>18.597999999999999</v>
      </c>
      <c r="AF352">
        <v>18.385999999999999</v>
      </c>
      <c r="AG352">
        <v>18.09</v>
      </c>
      <c r="AH352">
        <v>17.715</v>
      </c>
      <c r="AI352">
        <v>17.260999999999999</v>
      </c>
      <c r="AJ352">
        <v>16.736999999999998</v>
      </c>
      <c r="AK352">
        <v>16.161999999999999</v>
      </c>
      <c r="AL352">
        <v>15.561999999999999</v>
      </c>
      <c r="AM352">
        <v>14.957000000000001</v>
      </c>
      <c r="AN352">
        <v>14.366</v>
      </c>
      <c r="AO352">
        <v>13.8</v>
      </c>
      <c r="AP352">
        <v>13.269</v>
      </c>
      <c r="AQ352">
        <v>12.788</v>
      </c>
      <c r="AR352">
        <v>12.375999999999999</v>
      </c>
      <c r="AS352">
        <v>12.063000000000001</v>
      </c>
      <c r="AT352">
        <v>11.875</v>
      </c>
      <c r="AU352">
        <v>11.815</v>
      </c>
      <c r="AV352">
        <v>11.875</v>
      </c>
      <c r="AW352">
        <v>12.042999999999999</v>
      </c>
      <c r="AX352">
        <v>12.3</v>
      </c>
      <c r="AY352">
        <v>12.62</v>
      </c>
      <c r="AZ352">
        <v>12.968</v>
      </c>
      <c r="BA352">
        <v>13.308999999999999</v>
      </c>
      <c r="BB352">
        <v>13.615</v>
      </c>
      <c r="BC352">
        <v>13.861000000000001</v>
      </c>
      <c r="BD352">
        <v>14.036</v>
      </c>
      <c r="BE352">
        <v>14.141999999999999</v>
      </c>
      <c r="BF352">
        <v>14.186</v>
      </c>
      <c r="BG352">
        <v>14.164999999999999</v>
      </c>
      <c r="BH352">
        <v>14.077999999999999</v>
      </c>
      <c r="BI352">
        <v>13.925000000000001</v>
      </c>
      <c r="BJ352">
        <v>13.718</v>
      </c>
      <c r="BK352">
        <v>13.472</v>
      </c>
      <c r="BL352">
        <v>13.2</v>
      </c>
    </row>
    <row r="353" spans="1:65" x14ac:dyDescent="0.2">
      <c r="A353" t="s">
        <v>1115</v>
      </c>
      <c r="B353" t="s">
        <v>1098</v>
      </c>
      <c r="C353" t="s">
        <v>3118</v>
      </c>
      <c r="D353" t="s">
        <v>605</v>
      </c>
      <c r="AY353">
        <v>4.79</v>
      </c>
    </row>
    <row r="354" spans="1:65" x14ac:dyDescent="0.2">
      <c r="A354" t="s">
        <v>1115</v>
      </c>
      <c r="B354" t="s">
        <v>1098</v>
      </c>
      <c r="C354" t="s">
        <v>1896</v>
      </c>
      <c r="D354" t="s">
        <v>2095</v>
      </c>
      <c r="AR354">
        <v>11.199999809265099</v>
      </c>
      <c r="AU354">
        <v>16.809999465942401</v>
      </c>
      <c r="BD354">
        <v>24.860000610351602</v>
      </c>
      <c r="BE354">
        <v>23.579999923706101</v>
      </c>
      <c r="BF354">
        <v>23.129999160766602</v>
      </c>
      <c r="BG354">
        <v>20.530000686645501</v>
      </c>
      <c r="BH354">
        <v>19.100000381469702</v>
      </c>
      <c r="BI354">
        <v>19.579999923706101</v>
      </c>
      <c r="BJ354">
        <v>15.439999580383301</v>
      </c>
      <c r="BK354">
        <v>12.8900003433228</v>
      </c>
      <c r="BL354">
        <v>11.289999961853001</v>
      </c>
    </row>
    <row r="355" spans="1:65" x14ac:dyDescent="0.2">
      <c r="A355" t="s">
        <v>1115</v>
      </c>
      <c r="B355" t="s">
        <v>1098</v>
      </c>
      <c r="C355" t="s">
        <v>1213</v>
      </c>
      <c r="D355" t="s">
        <v>2480</v>
      </c>
      <c r="BB355">
        <v>63.619998931884801</v>
      </c>
      <c r="BC355">
        <v>64.690002441406307</v>
      </c>
      <c r="BD355">
        <v>57.0200004577637</v>
      </c>
      <c r="BE355">
        <v>58.389999389648402</v>
      </c>
      <c r="BF355">
        <v>57.2299995422363</v>
      </c>
      <c r="BG355">
        <v>57.700000762939503</v>
      </c>
      <c r="BH355">
        <v>60.330001831054702</v>
      </c>
      <c r="BI355">
        <v>57.799999237060497</v>
      </c>
      <c r="BJ355">
        <v>57.459999084472699</v>
      </c>
      <c r="BK355">
        <v>54.970001220703097</v>
      </c>
      <c r="BL355">
        <v>54.119998931884801</v>
      </c>
    </row>
    <row r="356" spans="1:65" x14ac:dyDescent="0.2">
      <c r="A356" t="s">
        <v>1115</v>
      </c>
      <c r="B356" t="s">
        <v>1098</v>
      </c>
      <c r="C356" t="s">
        <v>524</v>
      </c>
      <c r="D356" t="s">
        <v>2834</v>
      </c>
      <c r="AI356">
        <v>78.05</v>
      </c>
      <c r="AJ356">
        <v>78.53</v>
      </c>
      <c r="AK356">
        <v>78.98</v>
      </c>
      <c r="AL356">
        <v>79.36</v>
      </c>
      <c r="AM356">
        <v>79.680000000000007</v>
      </c>
      <c r="AN356">
        <v>79.25</v>
      </c>
      <c r="AO356">
        <v>78.569999999999993</v>
      </c>
      <c r="AP356">
        <v>77.88</v>
      </c>
      <c r="AQ356">
        <v>77.55</v>
      </c>
      <c r="AR356">
        <v>77.22</v>
      </c>
      <c r="AS356">
        <v>75.599999999999994</v>
      </c>
      <c r="AT356">
        <v>77.680000000000007</v>
      </c>
      <c r="AU356">
        <v>75.95</v>
      </c>
      <c r="AV356">
        <v>77.56</v>
      </c>
      <c r="AW356">
        <v>76.2</v>
      </c>
      <c r="AX356">
        <v>76.930000000000007</v>
      </c>
      <c r="AY356">
        <v>78.25</v>
      </c>
      <c r="AZ356">
        <v>79.52</v>
      </c>
      <c r="BA356">
        <v>80.709999999999994</v>
      </c>
      <c r="BB356">
        <v>81.819999999999993</v>
      </c>
      <c r="BC356">
        <v>83</v>
      </c>
      <c r="BD356">
        <v>84.26</v>
      </c>
      <c r="BE356">
        <v>85.76</v>
      </c>
      <c r="BF356">
        <v>85.49</v>
      </c>
      <c r="BG356">
        <v>86</v>
      </c>
      <c r="BH356">
        <v>86.23</v>
      </c>
      <c r="BI356">
        <v>85.83</v>
      </c>
      <c r="BJ356">
        <v>83.09</v>
      </c>
      <c r="BK356">
        <v>78.650000000000006</v>
      </c>
      <c r="BL356">
        <v>77.760000000000005</v>
      </c>
    </row>
    <row r="357" spans="1:65" x14ac:dyDescent="0.2">
      <c r="A357" t="s">
        <v>1115</v>
      </c>
      <c r="B357" t="s">
        <v>1098</v>
      </c>
      <c r="C357" t="s">
        <v>3247</v>
      </c>
      <c r="D357" t="s">
        <v>2556</v>
      </c>
      <c r="AY357">
        <v>4.9000000000000004</v>
      </c>
    </row>
    <row r="358" spans="1:65" x14ac:dyDescent="0.2">
      <c r="A358" t="s">
        <v>1115</v>
      </c>
      <c r="B358" t="s">
        <v>1098</v>
      </c>
      <c r="C358" t="s">
        <v>2551</v>
      </c>
      <c r="D358" t="s">
        <v>2952</v>
      </c>
    </row>
    <row r="359" spans="1:65" x14ac:dyDescent="0.2">
      <c r="A359" t="s">
        <v>1115</v>
      </c>
      <c r="B359" t="s">
        <v>1098</v>
      </c>
      <c r="C359" t="s">
        <v>3405</v>
      </c>
      <c r="D359" t="s">
        <v>1506</v>
      </c>
      <c r="AJ359">
        <v>41.639999389648452</v>
      </c>
      <c r="AK359">
        <v>43.349998474121101</v>
      </c>
      <c r="AL359">
        <v>45.159999847412095</v>
      </c>
      <c r="AM359">
        <v>47.139999389648501</v>
      </c>
      <c r="AN359">
        <v>49.129999160766602</v>
      </c>
      <c r="AO359">
        <v>51.079999923705998</v>
      </c>
      <c r="AP359">
        <v>52.550001144409201</v>
      </c>
      <c r="AQ359">
        <v>54.189998626708999</v>
      </c>
      <c r="AR359">
        <v>55.379999160766602</v>
      </c>
      <c r="AS359">
        <v>60.150001525878899</v>
      </c>
      <c r="AT359">
        <v>62.569999694824304</v>
      </c>
      <c r="AU359">
        <v>62.790000915527301</v>
      </c>
      <c r="AV359">
        <v>64.700000762939396</v>
      </c>
      <c r="AW359">
        <v>65.149997711181598</v>
      </c>
      <c r="AX359">
        <v>64.360000610351506</v>
      </c>
      <c r="AY359">
        <v>64.609998703003001</v>
      </c>
      <c r="AZ359">
        <v>62.170000076293903</v>
      </c>
      <c r="BA359">
        <v>59.880001068115305</v>
      </c>
      <c r="BB359">
        <v>58.929998397827106</v>
      </c>
      <c r="BC359">
        <v>57.429998397827205</v>
      </c>
      <c r="BD359">
        <v>56.6600017547607</v>
      </c>
      <c r="BE359">
        <v>54.969999313354506</v>
      </c>
      <c r="BF359">
        <v>56.040000915527401</v>
      </c>
      <c r="BG359">
        <v>54.730001449584904</v>
      </c>
      <c r="BH359">
        <v>52.2700004577637</v>
      </c>
      <c r="BI359">
        <v>51.740001678466797</v>
      </c>
      <c r="BJ359">
        <v>49.639999389648494</v>
      </c>
      <c r="BK359">
        <v>47.199998855590898</v>
      </c>
      <c r="BL359">
        <v>47.700000762939396</v>
      </c>
    </row>
    <row r="360" spans="1:65" x14ac:dyDescent="0.2">
      <c r="A360" t="s">
        <v>1115</v>
      </c>
      <c r="B360" t="s">
        <v>1098</v>
      </c>
      <c r="C360" t="s">
        <v>3559</v>
      </c>
      <c r="D360" t="s">
        <v>3132</v>
      </c>
      <c r="AJ360">
        <v>36.92</v>
      </c>
      <c r="AK360">
        <v>35.81</v>
      </c>
      <c r="AL360">
        <v>36.479999999999997</v>
      </c>
      <c r="AM360">
        <v>35.1</v>
      </c>
      <c r="AN360">
        <v>34.950000000000003</v>
      </c>
      <c r="AO360">
        <v>31.19</v>
      </c>
      <c r="AP360">
        <v>30.09</v>
      </c>
      <c r="AQ360">
        <v>27.85</v>
      </c>
      <c r="AR360">
        <v>27.9</v>
      </c>
      <c r="AS360">
        <v>28.55</v>
      </c>
      <c r="AT360">
        <v>28.62</v>
      </c>
      <c r="AU360">
        <v>23.64</v>
      </c>
      <c r="AV360">
        <v>27.96</v>
      </c>
      <c r="AW360">
        <v>22.54</v>
      </c>
      <c r="AX360">
        <v>23.74</v>
      </c>
      <c r="AY360">
        <v>24.07</v>
      </c>
      <c r="AZ360">
        <v>24.48</v>
      </c>
      <c r="BA360">
        <v>23.02</v>
      </c>
      <c r="BB360">
        <v>21.29</v>
      </c>
      <c r="BC360">
        <v>23.91</v>
      </c>
      <c r="BD360">
        <v>24.93</v>
      </c>
      <c r="BE360">
        <v>26.24</v>
      </c>
      <c r="BF360">
        <v>23.87</v>
      </c>
      <c r="BG360">
        <v>25.72</v>
      </c>
      <c r="BH360">
        <v>27.02</v>
      </c>
      <c r="BI360">
        <v>25.75</v>
      </c>
      <c r="BJ360">
        <v>28.77</v>
      </c>
      <c r="BK360">
        <v>28.89</v>
      </c>
      <c r="BL360">
        <v>27.62</v>
      </c>
    </row>
    <row r="361" spans="1:65" x14ac:dyDescent="0.2">
      <c r="A361" t="s">
        <v>1115</v>
      </c>
      <c r="B361" t="s">
        <v>1098</v>
      </c>
      <c r="C361" t="s">
        <v>3987</v>
      </c>
      <c r="D361" t="s">
        <v>2512</v>
      </c>
    </row>
    <row r="362" spans="1:65" x14ac:dyDescent="0.2">
      <c r="A362" t="s">
        <v>1115</v>
      </c>
      <c r="B362" t="s">
        <v>1098</v>
      </c>
      <c r="C362" t="s">
        <v>2961</v>
      </c>
      <c r="D362" t="s">
        <v>415</v>
      </c>
      <c r="AO362">
        <v>1</v>
      </c>
      <c r="AP362">
        <v>5.6</v>
      </c>
      <c r="AQ362">
        <v>5.4</v>
      </c>
      <c r="AR362">
        <v>6.4</v>
      </c>
      <c r="AS362">
        <v>6.9</v>
      </c>
      <c r="AT362">
        <v>6.5</v>
      </c>
      <c r="AU362">
        <v>3</v>
      </c>
      <c r="AV362">
        <v>3.2</v>
      </c>
      <c r="AW362">
        <v>3.1</v>
      </c>
      <c r="AX362">
        <v>3.2</v>
      </c>
      <c r="AY362">
        <v>3.1</v>
      </c>
      <c r="AZ362">
        <v>3.4</v>
      </c>
      <c r="BA362">
        <v>2.9</v>
      </c>
      <c r="BB362">
        <v>3</v>
      </c>
      <c r="BC362">
        <v>3.6</v>
      </c>
      <c r="BD362">
        <v>3.6</v>
      </c>
      <c r="BE362">
        <v>2.4</v>
      </c>
      <c r="BF362">
        <v>1.6</v>
      </c>
      <c r="BG362">
        <v>1.2</v>
      </c>
      <c r="BH362">
        <v>0.9</v>
      </c>
      <c r="BI362">
        <v>0.9</v>
      </c>
      <c r="BJ362">
        <v>1.2</v>
      </c>
      <c r="BK362">
        <v>1.2</v>
      </c>
      <c r="BL362">
        <v>0.8</v>
      </c>
    </row>
    <row r="363" spans="1:65" x14ac:dyDescent="0.2">
      <c r="A363" t="s">
        <v>1115</v>
      </c>
      <c r="B363" t="s">
        <v>1098</v>
      </c>
      <c r="C363" t="s">
        <v>3253</v>
      </c>
      <c r="D363" t="s">
        <v>1600</v>
      </c>
      <c r="AS363">
        <v>23.13307571</v>
      </c>
      <c r="AT363">
        <v>34.787406920000002</v>
      </c>
      <c r="AU363">
        <v>37.164066310000003</v>
      </c>
      <c r="AV363">
        <v>43.183917999999998</v>
      </c>
      <c r="AW363">
        <v>48.336349490000003</v>
      </c>
      <c r="AX363">
        <v>56.085842130000003</v>
      </c>
      <c r="AY363">
        <v>62.464981080000001</v>
      </c>
      <c r="AZ363">
        <v>66.98480988</v>
      </c>
      <c r="BA363">
        <v>98.767433170000004</v>
      </c>
      <c r="BB363">
        <v>128.76467896</v>
      </c>
      <c r="BC363">
        <v>127.65317535</v>
      </c>
      <c r="BD363">
        <v>101.85903168</v>
      </c>
      <c r="BE363">
        <v>123.85366821</v>
      </c>
      <c r="BF363">
        <v>155.56187439000001</v>
      </c>
      <c r="BG363">
        <v>195.03837584999999</v>
      </c>
      <c r="BH363">
        <v>246.41279602</v>
      </c>
      <c r="BI363">
        <v>285.07232665999999</v>
      </c>
      <c r="BJ363">
        <v>273.38110352000001</v>
      </c>
      <c r="BK363">
        <v>314.07565308</v>
      </c>
    </row>
    <row r="364" spans="1:65" x14ac:dyDescent="0.2">
      <c r="A364" t="s">
        <v>1115</v>
      </c>
      <c r="B364" t="s">
        <v>1098</v>
      </c>
      <c r="C364" t="s">
        <v>201</v>
      </c>
      <c r="D364" t="s">
        <v>1015</v>
      </c>
    </row>
    <row r="365" spans="1:65" x14ac:dyDescent="0.2">
      <c r="A365" t="s">
        <v>1115</v>
      </c>
      <c r="B365" t="s">
        <v>1098</v>
      </c>
      <c r="C365" t="s">
        <v>3521</v>
      </c>
      <c r="D365" t="s">
        <v>2154</v>
      </c>
      <c r="AX365">
        <v>3</v>
      </c>
      <c r="BB365">
        <v>1.5</v>
      </c>
      <c r="BK365">
        <v>0.7</v>
      </c>
    </row>
    <row r="366" spans="1:65" x14ac:dyDescent="0.2">
      <c r="A366" t="s">
        <v>1115</v>
      </c>
      <c r="B366" t="s">
        <v>1098</v>
      </c>
      <c r="C366" t="s">
        <v>3129</v>
      </c>
      <c r="D366" t="s">
        <v>306</v>
      </c>
      <c r="AS366">
        <v>0.8</v>
      </c>
      <c r="AT366">
        <v>0.7</v>
      </c>
      <c r="AU366">
        <v>0.8</v>
      </c>
      <c r="AV366">
        <v>0.7</v>
      </c>
      <c r="AW366">
        <v>0.6</v>
      </c>
      <c r="AX366">
        <v>0.7</v>
      </c>
      <c r="AY366">
        <v>0.7</v>
      </c>
      <c r="AZ366">
        <v>0.7</v>
      </c>
      <c r="BA366">
        <v>0.8</v>
      </c>
      <c r="BB366">
        <v>0.9</v>
      </c>
      <c r="BC366">
        <v>0.7</v>
      </c>
      <c r="BD366">
        <v>0.7</v>
      </c>
      <c r="BE366">
        <v>0.7</v>
      </c>
      <c r="BF366">
        <v>0.7</v>
      </c>
      <c r="BG366">
        <v>0.7</v>
      </c>
      <c r="BH366">
        <v>0.7</v>
      </c>
      <c r="BI366">
        <v>0.7</v>
      </c>
      <c r="BJ366">
        <v>0.6</v>
      </c>
      <c r="BK366">
        <v>0.6</v>
      </c>
      <c r="BL366">
        <v>0.6</v>
      </c>
    </row>
    <row r="367" spans="1:65" x14ac:dyDescent="0.2">
      <c r="A367" t="s">
        <v>1115</v>
      </c>
      <c r="B367" t="s">
        <v>1098</v>
      </c>
      <c r="C367" t="s">
        <v>714</v>
      </c>
      <c r="D367" t="s">
        <v>3258</v>
      </c>
      <c r="BG367">
        <v>94.597914200000005</v>
      </c>
      <c r="BH367">
        <v>94.597914200000005</v>
      </c>
      <c r="BI367">
        <v>94.597914200000005</v>
      </c>
      <c r="BJ367">
        <v>94.597914200000005</v>
      </c>
      <c r="BK367">
        <v>94.597914200000005</v>
      </c>
      <c r="BL367">
        <v>94.597914200000005</v>
      </c>
      <c r="BM367">
        <v>94.597914200000005</v>
      </c>
    </row>
    <row r="368" spans="1:65" x14ac:dyDescent="0.2">
      <c r="A368" t="s">
        <v>1115</v>
      </c>
      <c r="B368" t="s">
        <v>1098</v>
      </c>
      <c r="C368" t="s">
        <v>2772</v>
      </c>
      <c r="D368" t="s">
        <v>3919</v>
      </c>
      <c r="AZ368">
        <v>12.4</v>
      </c>
    </row>
    <row r="369" spans="1:65" x14ac:dyDescent="0.2">
      <c r="A369" t="s">
        <v>1115</v>
      </c>
      <c r="B369" t="s">
        <v>1098</v>
      </c>
      <c r="C369" t="s">
        <v>4180</v>
      </c>
      <c r="D369" t="s">
        <v>1643</v>
      </c>
      <c r="Y369">
        <v>10.170800209045399</v>
      </c>
      <c r="AD369">
        <v>9.9734001159668004</v>
      </c>
      <c r="AE369">
        <v>10.0150003433228</v>
      </c>
      <c r="AF369">
        <v>10.1073999404907</v>
      </c>
      <c r="AG369">
        <v>9.9934997558593803</v>
      </c>
      <c r="AH369">
        <v>9.9956998825073207</v>
      </c>
      <c r="AI369">
        <v>9.7974996566999994</v>
      </c>
      <c r="AJ369">
        <v>9.7981004714999997</v>
      </c>
      <c r="AK369">
        <v>10.0087003708</v>
      </c>
      <c r="AL369">
        <v>9.3910999297999993</v>
      </c>
      <c r="AM369">
        <v>9.6758003235000007</v>
      </c>
      <c r="AN369">
        <v>7.6599998474</v>
      </c>
      <c r="AO369">
        <v>5.6700000763</v>
      </c>
      <c r="AP369">
        <v>5.8600001334999998</v>
      </c>
      <c r="AQ369">
        <v>5.7100000380999996</v>
      </c>
      <c r="AR369">
        <v>5.6900000571999998</v>
      </c>
      <c r="AS369">
        <v>4.8099999999999996</v>
      </c>
      <c r="AT369">
        <v>4.45</v>
      </c>
      <c r="AU369">
        <v>4.2</v>
      </c>
      <c r="AV369">
        <v>4.1900000000000004</v>
      </c>
      <c r="AW369">
        <v>4.12</v>
      </c>
      <c r="AX369">
        <v>3.92</v>
      </c>
      <c r="AY369">
        <v>3.74</v>
      </c>
      <c r="AZ369">
        <v>3.32</v>
      </c>
      <c r="BA369">
        <v>3.21</v>
      </c>
      <c r="BB369">
        <v>3.09</v>
      </c>
      <c r="BC369">
        <v>2.99</v>
      </c>
      <c r="BD369">
        <v>2.81</v>
      </c>
      <c r="BE369">
        <v>2.5299999999999998</v>
      </c>
      <c r="BF369">
        <v>2.59</v>
      </c>
      <c r="BG369">
        <v>2.89</v>
      </c>
    </row>
    <row r="370" spans="1:65" x14ac:dyDescent="0.2">
      <c r="A370" t="s">
        <v>1115</v>
      </c>
      <c r="B370" t="s">
        <v>1098</v>
      </c>
      <c r="C370" t="s">
        <v>2709</v>
      </c>
      <c r="D370" t="s">
        <v>548</v>
      </c>
      <c r="AS370">
        <v>62.254524830000001</v>
      </c>
      <c r="AT370">
        <v>62.202013469999997</v>
      </c>
      <c r="AU370">
        <v>62.277343549999998</v>
      </c>
      <c r="AV370">
        <v>62.50825734</v>
      </c>
      <c r="AW370">
        <v>62.738179649999999</v>
      </c>
      <c r="AX370">
        <v>62.967115470000003</v>
      </c>
      <c r="AY370">
        <v>63.195502990000001</v>
      </c>
      <c r="AZ370">
        <v>63.423351529999998</v>
      </c>
      <c r="BA370">
        <v>63.650206900000001</v>
      </c>
      <c r="BB370">
        <v>63.876084759999998</v>
      </c>
      <c r="BC370">
        <v>64.101419379999996</v>
      </c>
      <c r="BD370">
        <v>64.32577019</v>
      </c>
      <c r="BE370">
        <v>64.549584839999994</v>
      </c>
      <c r="BF370">
        <v>64.771975440000006</v>
      </c>
      <c r="BG370">
        <v>64.993829750000003</v>
      </c>
      <c r="BH370">
        <v>65.214709310000003</v>
      </c>
      <c r="BI370">
        <v>65.438580599999995</v>
      </c>
      <c r="BJ370">
        <v>65.664115089999996</v>
      </c>
      <c r="BK370">
        <v>65.89216553</v>
      </c>
      <c r="BL370">
        <v>66.122288479999995</v>
      </c>
      <c r="BM370">
        <v>66.354902420000002</v>
      </c>
    </row>
    <row r="371" spans="1:65" x14ac:dyDescent="0.2">
      <c r="A371" t="s">
        <v>1115</v>
      </c>
      <c r="B371" t="s">
        <v>1098</v>
      </c>
      <c r="C371" t="s">
        <v>681</v>
      </c>
      <c r="D371" t="s">
        <v>1003</v>
      </c>
      <c r="AI371">
        <v>6.1</v>
      </c>
      <c r="AJ371">
        <v>6.7</v>
      </c>
      <c r="AK371">
        <v>9.5</v>
      </c>
      <c r="AL371">
        <v>13.4</v>
      </c>
      <c r="AM371">
        <v>6</v>
      </c>
      <c r="AN371">
        <v>5.6</v>
      </c>
      <c r="AO371">
        <v>5</v>
      </c>
      <c r="AP371">
        <v>4.5999999999999996</v>
      </c>
      <c r="AQ371">
        <v>4.3</v>
      </c>
      <c r="AR371">
        <v>4.0999999999999996</v>
      </c>
      <c r="AS371">
        <v>4</v>
      </c>
      <c r="AT371">
        <v>3.8</v>
      </c>
      <c r="AU371">
        <v>3.7</v>
      </c>
      <c r="AV371">
        <v>3.7</v>
      </c>
      <c r="AW371">
        <v>3.6</v>
      </c>
      <c r="AX371">
        <v>3.6</v>
      </c>
      <c r="AY371">
        <v>3.7</v>
      </c>
      <c r="AZ371">
        <v>3.8</v>
      </c>
      <c r="BA371">
        <v>5.9</v>
      </c>
      <c r="BB371">
        <v>4</v>
      </c>
      <c r="BC371">
        <v>4</v>
      </c>
      <c r="BD371">
        <v>4</v>
      </c>
      <c r="BE371">
        <v>3.9</v>
      </c>
      <c r="BF371">
        <v>4</v>
      </c>
      <c r="BG371">
        <v>4</v>
      </c>
      <c r="BH371">
        <v>4.0999999999999996</v>
      </c>
      <c r="BI371">
        <v>4.2</v>
      </c>
      <c r="BJ371">
        <v>4.2</v>
      </c>
      <c r="BK371">
        <v>4.2</v>
      </c>
      <c r="BL371">
        <v>4.2</v>
      </c>
    </row>
    <row r="372" spans="1:65" x14ac:dyDescent="0.2">
      <c r="A372" t="s">
        <v>1115</v>
      </c>
      <c r="B372" t="s">
        <v>1098</v>
      </c>
      <c r="C372" t="s">
        <v>3190</v>
      </c>
      <c r="D372" t="s">
        <v>3689</v>
      </c>
      <c r="AS372">
        <v>31.6</v>
      </c>
      <c r="AT372">
        <v>31</v>
      </c>
      <c r="AU372">
        <v>30.4</v>
      </c>
      <c r="AV372">
        <v>29.9</v>
      </c>
      <c r="AW372">
        <v>29.3</v>
      </c>
      <c r="AX372">
        <v>28.9</v>
      </c>
      <c r="AY372">
        <v>28.7</v>
      </c>
      <c r="AZ372">
        <v>28.3</v>
      </c>
      <c r="BA372">
        <v>27.9</v>
      </c>
      <c r="BB372">
        <v>27.7</v>
      </c>
      <c r="BC372">
        <v>27.4</v>
      </c>
      <c r="BD372">
        <v>27.1</v>
      </c>
      <c r="BE372">
        <v>26.9</v>
      </c>
      <c r="BF372">
        <v>26.8</v>
      </c>
      <c r="BG372">
        <v>26.8</v>
      </c>
      <c r="BH372">
        <v>26.8</v>
      </c>
      <c r="BI372">
        <v>26.8</v>
      </c>
      <c r="BJ372">
        <v>26.9</v>
      </c>
      <c r="BK372">
        <v>27.2</v>
      </c>
      <c r="BL372">
        <v>27.5</v>
      </c>
    </row>
    <row r="373" spans="1:65" x14ac:dyDescent="0.2">
      <c r="A373" t="s">
        <v>1115</v>
      </c>
      <c r="B373" t="s">
        <v>1098</v>
      </c>
      <c r="C373" t="s">
        <v>173</v>
      </c>
      <c r="D373" t="s">
        <v>74</v>
      </c>
      <c r="AP373">
        <v>6.9264069264069299</v>
      </c>
      <c r="AQ373">
        <v>6.9264069264069299</v>
      </c>
      <c r="AS373">
        <v>7.2340425531914896</v>
      </c>
      <c r="AT373">
        <v>7.2340425531914896</v>
      </c>
      <c r="AU373">
        <v>7.2340425531914896</v>
      </c>
      <c r="AV373">
        <v>7.2340425531914896</v>
      </c>
      <c r="AW373">
        <v>9.3617021276595693</v>
      </c>
      <c r="AX373">
        <v>9.3617021276595693</v>
      </c>
      <c r="AY373">
        <v>9.3617021276595693</v>
      </c>
      <c r="AZ373">
        <v>9.3617021276595693</v>
      </c>
      <c r="BA373">
        <v>6</v>
      </c>
      <c r="BB373">
        <v>5.10948905109489</v>
      </c>
      <c r="BC373">
        <v>6.5217391304347796</v>
      </c>
      <c r="BD373">
        <v>6.5693430656934302</v>
      </c>
      <c r="BE373">
        <v>12</v>
      </c>
      <c r="BF373">
        <v>12</v>
      </c>
      <c r="BG373">
        <v>12</v>
      </c>
      <c r="BH373">
        <v>11.3333333333333</v>
      </c>
      <c r="BI373">
        <v>16</v>
      </c>
      <c r="BJ373">
        <v>16</v>
      </c>
      <c r="BK373">
        <v>16</v>
      </c>
      <c r="BL373">
        <v>14.7651006711409</v>
      </c>
      <c r="BM373">
        <v>20.6666666666667</v>
      </c>
    </row>
    <row r="374" spans="1:65" x14ac:dyDescent="0.2">
      <c r="A374" t="s">
        <v>1115</v>
      </c>
      <c r="B374" t="s">
        <v>1098</v>
      </c>
      <c r="C374" t="s">
        <v>2074</v>
      </c>
      <c r="D374" t="s">
        <v>3944</v>
      </c>
      <c r="Z374">
        <v>31.1910591125488</v>
      </c>
      <c r="AJ374">
        <v>38.098060607910199</v>
      </c>
      <c r="AN374">
        <v>37.6557006835938</v>
      </c>
      <c r="AO374">
        <v>37.156810760497997</v>
      </c>
      <c r="AP374">
        <v>40.960121154785199</v>
      </c>
      <c r="AR374">
        <v>33.939479827880902</v>
      </c>
      <c r="AS374">
        <v>38.81787109375</v>
      </c>
      <c r="AT374">
        <v>40.649509429931598</v>
      </c>
      <c r="AU374">
        <v>42.725151062011697</v>
      </c>
      <c r="AV374">
        <v>45.654670715332003</v>
      </c>
      <c r="AW374">
        <v>43.979789733886697</v>
      </c>
      <c r="AX374">
        <v>49.398380279541001</v>
      </c>
      <c r="AY374">
        <v>39.288299560546903</v>
      </c>
      <c r="AZ374">
        <v>38.759819030761697</v>
      </c>
      <c r="BA374">
        <v>34.517311096191399</v>
      </c>
      <c r="BB374">
        <v>25.278549194335898</v>
      </c>
      <c r="BC374">
        <v>28.364320755004901</v>
      </c>
      <c r="BD374">
        <v>30.969820022583001</v>
      </c>
      <c r="BE374">
        <v>27.741849899291999</v>
      </c>
      <c r="BF374">
        <v>32.650619506835902</v>
      </c>
      <c r="BG374">
        <v>37.1137084960938</v>
      </c>
      <c r="BH374">
        <v>41.592720031738303</v>
      </c>
      <c r="BI374">
        <v>48.117801666259801</v>
      </c>
      <c r="BJ374">
        <v>53.252281188964801</v>
      </c>
      <c r="BK374">
        <v>57.255058288574197</v>
      </c>
      <c r="BL374">
        <v>60.159900665283203</v>
      </c>
    </row>
    <row r="375" spans="1:65" x14ac:dyDescent="0.2">
      <c r="A375" t="s">
        <v>1115</v>
      </c>
      <c r="B375" t="s">
        <v>1098</v>
      </c>
      <c r="C375" t="s">
        <v>4009</v>
      </c>
      <c r="D375" t="s">
        <v>1488</v>
      </c>
      <c r="AO375">
        <v>19.5736999511719</v>
      </c>
      <c r="AP375">
        <v>12.7399797439575</v>
      </c>
      <c r="AX375">
        <v>1.3304899930953999</v>
      </c>
      <c r="AZ375">
        <v>3.8255999088287398</v>
      </c>
      <c r="BA375">
        <v>4.67860984802246</v>
      </c>
      <c r="BB375">
        <v>2.7243900299072301</v>
      </c>
      <c r="BF375">
        <v>2.19108009338379</v>
      </c>
      <c r="BG375">
        <v>1.4548599720001201</v>
      </c>
      <c r="BH375">
        <v>0.39258000254630998</v>
      </c>
      <c r="BI375">
        <v>0.261629998683929</v>
      </c>
      <c r="BJ375">
        <v>0.19850000739097601</v>
      </c>
      <c r="BK375">
        <v>0.177880004048347</v>
      </c>
      <c r="BL375">
        <v>2.87399999797344E-2</v>
      </c>
    </row>
    <row r="376" spans="1:65" x14ac:dyDescent="0.2">
      <c r="A376" t="s">
        <v>1115</v>
      </c>
      <c r="B376" t="s">
        <v>1098</v>
      </c>
      <c r="C376" t="s">
        <v>3928</v>
      </c>
      <c r="D376" t="s">
        <v>252</v>
      </c>
      <c r="AR376">
        <v>97.905330000000006</v>
      </c>
      <c r="AS376">
        <v>98.357810000000001</v>
      </c>
      <c r="AT376">
        <v>99.875249999999994</v>
      </c>
      <c r="AU376">
        <v>99.684870000000004</v>
      </c>
      <c r="AW376">
        <v>99.704589999999996</v>
      </c>
      <c r="AZ376">
        <v>99.709019999999995</v>
      </c>
      <c r="BA376">
        <v>98.608900000000006</v>
      </c>
      <c r="BB376">
        <v>99.693770000000001</v>
      </c>
      <c r="BD376">
        <v>99.102109999999996</v>
      </c>
      <c r="BE376">
        <v>99.91722</v>
      </c>
      <c r="BF376">
        <v>99.627110000000002</v>
      </c>
      <c r="BG376">
        <v>99.20232</v>
      </c>
      <c r="BH376">
        <v>99.890320000000003</v>
      </c>
      <c r="BI376">
        <v>99.457539999999995</v>
      </c>
      <c r="BJ376">
        <v>99.638319999999993</v>
      </c>
    </row>
    <row r="377" spans="1:65" x14ac:dyDescent="0.2">
      <c r="A377" t="s">
        <v>1115</v>
      </c>
      <c r="B377" t="s">
        <v>1098</v>
      </c>
      <c r="C377" t="s">
        <v>2311</v>
      </c>
      <c r="D377" t="s">
        <v>1533</v>
      </c>
      <c r="Z377">
        <v>42.399209999999997</v>
      </c>
      <c r="AE377">
        <v>44.181199999999997</v>
      </c>
      <c r="AJ377">
        <v>48.191540000000003</v>
      </c>
      <c r="AK377">
        <v>47.770609999999998</v>
      </c>
      <c r="AL377">
        <v>47.614579999999997</v>
      </c>
      <c r="AM377">
        <v>47.90343</v>
      </c>
      <c r="AN377">
        <v>47.273400000000002</v>
      </c>
      <c r="AO377">
        <v>48.683410000000002</v>
      </c>
      <c r="AP377">
        <v>48.635309999999997</v>
      </c>
      <c r="AR377">
        <v>48.809489999999997</v>
      </c>
      <c r="AS377">
        <v>48.807040000000001</v>
      </c>
      <c r="AT377">
        <v>48.998579999999997</v>
      </c>
      <c r="AU377">
        <v>48.764719999999997</v>
      </c>
      <c r="AV377">
        <v>48.719749999999998</v>
      </c>
      <c r="AW377">
        <v>49.07743</v>
      </c>
      <c r="AX377">
        <v>48.76023</v>
      </c>
      <c r="AY377">
        <v>49.752409999999998</v>
      </c>
      <c r="BA377">
        <v>48.663670000000003</v>
      </c>
      <c r="BF377">
        <v>47.849249999999998</v>
      </c>
      <c r="BG377">
        <v>47.829369999999997</v>
      </c>
      <c r="BH377">
        <v>47.576239999999999</v>
      </c>
      <c r="BI377">
        <v>47.30988</v>
      </c>
      <c r="BJ377">
        <v>47.141910000000003</v>
      </c>
      <c r="BK377">
        <v>47.283940000000001</v>
      </c>
    </row>
    <row r="378" spans="1:65" x14ac:dyDescent="0.2">
      <c r="A378" t="s">
        <v>1115</v>
      </c>
      <c r="B378" t="s">
        <v>1098</v>
      </c>
      <c r="C378" t="s">
        <v>1081</v>
      </c>
      <c r="D378" t="s">
        <v>250</v>
      </c>
      <c r="AN378">
        <v>8.5820198059081996</v>
      </c>
      <c r="AO378">
        <v>1.70778000354767</v>
      </c>
      <c r="AP378">
        <v>0.13044999539852101</v>
      </c>
      <c r="AW378">
        <v>2.1203300952911399</v>
      </c>
      <c r="AX378">
        <v>2.7001399993896502</v>
      </c>
      <c r="AY378">
        <v>3.2775800228118901</v>
      </c>
      <c r="AZ378">
        <v>0.650889992713928</v>
      </c>
      <c r="BA378">
        <v>1.40230000019073</v>
      </c>
      <c r="BB378">
        <v>3.0778999328613299</v>
      </c>
      <c r="BD378">
        <v>2.40575003623962</v>
      </c>
      <c r="BE378">
        <v>1.2201800346374501</v>
      </c>
      <c r="BF378">
        <v>0.44121000170707703</v>
      </c>
      <c r="BG378">
        <v>0.68411999940872203</v>
      </c>
      <c r="BH378">
        <v>0.26284998655319203</v>
      </c>
      <c r="BI378">
        <v>2.04717993736267</v>
      </c>
      <c r="BJ378">
        <v>0.75896000862121604</v>
      </c>
      <c r="BK378">
        <v>0.78621000051498402</v>
      </c>
      <c r="BL378">
        <v>0.62686002254486095</v>
      </c>
    </row>
    <row r="379" spans="1:65" x14ac:dyDescent="0.2">
      <c r="A379" t="s">
        <v>1115</v>
      </c>
      <c r="B379" t="s">
        <v>1098</v>
      </c>
      <c r="C379" t="s">
        <v>194</v>
      </c>
      <c r="D379" t="s">
        <v>623</v>
      </c>
      <c r="AS379">
        <v>0.20019999999999999</v>
      </c>
      <c r="AT379">
        <v>0.10718999999999999</v>
      </c>
      <c r="AU379">
        <v>0.16833000000000001</v>
      </c>
      <c r="AV379">
        <v>0.13849</v>
      </c>
      <c r="AW379">
        <v>0.15833</v>
      </c>
      <c r="AX379">
        <v>0.19777</v>
      </c>
      <c r="BA379">
        <v>0.21382000000000001</v>
      </c>
      <c r="BB379">
        <v>7.4859999999999996E-2</v>
      </c>
      <c r="BC379">
        <v>9.1850000000000001E-2</v>
      </c>
      <c r="BE379">
        <v>0.19919000000000001</v>
      </c>
      <c r="BF379">
        <v>0.19144</v>
      </c>
      <c r="BG379">
        <v>0.16016</v>
      </c>
      <c r="BH379">
        <v>0.21454000000000001</v>
      </c>
      <c r="BI379">
        <v>0.22994999999999999</v>
      </c>
      <c r="BJ379">
        <v>0.1885</v>
      </c>
      <c r="BK379">
        <v>0.3322</v>
      </c>
    </row>
    <row r="380" spans="1:65" x14ac:dyDescent="0.2">
      <c r="A380" t="s">
        <v>1115</v>
      </c>
      <c r="B380" t="s">
        <v>1098</v>
      </c>
      <c r="C380" t="s">
        <v>2617</v>
      </c>
      <c r="D380" t="s">
        <v>1330</v>
      </c>
      <c r="AN380">
        <v>91.41798</v>
      </c>
      <c r="AO380">
        <v>98.29222</v>
      </c>
      <c r="AP380">
        <v>99.869550000000004</v>
      </c>
      <c r="AW380">
        <v>93.553579999999997</v>
      </c>
      <c r="AX380">
        <v>92.756159999999994</v>
      </c>
      <c r="AY380">
        <v>91.672110000000004</v>
      </c>
      <c r="AZ380">
        <v>94.730609999999999</v>
      </c>
      <c r="BA380">
        <v>98.301929999999999</v>
      </c>
      <c r="BB380">
        <v>96.566540000000003</v>
      </c>
      <c r="BD380">
        <v>97.249529999999993</v>
      </c>
      <c r="BE380">
        <v>98.518910000000005</v>
      </c>
      <c r="BF380">
        <v>99.282960000000003</v>
      </c>
      <c r="BG380">
        <v>99.106120000000004</v>
      </c>
      <c r="BH380">
        <v>99.583420000000004</v>
      </c>
      <c r="BI380">
        <v>97.881200000000007</v>
      </c>
      <c r="BJ380">
        <v>97.914760000000001</v>
      </c>
      <c r="BK380">
        <v>96.436239999999998</v>
      </c>
    </row>
    <row r="381" spans="1:65" x14ac:dyDescent="0.2">
      <c r="A381" t="s">
        <v>1115</v>
      </c>
      <c r="B381" t="s">
        <v>1098</v>
      </c>
      <c r="C381" t="s">
        <v>1433</v>
      </c>
      <c r="D381" t="s">
        <v>2372</v>
      </c>
      <c r="AS381">
        <v>120.186111450195</v>
      </c>
      <c r="AT381">
        <v>125.34765625</v>
      </c>
      <c r="AU381">
        <v>123.259391784668</v>
      </c>
      <c r="AV381">
        <v>107.770378112793</v>
      </c>
      <c r="AW381">
        <v>115.20139312744099</v>
      </c>
      <c r="AX381">
        <v>99.854240417480497</v>
      </c>
      <c r="BA381">
        <v>103.336807250977</v>
      </c>
      <c r="BB381">
        <v>104.995712280273</v>
      </c>
      <c r="BC381">
        <v>106.93244171142599</v>
      </c>
      <c r="BE381">
        <v>101.563148498535</v>
      </c>
      <c r="BF381">
        <v>104.363723754883</v>
      </c>
      <c r="BG381">
        <v>103.586700439453</v>
      </c>
      <c r="BH381">
        <v>102.84986114502</v>
      </c>
      <c r="BI381">
        <v>114.76271057128901</v>
      </c>
      <c r="BJ381">
        <v>113.98809814453099</v>
      </c>
      <c r="BK381">
        <v>96.340476989746094</v>
      </c>
      <c r="BL381">
        <v>94.104438781738295</v>
      </c>
    </row>
    <row r="382" spans="1:65" x14ac:dyDescent="0.2">
      <c r="A382" t="s">
        <v>1115</v>
      </c>
      <c r="B382" t="s">
        <v>1098</v>
      </c>
      <c r="C382" t="s">
        <v>4202</v>
      </c>
      <c r="D382" t="s">
        <v>3182</v>
      </c>
      <c r="AU382">
        <v>99.768981933593807</v>
      </c>
      <c r="BG382">
        <v>99.668212890625</v>
      </c>
      <c r="BJ382">
        <v>99.437522888183594</v>
      </c>
    </row>
    <row r="383" spans="1:65" x14ac:dyDescent="0.2">
      <c r="A383" t="s">
        <v>1115</v>
      </c>
      <c r="B383" t="s">
        <v>1098</v>
      </c>
      <c r="C383" t="s">
        <v>3022</v>
      </c>
      <c r="D383" t="s">
        <v>1954</v>
      </c>
      <c r="BD383">
        <v>58.167593093637102</v>
      </c>
      <c r="BI383">
        <v>64.413594709455197</v>
      </c>
      <c r="BK383">
        <v>58.257318228178001</v>
      </c>
    </row>
    <row r="384" spans="1:65" x14ac:dyDescent="0.2">
      <c r="A384" t="s">
        <v>1115</v>
      </c>
      <c r="B384" t="s">
        <v>1098</v>
      </c>
      <c r="C384" t="s">
        <v>1369</v>
      </c>
      <c r="D384" t="s">
        <v>1073</v>
      </c>
      <c r="BD384">
        <v>20.3746686993974</v>
      </c>
      <c r="BI384">
        <v>18.1694541854209</v>
      </c>
      <c r="BK384">
        <v>20.050436839134999</v>
      </c>
    </row>
    <row r="385" spans="1:65" x14ac:dyDescent="0.2">
      <c r="A385" t="s">
        <v>1115</v>
      </c>
      <c r="B385" t="s">
        <v>1098</v>
      </c>
      <c r="C385" t="s">
        <v>322</v>
      </c>
      <c r="D385" t="s">
        <v>202</v>
      </c>
      <c r="AL385">
        <v>-45393442.622950815</v>
      </c>
      <c r="AM385">
        <v>-44689328.5037615</v>
      </c>
      <c r="AN385">
        <v>-119575589.76630856</v>
      </c>
      <c r="AO385">
        <v>-71247299.783982724</v>
      </c>
      <c r="AP385">
        <v>127399999.99999999</v>
      </c>
      <c r="AQ385">
        <v>190702259.31788749</v>
      </c>
      <c r="AR385">
        <v>146901210.17535192</v>
      </c>
      <c r="AS385">
        <v>37400000</v>
      </c>
      <c r="AT385">
        <v>20000000</v>
      </c>
      <c r="AU385">
        <v>10400009.108712483</v>
      </c>
      <c r="AV385">
        <v>9499557.2540429682</v>
      </c>
      <c r="AW385">
        <v>73799979.131886482</v>
      </c>
      <c r="AX385">
        <v>60800022.066530593</v>
      </c>
      <c r="AY385">
        <v>161099977.53313863</v>
      </c>
      <c r="AZ385">
        <v>36000000</v>
      </c>
      <c r="BA385">
        <v>-59299973.168768451</v>
      </c>
      <c r="BB385">
        <v>-43600000</v>
      </c>
      <c r="BC385">
        <v>-217399988.77854457</v>
      </c>
      <c r="BD385">
        <v>-425900029.64719832</v>
      </c>
      <c r="BE385">
        <v>-172399987.8883304</v>
      </c>
      <c r="BF385">
        <v>-317099975.95286769</v>
      </c>
      <c r="BG385">
        <v>-229800022.65390497</v>
      </c>
      <c r="BH385">
        <v>-338699995.59335482</v>
      </c>
      <c r="BI385">
        <v>-701400008.45058525</v>
      </c>
      <c r="BJ385">
        <v>-795442359.03566444</v>
      </c>
      <c r="BK385">
        <v>-684670849.61130178</v>
      </c>
      <c r="BL385">
        <v>-777921862.24761367</v>
      </c>
      <c r="BM385">
        <v>-754670344.16210997</v>
      </c>
    </row>
    <row r="386" spans="1:65" x14ac:dyDescent="0.2">
      <c r="A386" t="s">
        <v>1115</v>
      </c>
      <c r="B386" t="s">
        <v>1098</v>
      </c>
      <c r="C386" t="s">
        <v>3030</v>
      </c>
      <c r="D386" t="s">
        <v>2374</v>
      </c>
      <c r="BC386">
        <v>12026105593.895529</v>
      </c>
      <c r="BD386">
        <v>12784395845.833761</v>
      </c>
      <c r="BE386">
        <v>13837949027.933893</v>
      </c>
      <c r="BF386">
        <v>14225112569.518728</v>
      </c>
      <c r="BG386">
        <v>14931338326.455318</v>
      </c>
      <c r="BH386">
        <v>15229827771.913652</v>
      </c>
      <c r="BI386">
        <v>15297925184.010962</v>
      </c>
      <c r="BJ386">
        <v>15969454066.233597</v>
      </c>
      <c r="BK386">
        <v>16918210618.571247</v>
      </c>
      <c r="BL386">
        <v>17649888809.634441</v>
      </c>
      <c r="BM386">
        <v>16497350573.49794</v>
      </c>
    </row>
    <row r="387" spans="1:65" x14ac:dyDescent="0.2">
      <c r="A387" t="s">
        <v>1115</v>
      </c>
      <c r="B387" t="s">
        <v>1098</v>
      </c>
      <c r="C387" t="s">
        <v>1286</v>
      </c>
      <c r="D387" t="s">
        <v>2177</v>
      </c>
      <c r="J387">
        <v>9.9449204406364751E-4</v>
      </c>
      <c r="K387">
        <v>1.0588146318098166E-3</v>
      </c>
      <c r="L387">
        <v>1.1233711118877627E-3</v>
      </c>
      <c r="M387">
        <v>1.1627044009598496E-3</v>
      </c>
      <c r="N387">
        <v>1.2499080949930153E-3</v>
      </c>
      <c r="O387">
        <v>1.3835287264253988E-3</v>
      </c>
      <c r="P387">
        <v>1.441268316118184E-3</v>
      </c>
      <c r="Q387">
        <v>1.4505504958029153E-3</v>
      </c>
      <c r="R387">
        <v>1.5321154979375368E-3</v>
      </c>
      <c r="S387">
        <v>1.6824395373291271E-3</v>
      </c>
      <c r="T387">
        <v>1.8092410465763591E-3</v>
      </c>
      <c r="U387">
        <v>1.9113854089904201E-3</v>
      </c>
      <c r="V387">
        <v>2.0585073534457126E-3</v>
      </c>
      <c r="W387">
        <v>2.2056984332719377E-3</v>
      </c>
      <c r="X387">
        <v>2.4152408469143606E-3</v>
      </c>
      <c r="Y387">
        <v>2.5292656176556169E-3</v>
      </c>
      <c r="Z387">
        <v>2.7306027306027306E-3</v>
      </c>
      <c r="AA387">
        <v>2.8616712159901382E-3</v>
      </c>
      <c r="AB387">
        <v>2.880272316655393E-3</v>
      </c>
      <c r="AC387">
        <v>3.0288607156765176E-3</v>
      </c>
      <c r="AD387">
        <v>3.0024233845889897E-3</v>
      </c>
      <c r="AE387">
        <v>2.9121054309703474E-3</v>
      </c>
      <c r="AF387">
        <v>2.9935701486244336E-3</v>
      </c>
      <c r="AG387">
        <v>3.0475713361304193E-3</v>
      </c>
      <c r="AH387">
        <v>2.9979389169945661E-3</v>
      </c>
      <c r="AI387">
        <v>3.1236984589754269E-3</v>
      </c>
      <c r="AJ387">
        <v>3.9703054240162123E-3</v>
      </c>
      <c r="AK387">
        <v>3.0614548066071612E-2</v>
      </c>
      <c r="AL387">
        <v>3.3387428478344972</v>
      </c>
      <c r="AM387">
        <v>186.57688588847654</v>
      </c>
      <c r="AN387">
        <v>522.18734823589728</v>
      </c>
      <c r="AO387">
        <v>861.25539578676137</v>
      </c>
      <c r="AP387">
        <v>1047.1243907636774</v>
      </c>
      <c r="AQ387">
        <v>1183.4507766624006</v>
      </c>
      <c r="AR387">
        <v>1363.5886915975975</v>
      </c>
      <c r="AS387">
        <v>1482.1942194155645</v>
      </c>
      <c r="AT387">
        <v>1662.5261279905978</v>
      </c>
      <c r="AU387">
        <v>1874.0660774183332</v>
      </c>
      <c r="AV387">
        <v>2167.1741229677286</v>
      </c>
      <c r="AW387">
        <v>2501.5150203445587</v>
      </c>
      <c r="AX387">
        <v>2977.8327515221772</v>
      </c>
      <c r="AY387">
        <v>3553.7801129641239</v>
      </c>
      <c r="AZ387">
        <v>4402.3586599304999</v>
      </c>
      <c r="BA387">
        <v>4956.5162484938737</v>
      </c>
      <c r="BB387">
        <v>4715.2659422050911</v>
      </c>
      <c r="BC387">
        <v>5762.7033600540844</v>
      </c>
      <c r="BD387">
        <v>6782.6700858605263</v>
      </c>
      <c r="BE387">
        <v>7301.7484634771781</v>
      </c>
      <c r="BF387">
        <v>7691.1386385228589</v>
      </c>
      <c r="BG387">
        <v>8367.9848492262499</v>
      </c>
      <c r="BH387">
        <v>9109.3921631578432</v>
      </c>
      <c r="BI387">
        <v>9613.9374729208939</v>
      </c>
      <c r="BJ387">
        <v>10933.893847753383</v>
      </c>
      <c r="BK387">
        <v>11968.016521451886</v>
      </c>
      <c r="BL387">
        <v>13239.387730799823</v>
      </c>
      <c r="BM387">
        <v>13302.978136779753</v>
      </c>
    </row>
    <row r="388" spans="1:65" x14ac:dyDescent="0.2">
      <c r="A388" t="s">
        <v>1115</v>
      </c>
      <c r="B388" t="s">
        <v>1098</v>
      </c>
      <c r="C388" t="s">
        <v>3576</v>
      </c>
      <c r="D388" t="s">
        <v>1544</v>
      </c>
      <c r="AI388">
        <v>7340018608.49788</v>
      </c>
      <c r="AO388">
        <v>3005680454.4363551</v>
      </c>
      <c r="AP388">
        <v>3302658959.5375719</v>
      </c>
      <c r="AQ388">
        <v>3440495035.2568717</v>
      </c>
      <c r="AR388">
        <v>2638577426.5250678</v>
      </c>
      <c r="AS388">
        <v>2871844168.9855804</v>
      </c>
      <c r="AT388">
        <v>3009165460.6849976</v>
      </c>
      <c r="AU388">
        <v>3170150749.1916018</v>
      </c>
      <c r="AV388">
        <v>3748007643.1933632</v>
      </c>
      <c r="AW388">
        <v>4689847662.7712851</v>
      </c>
      <c r="AX388">
        <v>5673636012.5779228</v>
      </c>
      <c r="AY388">
        <v>6766344641.6535606</v>
      </c>
      <c r="AZ388">
        <v>8746483088.8955402</v>
      </c>
      <c r="BA388">
        <v>11082573115.105986</v>
      </c>
      <c r="BB388">
        <v>9306375336.7255306</v>
      </c>
      <c r="BC388">
        <v>10821073893.283958</v>
      </c>
      <c r="BD388">
        <v>13413815594.426327</v>
      </c>
      <c r="BE388">
        <v>14686428874.220312</v>
      </c>
      <c r="BF388">
        <v>15353132138.992426</v>
      </c>
      <c r="BG388">
        <v>15665968171.263521</v>
      </c>
      <c r="BH388">
        <v>13306834706.737761</v>
      </c>
      <c r="BI388">
        <v>13333291080.40732</v>
      </c>
      <c r="BJ388">
        <v>14085554891.412632</v>
      </c>
      <c r="BK388">
        <v>15302750483.406338</v>
      </c>
      <c r="BL388">
        <v>15307395053.404778</v>
      </c>
      <c r="BM388">
        <v>13916518366.034094</v>
      </c>
    </row>
    <row r="389" spans="1:65" x14ac:dyDescent="0.2">
      <c r="A389" t="s">
        <v>1115</v>
      </c>
      <c r="B389" t="s">
        <v>1098</v>
      </c>
      <c r="C389" t="s">
        <v>1918</v>
      </c>
      <c r="D389" t="s">
        <v>1134</v>
      </c>
      <c r="BD389">
        <v>6.4607865507927471</v>
      </c>
      <c r="BE389">
        <v>7.8843792096976415</v>
      </c>
      <c r="BF389">
        <v>4.1466426314435978</v>
      </c>
      <c r="BG389">
        <v>7.3360779513364207</v>
      </c>
      <c r="BH389">
        <v>1.7946987894759161</v>
      </c>
      <c r="BI389">
        <v>-1.1436655651159526</v>
      </c>
      <c r="BJ389">
        <v>8.4166813347705443</v>
      </c>
      <c r="BK389">
        <v>7.4662763339424743</v>
      </c>
      <c r="BL389">
        <v>9.0553544932866004</v>
      </c>
    </row>
    <row r="390" spans="1:65" x14ac:dyDescent="0.2">
      <c r="A390" t="s">
        <v>1115</v>
      </c>
      <c r="B390" t="s">
        <v>1098</v>
      </c>
      <c r="C390" t="s">
        <v>3818</v>
      </c>
      <c r="D390" t="s">
        <v>2962</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row>
    <row r="391" spans="1:65" x14ac:dyDescent="0.2">
      <c r="A391" t="s">
        <v>1115</v>
      </c>
      <c r="B391" t="s">
        <v>1098</v>
      </c>
      <c r="C391" t="s">
        <v>825</v>
      </c>
      <c r="D391" t="s">
        <v>2606</v>
      </c>
      <c r="AS391">
        <v>37.177108515871225</v>
      </c>
      <c r="AT391">
        <v>40.440982464814347</v>
      </c>
      <c r="AU391">
        <v>32.983157230756703</v>
      </c>
      <c r="AV391">
        <v>35.996550145893366</v>
      </c>
      <c r="AW391">
        <v>52.982929162925039</v>
      </c>
      <c r="AX391">
        <v>41.386626233949215</v>
      </c>
      <c r="AY391">
        <v>36.496713309469577</v>
      </c>
      <c r="AZ391">
        <v>33.62387449621275</v>
      </c>
      <c r="BA391">
        <v>24.802997564370934</v>
      </c>
      <c r="BB391">
        <v>34.41172246140205</v>
      </c>
      <c r="BC391">
        <v>33.290132727838262</v>
      </c>
      <c r="BD391">
        <v>33.083765620627766</v>
      </c>
      <c r="BE391">
        <v>35.241502694351915</v>
      </c>
      <c r="BF391">
        <v>44.713666949030639</v>
      </c>
      <c r="BG391">
        <v>50.110618837204022</v>
      </c>
      <c r="BH391">
        <v>39.69577163338019</v>
      </c>
      <c r="BI391">
        <v>45.908859212111686</v>
      </c>
      <c r="BJ391">
        <v>42.708886341030293</v>
      </c>
      <c r="BK391">
        <v>42.780560059521299</v>
      </c>
    </row>
    <row r="392" spans="1:65" x14ac:dyDescent="0.2">
      <c r="A392" t="s">
        <v>1115</v>
      </c>
      <c r="B392" t="s">
        <v>1098</v>
      </c>
      <c r="C392" t="s">
        <v>3717</v>
      </c>
      <c r="D392" t="s">
        <v>1459</v>
      </c>
      <c r="AO392">
        <v>16900000</v>
      </c>
      <c r="AP392">
        <v>20300000</v>
      </c>
      <c r="AQ392">
        <v>42800000</v>
      </c>
      <c r="AR392">
        <v>52600000</v>
      </c>
      <c r="AS392">
        <v>55400000</v>
      </c>
      <c r="AT392">
        <v>63000000</v>
      </c>
      <c r="AU392">
        <v>72700000</v>
      </c>
      <c r="AV392">
        <v>77800000</v>
      </c>
      <c r="AW392">
        <v>74800000</v>
      </c>
      <c r="AX392">
        <v>129699999.99999999</v>
      </c>
      <c r="AY392">
        <v>107300000</v>
      </c>
      <c r="AZ392">
        <v>163400000</v>
      </c>
      <c r="BA392">
        <v>223500000</v>
      </c>
      <c r="BB392">
        <v>224400000</v>
      </c>
    </row>
    <row r="393" spans="1:65" x14ac:dyDescent="0.2">
      <c r="A393" t="s">
        <v>1115</v>
      </c>
      <c r="B393" t="s">
        <v>1098</v>
      </c>
      <c r="C393" t="s">
        <v>4212</v>
      </c>
      <c r="D393" t="s">
        <v>2904</v>
      </c>
      <c r="BC393">
        <v>6114963810.806262</v>
      </c>
      <c r="BD393">
        <v>7071879299.9626942</v>
      </c>
      <c r="BE393">
        <v>7835251157.497673</v>
      </c>
      <c r="BF393">
        <v>8042210196.6069069</v>
      </c>
      <c r="BG393">
        <v>9210405792.4529057</v>
      </c>
      <c r="BH393">
        <v>9873438441.1747894</v>
      </c>
      <c r="BI393">
        <v>10108233194.696869</v>
      </c>
      <c r="BJ393">
        <v>10926171091.676525</v>
      </c>
      <c r="BK393">
        <v>12047689108.660547</v>
      </c>
      <c r="BL393">
        <v>12845990215.491209</v>
      </c>
      <c r="BM393">
        <v>10610621664.719606</v>
      </c>
    </row>
    <row r="394" spans="1:65" x14ac:dyDescent="0.2">
      <c r="A394" t="s">
        <v>1115</v>
      </c>
      <c r="B394" t="s">
        <v>1098</v>
      </c>
      <c r="C394" t="s">
        <v>630</v>
      </c>
      <c r="D394" t="s">
        <v>2785</v>
      </c>
      <c r="AI394">
        <v>3500</v>
      </c>
      <c r="AJ394">
        <v>3700</v>
      </c>
      <c r="AK394">
        <v>24400</v>
      </c>
      <c r="AL394">
        <v>501700</v>
      </c>
      <c r="AM394">
        <v>23880000</v>
      </c>
      <c r="AN394">
        <v>98088400</v>
      </c>
      <c r="AO394">
        <v>718204900</v>
      </c>
      <c r="AP394">
        <v>840769400</v>
      </c>
      <c r="AQ394">
        <v>1283318000</v>
      </c>
      <c r="AR394">
        <v>1485629200</v>
      </c>
      <c r="AS394">
        <v>1537810800</v>
      </c>
      <c r="AT394">
        <v>1817658200</v>
      </c>
      <c r="AU394">
        <v>1825584400</v>
      </c>
      <c r="AV394">
        <v>2342500000</v>
      </c>
      <c r="AW394">
        <v>2766700000</v>
      </c>
      <c r="AX394">
        <v>3345300000</v>
      </c>
      <c r="AY394">
        <v>3614800000</v>
      </c>
      <c r="AZ394">
        <v>4482800000</v>
      </c>
      <c r="BA394">
        <v>4203800000</v>
      </c>
      <c r="BB394">
        <v>2826200000</v>
      </c>
      <c r="BC394">
        <v>4128500000</v>
      </c>
      <c r="BD394">
        <v>5175700000</v>
      </c>
      <c r="BE394">
        <v>6021300000</v>
      </c>
      <c r="BF394">
        <v>5372500000</v>
      </c>
      <c r="BG394">
        <v>6802000000</v>
      </c>
      <c r="BH394">
        <v>8263900000</v>
      </c>
      <c r="BI394">
        <v>9504700000</v>
      </c>
      <c r="BJ394">
        <v>10391000000</v>
      </c>
      <c r="BK394">
        <v>11215700000</v>
      </c>
      <c r="BL394">
        <v>11836864200</v>
      </c>
      <c r="BM394">
        <v>12110271800</v>
      </c>
    </row>
    <row r="395" spans="1:65" x14ac:dyDescent="0.2">
      <c r="A395" t="s">
        <v>1115</v>
      </c>
      <c r="B395" t="s">
        <v>1098</v>
      </c>
      <c r="C395" t="s">
        <v>3605</v>
      </c>
      <c r="D395" t="s">
        <v>1644</v>
      </c>
      <c r="Y395">
        <v>69.026548672566364</v>
      </c>
      <c r="Z395">
        <v>67.479674796747972</v>
      </c>
      <c r="AA395">
        <v>65.384615384615387</v>
      </c>
      <c r="AB395">
        <v>65.151515151515156</v>
      </c>
      <c r="AC395">
        <v>65</v>
      </c>
      <c r="AD395">
        <v>69.285714285714278</v>
      </c>
      <c r="AE395">
        <v>70.802919708029194</v>
      </c>
      <c r="AF395">
        <v>70.422535211267601</v>
      </c>
      <c r="AG395">
        <v>73.287671232876718</v>
      </c>
      <c r="AH395">
        <v>74.305555555555557</v>
      </c>
      <c r="AI395">
        <v>77.333333333333329</v>
      </c>
      <c r="AJ395">
        <v>75</v>
      </c>
      <c r="AK395">
        <v>94.302949061662204</v>
      </c>
      <c r="AL395">
        <v>118.86210198269187</v>
      </c>
      <c r="AM395">
        <v>148.71183641804276</v>
      </c>
      <c r="AN395">
        <v>112.79198471673936</v>
      </c>
      <c r="AO395">
        <v>113.01505751583301</v>
      </c>
      <c r="AP395">
        <v>112.2002085665986</v>
      </c>
      <c r="AQ395">
        <v>95.204661396626904</v>
      </c>
      <c r="AR395">
        <v>91.787557993896314</v>
      </c>
      <c r="AS395">
        <v>99.051667190680277</v>
      </c>
      <c r="AT395">
        <v>89.117295474977524</v>
      </c>
      <c r="AU395">
        <v>87.605120708154502</v>
      </c>
      <c r="AV395">
        <v>88.433110309314472</v>
      </c>
      <c r="AW395">
        <v>88.603768207404087</v>
      </c>
      <c r="AX395">
        <v>87.491502379333781</v>
      </c>
      <c r="AY395">
        <v>97.255962697336457</v>
      </c>
      <c r="AZ395">
        <v>96.109169226423745</v>
      </c>
      <c r="BA395">
        <v>104.88967176761084</v>
      </c>
      <c r="BB395">
        <v>107.9239408428778</v>
      </c>
      <c r="BC395">
        <v>96.46497048795689</v>
      </c>
      <c r="BD395">
        <v>95.967612162315973</v>
      </c>
      <c r="BE395">
        <v>93.033830016196987</v>
      </c>
      <c r="BF395">
        <v>91.167099754835959</v>
      </c>
      <c r="BG395">
        <v>91.500449813648629</v>
      </c>
      <c r="BH395">
        <v>90.749668483866216</v>
      </c>
      <c r="BI395">
        <v>85.07422703426721</v>
      </c>
      <c r="BJ395">
        <v>83.694702857591466</v>
      </c>
      <c r="BK395">
        <v>82.515235630972612</v>
      </c>
      <c r="BL395">
        <v>83.663454123027464</v>
      </c>
      <c r="BM395">
        <v>92.40805776465956</v>
      </c>
    </row>
    <row r="396" spans="1:65" x14ac:dyDescent="0.2">
      <c r="A396" t="s">
        <v>1115</v>
      </c>
      <c r="B396" t="s">
        <v>1098</v>
      </c>
      <c r="C396" t="s">
        <v>1055</v>
      </c>
      <c r="D396" t="s">
        <v>2225</v>
      </c>
      <c r="AI396">
        <v>5220717460.9738445</v>
      </c>
      <c r="AL396">
        <v>3037459016.3934426</v>
      </c>
      <c r="AM396">
        <v>3491576762.3293395</v>
      </c>
      <c r="AN396">
        <v>2744548011.9614573</v>
      </c>
      <c r="AO396">
        <v>3259593967.5174012</v>
      </c>
      <c r="AP396">
        <v>3581801387.2832365</v>
      </c>
      <c r="AQ396">
        <v>3039766369.2617645</v>
      </c>
      <c r="AR396">
        <v>2272371153.3712025</v>
      </c>
      <c r="AS396">
        <v>2767410068.3025551</v>
      </c>
      <c r="AT396">
        <v>2558593342.9811869</v>
      </c>
      <c r="AU396">
        <v>2642417361.2059937</v>
      </c>
      <c r="AV396">
        <v>3205573938.5748239</v>
      </c>
      <c r="AW396">
        <v>3955185726.2103505</v>
      </c>
      <c r="AX396">
        <v>4686820764.6052847</v>
      </c>
      <c r="AY396">
        <v>6602785890.8110542</v>
      </c>
      <c r="AZ396">
        <v>8098892547.1415739</v>
      </c>
      <c r="BA396">
        <v>10938489401.663538</v>
      </c>
      <c r="BB396">
        <v>9625680933.8521404</v>
      </c>
      <c r="BC396">
        <v>9940975144.4762383</v>
      </c>
      <c r="BD396">
        <v>12424607174.621998</v>
      </c>
      <c r="BE396">
        <v>13094592139.526434</v>
      </c>
      <c r="BF396">
        <v>13261632800.288567</v>
      </c>
      <c r="BG396">
        <v>13613127937.928301</v>
      </c>
      <c r="BH396">
        <v>11433657956.197947</v>
      </c>
      <c r="BI396">
        <v>10563780791.819834</v>
      </c>
      <c r="BJ396">
        <v>11344331540.14744</v>
      </c>
      <c r="BK396">
        <v>12197861173.592203</v>
      </c>
      <c r="BL396">
        <v>12330578190.979738</v>
      </c>
      <c r="BM396">
        <v>12391097169.507881</v>
      </c>
    </row>
    <row r="397" spans="1:65" x14ac:dyDescent="0.2">
      <c r="A397" t="s">
        <v>1115</v>
      </c>
      <c r="B397" t="s">
        <v>1098</v>
      </c>
      <c r="C397" t="s">
        <v>634</v>
      </c>
      <c r="D397" t="s">
        <v>3529</v>
      </c>
      <c r="BC397">
        <v>3.08</v>
      </c>
      <c r="BE397">
        <v>2.86</v>
      </c>
      <c r="BG397">
        <v>3.0933109999999999</v>
      </c>
      <c r="BI397">
        <v>2.8042929999999999</v>
      </c>
      <c r="BK397">
        <v>2.95</v>
      </c>
    </row>
    <row r="398" spans="1:65" x14ac:dyDescent="0.2">
      <c r="A398" t="s">
        <v>1115</v>
      </c>
      <c r="B398" t="s">
        <v>1098</v>
      </c>
      <c r="C398" t="s">
        <v>4149</v>
      </c>
      <c r="D398" t="s">
        <v>2639</v>
      </c>
      <c r="BF398">
        <v>1500</v>
      </c>
      <c r="BG398">
        <v>120</v>
      </c>
      <c r="BH398">
        <v>1200</v>
      </c>
      <c r="BK398">
        <v>310</v>
      </c>
      <c r="BM398">
        <v>160</v>
      </c>
    </row>
    <row r="399" spans="1:65" x14ac:dyDescent="0.2">
      <c r="A399" t="s">
        <v>1115</v>
      </c>
      <c r="B399" t="s">
        <v>1098</v>
      </c>
      <c r="C399" t="s">
        <v>2721</v>
      </c>
      <c r="D399" t="s">
        <v>4077</v>
      </c>
      <c r="AL399">
        <v>0.26415943057987185</v>
      </c>
      <c r="AM399">
        <v>3.2103553221270528E-4</v>
      </c>
      <c r="AP399">
        <v>4.7802809066889171E-3</v>
      </c>
      <c r="AQ399">
        <v>0.33920242170161252</v>
      </c>
      <c r="AR399">
        <v>0.17588132831800873</v>
      </c>
      <c r="AS399">
        <v>5.7435187500030495E-2</v>
      </c>
      <c r="AT399">
        <v>1.3726326419731022E-3</v>
      </c>
      <c r="AU399">
        <v>0.10093720342201618</v>
      </c>
      <c r="AV399">
        <v>0.12150993843203287</v>
      </c>
      <c r="AW399">
        <v>3.94619365111782E-2</v>
      </c>
      <c r="AX399">
        <v>0.40430128694653378</v>
      </c>
      <c r="AY399">
        <v>1.449940604725092</v>
      </c>
      <c r="AZ399">
        <v>2.0956786385503645</v>
      </c>
      <c r="BA399">
        <v>4.1907557607014247</v>
      </c>
      <c r="BB399">
        <v>8.7505393623273069E-3</v>
      </c>
      <c r="BC399">
        <v>0.60625891487484784</v>
      </c>
      <c r="BD399">
        <v>1.4648612763790645</v>
      </c>
      <c r="BE399">
        <v>1.2731108669483409</v>
      </c>
      <c r="BF399">
        <v>0.75672338279200857</v>
      </c>
      <c r="BG399">
        <v>0.77871549828480513</v>
      </c>
      <c r="BH399">
        <v>1.5143379497179952</v>
      </c>
      <c r="BI399">
        <v>0.84368510609178315</v>
      </c>
      <c r="BJ399">
        <v>0.60116034226002801</v>
      </c>
      <c r="BK399">
        <v>0.6408524720689156</v>
      </c>
      <c r="BL399">
        <v>0.60185478200697851</v>
      </c>
    </row>
    <row r="400" spans="1:65" x14ac:dyDescent="0.2">
      <c r="A400" t="s">
        <v>1115</v>
      </c>
      <c r="B400" t="s">
        <v>1098</v>
      </c>
      <c r="C400" t="s">
        <v>3741</v>
      </c>
      <c r="D400" t="s">
        <v>2513</v>
      </c>
      <c r="AI400">
        <v>31.721939374277799</v>
      </c>
      <c r="AJ400">
        <v>31.721939374277799</v>
      </c>
      <c r="AK400">
        <v>31.721939374277799</v>
      </c>
      <c r="AL400">
        <v>31.721939374277799</v>
      </c>
      <c r="AM400">
        <v>31.721939374277799</v>
      </c>
      <c r="AN400">
        <v>31.721939374277799</v>
      </c>
      <c r="AO400">
        <v>31.721939374277799</v>
      </c>
      <c r="AP400">
        <v>36.584956108499398</v>
      </c>
      <c r="AQ400">
        <v>46.452452211625904</v>
      </c>
      <c r="AR400">
        <v>48.0557613063989</v>
      </c>
      <c r="AS400">
        <v>31.673713464074201</v>
      </c>
      <c r="AT400">
        <v>35.665538167853597</v>
      </c>
      <c r="AU400">
        <v>38.971882002323603</v>
      </c>
      <c r="AV400">
        <v>28.346425909926602</v>
      </c>
      <c r="AW400">
        <v>36.518229677704497</v>
      </c>
      <c r="AX400">
        <v>40.673922390206101</v>
      </c>
      <c r="AY400">
        <v>42.735844210520902</v>
      </c>
      <c r="AZ400">
        <v>42.962739951174697</v>
      </c>
      <c r="BA400">
        <v>48.919173443195</v>
      </c>
      <c r="BB400">
        <v>43.5251734903919</v>
      </c>
      <c r="BC400">
        <v>48.983963608114301</v>
      </c>
      <c r="BD400">
        <v>49.246648935736303</v>
      </c>
      <c r="BE400">
        <v>47.544500158188498</v>
      </c>
      <c r="BF400">
        <v>42.908461548809598</v>
      </c>
      <c r="BG400">
        <v>42.871785265427</v>
      </c>
      <c r="BH400">
        <v>39.732740503563498</v>
      </c>
      <c r="BI400">
        <v>29.081288374753299</v>
      </c>
      <c r="BJ400">
        <v>31.7367280994041</v>
      </c>
      <c r="BK400">
        <v>31.040155908227099</v>
      </c>
    </row>
    <row r="401" spans="1:65" x14ac:dyDescent="0.2">
      <c r="A401" t="s">
        <v>1115</v>
      </c>
      <c r="B401" t="s">
        <v>1098</v>
      </c>
      <c r="C401" t="s">
        <v>3967</v>
      </c>
      <c r="D401" t="s">
        <v>632</v>
      </c>
      <c r="AK401">
        <v>4.3091198567764017</v>
      </c>
      <c r="AL401">
        <v>1.4090827123164733</v>
      </c>
      <c r="AM401">
        <v>0.31674234934016943</v>
      </c>
      <c r="AN401">
        <v>0.6580677781721701</v>
      </c>
      <c r="AO401">
        <v>3.6155437804055874</v>
      </c>
      <c r="AP401">
        <v>2.4152492290500391</v>
      </c>
      <c r="AQ401">
        <v>4.4022214231613832</v>
      </c>
      <c r="AR401">
        <v>3.4302884720675957</v>
      </c>
      <c r="AS401">
        <v>3.7020400314072885</v>
      </c>
      <c r="AT401">
        <v>3.1328948725845165</v>
      </c>
      <c r="AU401">
        <v>5.5887407560039497</v>
      </c>
      <c r="AV401">
        <v>4.6678001083599048</v>
      </c>
      <c r="AW401">
        <v>5.086226802295676</v>
      </c>
      <c r="AX401">
        <v>5.4362221094531185</v>
      </c>
      <c r="AY401">
        <v>6.3927493688156698</v>
      </c>
      <c r="AZ401">
        <v>8.3913125479641355</v>
      </c>
      <c r="BA401">
        <v>9.3256355774993605</v>
      </c>
      <c r="BB401">
        <v>8.1332305335794715</v>
      </c>
      <c r="BC401">
        <v>11.567804812776739</v>
      </c>
      <c r="BD401">
        <v>12.849942234892181</v>
      </c>
      <c r="BE401">
        <v>13.305873016250327</v>
      </c>
      <c r="BF401">
        <v>12.871967716087656</v>
      </c>
      <c r="BG401">
        <v>14.196650148589097</v>
      </c>
      <c r="BH401">
        <v>13.322702320209556</v>
      </c>
      <c r="BI401">
        <v>12.329369637093409</v>
      </c>
      <c r="BJ401">
        <v>13.843116987893062</v>
      </c>
      <c r="BK401">
        <v>14.095505877001207</v>
      </c>
      <c r="BL401">
        <v>15.25144731461115</v>
      </c>
    </row>
    <row r="402" spans="1:65" x14ac:dyDescent="0.2">
      <c r="A402" t="s">
        <v>1115</v>
      </c>
      <c r="B402" t="s">
        <v>1098</v>
      </c>
      <c r="C402" t="s">
        <v>3992</v>
      </c>
      <c r="D402" t="s">
        <v>3074</v>
      </c>
      <c r="AR402">
        <v>11.89</v>
      </c>
      <c r="AT402">
        <v>11.78</v>
      </c>
      <c r="AU402">
        <v>13.69</v>
      </c>
      <c r="AV402">
        <v>12.4</v>
      </c>
      <c r="AW402">
        <v>11.9</v>
      </c>
      <c r="AX402">
        <v>11.38</v>
      </c>
      <c r="AY402">
        <v>8.5399999999999991</v>
      </c>
      <c r="AZ402">
        <v>4.46</v>
      </c>
      <c r="BA402">
        <v>4.53</v>
      </c>
      <c r="BB402">
        <v>3.95</v>
      </c>
      <c r="BC402">
        <v>3.75</v>
      </c>
      <c r="BD402">
        <v>4.62</v>
      </c>
      <c r="BE402">
        <v>4.5999999999999996</v>
      </c>
      <c r="BF402">
        <v>4.0999999999999996</v>
      </c>
      <c r="BH402">
        <v>1.23</v>
      </c>
      <c r="BI402">
        <v>4.1500000000000004</v>
      </c>
    </row>
    <row r="403" spans="1:65" x14ac:dyDescent="0.2">
      <c r="A403" t="s">
        <v>1115</v>
      </c>
      <c r="B403" t="s">
        <v>1098</v>
      </c>
      <c r="C403" t="s">
        <v>3144</v>
      </c>
      <c r="D403" t="s">
        <v>2917</v>
      </c>
      <c r="AR403">
        <v>9.4600000000000009</v>
      </c>
      <c r="AT403">
        <v>9.44</v>
      </c>
      <c r="AU403">
        <v>9.39</v>
      </c>
      <c r="AV403">
        <v>7.07</v>
      </c>
      <c r="AW403">
        <v>6.91</v>
      </c>
      <c r="AX403">
        <v>6.38</v>
      </c>
      <c r="AY403">
        <v>5.3</v>
      </c>
      <c r="AZ403">
        <v>0.15</v>
      </c>
      <c r="BA403">
        <v>0.14000000000000001</v>
      </c>
      <c r="BB403">
        <v>0.12</v>
      </c>
      <c r="BC403">
        <v>0.15</v>
      </c>
      <c r="BD403">
        <v>0.78</v>
      </c>
      <c r="BE403">
        <v>0.86</v>
      </c>
      <c r="BF403">
        <v>0.82</v>
      </c>
      <c r="BH403">
        <v>0.31</v>
      </c>
      <c r="BI403">
        <v>0.81</v>
      </c>
    </row>
    <row r="404" spans="1:65" x14ac:dyDescent="0.2">
      <c r="A404" t="s">
        <v>1115</v>
      </c>
      <c r="B404" t="s">
        <v>1098</v>
      </c>
      <c r="C404" t="s">
        <v>3111</v>
      </c>
      <c r="D404" t="s">
        <v>1407</v>
      </c>
      <c r="AR404">
        <v>23.8</v>
      </c>
      <c r="AS404">
        <v>23.8</v>
      </c>
      <c r="BC404">
        <v>12.3</v>
      </c>
      <c r="BK404">
        <v>23.1</v>
      </c>
    </row>
    <row r="405" spans="1:65" x14ac:dyDescent="0.2">
      <c r="A405" t="s">
        <v>1115</v>
      </c>
      <c r="B405" t="s">
        <v>1098</v>
      </c>
      <c r="C405" t="s">
        <v>3021</v>
      </c>
      <c r="D405" t="s">
        <v>420</v>
      </c>
      <c r="E405">
        <v>1947171</v>
      </c>
      <c r="F405">
        <v>1976212</v>
      </c>
      <c r="G405">
        <v>2004501</v>
      </c>
      <c r="H405">
        <v>2032232</v>
      </c>
      <c r="I405">
        <v>2059033</v>
      </c>
      <c r="J405">
        <v>2084213</v>
      </c>
      <c r="K405">
        <v>2105995</v>
      </c>
      <c r="L405">
        <v>2124558</v>
      </c>
      <c r="M405">
        <v>2141907</v>
      </c>
      <c r="N405">
        <v>2160470</v>
      </c>
      <c r="O405">
        <v>2180474</v>
      </c>
      <c r="P405">
        <v>2202945</v>
      </c>
      <c r="Q405">
        <v>2225525</v>
      </c>
      <c r="R405">
        <v>2245826</v>
      </c>
      <c r="S405">
        <v>2266252</v>
      </c>
      <c r="T405">
        <v>2283950</v>
      </c>
      <c r="U405">
        <v>2301463</v>
      </c>
      <c r="V405">
        <v>2318201</v>
      </c>
      <c r="W405">
        <v>2332543</v>
      </c>
      <c r="X405">
        <v>2350014</v>
      </c>
      <c r="Y405">
        <v>2369383</v>
      </c>
      <c r="Z405">
        <v>2387584</v>
      </c>
      <c r="AA405">
        <v>2405864</v>
      </c>
      <c r="AB405">
        <v>2424493</v>
      </c>
      <c r="AC405">
        <v>2442228</v>
      </c>
      <c r="AD405">
        <v>2460425</v>
      </c>
      <c r="AE405">
        <v>2478745</v>
      </c>
      <c r="AF405">
        <v>2495435</v>
      </c>
      <c r="AG405">
        <v>2516737</v>
      </c>
      <c r="AH405">
        <v>2520853</v>
      </c>
      <c r="AI405">
        <v>2519104</v>
      </c>
      <c r="AJ405">
        <v>2537528</v>
      </c>
      <c r="AK405">
        <v>2559426</v>
      </c>
      <c r="AL405">
        <v>2582177</v>
      </c>
      <c r="AM405">
        <v>2545421</v>
      </c>
      <c r="AN405">
        <v>2453067</v>
      </c>
      <c r="AO405">
        <v>2365728</v>
      </c>
      <c r="AP405">
        <v>2289977</v>
      </c>
      <c r="AQ405">
        <v>2232087</v>
      </c>
      <c r="AR405">
        <v>2184417</v>
      </c>
      <c r="AS405">
        <v>2140305</v>
      </c>
      <c r="AT405">
        <v>2105580</v>
      </c>
      <c r="AU405">
        <v>2085160</v>
      </c>
      <c r="AV405">
        <v>2069787</v>
      </c>
      <c r="AW405">
        <v>2056012</v>
      </c>
      <c r="AX405">
        <v>2042359</v>
      </c>
      <c r="AY405">
        <v>2030613</v>
      </c>
      <c r="AZ405">
        <v>2020311</v>
      </c>
      <c r="BA405">
        <v>2014643</v>
      </c>
      <c r="BB405">
        <v>1997132</v>
      </c>
      <c r="BC405">
        <v>1982528</v>
      </c>
      <c r="BD405">
        <v>1966089</v>
      </c>
      <c r="BE405">
        <v>1950656</v>
      </c>
      <c r="BF405">
        <v>1943649</v>
      </c>
      <c r="BG405">
        <v>1943635</v>
      </c>
      <c r="BH405">
        <v>1946270</v>
      </c>
      <c r="BI405">
        <v>1947584</v>
      </c>
      <c r="BJ405">
        <v>1948480</v>
      </c>
      <c r="BK405">
        <v>1948659</v>
      </c>
      <c r="BL405">
        <v>1946307</v>
      </c>
      <c r="BM405">
        <v>1943920</v>
      </c>
    </row>
    <row r="406" spans="1:65" x14ac:dyDescent="0.2">
      <c r="A406" t="s">
        <v>1115</v>
      </c>
      <c r="B406" t="s">
        <v>1098</v>
      </c>
      <c r="C406" t="s">
        <v>170</v>
      </c>
      <c r="D406" t="s">
        <v>1312</v>
      </c>
      <c r="E406">
        <v>315020</v>
      </c>
      <c r="F406">
        <v>312796</v>
      </c>
      <c r="G406">
        <v>309540</v>
      </c>
      <c r="H406">
        <v>305993</v>
      </c>
      <c r="I406">
        <v>302959</v>
      </c>
      <c r="J406">
        <v>300883</v>
      </c>
      <c r="K406">
        <v>303724</v>
      </c>
      <c r="L406">
        <v>307061</v>
      </c>
      <c r="M406">
        <v>310854</v>
      </c>
      <c r="N406">
        <v>314879</v>
      </c>
      <c r="O406">
        <v>318893</v>
      </c>
      <c r="P406">
        <v>328843</v>
      </c>
      <c r="Q406">
        <v>337699</v>
      </c>
      <c r="R406">
        <v>345618</v>
      </c>
      <c r="S406">
        <v>353876</v>
      </c>
      <c r="T406">
        <v>362545</v>
      </c>
      <c r="U406">
        <v>373513</v>
      </c>
      <c r="V406">
        <v>385308</v>
      </c>
      <c r="W406">
        <v>396475</v>
      </c>
      <c r="X406">
        <v>406093</v>
      </c>
      <c r="Y406">
        <v>413094</v>
      </c>
      <c r="Z406">
        <v>416185</v>
      </c>
      <c r="AA406">
        <v>416454</v>
      </c>
      <c r="AB406">
        <v>415204</v>
      </c>
      <c r="AC406">
        <v>414008</v>
      </c>
      <c r="AD406">
        <v>414278</v>
      </c>
      <c r="AE406">
        <v>418037</v>
      </c>
      <c r="AF406">
        <v>422156</v>
      </c>
      <c r="AG406">
        <v>428809</v>
      </c>
      <c r="AH406">
        <v>436082</v>
      </c>
      <c r="AI406">
        <v>447060</v>
      </c>
      <c r="AJ406">
        <v>471026</v>
      </c>
      <c r="AK406">
        <v>497745</v>
      </c>
      <c r="AL406">
        <v>525430</v>
      </c>
      <c r="AM406">
        <v>538901</v>
      </c>
      <c r="AN406">
        <v>536615</v>
      </c>
      <c r="AO406">
        <v>535098</v>
      </c>
      <c r="AP406">
        <v>532156</v>
      </c>
      <c r="AQ406">
        <v>529642</v>
      </c>
      <c r="AR406">
        <v>527563</v>
      </c>
      <c r="AS406">
        <v>527289</v>
      </c>
      <c r="AT406">
        <v>532809</v>
      </c>
      <c r="AU406">
        <v>543790</v>
      </c>
      <c r="AV406">
        <v>555455</v>
      </c>
      <c r="AW406">
        <v>563242</v>
      </c>
      <c r="AX406">
        <v>565226</v>
      </c>
      <c r="AY406">
        <v>567286</v>
      </c>
      <c r="AZ406">
        <v>563553</v>
      </c>
      <c r="BA406">
        <v>557105</v>
      </c>
      <c r="BB406">
        <v>546897</v>
      </c>
      <c r="BC406">
        <v>539258</v>
      </c>
      <c r="BD406">
        <v>533092</v>
      </c>
      <c r="BE406">
        <v>528872</v>
      </c>
      <c r="BF406">
        <v>528326</v>
      </c>
      <c r="BG406">
        <v>530648</v>
      </c>
      <c r="BH406">
        <v>534537</v>
      </c>
      <c r="BI406">
        <v>540417</v>
      </c>
      <c r="BJ406">
        <v>547030</v>
      </c>
      <c r="BK406">
        <v>553970</v>
      </c>
      <c r="BL406">
        <v>560296</v>
      </c>
      <c r="BM406">
        <v>566508</v>
      </c>
    </row>
    <row r="407" spans="1:65" x14ac:dyDescent="0.2">
      <c r="A407" t="s">
        <v>1115</v>
      </c>
      <c r="B407" t="s">
        <v>1098</v>
      </c>
      <c r="C407" t="s">
        <v>471</v>
      </c>
      <c r="D407" t="s">
        <v>4028</v>
      </c>
      <c r="E407">
        <v>4.8103627649798897</v>
      </c>
      <c r="F407">
        <v>4.7201168284764403</v>
      </c>
      <c r="G407">
        <v>4.8055153753250597</v>
      </c>
      <c r="H407">
        <v>5.0336806207232101</v>
      </c>
      <c r="I407">
        <v>5.34878247456325</v>
      </c>
      <c r="J407">
        <v>5.7085156860652102</v>
      </c>
      <c r="K407">
        <v>6.1148481368828698</v>
      </c>
      <c r="L407">
        <v>6.5889022693838397</v>
      </c>
      <c r="M407">
        <v>7.0485131734374198</v>
      </c>
      <c r="N407">
        <v>7.3779578001589403</v>
      </c>
      <c r="O407">
        <v>7.5164538430517096</v>
      </c>
      <c r="P407">
        <v>7.4827395023130503</v>
      </c>
      <c r="Q407">
        <v>7.2300521672220803</v>
      </c>
      <c r="R407">
        <v>6.8793554697982202</v>
      </c>
      <c r="S407">
        <v>6.6173477555831397</v>
      </c>
      <c r="T407">
        <v>6.5509927906196701</v>
      </c>
      <c r="U407">
        <v>6.6557518948115799</v>
      </c>
      <c r="V407">
        <v>6.9689579978542104</v>
      </c>
      <c r="W407">
        <v>7.35715027607956</v>
      </c>
      <c r="X407">
        <v>7.6002515292349804</v>
      </c>
      <c r="Y407">
        <v>7.56673374330878</v>
      </c>
      <c r="Z407">
        <v>7.2725099586712796</v>
      </c>
      <c r="AA407">
        <v>6.7266647060920404</v>
      </c>
      <c r="AB407">
        <v>6.05656653336227</v>
      </c>
      <c r="AC407">
        <v>5.4639338872539698</v>
      </c>
      <c r="AD407">
        <v>5.0720123641983701</v>
      </c>
      <c r="AE407">
        <v>4.8506040193972302</v>
      </c>
      <c r="AF407">
        <v>4.8035420623471801</v>
      </c>
      <c r="AG407">
        <v>4.8939241178031301</v>
      </c>
      <c r="AH407">
        <v>5.0562616625004404</v>
      </c>
      <c r="AI407">
        <v>5.25084311981814</v>
      </c>
      <c r="AJ407">
        <v>5.6207496957639602</v>
      </c>
      <c r="AK407">
        <v>5.9645525194464302</v>
      </c>
      <c r="AL407">
        <v>6.27669067732249</v>
      </c>
      <c r="AM407">
        <v>6.5232803368989796</v>
      </c>
      <c r="AN407">
        <v>6.6617928851438402</v>
      </c>
      <c r="AO407">
        <v>6.71596155390543</v>
      </c>
      <c r="AP407">
        <v>6.8076080262038596</v>
      </c>
      <c r="AQ407">
        <v>6.9760542241266101</v>
      </c>
      <c r="AR407">
        <v>7.2224001503136499</v>
      </c>
      <c r="AS407">
        <v>7.5071235335346502</v>
      </c>
      <c r="AT407">
        <v>7.5761454709378899</v>
      </c>
      <c r="AU407">
        <v>7.6446051417152798</v>
      </c>
      <c r="AV407">
        <v>7.7075141540665104</v>
      </c>
      <c r="AW407">
        <v>7.7415228284134097</v>
      </c>
      <c r="AX407">
        <v>7.7232425700784404</v>
      </c>
      <c r="AY407">
        <v>7.59202576406686</v>
      </c>
      <c r="AZ407">
        <v>7.3670999724417001</v>
      </c>
      <c r="BA407">
        <v>7.0778892908277298</v>
      </c>
      <c r="BB407">
        <v>6.7926554308835199</v>
      </c>
      <c r="BC407">
        <v>6.5671645963861698</v>
      </c>
      <c r="BD407">
        <v>6.4232733932687198</v>
      </c>
      <c r="BE407">
        <v>6.3587890601114401</v>
      </c>
      <c r="BF407">
        <v>6.3519089458302904</v>
      </c>
      <c r="BG407">
        <v>6.3619908086029797</v>
      </c>
      <c r="BH407">
        <v>6.3644388974292596</v>
      </c>
      <c r="BI407">
        <v>6.3880696041440697</v>
      </c>
      <c r="BJ407">
        <v>6.4135612764598697</v>
      </c>
      <c r="BK407">
        <v>6.4392625609715299</v>
      </c>
      <c r="BL407">
        <v>6.4663687895710202</v>
      </c>
      <c r="BM407">
        <v>6.4950851266410803</v>
      </c>
    </row>
    <row r="408" spans="1:65" x14ac:dyDescent="0.2">
      <c r="A408" t="s">
        <v>1115</v>
      </c>
      <c r="B408" t="s">
        <v>1098</v>
      </c>
      <c r="C408" t="s">
        <v>1164</v>
      </c>
      <c r="D408" t="s">
        <v>3150</v>
      </c>
      <c r="E408">
        <v>6.8362089464245104</v>
      </c>
      <c r="F408">
        <v>6.4883104872128099</v>
      </c>
      <c r="G408">
        <v>6.3562286039330598</v>
      </c>
      <c r="H408">
        <v>6.4011858709506999</v>
      </c>
      <c r="I408">
        <v>6.5458342702503103</v>
      </c>
      <c r="J408">
        <v>6.7369076190443398</v>
      </c>
      <c r="K408">
        <v>6.97472880149129</v>
      </c>
      <c r="L408">
        <v>7.2667902045881396</v>
      </c>
      <c r="M408">
        <v>7.5874890863335196</v>
      </c>
      <c r="N408">
        <v>7.90878055109554</v>
      </c>
      <c r="O408">
        <v>8.2133720095856795</v>
      </c>
      <c r="P408">
        <v>8.4529573992171194</v>
      </c>
      <c r="Q408">
        <v>8.6487845912358807</v>
      </c>
      <c r="R408">
        <v>8.7985141895912609</v>
      </c>
      <c r="S408">
        <v>8.9072025683643492</v>
      </c>
      <c r="T408">
        <v>8.9810892229562995</v>
      </c>
      <c r="U408">
        <v>9.0166232078031907</v>
      </c>
      <c r="V408">
        <v>9.0293149584870296</v>
      </c>
      <c r="W408">
        <v>9.0144265979914096</v>
      </c>
      <c r="X408">
        <v>8.9572691457345694</v>
      </c>
      <c r="Y408">
        <v>8.8488934232949497</v>
      </c>
      <c r="Z408">
        <v>8.6951292619658105</v>
      </c>
      <c r="AA408">
        <v>8.4729128791929593</v>
      </c>
      <c r="AB408">
        <v>8.2049005236220403</v>
      </c>
      <c r="AC408">
        <v>7.9312863755535004</v>
      </c>
      <c r="AD408">
        <v>7.6839129051320496</v>
      </c>
      <c r="AE408">
        <v>7.4709520827372904</v>
      </c>
      <c r="AF408">
        <v>7.3081260987326004</v>
      </c>
      <c r="AG408">
        <v>7.1969222605465601</v>
      </c>
      <c r="AH408">
        <v>7.1270992500792198</v>
      </c>
      <c r="AI408">
        <v>7.0903100059613804</v>
      </c>
      <c r="AJ408">
        <v>7.0811181414769404</v>
      </c>
      <c r="AK408">
        <v>7.1051128479795</v>
      </c>
      <c r="AL408">
        <v>7.1958577237197199</v>
      </c>
      <c r="AM408">
        <v>7.3499099082980504</v>
      </c>
      <c r="AN408">
        <v>7.5340751350910002</v>
      </c>
      <c r="AO408">
        <v>7.5323240613241396</v>
      </c>
      <c r="AP408">
        <v>7.5272785499625101</v>
      </c>
      <c r="AQ408">
        <v>7.5143230876371803</v>
      </c>
      <c r="AR408">
        <v>7.4951425631039799</v>
      </c>
      <c r="AS408">
        <v>7.4935860904956204</v>
      </c>
      <c r="AT408">
        <v>7.50342420016585</v>
      </c>
      <c r="AU408">
        <v>7.5198706058406604</v>
      </c>
      <c r="AV408">
        <v>7.5241981614351801</v>
      </c>
      <c r="AW408">
        <v>7.5004124731892396</v>
      </c>
      <c r="AX408">
        <v>7.4539300386495704</v>
      </c>
      <c r="AY408">
        <v>7.3787543141174696</v>
      </c>
      <c r="AZ408">
        <v>7.2676424720668402</v>
      </c>
      <c r="BA408">
        <v>7.1202196753287197</v>
      </c>
      <c r="BB408">
        <v>6.9390720487523803</v>
      </c>
      <c r="BC408">
        <v>6.7282485417639402</v>
      </c>
      <c r="BD408">
        <v>6.4515978009023502</v>
      </c>
      <c r="BE408">
        <v>6.1613307130983799</v>
      </c>
      <c r="BF408">
        <v>5.8804715602172797</v>
      </c>
      <c r="BG408">
        <v>5.6311651999728802</v>
      </c>
      <c r="BH408">
        <v>5.4235285612091104</v>
      </c>
      <c r="BI408">
        <v>5.2215500591982202</v>
      </c>
      <c r="BJ408">
        <v>5.05402584286663</v>
      </c>
      <c r="BK408">
        <v>4.9342869018101503</v>
      </c>
      <c r="BL408">
        <v>4.8787218097970397</v>
      </c>
      <c r="BM408">
        <v>4.8950931728184797</v>
      </c>
    </row>
    <row r="409" spans="1:65" x14ac:dyDescent="0.2">
      <c r="A409" t="s">
        <v>1115</v>
      </c>
      <c r="B409" t="s">
        <v>1098</v>
      </c>
      <c r="C409" t="s">
        <v>2991</v>
      </c>
      <c r="D409" t="s">
        <v>1124</v>
      </c>
    </row>
    <row r="410" spans="1:65" x14ac:dyDescent="0.2">
      <c r="A410" t="s">
        <v>1115</v>
      </c>
      <c r="B410" t="s">
        <v>1098</v>
      </c>
      <c r="C410" t="s">
        <v>4072</v>
      </c>
      <c r="D410" t="s">
        <v>3410</v>
      </c>
      <c r="E410">
        <v>145.739</v>
      </c>
      <c r="F410">
        <v>141.02600000000001</v>
      </c>
      <c r="G410">
        <v>136.31399999999999</v>
      </c>
      <c r="H410">
        <v>132.59299999999999</v>
      </c>
      <c r="I410">
        <v>128.87299999999999</v>
      </c>
      <c r="J410">
        <v>125.152</v>
      </c>
      <c r="K410">
        <v>121.431</v>
      </c>
      <c r="L410">
        <v>117.711</v>
      </c>
      <c r="M410">
        <v>115.34399999999999</v>
      </c>
      <c r="N410">
        <v>112.976</v>
      </c>
      <c r="O410">
        <v>110.60899999999999</v>
      </c>
      <c r="P410">
        <v>108.242</v>
      </c>
      <c r="Q410">
        <v>105.874</v>
      </c>
      <c r="R410">
        <v>103.148</v>
      </c>
      <c r="S410">
        <v>100.422</v>
      </c>
      <c r="T410">
        <v>97.695999999999998</v>
      </c>
      <c r="U410">
        <v>94.97</v>
      </c>
      <c r="V410">
        <v>92.244</v>
      </c>
      <c r="W410">
        <v>92.628</v>
      </c>
      <c r="X410">
        <v>93.012</v>
      </c>
      <c r="Y410">
        <v>93.396000000000001</v>
      </c>
      <c r="Z410">
        <v>93.78</v>
      </c>
      <c r="AA410">
        <v>94.164000000000001</v>
      </c>
      <c r="AB410">
        <v>92.856999999999999</v>
      </c>
      <c r="AC410">
        <v>91.55</v>
      </c>
      <c r="AD410">
        <v>90.242999999999995</v>
      </c>
      <c r="AE410">
        <v>88.935000000000002</v>
      </c>
      <c r="AF410">
        <v>87.628</v>
      </c>
      <c r="AG410">
        <v>86.914000000000001</v>
      </c>
      <c r="AH410">
        <v>86.200999999999993</v>
      </c>
      <c r="AI410">
        <v>85.486999999999995</v>
      </c>
      <c r="AJ410">
        <v>84.772999999999996</v>
      </c>
      <c r="AK410">
        <v>84.06</v>
      </c>
      <c r="AL410">
        <v>87.915000000000006</v>
      </c>
      <c r="AM410">
        <v>91.771000000000001</v>
      </c>
      <c r="AN410">
        <v>95.626999999999995</v>
      </c>
      <c r="AO410">
        <v>99.481999999999999</v>
      </c>
      <c r="AP410">
        <v>103.33799999999999</v>
      </c>
      <c r="AQ410">
        <v>102.72199999999999</v>
      </c>
      <c r="AR410">
        <v>102.10599999999999</v>
      </c>
      <c r="AS410">
        <v>101.49</v>
      </c>
      <c r="AT410">
        <v>100.874</v>
      </c>
      <c r="AU410">
        <v>100.258</v>
      </c>
      <c r="AV410">
        <v>99.346000000000004</v>
      </c>
      <c r="AW410">
        <v>98.433999999999997</v>
      </c>
      <c r="AX410">
        <v>97.522000000000006</v>
      </c>
      <c r="AY410">
        <v>96.61</v>
      </c>
      <c r="AZ410">
        <v>95.697999999999993</v>
      </c>
      <c r="BA410">
        <v>93.674000000000007</v>
      </c>
      <c r="BB410">
        <v>91.65</v>
      </c>
      <c r="BC410">
        <v>89.626000000000005</v>
      </c>
      <c r="BD410">
        <v>87.602000000000004</v>
      </c>
      <c r="BE410">
        <v>85.578000000000003</v>
      </c>
      <c r="BF410">
        <v>84.081999999999994</v>
      </c>
      <c r="BG410">
        <v>82.584999999999994</v>
      </c>
      <c r="BH410">
        <v>81.088999999999999</v>
      </c>
      <c r="BI410">
        <v>79.593000000000004</v>
      </c>
      <c r="BJ410">
        <v>78.096000000000004</v>
      </c>
      <c r="BK410">
        <v>77.23</v>
      </c>
      <c r="BL410">
        <v>76.364000000000004</v>
      </c>
    </row>
    <row r="411" spans="1:65" x14ac:dyDescent="0.2">
      <c r="A411" t="s">
        <v>1115</v>
      </c>
      <c r="B411" t="s">
        <v>1098</v>
      </c>
      <c r="C411" t="s">
        <v>2558</v>
      </c>
      <c r="D411" t="s">
        <v>3758</v>
      </c>
      <c r="AO411">
        <v>2.4</v>
      </c>
      <c r="AP411">
        <v>5</v>
      </c>
      <c r="AQ411">
        <v>14.53</v>
      </c>
      <c r="AR411">
        <v>13.8</v>
      </c>
      <c r="AS411">
        <v>10.82</v>
      </c>
      <c r="AT411">
        <v>11.16</v>
      </c>
      <c r="AU411">
        <v>12.59</v>
      </c>
      <c r="AV411">
        <v>11.51</v>
      </c>
      <c r="AW411">
        <v>12.62</v>
      </c>
      <c r="AX411">
        <v>13.81</v>
      </c>
      <c r="AY411">
        <v>13.57</v>
      </c>
      <c r="AZ411">
        <v>13.28</v>
      </c>
      <c r="BA411">
        <v>17.87</v>
      </c>
      <c r="BB411">
        <v>20.71</v>
      </c>
      <c r="BC411">
        <v>20.2</v>
      </c>
      <c r="BD411">
        <v>19.63</v>
      </c>
      <c r="BE411">
        <v>19.649999999999999</v>
      </c>
      <c r="BF411">
        <v>19.420000000000002</v>
      </c>
      <c r="BG411">
        <v>17.440000000000001</v>
      </c>
      <c r="BH411">
        <v>16.510000000000002</v>
      </c>
      <c r="BI411">
        <v>16.600000000000001</v>
      </c>
      <c r="BJ411">
        <v>13.94</v>
      </c>
      <c r="BK411">
        <v>12.67</v>
      </c>
      <c r="BL411">
        <v>11.57</v>
      </c>
      <c r="BM411">
        <v>18.5</v>
      </c>
    </row>
    <row r="412" spans="1:65" x14ac:dyDescent="0.2">
      <c r="A412" t="s">
        <v>1115</v>
      </c>
      <c r="B412" t="s">
        <v>1098</v>
      </c>
      <c r="C412" t="s">
        <v>1212</v>
      </c>
      <c r="D412" t="s">
        <v>3622</v>
      </c>
      <c r="AR412">
        <v>9.7299995422363299</v>
      </c>
      <c r="AU412">
        <v>15.560000419616699</v>
      </c>
      <c r="BD412">
        <v>24.219999313354499</v>
      </c>
      <c r="BE412">
        <v>24.170000076293899</v>
      </c>
      <c r="BF412">
        <v>21.340000152587901</v>
      </c>
      <c r="BG412">
        <v>18.920000076293899</v>
      </c>
      <c r="BH412">
        <v>17.030000686645501</v>
      </c>
      <c r="BI412">
        <v>15.699999809265099</v>
      </c>
      <c r="BJ412">
        <v>14.670000076293899</v>
      </c>
      <c r="BK412">
        <v>11.3900003433228</v>
      </c>
      <c r="BL412">
        <v>10.460000038146999</v>
      </c>
    </row>
    <row r="413" spans="1:65" x14ac:dyDescent="0.2">
      <c r="A413" t="s">
        <v>1115</v>
      </c>
      <c r="B413" t="s">
        <v>1098</v>
      </c>
      <c r="C413" t="s">
        <v>4242</v>
      </c>
      <c r="D413" t="s">
        <v>1461</v>
      </c>
      <c r="AQ413">
        <v>65.400000000000006</v>
      </c>
      <c r="AR413">
        <v>66</v>
      </c>
      <c r="AS413">
        <v>64.099999999999994</v>
      </c>
      <c r="AT413">
        <v>66.209999999999994</v>
      </c>
      <c r="AU413">
        <v>64.95</v>
      </c>
      <c r="AV413">
        <v>66.02</v>
      </c>
      <c r="AW413">
        <v>64.77</v>
      </c>
      <c r="AX413">
        <v>64.05</v>
      </c>
      <c r="AY413">
        <v>62.2</v>
      </c>
      <c r="AZ413">
        <v>63.3</v>
      </c>
      <c r="BA413">
        <v>63.49</v>
      </c>
      <c r="BB413">
        <v>64.59</v>
      </c>
      <c r="BC413">
        <v>65.489999999999995</v>
      </c>
      <c r="BD413">
        <v>66.22</v>
      </c>
      <c r="BE413">
        <v>67.55</v>
      </c>
      <c r="BF413">
        <v>67.150000000000006</v>
      </c>
      <c r="BG413">
        <v>67.7</v>
      </c>
      <c r="BH413">
        <v>68.78</v>
      </c>
      <c r="BI413">
        <v>68.42</v>
      </c>
      <c r="BJ413">
        <v>65.83</v>
      </c>
      <c r="BK413">
        <v>63.93</v>
      </c>
      <c r="BL413">
        <v>62.93</v>
      </c>
      <c r="BM413">
        <v>50.48</v>
      </c>
    </row>
    <row r="414" spans="1:65" x14ac:dyDescent="0.2">
      <c r="A414" t="s">
        <v>1115</v>
      </c>
      <c r="B414" t="s">
        <v>1098</v>
      </c>
      <c r="C414" t="s">
        <v>975</v>
      </c>
      <c r="D414" t="s">
        <v>847</v>
      </c>
      <c r="AI414">
        <v>38.33</v>
      </c>
      <c r="AJ414">
        <v>39.11</v>
      </c>
      <c r="AK414">
        <v>39.89</v>
      </c>
      <c r="AL414">
        <v>40.64</v>
      </c>
      <c r="AM414">
        <v>41.39</v>
      </c>
      <c r="AN414">
        <v>40.619999999999997</v>
      </c>
      <c r="AO414">
        <v>39.21</v>
      </c>
      <c r="AP414">
        <v>37.880000000000003</v>
      </c>
      <c r="AQ414">
        <v>37.33</v>
      </c>
      <c r="AR414">
        <v>36.799999999999997</v>
      </c>
      <c r="AS414">
        <v>36.06</v>
      </c>
      <c r="AT414">
        <v>35.71</v>
      </c>
      <c r="AU414">
        <v>32.6</v>
      </c>
      <c r="AV414">
        <v>37.08</v>
      </c>
      <c r="AW414">
        <v>31.3</v>
      </c>
      <c r="AX414">
        <v>33.04</v>
      </c>
      <c r="AY414">
        <v>34.21</v>
      </c>
      <c r="AZ414">
        <v>35.450000000000003</v>
      </c>
      <c r="BA414">
        <v>36.74</v>
      </c>
      <c r="BB414">
        <v>38.03</v>
      </c>
      <c r="BC414">
        <v>40.729999999999997</v>
      </c>
      <c r="BD414">
        <v>42.77</v>
      </c>
      <c r="BE414">
        <v>42.39</v>
      </c>
      <c r="BF414">
        <v>40.590000000000003</v>
      </c>
      <c r="BG414">
        <v>41.55</v>
      </c>
      <c r="BH414">
        <v>42.56</v>
      </c>
      <c r="BI414">
        <v>40.020000000000003</v>
      </c>
      <c r="BJ414">
        <v>40.520000000000003</v>
      </c>
      <c r="BK414">
        <v>41.05</v>
      </c>
      <c r="BL414">
        <v>39.42</v>
      </c>
    </row>
    <row r="415" spans="1:65" x14ac:dyDescent="0.2">
      <c r="A415" t="s">
        <v>1115</v>
      </c>
      <c r="B415" t="s">
        <v>1098</v>
      </c>
      <c r="C415" t="s">
        <v>2593</v>
      </c>
      <c r="D415" t="s">
        <v>95</v>
      </c>
      <c r="AY415">
        <v>5.4</v>
      </c>
    </row>
    <row r="416" spans="1:65" x14ac:dyDescent="0.2">
      <c r="A416" t="s">
        <v>1115</v>
      </c>
      <c r="B416" t="s">
        <v>1098</v>
      </c>
      <c r="C416" t="s">
        <v>37</v>
      </c>
      <c r="D416" t="s">
        <v>3866</v>
      </c>
    </row>
    <row r="417" spans="1:65" x14ac:dyDescent="0.2">
      <c r="A417" t="s">
        <v>1115</v>
      </c>
      <c r="B417" t="s">
        <v>1098</v>
      </c>
      <c r="C417" t="s">
        <v>2373</v>
      </c>
      <c r="D417" t="s">
        <v>2687</v>
      </c>
      <c r="AJ417">
        <v>44.490001201629624</v>
      </c>
      <c r="AK417">
        <v>45.75</v>
      </c>
      <c r="AL417">
        <v>47.060001373291009</v>
      </c>
      <c r="AM417">
        <v>48.549998283386245</v>
      </c>
      <c r="AN417">
        <v>50.399999618530302</v>
      </c>
      <c r="AO417">
        <v>52.440000534057603</v>
      </c>
      <c r="AP417">
        <v>53.940000534057603</v>
      </c>
      <c r="AQ417">
        <v>55.399998664856</v>
      </c>
      <c r="AR417">
        <v>57.059997558593707</v>
      </c>
      <c r="AS417">
        <v>62.109998703003001</v>
      </c>
      <c r="AT417">
        <v>64</v>
      </c>
      <c r="AU417">
        <v>63.439998626708999</v>
      </c>
      <c r="AV417">
        <v>65.049999237060604</v>
      </c>
      <c r="AW417">
        <v>64.980001449584904</v>
      </c>
      <c r="AX417">
        <v>64.920001983642607</v>
      </c>
      <c r="AY417">
        <v>65.610000610351506</v>
      </c>
      <c r="AZ417">
        <v>63.549999237060504</v>
      </c>
      <c r="BA417">
        <v>61.149999618530302</v>
      </c>
      <c r="BB417">
        <v>59.799999237060597</v>
      </c>
      <c r="BC417">
        <v>57.5100002288819</v>
      </c>
      <c r="BD417">
        <v>57.490001678466797</v>
      </c>
      <c r="BE417">
        <v>56.699998855590906</v>
      </c>
      <c r="BF417">
        <v>56.619998931884801</v>
      </c>
      <c r="BG417">
        <v>55.5100002288818</v>
      </c>
      <c r="BH417">
        <v>52.360000610351506</v>
      </c>
      <c r="BI417">
        <v>50.139999389648395</v>
      </c>
      <c r="BJ417">
        <v>50.170000076294002</v>
      </c>
      <c r="BK417">
        <v>46.110000610351605</v>
      </c>
      <c r="BL417">
        <v>45.180000305175803</v>
      </c>
    </row>
    <row r="418" spans="1:65" x14ac:dyDescent="0.2">
      <c r="A418" t="s">
        <v>1115</v>
      </c>
      <c r="B418" t="s">
        <v>1098</v>
      </c>
      <c r="C418" t="s">
        <v>2300</v>
      </c>
      <c r="D418" t="s">
        <v>3962</v>
      </c>
      <c r="AJ418">
        <v>40.81</v>
      </c>
      <c r="AK418">
        <v>39.31</v>
      </c>
      <c r="AL418">
        <v>39.630000000000003</v>
      </c>
      <c r="AM418">
        <v>37.86</v>
      </c>
      <c r="AN418">
        <v>37.89</v>
      </c>
      <c r="AO418">
        <v>34.72</v>
      </c>
      <c r="AP418">
        <v>34.020000000000003</v>
      </c>
      <c r="AQ418">
        <v>31.94</v>
      </c>
      <c r="AR418">
        <v>31.73</v>
      </c>
      <c r="AS418">
        <v>34.49</v>
      </c>
      <c r="AT418">
        <v>35.08</v>
      </c>
      <c r="AU418">
        <v>28.84</v>
      </c>
      <c r="AV418">
        <v>35.26</v>
      </c>
      <c r="AW418">
        <v>28.63</v>
      </c>
      <c r="AX418">
        <v>29.89</v>
      </c>
      <c r="AY418">
        <v>30.58</v>
      </c>
      <c r="AZ418">
        <v>32.299999999999997</v>
      </c>
      <c r="BA418">
        <v>30.63</v>
      </c>
      <c r="BB418">
        <v>29.06</v>
      </c>
      <c r="BC418">
        <v>31.3</v>
      </c>
      <c r="BD418">
        <v>32.47</v>
      </c>
      <c r="BE418">
        <v>34.270000000000003</v>
      </c>
      <c r="BF418">
        <v>30.95</v>
      </c>
      <c r="BG418">
        <v>32.15</v>
      </c>
      <c r="BH418">
        <v>34.380000000000003</v>
      </c>
      <c r="BI418">
        <v>31.81</v>
      </c>
      <c r="BJ418">
        <v>36.56</v>
      </c>
      <c r="BK418">
        <v>35.67</v>
      </c>
      <c r="BL418">
        <v>33.53</v>
      </c>
    </row>
    <row r="419" spans="1:65" x14ac:dyDescent="0.2">
      <c r="A419" t="s">
        <v>1115</v>
      </c>
      <c r="B419" t="s">
        <v>1098</v>
      </c>
      <c r="C419" t="s">
        <v>4150</v>
      </c>
      <c r="D419" t="s">
        <v>881</v>
      </c>
      <c r="AO419">
        <v>14.8</v>
      </c>
      <c r="AP419">
        <v>29.5</v>
      </c>
      <c r="AQ419">
        <v>28.6</v>
      </c>
      <c r="AR419">
        <v>33.5</v>
      </c>
      <c r="AS419">
        <v>35.200000000000003</v>
      </c>
      <c r="AT419">
        <v>36.5</v>
      </c>
      <c r="AU419">
        <v>25.5</v>
      </c>
      <c r="AV419">
        <v>25.6</v>
      </c>
      <c r="AW419">
        <v>23.9</v>
      </c>
      <c r="AX419">
        <v>25.3</v>
      </c>
      <c r="AY419">
        <v>25.7</v>
      </c>
      <c r="AZ419">
        <v>27</v>
      </c>
      <c r="BA419">
        <v>24.5</v>
      </c>
      <c r="BB419">
        <v>24.6</v>
      </c>
      <c r="BC419">
        <v>25.8</v>
      </c>
      <c r="BD419">
        <v>24.5</v>
      </c>
      <c r="BE419">
        <v>21.7</v>
      </c>
      <c r="BF419">
        <v>18.600000000000001</v>
      </c>
      <c r="BG419">
        <v>16.3</v>
      </c>
      <c r="BH419">
        <v>15.3</v>
      </c>
      <c r="BI419">
        <v>14.9</v>
      </c>
      <c r="BJ419">
        <v>15.3</v>
      </c>
      <c r="BK419">
        <v>14.8</v>
      </c>
      <c r="BL419">
        <v>14.2</v>
      </c>
    </row>
    <row r="420" spans="1:65" x14ac:dyDescent="0.2">
      <c r="A420" t="s">
        <v>1115</v>
      </c>
      <c r="B420" t="s">
        <v>1098</v>
      </c>
      <c r="C420" t="s">
        <v>1978</v>
      </c>
      <c r="D420" t="s">
        <v>1767</v>
      </c>
      <c r="AO420">
        <v>6.1</v>
      </c>
      <c r="AP420">
        <v>5.0999999999999996</v>
      </c>
      <c r="AQ420">
        <v>5.2</v>
      </c>
      <c r="AR420">
        <v>5.4</v>
      </c>
      <c r="AS420">
        <v>5.4</v>
      </c>
      <c r="AT420">
        <v>5.8</v>
      </c>
      <c r="AU420">
        <v>6.3</v>
      </c>
      <c r="AV420">
        <v>6.3</v>
      </c>
      <c r="AW420">
        <v>6.2</v>
      </c>
      <c r="AX420">
        <v>6.2</v>
      </c>
      <c r="AY420">
        <v>6.3</v>
      </c>
      <c r="AZ420">
        <v>6.2</v>
      </c>
      <c r="BA420">
        <v>6.1</v>
      </c>
      <c r="BB420">
        <v>6.1</v>
      </c>
      <c r="BC420">
        <v>5.7</v>
      </c>
      <c r="BD420">
        <v>5.6</v>
      </c>
      <c r="BE420">
        <v>5.9</v>
      </c>
      <c r="BF420">
        <v>6.1</v>
      </c>
      <c r="BG420">
        <v>6.4</v>
      </c>
      <c r="BH420">
        <v>6.7</v>
      </c>
      <c r="BI420">
        <v>6.7</v>
      </c>
      <c r="BJ420">
        <v>6.3</v>
      </c>
      <c r="BK420">
        <v>6.5</v>
      </c>
      <c r="BL420">
        <v>6.8</v>
      </c>
    </row>
    <row r="421" spans="1:65" x14ac:dyDescent="0.2">
      <c r="A421" t="s">
        <v>1115</v>
      </c>
      <c r="B421" t="s">
        <v>1098</v>
      </c>
      <c r="C421" t="s">
        <v>640</v>
      </c>
      <c r="D421" t="s">
        <v>1321</v>
      </c>
      <c r="AS421">
        <v>4.8525214200000004</v>
      </c>
      <c r="AT421">
        <v>6.7504329700000003</v>
      </c>
      <c r="AU421">
        <v>7.0204076799999999</v>
      </c>
      <c r="AV421">
        <v>7.1327686300000002</v>
      </c>
      <c r="AW421">
        <v>6.25</v>
      </c>
      <c r="AX421">
        <v>5.5770721400000003</v>
      </c>
      <c r="AY421">
        <v>5.2303862600000004</v>
      </c>
      <c r="AZ421">
        <v>3.9536328300000001</v>
      </c>
      <c r="BA421">
        <v>4.8306851399999999</v>
      </c>
      <c r="BB421">
        <v>5.8841795899999996</v>
      </c>
      <c r="BC421">
        <v>6.1533975600000002</v>
      </c>
      <c r="BD421">
        <v>5.0416607899999999</v>
      </c>
      <c r="BE421">
        <v>5.5060100600000004</v>
      </c>
      <c r="BF421">
        <v>6.8516125700000003</v>
      </c>
      <c r="BG421">
        <v>7.7795600900000004</v>
      </c>
      <c r="BH421">
        <v>9.6085796400000003</v>
      </c>
      <c r="BI421">
        <v>10.32651424</v>
      </c>
      <c r="BJ421">
        <v>9.5190257999999996</v>
      </c>
      <c r="BK421">
        <v>10.32494831</v>
      </c>
    </row>
    <row r="422" spans="1:65" x14ac:dyDescent="0.2">
      <c r="A422" t="s">
        <v>1115</v>
      </c>
      <c r="B422" t="s">
        <v>1098</v>
      </c>
      <c r="C422" t="s">
        <v>2899</v>
      </c>
      <c r="D422" t="s">
        <v>1202</v>
      </c>
      <c r="AP422">
        <v>1.0834857821464501</v>
      </c>
      <c r="AQ422">
        <v>0.89530497789382901</v>
      </c>
      <c r="AR422">
        <v>1.22132003307343</v>
      </c>
      <c r="AS422">
        <v>1.6859903931617699</v>
      </c>
      <c r="AT422">
        <v>1.7864972352981601</v>
      </c>
      <c r="AU422">
        <v>1.7305612564086901</v>
      </c>
      <c r="AV422">
        <v>1.5798091888427701</v>
      </c>
      <c r="AW422">
        <v>1.4758318662643399</v>
      </c>
      <c r="AX422">
        <v>1.8203750252723701</v>
      </c>
      <c r="AY422">
        <v>2.04036980867386</v>
      </c>
      <c r="AZ422">
        <v>2.2010207176208501</v>
      </c>
      <c r="BA422">
        <v>2.3593530058860801</v>
      </c>
      <c r="BB422">
        <v>2.9515102505683899</v>
      </c>
      <c r="BC422">
        <v>2.76914089918137</v>
      </c>
      <c r="BD422">
        <v>2.6878252625465402</v>
      </c>
      <c r="BE422">
        <v>2.6585727930069001</v>
      </c>
      <c r="BF422">
        <v>2.4468541145324698</v>
      </c>
    </row>
    <row r="423" spans="1:65" x14ac:dyDescent="0.2">
      <c r="A423" t="s">
        <v>1115</v>
      </c>
      <c r="B423" t="s">
        <v>1098</v>
      </c>
      <c r="C423" t="s">
        <v>3711</v>
      </c>
      <c r="D423" t="s">
        <v>3472</v>
      </c>
      <c r="BI423">
        <v>0.2</v>
      </c>
    </row>
    <row r="424" spans="1:65" x14ac:dyDescent="0.2">
      <c r="A424" t="s">
        <v>1115</v>
      </c>
      <c r="B424" t="s">
        <v>1098</v>
      </c>
      <c r="C424" t="s">
        <v>1572</v>
      </c>
      <c r="D424" t="s">
        <v>3817</v>
      </c>
      <c r="AS424">
        <v>16.8</v>
      </c>
      <c r="AT424">
        <v>17.600000000000001</v>
      </c>
      <c r="AU424">
        <v>18.3</v>
      </c>
      <c r="AV424">
        <v>18.899999999999999</v>
      </c>
      <c r="AW424">
        <v>19.2</v>
      </c>
      <c r="AX424">
        <v>19.2</v>
      </c>
      <c r="AY424">
        <v>19</v>
      </c>
      <c r="AZ424">
        <v>18.600000000000001</v>
      </c>
      <c r="BA424">
        <v>17.899999999999999</v>
      </c>
      <c r="BB424">
        <v>17</v>
      </c>
      <c r="BC424">
        <v>16</v>
      </c>
      <c r="BD424">
        <v>14.9</v>
      </c>
      <c r="BE424">
        <v>13.7</v>
      </c>
      <c r="BF424">
        <v>12.6</v>
      </c>
      <c r="BG424">
        <v>11.5</v>
      </c>
      <c r="BH424">
        <v>10.5</v>
      </c>
      <c r="BI424">
        <v>9.6999999999999993</v>
      </c>
      <c r="BJ424">
        <v>9</v>
      </c>
      <c r="BK424">
        <v>8.4</v>
      </c>
      <c r="BL424">
        <v>8</v>
      </c>
      <c r="BM424">
        <v>7.6</v>
      </c>
    </row>
    <row r="425" spans="1:65" x14ac:dyDescent="0.2">
      <c r="A425" t="s">
        <v>1115</v>
      </c>
      <c r="B425" t="s">
        <v>1098</v>
      </c>
      <c r="C425" t="s">
        <v>606</v>
      </c>
      <c r="D425" t="s">
        <v>3397</v>
      </c>
    </row>
    <row r="426" spans="1:65" x14ac:dyDescent="0.2">
      <c r="A426" t="s">
        <v>1115</v>
      </c>
      <c r="B426" t="s">
        <v>1098</v>
      </c>
      <c r="C426" t="s">
        <v>289</v>
      </c>
      <c r="D426" t="s">
        <v>990</v>
      </c>
      <c r="AZ426">
        <v>59</v>
      </c>
      <c r="BC426">
        <v>57.5</v>
      </c>
      <c r="BE426">
        <v>56.4</v>
      </c>
      <c r="BG426">
        <v>55.9</v>
      </c>
      <c r="BI426">
        <v>55</v>
      </c>
      <c r="BK426">
        <v>54.2</v>
      </c>
    </row>
    <row r="427" spans="1:65" x14ac:dyDescent="0.2">
      <c r="A427" t="s">
        <v>1115</v>
      </c>
      <c r="B427" t="s">
        <v>1098</v>
      </c>
      <c r="C427" t="s">
        <v>1952</v>
      </c>
      <c r="D427" t="s">
        <v>1068</v>
      </c>
      <c r="AK427">
        <v>58</v>
      </c>
      <c r="AL427">
        <v>54</v>
      </c>
      <c r="AM427">
        <v>58</v>
      </c>
      <c r="AN427">
        <v>79</v>
      </c>
      <c r="AO427">
        <v>80</v>
      </c>
      <c r="AP427">
        <v>80</v>
      </c>
      <c r="AQ427">
        <v>80</v>
      </c>
      <c r="AR427">
        <v>84</v>
      </c>
      <c r="AS427">
        <v>80</v>
      </c>
      <c r="AT427">
        <v>87</v>
      </c>
      <c r="AU427">
        <v>84</v>
      </c>
      <c r="AV427">
        <v>75</v>
      </c>
      <c r="AW427">
        <v>78</v>
      </c>
      <c r="AX427">
        <v>82</v>
      </c>
      <c r="AY427">
        <v>88</v>
      </c>
      <c r="AZ427">
        <v>98</v>
      </c>
      <c r="BA427">
        <v>92</v>
      </c>
      <c r="BB427">
        <v>88</v>
      </c>
      <c r="BC427">
        <v>92</v>
      </c>
      <c r="BD427">
        <v>94</v>
      </c>
      <c r="BE427">
        <v>92</v>
      </c>
      <c r="BF427">
        <v>93</v>
      </c>
      <c r="BG427">
        <v>91</v>
      </c>
      <c r="BH427">
        <v>94</v>
      </c>
      <c r="BI427">
        <v>92</v>
      </c>
      <c r="BJ427">
        <v>91</v>
      </c>
      <c r="BK427">
        <v>93</v>
      </c>
      <c r="BL427">
        <v>94</v>
      </c>
    </row>
    <row r="428" spans="1:65" x14ac:dyDescent="0.2">
      <c r="A428" t="s">
        <v>1115</v>
      </c>
      <c r="B428" t="s">
        <v>1098</v>
      </c>
      <c r="C428" t="s">
        <v>624</v>
      </c>
      <c r="D428" t="s">
        <v>2909</v>
      </c>
      <c r="AS428">
        <v>38.464808959999999</v>
      </c>
      <c r="AT428">
        <v>38.557440769999999</v>
      </c>
      <c r="AU428">
        <v>38.650072590000001</v>
      </c>
      <c r="AV428">
        <v>38.742704400000001</v>
      </c>
      <c r="AW428">
        <v>38.835336220000002</v>
      </c>
      <c r="AX428">
        <v>38.927968030000002</v>
      </c>
      <c r="AY428">
        <v>39.020599850000004</v>
      </c>
      <c r="AZ428">
        <v>39.113231659999997</v>
      </c>
      <c r="BA428">
        <v>39.205863479999998</v>
      </c>
      <c r="BB428">
        <v>39.298495289999998</v>
      </c>
      <c r="BC428">
        <v>39.391127109999999</v>
      </c>
      <c r="BD428">
        <v>39.48375892</v>
      </c>
      <c r="BE428">
        <v>39.576390740000001</v>
      </c>
      <c r="BF428">
        <v>39.669022550000001</v>
      </c>
      <c r="BG428">
        <v>39.761654370000002</v>
      </c>
      <c r="BH428">
        <v>39.854286180000003</v>
      </c>
      <c r="BI428">
        <v>39.946917999999997</v>
      </c>
      <c r="BJ428">
        <v>40.039549809999997</v>
      </c>
      <c r="BK428">
        <v>40.132181629999998</v>
      </c>
      <c r="BL428">
        <v>40.224813439999998</v>
      </c>
      <c r="BM428">
        <v>40.31744526</v>
      </c>
    </row>
    <row r="429" spans="1:65" x14ac:dyDescent="0.2">
      <c r="A429" t="s">
        <v>1115</v>
      </c>
      <c r="B429" t="s">
        <v>1098</v>
      </c>
      <c r="C429" t="s">
        <v>2650</v>
      </c>
      <c r="D429" t="s">
        <v>1655</v>
      </c>
      <c r="AI429">
        <v>1.8</v>
      </c>
      <c r="AJ429">
        <v>2</v>
      </c>
      <c r="AK429">
        <v>2</v>
      </c>
      <c r="AL429">
        <v>2.5</v>
      </c>
      <c r="AM429">
        <v>1.4</v>
      </c>
      <c r="AN429">
        <v>1.3</v>
      </c>
      <c r="AO429">
        <v>1.3</v>
      </c>
      <c r="AP429">
        <v>1.2</v>
      </c>
      <c r="AQ429">
        <v>1.2</v>
      </c>
      <c r="AR429">
        <v>1.1000000000000001</v>
      </c>
      <c r="AS429">
        <v>1.1000000000000001</v>
      </c>
      <c r="AT429">
        <v>1.1000000000000001</v>
      </c>
      <c r="AU429">
        <v>1.1000000000000001</v>
      </c>
      <c r="AV429">
        <v>1.1000000000000001</v>
      </c>
      <c r="AW429">
        <v>1.1000000000000001</v>
      </c>
      <c r="AX429">
        <v>1.2</v>
      </c>
      <c r="AY429">
        <v>1.2</v>
      </c>
      <c r="AZ429">
        <v>1.2</v>
      </c>
      <c r="BA429">
        <v>1.5</v>
      </c>
      <c r="BB429">
        <v>1.3</v>
      </c>
      <c r="BC429">
        <v>1.3</v>
      </c>
      <c r="BD429">
        <v>1.3</v>
      </c>
      <c r="BE429">
        <v>1.3</v>
      </c>
      <c r="BF429">
        <v>1.3</v>
      </c>
      <c r="BG429">
        <v>1.3</v>
      </c>
      <c r="BH429">
        <v>1.3</v>
      </c>
      <c r="BI429">
        <v>1.3</v>
      </c>
      <c r="BJ429">
        <v>1.3</v>
      </c>
      <c r="BK429">
        <v>1.3</v>
      </c>
      <c r="BL429">
        <v>1.3</v>
      </c>
    </row>
    <row r="430" spans="1:65" x14ac:dyDescent="0.2">
      <c r="A430" t="s">
        <v>1115</v>
      </c>
      <c r="B430" t="s">
        <v>1098</v>
      </c>
      <c r="C430" t="s">
        <v>1040</v>
      </c>
      <c r="D430" t="s">
        <v>2723</v>
      </c>
      <c r="AS430">
        <v>31.5</v>
      </c>
      <c r="AT430">
        <v>30.9</v>
      </c>
      <c r="AU430">
        <v>30.4</v>
      </c>
      <c r="AV430">
        <v>29.9</v>
      </c>
      <c r="AW430">
        <v>29.3</v>
      </c>
      <c r="AX430">
        <v>28.9</v>
      </c>
      <c r="AY430">
        <v>28.7</v>
      </c>
      <c r="AZ430">
        <v>28.3</v>
      </c>
      <c r="BA430">
        <v>27.9</v>
      </c>
      <c r="BB430">
        <v>27.7</v>
      </c>
      <c r="BC430">
        <v>27.4</v>
      </c>
      <c r="BD430">
        <v>27.1</v>
      </c>
      <c r="BE430">
        <v>26.9</v>
      </c>
      <c r="BF430">
        <v>26.8</v>
      </c>
      <c r="BG430">
        <v>26.8</v>
      </c>
      <c r="BH430">
        <v>26.8</v>
      </c>
      <c r="BI430">
        <v>26.8</v>
      </c>
      <c r="BJ430">
        <v>26.9</v>
      </c>
      <c r="BK430">
        <v>27.2</v>
      </c>
      <c r="BL430">
        <v>27.5</v>
      </c>
    </row>
    <row r="431" spans="1:65" x14ac:dyDescent="0.2">
      <c r="A431" t="s">
        <v>1115</v>
      </c>
      <c r="B431" t="s">
        <v>1098</v>
      </c>
      <c r="C431" t="s">
        <v>3629</v>
      </c>
      <c r="D431" t="s">
        <v>735</v>
      </c>
    </row>
    <row r="432" spans="1:65" x14ac:dyDescent="0.2">
      <c r="A432" t="s">
        <v>1115</v>
      </c>
      <c r="B432" t="s">
        <v>1098</v>
      </c>
      <c r="C432" t="s">
        <v>1224</v>
      </c>
      <c r="D432" t="s">
        <v>2658</v>
      </c>
      <c r="Z432">
        <v>29.577190399169901</v>
      </c>
      <c r="AJ432">
        <v>36.189128875732401</v>
      </c>
      <c r="AN432">
        <v>43.492809295654297</v>
      </c>
      <c r="AO432">
        <v>39.9422416687012</v>
      </c>
      <c r="AP432">
        <v>42.7818603515625</v>
      </c>
      <c r="AR432">
        <v>36.099609375</v>
      </c>
      <c r="AS432">
        <v>39.059688568115199</v>
      </c>
      <c r="AT432">
        <v>40.8643798828125</v>
      </c>
      <c r="AU432">
        <v>43.766178131103501</v>
      </c>
      <c r="AV432">
        <v>45.853099822997997</v>
      </c>
      <c r="AW432">
        <v>45.783851623535199</v>
      </c>
      <c r="AX432">
        <v>51.379310607910199</v>
      </c>
      <c r="AY432">
        <v>42.730381011962898</v>
      </c>
      <c r="AZ432">
        <v>41.810569763183601</v>
      </c>
      <c r="BA432">
        <v>38.870208740234403</v>
      </c>
      <c r="BB432">
        <v>28.881700515747099</v>
      </c>
      <c r="BC432">
        <v>32.583709716796903</v>
      </c>
      <c r="BD432">
        <v>34.785499572753899</v>
      </c>
      <c r="BE432">
        <v>32.242530822753899</v>
      </c>
      <c r="BF432">
        <v>37.9140014648438</v>
      </c>
      <c r="BG432">
        <v>42.280918121337898</v>
      </c>
      <c r="BH432">
        <v>46.481128692627003</v>
      </c>
      <c r="BI432">
        <v>51.830051422119098</v>
      </c>
      <c r="BJ432">
        <v>56.811279296875</v>
      </c>
      <c r="BK432">
        <v>60.334449768066399</v>
      </c>
      <c r="BL432">
        <v>63.915500640869098</v>
      </c>
    </row>
    <row r="433" spans="1:65" x14ac:dyDescent="0.2">
      <c r="A433" t="s">
        <v>1115</v>
      </c>
      <c r="B433" t="s">
        <v>1098</v>
      </c>
      <c r="C433" t="s">
        <v>3861</v>
      </c>
      <c r="D433" t="s">
        <v>661</v>
      </c>
      <c r="AO433">
        <v>21.961719512939499</v>
      </c>
      <c r="AP433">
        <v>13.3876304626465</v>
      </c>
      <c r="AX433">
        <v>0.28534999489784202</v>
      </c>
      <c r="BA433">
        <v>3.7468099594116202</v>
      </c>
      <c r="BF433">
        <v>2.2520699501037602</v>
      </c>
      <c r="BG433">
        <v>1.5581400394439699</v>
      </c>
    </row>
    <row r="434" spans="1:65" x14ac:dyDescent="0.2">
      <c r="A434" t="s">
        <v>1115</v>
      </c>
      <c r="B434" t="s">
        <v>1098</v>
      </c>
      <c r="C434" t="s">
        <v>1584</v>
      </c>
      <c r="D434" t="s">
        <v>1106</v>
      </c>
      <c r="AT434">
        <v>2.4667599201202401</v>
      </c>
      <c r="AU434">
        <v>2.2170100212097199</v>
      </c>
      <c r="AV434">
        <v>2.7979700565338099</v>
      </c>
      <c r="AW434">
        <v>3.1418399810790998</v>
      </c>
      <c r="AX434">
        <v>3.5805699825286901</v>
      </c>
      <c r="AY434">
        <v>4.4341001510620099</v>
      </c>
      <c r="AZ434">
        <v>4.8310699462890598</v>
      </c>
      <c r="BA434">
        <v>5.3394398689270002</v>
      </c>
      <c r="BB434">
        <v>6.4141898155212402</v>
      </c>
      <c r="BF434">
        <v>11.0698699951172</v>
      </c>
      <c r="BG434">
        <v>10.2900199890137</v>
      </c>
      <c r="BH434">
        <v>10.2294597625732</v>
      </c>
      <c r="BI434">
        <v>10.1329698562622</v>
      </c>
      <c r="BJ434">
        <v>9.9446802139282209</v>
      </c>
      <c r="BK434">
        <v>10.1645698547363</v>
      </c>
      <c r="BL434">
        <v>10.8030595779419</v>
      </c>
    </row>
    <row r="435" spans="1:65" x14ac:dyDescent="0.2">
      <c r="A435" t="s">
        <v>1115</v>
      </c>
      <c r="B435" t="s">
        <v>1098</v>
      </c>
      <c r="C435" t="s">
        <v>2858</v>
      </c>
      <c r="D435" t="s">
        <v>367</v>
      </c>
      <c r="O435">
        <v>7</v>
      </c>
      <c r="P435">
        <v>7</v>
      </c>
      <c r="Q435">
        <v>7</v>
      </c>
      <c r="R435">
        <v>7</v>
      </c>
      <c r="S435">
        <v>7</v>
      </c>
      <c r="T435">
        <v>7</v>
      </c>
      <c r="U435">
        <v>7</v>
      </c>
      <c r="V435">
        <v>7</v>
      </c>
      <c r="W435">
        <v>7</v>
      </c>
      <c r="X435">
        <v>7</v>
      </c>
      <c r="Y435">
        <v>7</v>
      </c>
      <c r="Z435">
        <v>7</v>
      </c>
      <c r="AA435">
        <v>7</v>
      </c>
      <c r="AB435">
        <v>7</v>
      </c>
      <c r="AC435">
        <v>7</v>
      </c>
      <c r="AD435">
        <v>7</v>
      </c>
      <c r="AE435">
        <v>7</v>
      </c>
      <c r="AF435">
        <v>7</v>
      </c>
      <c r="AG435">
        <v>7</v>
      </c>
      <c r="AH435">
        <v>7</v>
      </c>
      <c r="AI435">
        <v>7</v>
      </c>
      <c r="AJ435">
        <v>7</v>
      </c>
      <c r="AK435">
        <v>7</v>
      </c>
      <c r="AL435">
        <v>7</v>
      </c>
      <c r="AM435">
        <v>7</v>
      </c>
      <c r="AN435">
        <v>7</v>
      </c>
      <c r="AO435">
        <v>7</v>
      </c>
      <c r="AP435">
        <v>7</v>
      </c>
      <c r="AQ435">
        <v>7</v>
      </c>
      <c r="AR435">
        <v>7</v>
      </c>
      <c r="AS435">
        <v>7</v>
      </c>
      <c r="AT435">
        <v>7</v>
      </c>
      <c r="AU435">
        <v>7</v>
      </c>
      <c r="AV435">
        <v>7</v>
      </c>
      <c r="AW435">
        <v>5</v>
      </c>
      <c r="AX435">
        <v>5</v>
      </c>
      <c r="AY435">
        <v>5</v>
      </c>
      <c r="AZ435">
        <v>5</v>
      </c>
      <c r="BA435">
        <v>5</v>
      </c>
      <c r="BB435">
        <v>6</v>
      </c>
      <c r="BC435">
        <v>6</v>
      </c>
      <c r="BD435">
        <v>6</v>
      </c>
      <c r="BE435">
        <v>6</v>
      </c>
      <c r="BF435">
        <v>6</v>
      </c>
      <c r="BG435">
        <v>6</v>
      </c>
      <c r="BH435">
        <v>6</v>
      </c>
      <c r="BI435">
        <v>6</v>
      </c>
      <c r="BJ435">
        <v>6</v>
      </c>
      <c r="BK435">
        <v>6</v>
      </c>
      <c r="BL435">
        <v>6</v>
      </c>
      <c r="BM435">
        <v>6</v>
      </c>
    </row>
    <row r="436" spans="1:65" x14ac:dyDescent="0.2">
      <c r="A436" t="s">
        <v>1115</v>
      </c>
      <c r="B436" t="s">
        <v>1098</v>
      </c>
      <c r="C436" t="s">
        <v>888</v>
      </c>
      <c r="D436" t="s">
        <v>2172</v>
      </c>
      <c r="AN436">
        <v>12984</v>
      </c>
      <c r="AO436">
        <v>3576</v>
      </c>
      <c r="BA436">
        <v>2957</v>
      </c>
      <c r="BB436">
        <v>5307</v>
      </c>
      <c r="BD436">
        <v>4206</v>
      </c>
      <c r="BE436">
        <v>1211</v>
      </c>
      <c r="BG436">
        <v>427</v>
      </c>
      <c r="BI436">
        <v>3577</v>
      </c>
    </row>
    <row r="437" spans="1:65" x14ac:dyDescent="0.2">
      <c r="A437" t="s">
        <v>1115</v>
      </c>
      <c r="B437" t="s">
        <v>1098</v>
      </c>
      <c r="C437" t="s">
        <v>32</v>
      </c>
      <c r="D437" t="s">
        <v>3578</v>
      </c>
      <c r="AR437">
        <v>98.516448974609403</v>
      </c>
      <c r="AS437">
        <v>90.110977172851605</v>
      </c>
      <c r="AT437">
        <v>94.076698303222699</v>
      </c>
      <c r="AU437">
        <v>100</v>
      </c>
      <c r="AV437">
        <v>99.254333496093807</v>
      </c>
      <c r="AW437">
        <v>82.979789733886705</v>
      </c>
      <c r="AZ437">
        <v>93.398887634277301</v>
      </c>
      <c r="BA437">
        <v>94.870391845703097</v>
      </c>
      <c r="BB437">
        <v>94.077011108398395</v>
      </c>
      <c r="BD437">
        <v>96.856246948242202</v>
      </c>
      <c r="BE437">
        <v>99.811500549316406</v>
      </c>
      <c r="BF437">
        <v>98.644279479980497</v>
      </c>
      <c r="BH437">
        <v>99.263137817382798</v>
      </c>
      <c r="BI437">
        <v>98.716720581054702</v>
      </c>
      <c r="BJ437">
        <v>98.889732360839801</v>
      </c>
      <c r="BK437">
        <v>98.636497497558594</v>
      </c>
    </row>
    <row r="438" spans="1:65" x14ac:dyDescent="0.2">
      <c r="A438" t="s">
        <v>1115</v>
      </c>
      <c r="B438" t="s">
        <v>1098</v>
      </c>
      <c r="C438" t="s">
        <v>1674</v>
      </c>
      <c r="D438" t="s">
        <v>2674</v>
      </c>
      <c r="AQ438">
        <v>120.15115</v>
      </c>
      <c r="AR438">
        <v>115.45346000000001</v>
      </c>
      <c r="AS438">
        <v>110.17962</v>
      </c>
      <c r="AT438">
        <v>103.44721</v>
      </c>
      <c r="AU438">
        <v>105.07817</v>
      </c>
      <c r="AV438">
        <v>105.50297</v>
      </c>
      <c r="AW438">
        <v>109.53354</v>
      </c>
      <c r="AX438">
        <v>103.87401</v>
      </c>
      <c r="AY438">
        <v>96.067390000000003</v>
      </c>
      <c r="AZ438">
        <v>108.24424</v>
      </c>
      <c r="BA438">
        <v>105.19696999999999</v>
      </c>
      <c r="BB438">
        <v>102.43761000000001</v>
      </c>
      <c r="BC438">
        <v>102.08832</v>
      </c>
      <c r="BD438">
        <v>115.39791</v>
      </c>
      <c r="BE438">
        <v>115.54854</v>
      </c>
      <c r="BF438">
        <v>97.367260000000002</v>
      </c>
      <c r="BG438">
        <v>92.499420000000001</v>
      </c>
      <c r="BH438">
        <v>94.538889999999995</v>
      </c>
      <c r="BI438">
        <v>90.417240000000007</v>
      </c>
      <c r="BK438">
        <v>101.47393</v>
      </c>
    </row>
    <row r="439" spans="1:65" x14ac:dyDescent="0.2">
      <c r="A439" t="s">
        <v>1115</v>
      </c>
      <c r="B439" t="s">
        <v>1098</v>
      </c>
      <c r="C439" t="s">
        <v>13</v>
      </c>
      <c r="D439" t="s">
        <v>729</v>
      </c>
      <c r="AS439">
        <v>99.100929260253906</v>
      </c>
      <c r="AU439">
        <v>98.633796691894503</v>
      </c>
      <c r="AV439">
        <v>96.576751708984403</v>
      </c>
    </row>
    <row r="440" spans="1:65" x14ac:dyDescent="0.2">
      <c r="A440" t="s">
        <v>1115</v>
      </c>
      <c r="B440" t="s">
        <v>1098</v>
      </c>
      <c r="C440" t="s">
        <v>4222</v>
      </c>
      <c r="D440" t="s">
        <v>129</v>
      </c>
      <c r="AU440">
        <v>99.825416564941406</v>
      </c>
      <c r="BG440">
        <v>99.702606201171903</v>
      </c>
      <c r="BJ440">
        <v>99.640808105468807</v>
      </c>
    </row>
    <row r="441" spans="1:65" x14ac:dyDescent="0.2">
      <c r="A441" t="s">
        <v>1115</v>
      </c>
      <c r="B441" t="s">
        <v>1098</v>
      </c>
      <c r="C441" t="s">
        <v>658</v>
      </c>
      <c r="D441" t="s">
        <v>2382</v>
      </c>
      <c r="BD441">
        <v>67.754007014136405</v>
      </c>
      <c r="BI441">
        <v>67.672989175233596</v>
      </c>
      <c r="BK441">
        <v>68.365631489117703</v>
      </c>
    </row>
    <row r="442" spans="1:65" x14ac:dyDescent="0.2">
      <c r="A442" t="s">
        <v>1115</v>
      </c>
      <c r="B442" t="s">
        <v>1098</v>
      </c>
      <c r="C442" t="s">
        <v>1511</v>
      </c>
      <c r="D442" t="s">
        <v>4216</v>
      </c>
      <c r="AM442">
        <v>0.127298058445838</v>
      </c>
      <c r="AN442">
        <v>0.32530759069399501</v>
      </c>
      <c r="AO442">
        <v>0.440430605296941</v>
      </c>
      <c r="AP442">
        <v>0.46087286395907301</v>
      </c>
      <c r="AQ442">
        <v>0.470015363036485</v>
      </c>
      <c r="AR442">
        <v>0.54822849931067696</v>
      </c>
      <c r="AS442">
        <v>0.55187235550535396</v>
      </c>
      <c r="AT442">
        <v>0.56163969153294402</v>
      </c>
      <c r="AU442">
        <v>0.583764513893402</v>
      </c>
      <c r="AV442">
        <v>0.57558850508789905</v>
      </c>
      <c r="AW442">
        <v>0.592288699057124</v>
      </c>
      <c r="AX442">
        <v>0.62009696351319099</v>
      </c>
      <c r="AY442">
        <v>0.65574971071891597</v>
      </c>
      <c r="AZ442">
        <v>0.69650411774302001</v>
      </c>
      <c r="BA442">
        <v>0.73782511457592104</v>
      </c>
      <c r="BB442">
        <v>0.75324930100228804</v>
      </c>
      <c r="BC442">
        <v>0.793788203059695</v>
      </c>
      <c r="BD442">
        <v>0.83523398637771595</v>
      </c>
      <c r="BE442">
        <v>0.76461845636367798</v>
      </c>
      <c r="BF442">
        <v>0.78064131736755404</v>
      </c>
      <c r="BG442">
        <v>0.80419707298278797</v>
      </c>
      <c r="BH442">
        <v>0.84472596645355202</v>
      </c>
      <c r="BI442">
        <v>0.85971790552139304</v>
      </c>
      <c r="BJ442">
        <v>0.92467563122492102</v>
      </c>
      <c r="BK442">
        <v>0.92623412184141796</v>
      </c>
      <c r="BL442">
        <v>0.95389670876145705</v>
      </c>
      <c r="BM442">
        <v>0.991294397115007</v>
      </c>
    </row>
    <row r="443" spans="1:65" x14ac:dyDescent="0.2">
      <c r="A443" t="s">
        <v>1115</v>
      </c>
      <c r="B443" t="s">
        <v>1098</v>
      </c>
      <c r="C443" t="s">
        <v>3553</v>
      </c>
      <c r="D443" t="s">
        <v>407</v>
      </c>
      <c r="AP443">
        <v>-2.8695183881450816</v>
      </c>
      <c r="AQ443">
        <v>15.03804288823178</v>
      </c>
      <c r="AR443">
        <v>19.42868135917567</v>
      </c>
      <c r="AS443">
        <v>10.216771246819713</v>
      </c>
      <c r="AT443">
        <v>18.488488773332875</v>
      </c>
      <c r="AU443">
        <v>19.016537885809495</v>
      </c>
      <c r="AV443">
        <v>16.314792698573804</v>
      </c>
      <c r="AW443">
        <v>20.659965704390668</v>
      </c>
      <c r="AX443">
        <v>18.878343983009113</v>
      </c>
      <c r="AY443">
        <v>11.352438592546941</v>
      </c>
      <c r="AZ443">
        <v>10.973418554560908</v>
      </c>
      <c r="BA443">
        <v>2.9478048493896676</v>
      </c>
      <c r="BB443">
        <v>0.65974566792106304</v>
      </c>
      <c r="BC443">
        <v>10.925282356863395</v>
      </c>
      <c r="BD443">
        <v>10.298397167421461</v>
      </c>
      <c r="BE443">
        <v>14.610205389636846</v>
      </c>
      <c r="BF443">
        <v>15.722273070555326</v>
      </c>
      <c r="BG443">
        <v>15.483731099418243</v>
      </c>
      <c r="BH443">
        <v>14.807432335837452</v>
      </c>
      <c r="BI443">
        <v>18.557023006334376</v>
      </c>
      <c r="BJ443">
        <v>20.237027368329038</v>
      </c>
      <c r="BK443">
        <v>22.207240700378868</v>
      </c>
      <c r="BL443">
        <v>20.672972744745632</v>
      </c>
      <c r="BM443">
        <v>14.935429648732873</v>
      </c>
    </row>
    <row r="444" spans="1:65" x14ac:dyDescent="0.2">
      <c r="A444" t="s">
        <v>1115</v>
      </c>
      <c r="B444" t="s">
        <v>1098</v>
      </c>
      <c r="C444" t="s">
        <v>3231</v>
      </c>
      <c r="D444" t="s">
        <v>1209</v>
      </c>
      <c r="AK444">
        <v>148200</v>
      </c>
      <c r="AL444">
        <v>16120000.000000002</v>
      </c>
      <c r="AM444">
        <v>886261000</v>
      </c>
      <c r="AN444">
        <v>2324238700</v>
      </c>
      <c r="AO444">
        <v>3779448000</v>
      </c>
      <c r="AP444">
        <v>4720201500</v>
      </c>
      <c r="AQ444">
        <v>5287138000</v>
      </c>
      <c r="AR444">
        <v>5966101500</v>
      </c>
      <c r="AS444">
        <v>6117021100</v>
      </c>
      <c r="AT444">
        <v>6715460000</v>
      </c>
      <c r="AU444">
        <v>7478835300</v>
      </c>
      <c r="AV444">
        <v>8584483200.000001</v>
      </c>
      <c r="AW444">
        <v>9965759800</v>
      </c>
      <c r="AX444">
        <v>11731112200</v>
      </c>
      <c r="AY444">
        <v>14076722400</v>
      </c>
      <c r="AZ444">
        <v>17053937999.999998</v>
      </c>
      <c r="BA444">
        <v>18986495600</v>
      </c>
      <c r="BB444">
        <v>17913166200</v>
      </c>
      <c r="BC444">
        <v>21434128000</v>
      </c>
      <c r="BD444">
        <v>24760419700</v>
      </c>
      <c r="BE444">
        <v>26942615900</v>
      </c>
      <c r="BF444">
        <v>28065635900</v>
      </c>
      <c r="BG444">
        <v>30718242100</v>
      </c>
      <c r="BH444">
        <v>33166388099.999996</v>
      </c>
      <c r="BI444">
        <v>34175996600</v>
      </c>
      <c r="BJ444">
        <v>38765500800</v>
      </c>
      <c r="BK444">
        <v>42864318400</v>
      </c>
      <c r="BL444">
        <v>47060392200</v>
      </c>
      <c r="BM444">
        <v>47060990800</v>
      </c>
    </row>
    <row r="445" spans="1:65" x14ac:dyDescent="0.2">
      <c r="A445" t="s">
        <v>1115</v>
      </c>
      <c r="B445" t="s">
        <v>1098</v>
      </c>
      <c r="C445" t="s">
        <v>759</v>
      </c>
      <c r="D445" t="s">
        <v>1390</v>
      </c>
      <c r="AI445">
        <v>5.0232405938439598E-2</v>
      </c>
      <c r="AJ445">
        <v>4.0916263127087703E-2</v>
      </c>
      <c r="AK445">
        <v>7.0533739126098002E-3</v>
      </c>
      <c r="AL445">
        <v>5.33026800625062E-2</v>
      </c>
      <c r="AM445">
        <v>4.2142045704186698E-2</v>
      </c>
      <c r="AN445">
        <v>3.4866229384037599E-2</v>
      </c>
      <c r="AO445">
        <v>3.3438523270677999E-2</v>
      </c>
      <c r="AP445">
        <v>2.6392750536317899E-2</v>
      </c>
      <c r="AQ445">
        <v>1.0524546192134301E-2</v>
      </c>
      <c r="AR445">
        <v>1.04286469139531E-2</v>
      </c>
      <c r="AS445">
        <v>5.1105035910232598E-2</v>
      </c>
      <c r="AT445">
        <v>9.0711534738926E-2</v>
      </c>
      <c r="AU445">
        <v>1.4717009237829299E-2</v>
      </c>
      <c r="AV445">
        <v>2.0601595079794598E-2</v>
      </c>
      <c r="AW445">
        <v>1.41454125049153E-2</v>
      </c>
      <c r="AX445">
        <v>8.8284236943637195E-3</v>
      </c>
      <c r="AY445">
        <v>9.4652920390597001E-3</v>
      </c>
      <c r="AZ445">
        <v>1.72758421409944E-2</v>
      </c>
      <c r="BA445">
        <v>2.2218644810340301E-2</v>
      </c>
      <c r="BB445">
        <v>1.7443640337967602E-2</v>
      </c>
      <c r="BC445">
        <v>6.60968981718962E-3</v>
      </c>
      <c r="BD445">
        <v>5.2136427995277904E-3</v>
      </c>
      <c r="BE445">
        <v>5.4324615436774203E-3</v>
      </c>
      <c r="BF445">
        <v>3.9700057286145302E-3</v>
      </c>
      <c r="BG445">
        <v>2.9282358602168799E-3</v>
      </c>
      <c r="BH445">
        <v>2.5558473139377001E-2</v>
      </c>
      <c r="BI445">
        <v>1.0836751486337301E-2</v>
      </c>
      <c r="BJ445">
        <v>1.06192440580282E-2</v>
      </c>
      <c r="BK445">
        <v>9.9971916626532403E-3</v>
      </c>
      <c r="BL445">
        <v>5.1121921870821698E-3</v>
      </c>
    </row>
    <row r="446" spans="1:65" x14ac:dyDescent="0.2">
      <c r="A446" t="s">
        <v>1115</v>
      </c>
      <c r="B446" t="s">
        <v>1098</v>
      </c>
      <c r="C446" t="s">
        <v>3887</v>
      </c>
      <c r="D446" t="s">
        <v>56</v>
      </c>
      <c r="AF446">
        <v>0</v>
      </c>
      <c r="AG446">
        <v>0</v>
      </c>
      <c r="AH446">
        <v>100</v>
      </c>
      <c r="AI446">
        <v>-400</v>
      </c>
      <c r="AJ446">
        <v>100</v>
      </c>
      <c r="AK446">
        <v>19300</v>
      </c>
      <c r="AL446">
        <v>-100</v>
      </c>
      <c r="AM446">
        <v>0</v>
      </c>
      <c r="AN446">
        <v>0</v>
      </c>
      <c r="AO446">
        <v>-524825800</v>
      </c>
      <c r="AP446">
        <v>-159651500</v>
      </c>
      <c r="AQ446">
        <v>-86677100</v>
      </c>
      <c r="AR446">
        <v>45357200</v>
      </c>
      <c r="AS446">
        <v>-541493200</v>
      </c>
      <c r="AT446">
        <v>-336226100</v>
      </c>
      <c r="AU446">
        <v>-218888000.00000024</v>
      </c>
      <c r="AV446">
        <v>-240400000</v>
      </c>
      <c r="AW446">
        <v>-275900000</v>
      </c>
      <c r="AX446">
        <v>-326500000</v>
      </c>
      <c r="AY446">
        <v>-387099999.99999952</v>
      </c>
      <c r="AZ446">
        <v>-477000000</v>
      </c>
      <c r="BA446">
        <v>-535600000</v>
      </c>
      <c r="BB446">
        <v>-504900000</v>
      </c>
      <c r="BC446">
        <v>200000</v>
      </c>
      <c r="BD446">
        <v>100000</v>
      </c>
      <c r="BE446">
        <v>0</v>
      </c>
      <c r="BF446">
        <v>0</v>
      </c>
      <c r="BG446">
        <v>-200000</v>
      </c>
      <c r="BH446">
        <v>100000</v>
      </c>
      <c r="BI446">
        <v>0</v>
      </c>
      <c r="BJ446">
        <v>-3.814697265625E-6</v>
      </c>
      <c r="BK446">
        <v>100000</v>
      </c>
      <c r="BL446">
        <v>0</v>
      </c>
      <c r="BM446">
        <v>0</v>
      </c>
    </row>
    <row r="447" spans="1:65" x14ac:dyDescent="0.2">
      <c r="A447" t="s">
        <v>1115</v>
      </c>
      <c r="B447" t="s">
        <v>1098</v>
      </c>
      <c r="C447" t="s">
        <v>506</v>
      </c>
      <c r="D447" t="s">
        <v>1258</v>
      </c>
      <c r="AQ447">
        <v>3316495216.0268698</v>
      </c>
      <c r="AR447">
        <v>2525689458.18857</v>
      </c>
      <c r="AS447">
        <v>2667076320.54527</v>
      </c>
      <c r="AT447">
        <v>2788812014.64679</v>
      </c>
      <c r="AU447">
        <v>2928810404.4316802</v>
      </c>
      <c r="AV447">
        <v>3425206253.3015099</v>
      </c>
      <c r="AW447">
        <v>4508961333.0115099</v>
      </c>
      <c r="AX447">
        <v>5637734318.8307304</v>
      </c>
      <c r="AY447">
        <v>6892281125.1547604</v>
      </c>
      <c r="AZ447">
        <v>8874548488.4036503</v>
      </c>
      <c r="BA447">
        <v>11109295057.8612</v>
      </c>
      <c r="BB447">
        <v>9292807544.1434097</v>
      </c>
      <c r="BC447">
        <v>10295374179.379601</v>
      </c>
      <c r="BD447">
        <v>12604916200.0588</v>
      </c>
      <c r="BE447">
        <v>14045528138.1751</v>
      </c>
      <c r="BF447">
        <v>14524788456.912701</v>
      </c>
      <c r="BG447">
        <v>15038067606.521099</v>
      </c>
      <c r="BH447">
        <v>12421104126.132601</v>
      </c>
      <c r="BI447">
        <v>12164977073.6057</v>
      </c>
      <c r="BJ447">
        <v>13093415154.7113</v>
      </c>
      <c r="BK447">
        <v>14412597357.922199</v>
      </c>
      <c r="BL447">
        <v>14796892497.7521</v>
      </c>
    </row>
    <row r="448" spans="1:65" x14ac:dyDescent="0.2">
      <c r="A448" t="s">
        <v>1115</v>
      </c>
      <c r="B448" t="s">
        <v>1098</v>
      </c>
      <c r="C448" t="s">
        <v>121</v>
      </c>
      <c r="D448" t="s">
        <v>2319</v>
      </c>
      <c r="AK448">
        <v>205476938.48190999</v>
      </c>
      <c r="AL448">
        <v>139579537.62733999</v>
      </c>
      <c r="AM448">
        <v>89104219.0864501</v>
      </c>
      <c r="AN448">
        <v>35211558.876374699</v>
      </c>
      <c r="AO448">
        <v>64744336.751767702</v>
      </c>
      <c r="AP448">
        <v>73475777.546041206</v>
      </c>
      <c r="AQ448">
        <v>84953170.713696495</v>
      </c>
      <c r="AR448">
        <v>77177490.384078696</v>
      </c>
      <c r="AS448">
        <v>84217726.730098203</v>
      </c>
      <c r="AT448">
        <v>73133108.269402593</v>
      </c>
      <c r="AU448">
        <v>68276638.292861104</v>
      </c>
      <c r="AV448">
        <v>79190096.283550307</v>
      </c>
      <c r="AW448">
        <v>95272825.220887303</v>
      </c>
      <c r="AX448">
        <v>117746824.620591</v>
      </c>
      <c r="AY448">
        <v>150517118.621142</v>
      </c>
      <c r="AZ448">
        <v>165012074.007245</v>
      </c>
      <c r="BA448">
        <v>143714576.92517599</v>
      </c>
      <c r="BB448">
        <v>172257927.79932001</v>
      </c>
      <c r="BC448">
        <v>180280395.24841201</v>
      </c>
      <c r="BD448">
        <v>238129763.424925</v>
      </c>
      <c r="BE448">
        <v>262280246.121546</v>
      </c>
      <c r="BF448">
        <v>265066036.49915701</v>
      </c>
      <c r="BG448">
        <v>302205022.28396499</v>
      </c>
      <c r="BH448">
        <v>340653863.76197898</v>
      </c>
      <c r="BI448">
        <v>363778348.82013601</v>
      </c>
      <c r="BJ448">
        <v>408617930.12661701</v>
      </c>
      <c r="BK448">
        <v>460427922.44030303</v>
      </c>
      <c r="BL448">
        <v>518033139.88465899</v>
      </c>
    </row>
    <row r="449" spans="1:65" x14ac:dyDescent="0.2">
      <c r="A449" t="s">
        <v>1115</v>
      </c>
      <c r="B449" t="s">
        <v>1098</v>
      </c>
      <c r="C449" t="s">
        <v>2543</v>
      </c>
      <c r="D449" t="s">
        <v>2044</v>
      </c>
      <c r="Y449">
        <v>32.743362831858406</v>
      </c>
      <c r="Z449">
        <v>33.333333333333329</v>
      </c>
      <c r="AA449">
        <v>35.384615384615387</v>
      </c>
      <c r="AB449">
        <v>34.090909090909086</v>
      </c>
      <c r="AC449">
        <v>33.571428571428569</v>
      </c>
      <c r="AD449">
        <v>37.142857142857146</v>
      </c>
      <c r="AE449">
        <v>34.306569343065696</v>
      </c>
      <c r="AF449">
        <v>35.2112676056338</v>
      </c>
      <c r="AG449">
        <v>34.93150684931507</v>
      </c>
      <c r="AH449">
        <v>36.111111111111107</v>
      </c>
      <c r="AI449">
        <v>31.333333333333336</v>
      </c>
      <c r="AJ449">
        <v>34.375</v>
      </c>
      <c r="AK449">
        <v>23.659517426273457</v>
      </c>
      <c r="AO449">
        <v>23.039937960449784</v>
      </c>
      <c r="AP449">
        <v>22.220026784342135</v>
      </c>
      <c r="AQ449">
        <v>21.799645566595647</v>
      </c>
      <c r="AR449">
        <v>21.230617249104732</v>
      </c>
      <c r="AS449">
        <v>20.997501282454369</v>
      </c>
      <c r="AT449">
        <v>20.53640994905604</v>
      </c>
      <c r="AU449">
        <v>22.73739270386266</v>
      </c>
      <c r="AV449">
        <v>24.085426372882146</v>
      </c>
      <c r="AW449">
        <v>24.175768248119457</v>
      </c>
      <c r="AX449">
        <v>23.75805660491012</v>
      </c>
      <c r="AY449">
        <v>21.714443179428422</v>
      </c>
      <c r="AZ449">
        <v>20.900563735009239</v>
      </c>
      <c r="BA449">
        <v>18.943742824339839</v>
      </c>
      <c r="BB449">
        <v>18.926387190036696</v>
      </c>
      <c r="BC449">
        <v>16.852109836125674</v>
      </c>
      <c r="BD449">
        <v>17.95460521926158</v>
      </c>
      <c r="BE449">
        <v>19.172301329915197</v>
      </c>
      <c r="BF449">
        <v>18.512857997209117</v>
      </c>
      <c r="BG449">
        <v>18.698432078139057</v>
      </c>
      <c r="BH449">
        <v>19.152497421541181</v>
      </c>
      <c r="BI449">
        <v>19.255497265319789</v>
      </c>
      <c r="BJ449">
        <v>20.214368425184489</v>
      </c>
      <c r="BK449">
        <v>19.917756741122076</v>
      </c>
      <c r="BL449">
        <v>20.312558629454887</v>
      </c>
      <c r="BM449">
        <v>21.633211246554271</v>
      </c>
    </row>
    <row r="450" spans="1:65" x14ac:dyDescent="0.2">
      <c r="A450" t="s">
        <v>1115</v>
      </c>
      <c r="B450" t="s">
        <v>1098</v>
      </c>
      <c r="C450" t="s">
        <v>1049</v>
      </c>
      <c r="D450" t="s">
        <v>3395</v>
      </c>
      <c r="AV450">
        <v>2338648300</v>
      </c>
      <c r="AW450">
        <v>2157928400</v>
      </c>
      <c r="AX450">
        <v>2410388300</v>
      </c>
      <c r="AY450">
        <v>2128285800</v>
      </c>
      <c r="AZ450">
        <v>2195043800</v>
      </c>
      <c r="BA450">
        <v>2099141400</v>
      </c>
      <c r="BB450">
        <v>1962885300</v>
      </c>
      <c r="BC450">
        <v>2296800000</v>
      </c>
      <c r="BD450">
        <v>2497200000</v>
      </c>
      <c r="BE450">
        <v>2366300000</v>
      </c>
      <c r="BF450">
        <v>2681000000</v>
      </c>
      <c r="BG450">
        <v>2655000000</v>
      </c>
      <c r="BH450">
        <v>2651500000</v>
      </c>
      <c r="BI450">
        <v>2578900000</v>
      </c>
      <c r="BJ450">
        <v>2380207500</v>
      </c>
      <c r="BK450">
        <v>2708657900</v>
      </c>
      <c r="BL450">
        <v>2726347800</v>
      </c>
      <c r="BM450">
        <v>2825816600</v>
      </c>
    </row>
    <row r="451" spans="1:65" x14ac:dyDescent="0.2">
      <c r="A451" t="s">
        <v>1115</v>
      </c>
      <c r="B451" t="s">
        <v>1098</v>
      </c>
      <c r="C451" t="s">
        <v>142</v>
      </c>
      <c r="D451" t="s">
        <v>883</v>
      </c>
      <c r="AI451">
        <v>3514938488.5764499</v>
      </c>
      <c r="AL451">
        <v>1928655737.7049179</v>
      </c>
      <c r="AM451">
        <v>2743618278.0718865</v>
      </c>
      <c r="AN451">
        <v>1140185513.3458855</v>
      </c>
      <c r="AO451">
        <v>1001877590.2072166</v>
      </c>
      <c r="AP451">
        <v>1479432986.5125239</v>
      </c>
      <c r="AQ451">
        <v>1340910634.623687</v>
      </c>
      <c r="AR451">
        <v>1066714694.9864163</v>
      </c>
      <c r="AS451">
        <v>1212806577.2830763</v>
      </c>
      <c r="AT451">
        <v>1251368837.433671</v>
      </c>
      <c r="AU451">
        <v>1439783576.9913924</v>
      </c>
      <c r="AV451">
        <v>1843081511.8609309</v>
      </c>
      <c r="AW451">
        <v>2455655258.7646074</v>
      </c>
      <c r="AX451">
        <v>3286864897.6664643</v>
      </c>
      <c r="AY451">
        <v>4388115030.3302631</v>
      </c>
      <c r="AZ451">
        <v>5857048787.7880869</v>
      </c>
      <c r="BA451">
        <v>7425610410.5178432</v>
      </c>
      <c r="BB451">
        <v>5237832984.1364861</v>
      </c>
      <c r="BC451">
        <v>6114963810.806262</v>
      </c>
      <c r="BD451">
        <v>7985650756.0035572</v>
      </c>
      <c r="BE451">
        <v>9138860291.8912373</v>
      </c>
      <c r="BF451">
        <v>9261753035.9504623</v>
      </c>
      <c r="BG451">
        <v>10019255819.221838</v>
      </c>
      <c r="BH451">
        <v>8659322257.9650116</v>
      </c>
      <c r="BI451">
        <v>8483331220.6870337</v>
      </c>
      <c r="BJ451">
        <v>9341701534.1701527</v>
      </c>
      <c r="BK451">
        <v>10770490509.451088</v>
      </c>
      <c r="BL451">
        <v>11147146552.641851</v>
      </c>
      <c r="BM451">
        <v>8885717851.3991642</v>
      </c>
    </row>
    <row r="452" spans="1:65" x14ac:dyDescent="0.2">
      <c r="A452" t="s">
        <v>1115</v>
      </c>
      <c r="B452" t="s">
        <v>1098</v>
      </c>
      <c r="C452" t="s">
        <v>1230</v>
      </c>
      <c r="D452" t="s">
        <v>876</v>
      </c>
      <c r="AL452">
        <v>1.4594222078563632</v>
      </c>
      <c r="AM452">
        <v>0</v>
      </c>
      <c r="AN452">
        <v>1.3152024491371712</v>
      </c>
      <c r="AO452">
        <v>16.675838180173194</v>
      </c>
      <c r="AP452">
        <v>16.440962479966629</v>
      </c>
      <c r="AQ452">
        <v>23.228649369785547</v>
      </c>
      <c r="AR452">
        <v>24.083638223931413</v>
      </c>
      <c r="AS452">
        <v>24.54738958481574</v>
      </c>
      <c r="AT452">
        <v>25.684914593946655</v>
      </c>
      <c r="AU452">
        <v>22.894763948497854</v>
      </c>
    </row>
    <row r="453" spans="1:65" x14ac:dyDescent="0.2">
      <c r="A453" t="s">
        <v>1115</v>
      </c>
      <c r="B453" t="s">
        <v>1098</v>
      </c>
      <c r="C453" t="s">
        <v>2082</v>
      </c>
      <c r="D453" t="s">
        <v>3744</v>
      </c>
      <c r="BD453">
        <v>7.0187806897456255</v>
      </c>
      <c r="BE453">
        <v>4.0502033719139945</v>
      </c>
      <c r="BF453">
        <v>2.7275437750530926</v>
      </c>
      <c r="BG453">
        <v>6.2282546769240668</v>
      </c>
      <c r="BH453">
        <v>3.8770175231477566</v>
      </c>
      <c r="BI453">
        <v>-3.0530038089486027</v>
      </c>
      <c r="BJ453">
        <v>6.2514025797418782</v>
      </c>
      <c r="BK453">
        <v>5.1166221656195461</v>
      </c>
      <c r="BL453">
        <v>6.974669217758489</v>
      </c>
      <c r="BM453">
        <v>5.4168149877748846</v>
      </c>
    </row>
    <row r="454" spans="1:65" x14ac:dyDescent="0.2">
      <c r="A454" t="s">
        <v>1115</v>
      </c>
      <c r="B454" t="s">
        <v>1098</v>
      </c>
      <c r="C454" t="s">
        <v>2014</v>
      </c>
      <c r="D454" t="s">
        <v>3841</v>
      </c>
      <c r="BC454">
        <v>4110200000</v>
      </c>
      <c r="BD454">
        <v>3975100000</v>
      </c>
      <c r="BE454">
        <v>4106200000</v>
      </c>
      <c r="BF454">
        <v>4262500000</v>
      </c>
      <c r="BG454">
        <v>4647400000</v>
      </c>
      <c r="BH454">
        <v>4849500000</v>
      </c>
      <c r="BI454">
        <v>5376900000</v>
      </c>
      <c r="BJ454">
        <v>5434800000</v>
      </c>
      <c r="BK454">
        <v>5522500000</v>
      </c>
      <c r="BL454">
        <v>5838474700</v>
      </c>
      <c r="BM454">
        <v>6170649000</v>
      </c>
    </row>
    <row r="455" spans="1:65" x14ac:dyDescent="0.2">
      <c r="A455" t="s">
        <v>1115</v>
      </c>
      <c r="B455" t="s">
        <v>1098</v>
      </c>
      <c r="C455" t="s">
        <v>2746</v>
      </c>
      <c r="D455" t="s">
        <v>2128</v>
      </c>
      <c r="AK455">
        <v>77277806.129999995</v>
      </c>
      <c r="AL455">
        <v>226757000</v>
      </c>
      <c r="AM455">
        <v>155746000</v>
      </c>
      <c r="AN455">
        <v>150876000</v>
      </c>
      <c r="AO455">
        <v>198775000</v>
      </c>
      <c r="AP455">
        <v>230112000</v>
      </c>
      <c r="AQ455">
        <v>330797649</v>
      </c>
      <c r="AR455">
        <v>361041171.5</v>
      </c>
      <c r="AS455">
        <v>325911707</v>
      </c>
      <c r="AT455">
        <v>317346380</v>
      </c>
      <c r="AU455">
        <v>349405361</v>
      </c>
      <c r="AV455">
        <v>465265646</v>
      </c>
      <c r="AW455">
        <v>644823905</v>
      </c>
      <c r="AX455">
        <v>850186757</v>
      </c>
      <c r="AY455">
        <v>928154640</v>
      </c>
      <c r="AZ455">
        <v>1232279679</v>
      </c>
      <c r="BA455">
        <v>1496012571</v>
      </c>
      <c r="BB455">
        <v>1133324426</v>
      </c>
      <c r="BC455">
        <v>1677377726</v>
      </c>
      <c r="BD455">
        <v>2188977176</v>
      </c>
      <c r="BE455">
        <v>2377455003</v>
      </c>
      <c r="BF455">
        <v>2905754269</v>
      </c>
      <c r="BG455">
        <v>2860908130</v>
      </c>
      <c r="BH455">
        <v>2204134421</v>
      </c>
      <c r="BI455">
        <v>2117053492</v>
      </c>
      <c r="BJ455">
        <v>2745743829</v>
      </c>
      <c r="BK455">
        <v>3379732457</v>
      </c>
      <c r="BL455">
        <v>3798449507</v>
      </c>
    </row>
    <row r="456" spans="1:65" x14ac:dyDescent="0.2">
      <c r="A456" t="s">
        <v>1115</v>
      </c>
      <c r="B456" t="s">
        <v>1098</v>
      </c>
      <c r="C456" t="s">
        <v>1317</v>
      </c>
      <c r="D456" t="s">
        <v>3221</v>
      </c>
      <c r="AO456">
        <v>18.841867543223795</v>
      </c>
      <c r="AP456">
        <v>16.780012064078406</v>
      </c>
      <c r="AQ456">
        <v>11.169664838820324</v>
      </c>
      <c r="AR456">
        <v>9.7064859650609012</v>
      </c>
      <c r="AS456">
        <v>8.1283963733019764</v>
      </c>
      <c r="AT456">
        <v>9.1281388575633855</v>
      </c>
      <c r="AU456">
        <v>5.4531080000280401</v>
      </c>
      <c r="AV456">
        <v>5.051693660483032</v>
      </c>
      <c r="AW456">
        <v>3.5246270776471924</v>
      </c>
      <c r="AX456">
        <v>3.2331979014408825</v>
      </c>
      <c r="AY456">
        <v>3.1494017509506214</v>
      </c>
      <c r="AZ456">
        <v>3.7247029955826294</v>
      </c>
      <c r="BA456">
        <v>2.9501324460366836</v>
      </c>
      <c r="BB456">
        <v>4.3776790338655003</v>
      </c>
      <c r="BC456">
        <v>5.0334428526697366</v>
      </c>
      <c r="BD456">
        <v>4.1344505163605341</v>
      </c>
      <c r="BE456">
        <v>2.9506291761788268</v>
      </c>
      <c r="BF456">
        <v>3.2692541589959814</v>
      </c>
      <c r="BG456">
        <v>3.7699143071261036</v>
      </c>
      <c r="BH456">
        <v>8.1245248939001353</v>
      </c>
      <c r="BI456">
        <v>3.5258848328483374</v>
      </c>
      <c r="BJ456">
        <v>4.0947618009843794</v>
      </c>
      <c r="BK456">
        <v>2.0648564087177665</v>
      </c>
      <c r="BL456">
        <v>0.86439894799496442</v>
      </c>
    </row>
    <row r="457" spans="1:65" x14ac:dyDescent="0.2">
      <c r="A457" t="s">
        <v>1115</v>
      </c>
      <c r="B457" t="s">
        <v>1098</v>
      </c>
      <c r="C457" t="s">
        <v>2262</v>
      </c>
      <c r="D457" t="s">
        <v>4241</v>
      </c>
      <c r="AK457">
        <v>0.12612085080597363</v>
      </c>
      <c r="AM457">
        <v>1.1840835489352129E-3</v>
      </c>
      <c r="AN457">
        <v>3.140952142614549E-2</v>
      </c>
      <c r="AO457">
        <v>1.1966386946183294</v>
      </c>
      <c r="AP457">
        <v>7.5322079791977817E-2</v>
      </c>
      <c r="AQ457">
        <v>0.14320144661832396</v>
      </c>
      <c r="AR457">
        <v>0.16041812608590567</v>
      </c>
      <c r="AS457">
        <v>0.20445280467520166</v>
      </c>
      <c r="AT457">
        <v>0.28661996532991213</v>
      </c>
      <c r="AU457">
        <v>0.5368879285206638</v>
      </c>
      <c r="AV457">
        <v>0.53665980893055687</v>
      </c>
      <c r="AW457">
        <v>0.36138177890791512</v>
      </c>
      <c r="AX457">
        <v>0.36026400518531243</v>
      </c>
      <c r="AY457">
        <v>0.34938905405318621</v>
      </c>
      <c r="AZ457">
        <v>0.64446640620160256</v>
      </c>
      <c r="BA457">
        <v>0.51159784490194038</v>
      </c>
      <c r="BB457">
        <v>0.65619957602429302</v>
      </c>
      <c r="BC457">
        <v>0.67952027259796466</v>
      </c>
      <c r="BD457">
        <v>0.87562035166239649</v>
      </c>
      <c r="BE457">
        <v>1.0376895316423078</v>
      </c>
      <c r="BF457">
        <v>0.81064237809339978</v>
      </c>
      <c r="BG457">
        <v>0.67015677092926451</v>
      </c>
      <c r="BH457">
        <v>0.78223949609926446</v>
      </c>
      <c r="BI457">
        <v>1.1360981802598884</v>
      </c>
      <c r="BJ457">
        <v>0.66877553210893392</v>
      </c>
      <c r="BK457">
        <v>0.5373650904325562</v>
      </c>
      <c r="BL457">
        <v>0.55485928617852376</v>
      </c>
    </row>
    <row r="458" spans="1:65" x14ac:dyDescent="0.2">
      <c r="A458" t="s">
        <v>1115</v>
      </c>
      <c r="B458" t="s">
        <v>1098</v>
      </c>
      <c r="C458" t="s">
        <v>3483</v>
      </c>
      <c r="D458" t="s">
        <v>3677</v>
      </c>
      <c r="AS458">
        <v>100</v>
      </c>
      <c r="AT458">
        <v>99.825564679999999</v>
      </c>
      <c r="AU458">
        <v>96.19439946</v>
      </c>
      <c r="AV458">
        <v>104.41045389999999</v>
      </c>
      <c r="AW458">
        <v>114.30214650000001</v>
      </c>
      <c r="AX458">
        <v>128.0121915</v>
      </c>
      <c r="AY458">
        <v>138.42059699999999</v>
      </c>
      <c r="AZ458">
        <v>148.72593330000001</v>
      </c>
      <c r="BA458">
        <v>169.45477099999999</v>
      </c>
      <c r="BB458">
        <v>153.00262670000001</v>
      </c>
      <c r="BC458">
        <v>162.77970999999999</v>
      </c>
      <c r="BD458">
        <v>183.7414153</v>
      </c>
      <c r="BE458">
        <v>182.86148320000001</v>
      </c>
      <c r="BF458">
        <v>179.3013479</v>
      </c>
      <c r="BG458">
        <v>176.80602049999999</v>
      </c>
      <c r="BH458">
        <v>155.07241869999999</v>
      </c>
      <c r="BI458">
        <v>146.86373829999999</v>
      </c>
      <c r="BJ458">
        <v>154.9162785</v>
      </c>
      <c r="BK458">
        <v>165.02879200000001</v>
      </c>
      <c r="BL458">
        <v>159.6893091</v>
      </c>
    </row>
    <row r="459" spans="1:65" x14ac:dyDescent="0.2">
      <c r="A459" t="s">
        <v>1115</v>
      </c>
      <c r="B459" t="s">
        <v>1098</v>
      </c>
      <c r="C459" t="s">
        <v>3599</v>
      </c>
      <c r="D459" t="s">
        <v>1668</v>
      </c>
      <c r="AT459">
        <v>100</v>
      </c>
      <c r="AU459">
        <v>100</v>
      </c>
      <c r="AV459">
        <v>100</v>
      </c>
      <c r="AW459">
        <v>100</v>
      </c>
      <c r="AX459">
        <v>100</v>
      </c>
      <c r="AY459">
        <v>100</v>
      </c>
      <c r="AZ459">
        <v>99.96</v>
      </c>
      <c r="BA459">
        <v>99.96</v>
      </c>
      <c r="BB459">
        <v>99.96</v>
      </c>
      <c r="BC459">
        <v>99.96</v>
      </c>
      <c r="BD459">
        <v>99.96</v>
      </c>
      <c r="BE459">
        <v>99.96</v>
      </c>
      <c r="BF459">
        <v>100</v>
      </c>
      <c r="BH459">
        <v>100</v>
      </c>
      <c r="BI459">
        <v>100</v>
      </c>
    </row>
    <row r="460" spans="1:65" x14ac:dyDescent="0.2">
      <c r="A460" t="s">
        <v>1115</v>
      </c>
      <c r="B460" t="s">
        <v>1098</v>
      </c>
      <c r="C460" t="s">
        <v>1478</v>
      </c>
      <c r="D460" t="s">
        <v>3320</v>
      </c>
      <c r="AP460">
        <v>28000000</v>
      </c>
      <c r="AQ460">
        <v>41000000</v>
      </c>
      <c r="AR460">
        <v>13000000</v>
      </c>
      <c r="AS460">
        <v>10000000</v>
      </c>
      <c r="AT460">
        <v>19000000</v>
      </c>
      <c r="AU460">
        <v>18000000</v>
      </c>
      <c r="AV460">
        <v>25000000</v>
      </c>
      <c r="AW460">
        <v>32000000</v>
      </c>
      <c r="AX460">
        <v>46000000</v>
      </c>
      <c r="AY460">
        <v>48000000</v>
      </c>
      <c r="AZ460">
        <v>56000000</v>
      </c>
      <c r="BA460">
        <v>58000000</v>
      </c>
      <c r="BB460">
        <v>61000000</v>
      </c>
      <c r="BC460">
        <v>78000000</v>
      </c>
      <c r="BD460">
        <v>114000000</v>
      </c>
      <c r="BE460">
        <v>154000000</v>
      </c>
      <c r="BF460">
        <v>196000000</v>
      </c>
      <c r="BG460">
        <v>185000000</v>
      </c>
      <c r="BH460">
        <v>181000000</v>
      </c>
      <c r="BI460">
        <v>204000000</v>
      </c>
      <c r="BJ460">
        <v>267000000</v>
      </c>
      <c r="BK460">
        <v>296000000</v>
      </c>
      <c r="BL460">
        <v>282000000</v>
      </c>
    </row>
    <row r="461" spans="1:65" x14ac:dyDescent="0.2">
      <c r="A461" t="s">
        <v>1115</v>
      </c>
      <c r="B461" t="s">
        <v>1098</v>
      </c>
      <c r="C461" t="s">
        <v>2352</v>
      </c>
      <c r="D461" t="s">
        <v>1388</v>
      </c>
      <c r="BH461">
        <v>99.7</v>
      </c>
    </row>
    <row r="462" spans="1:65" x14ac:dyDescent="0.2">
      <c r="A462" t="s">
        <v>1115</v>
      </c>
      <c r="B462" t="s">
        <v>1098</v>
      </c>
      <c r="C462" t="s">
        <v>1811</v>
      </c>
      <c r="D462" t="s">
        <v>851</v>
      </c>
      <c r="E462">
        <v>1.5002112860491801</v>
      </c>
      <c r="F462">
        <v>1.5428732497467901</v>
      </c>
      <c r="G462">
        <v>1.5870057867920699</v>
      </c>
      <c r="H462">
        <v>1.6117076551806999</v>
      </c>
      <c r="I462">
        <v>1.5956296110264301</v>
      </c>
      <c r="J462">
        <v>1.53740544705059</v>
      </c>
      <c r="K462">
        <v>1.47766365857307</v>
      </c>
      <c r="L462">
        <v>1.3970598969358099</v>
      </c>
      <c r="M462">
        <v>1.3124698996035999</v>
      </c>
      <c r="N462">
        <v>1.23664875169336</v>
      </c>
      <c r="O462">
        <v>1.17384010896049</v>
      </c>
      <c r="P462">
        <v>1.1437891721232201</v>
      </c>
      <c r="Q462">
        <v>1.1091781154562601</v>
      </c>
      <c r="R462">
        <v>1.0798916230848601</v>
      </c>
      <c r="S462">
        <v>1.06913346826669</v>
      </c>
      <c r="T462">
        <v>1.08298381480492</v>
      </c>
      <c r="U462">
        <v>1.1213147496852101</v>
      </c>
      <c r="V462">
        <v>1.17276840912881</v>
      </c>
      <c r="W462">
        <v>1.22710248084747</v>
      </c>
      <c r="X462">
        <v>1.2719951746457001</v>
      </c>
      <c r="Y462">
        <v>1.3026734083197999</v>
      </c>
      <c r="Z462">
        <v>1.3110197527088401</v>
      </c>
      <c r="AA462">
        <v>1.3044861464190001</v>
      </c>
      <c r="AB462">
        <v>1.2915940673564099</v>
      </c>
      <c r="AC462">
        <v>1.2825356050017001</v>
      </c>
      <c r="AD462">
        <v>1.28186013936583</v>
      </c>
      <c r="AE462">
        <v>1.2957911966776801</v>
      </c>
      <c r="AF462">
        <v>1.3192941320917999</v>
      </c>
      <c r="AG462">
        <v>1.335632930969</v>
      </c>
      <c r="AH462">
        <v>1.3223636039122999</v>
      </c>
      <c r="AI462">
        <v>1.27380709854704</v>
      </c>
      <c r="AJ462">
        <v>1.21563776242452</v>
      </c>
      <c r="AK462">
        <v>1.2569626103654199</v>
      </c>
      <c r="AL462">
        <v>1.4543128610581499</v>
      </c>
      <c r="AM462">
        <v>1.7625369464657299</v>
      </c>
      <c r="AN462">
        <v>2.0566131137212502</v>
      </c>
      <c r="AO462">
        <v>1.8823328372483901</v>
      </c>
      <c r="AP462">
        <v>1.6862106644630399</v>
      </c>
      <c r="AQ462">
        <v>1.6238532786915501</v>
      </c>
      <c r="AR462">
        <v>1.7760328945066399</v>
      </c>
      <c r="AS462">
        <v>2.0745676536345501</v>
      </c>
      <c r="AT462">
        <v>2.1209199430296999</v>
      </c>
      <c r="AU462">
        <v>2.1918620687613402</v>
      </c>
      <c r="AV462">
        <v>2.3123563446144102</v>
      </c>
      <c r="AW462">
        <v>2.45825027091509</v>
      </c>
      <c r="AX462">
        <v>2.57607996930391</v>
      </c>
      <c r="AY462">
        <v>2.55701575847519</v>
      </c>
      <c r="AZ462">
        <v>2.46038703362338</v>
      </c>
      <c r="BA462">
        <v>2.35598606479354</v>
      </c>
      <c r="BB462">
        <v>2.3199980026810998</v>
      </c>
      <c r="BC462">
        <v>2.3763831214381899</v>
      </c>
      <c r="BD462">
        <v>2.4905336380392198</v>
      </c>
      <c r="BE462">
        <v>2.66273975415863</v>
      </c>
      <c r="BF462">
        <v>2.82481781671992</v>
      </c>
      <c r="BG462">
        <v>2.8892364212791599</v>
      </c>
      <c r="BH462">
        <v>2.8250322102585801</v>
      </c>
      <c r="BI462">
        <v>2.6432901277288599</v>
      </c>
      <c r="BJ462">
        <v>2.3756194075636401</v>
      </c>
      <c r="BK462">
        <v>2.1023104522253102</v>
      </c>
      <c r="BL462">
        <v>1.9110131848837999</v>
      </c>
      <c r="BM462">
        <v>1.8342891196053901</v>
      </c>
    </row>
    <row r="463" spans="1:65" x14ac:dyDescent="0.2">
      <c r="A463" t="s">
        <v>1115</v>
      </c>
      <c r="B463" t="s">
        <v>1098</v>
      </c>
      <c r="C463" t="s">
        <v>2375</v>
      </c>
      <c r="D463" t="s">
        <v>3455</v>
      </c>
      <c r="E463">
        <v>4.4947424854201898</v>
      </c>
      <c r="F463">
        <v>4.4451409405431903</v>
      </c>
      <c r="G463">
        <v>4.4047760392737896</v>
      </c>
      <c r="H463">
        <v>4.3476079998662396</v>
      </c>
      <c r="I463">
        <v>4.2360149293442202</v>
      </c>
      <c r="J463">
        <v>4.0569946845777602</v>
      </c>
      <c r="K463">
        <v>3.81925934164554</v>
      </c>
      <c r="L463">
        <v>3.53463170540011</v>
      </c>
      <c r="M463">
        <v>3.2579742896306398</v>
      </c>
      <c r="N463">
        <v>3.0639942801059799</v>
      </c>
      <c r="O463">
        <v>2.9950612632313298</v>
      </c>
      <c r="P463">
        <v>3.0374423117182601</v>
      </c>
      <c r="Q463">
        <v>3.1630475434215</v>
      </c>
      <c r="R463">
        <v>3.3854787447559702</v>
      </c>
      <c r="S463">
        <v>3.7239238947800399</v>
      </c>
      <c r="T463">
        <v>4.1795608895312002</v>
      </c>
      <c r="U463">
        <v>4.7329686075289903</v>
      </c>
      <c r="V463">
        <v>5.4144521910887597</v>
      </c>
      <c r="W463">
        <v>6.1104168779446404</v>
      </c>
      <c r="X463">
        <v>6.6525044340631796</v>
      </c>
      <c r="Y463">
        <v>6.9453708842733803</v>
      </c>
      <c r="Z463">
        <v>6.9578705207386804</v>
      </c>
      <c r="AA463">
        <v>6.7171170538445404</v>
      </c>
      <c r="AB463">
        <v>6.3501440378606704</v>
      </c>
      <c r="AC463">
        <v>6.0552318944603796</v>
      </c>
      <c r="AD463">
        <v>5.9452489641811201</v>
      </c>
      <c r="AE463">
        <v>5.9829670331875198</v>
      </c>
      <c r="AF463">
        <v>6.2071778947931202</v>
      </c>
      <c r="AG463">
        <v>6.49199121402311</v>
      </c>
      <c r="AH463">
        <v>6.6438981787413196</v>
      </c>
      <c r="AI463">
        <v>6.5622215345091099</v>
      </c>
      <c r="AJ463">
        <v>6.0084843629032898</v>
      </c>
      <c r="AK463">
        <v>5.5216458364106202</v>
      </c>
      <c r="AL463">
        <v>5.3450977058259097</v>
      </c>
      <c r="AM463">
        <v>5.5540644425888397</v>
      </c>
      <c r="AN463">
        <v>6.00914654079559</v>
      </c>
      <c r="AO463">
        <v>5.6403288284636002</v>
      </c>
      <c r="AP463">
        <v>5.2939849802736596</v>
      </c>
      <c r="AQ463">
        <v>5.17417069041199</v>
      </c>
      <c r="AR463">
        <v>5.3082394195042601</v>
      </c>
      <c r="AS463">
        <v>5.5533652247641303</v>
      </c>
      <c r="AT463">
        <v>5.61504916379939</v>
      </c>
      <c r="AU463">
        <v>5.5926751414784999</v>
      </c>
      <c r="AV463">
        <v>5.5989438852342097</v>
      </c>
      <c r="AW463">
        <v>5.7033214041298299</v>
      </c>
      <c r="AX463">
        <v>5.8829860920783199</v>
      </c>
      <c r="AY463">
        <v>6.1050635110661799</v>
      </c>
      <c r="AZ463">
        <v>6.2871690191835103</v>
      </c>
      <c r="BA463">
        <v>6.4357371074770802</v>
      </c>
      <c r="BB463">
        <v>6.5712301497326804</v>
      </c>
      <c r="BC463">
        <v>6.70790216127926</v>
      </c>
      <c r="BD463">
        <v>6.8290964990527199</v>
      </c>
      <c r="BE463">
        <v>6.9710264648654698</v>
      </c>
      <c r="BF463">
        <v>7.0964392543826698</v>
      </c>
      <c r="BG463">
        <v>7.1515141448739499</v>
      </c>
      <c r="BH463">
        <v>7.1100373201897504</v>
      </c>
      <c r="BI463">
        <v>6.9497517759532199</v>
      </c>
      <c r="BJ463">
        <v>6.70757900875976</v>
      </c>
      <c r="BK463">
        <v>6.4326542238903803</v>
      </c>
      <c r="BL463">
        <v>6.2016231989308102</v>
      </c>
      <c r="BM463">
        <v>6.0607702289100702</v>
      </c>
    </row>
    <row r="464" spans="1:65" x14ac:dyDescent="0.2">
      <c r="A464" t="s">
        <v>1115</v>
      </c>
      <c r="B464" t="s">
        <v>1098</v>
      </c>
      <c r="C464" t="s">
        <v>3086</v>
      </c>
      <c r="D464" t="s">
        <v>2220</v>
      </c>
      <c r="E464">
        <v>61.135256812970901</v>
      </c>
      <c r="F464">
        <v>60.543957610032102</v>
      </c>
      <c r="G464">
        <v>60.013886236107297</v>
      </c>
      <c r="H464">
        <v>59.587076546740299</v>
      </c>
      <c r="I464">
        <v>59.302518145717798</v>
      </c>
      <c r="J464">
        <v>59.179929996763001</v>
      </c>
      <c r="K464">
        <v>59.107121626441597</v>
      </c>
      <c r="L464">
        <v>59.2152410301521</v>
      </c>
      <c r="M464">
        <v>59.480050383432697</v>
      </c>
      <c r="N464">
        <v>59.852695390548398</v>
      </c>
      <c r="O464">
        <v>60.307753879824403</v>
      </c>
      <c r="P464">
        <v>60.832987765330401</v>
      </c>
      <c r="Q464">
        <v>61.341480274877298</v>
      </c>
      <c r="R464">
        <v>61.8581203593588</v>
      </c>
      <c r="S464">
        <v>62.409981092960201</v>
      </c>
      <c r="T464">
        <v>63.000780198662703</v>
      </c>
      <c r="U464">
        <v>63.467239807216401</v>
      </c>
      <c r="V464">
        <v>63.986600388647503</v>
      </c>
      <c r="W464">
        <v>64.539290827928895</v>
      </c>
      <c r="X464">
        <v>65.086237829820803</v>
      </c>
      <c r="Y464">
        <v>65.594273668345295</v>
      </c>
      <c r="Z464">
        <v>65.993063445503594</v>
      </c>
      <c r="AA464">
        <v>66.337242527653004</v>
      </c>
      <c r="AB464">
        <v>66.614971397633596</v>
      </c>
      <c r="AC464">
        <v>66.8271923499547</v>
      </c>
      <c r="AD464">
        <v>66.973434531250106</v>
      </c>
      <c r="AE464">
        <v>66.956140692321895</v>
      </c>
      <c r="AF464">
        <v>66.937720682737705</v>
      </c>
      <c r="AG464">
        <v>66.888417310410404</v>
      </c>
      <c r="AH464">
        <v>66.792485699053898</v>
      </c>
      <c r="AI464">
        <v>66.690317604228696</v>
      </c>
      <c r="AJ464">
        <v>66.342736776811407</v>
      </c>
      <c r="AK464">
        <v>66.048787112083104</v>
      </c>
      <c r="AL464">
        <v>65.959792241019898</v>
      </c>
      <c r="AM464">
        <v>66.168055058517893</v>
      </c>
      <c r="AN464">
        <v>66.640938836541693</v>
      </c>
      <c r="AO464">
        <v>66.4657914995976</v>
      </c>
      <c r="AP464">
        <v>66.406802414240104</v>
      </c>
      <c r="AQ464">
        <v>66.423151689972997</v>
      </c>
      <c r="AR464">
        <v>66.451603446433396</v>
      </c>
      <c r="AS464">
        <v>66.431864278203406</v>
      </c>
      <c r="AT464">
        <v>66.4728338806854</v>
      </c>
      <c r="AU464">
        <v>66.550628554849297</v>
      </c>
      <c r="AV464">
        <v>66.646241182531497</v>
      </c>
      <c r="AW464">
        <v>66.770761631470094</v>
      </c>
      <c r="AX464">
        <v>66.932932025095099</v>
      </c>
      <c r="AY464">
        <v>67.294392029685397</v>
      </c>
      <c r="AZ464">
        <v>67.6920629054259</v>
      </c>
      <c r="BA464">
        <v>68.082409613408004</v>
      </c>
      <c r="BB464">
        <v>68.417038149300595</v>
      </c>
      <c r="BC464">
        <v>68.658890635480603</v>
      </c>
      <c r="BD464">
        <v>68.584737114051293</v>
      </c>
      <c r="BE464">
        <v>68.475382066468896</v>
      </c>
      <c r="BF464">
        <v>68.318820610740403</v>
      </c>
      <c r="BG464">
        <v>68.098914200619902</v>
      </c>
      <c r="BH464">
        <v>67.813938143814894</v>
      </c>
      <c r="BI464">
        <v>67.438606336323602</v>
      </c>
      <c r="BJ464">
        <v>67.051071270672594</v>
      </c>
      <c r="BK464">
        <v>66.669092805573101</v>
      </c>
      <c r="BL464">
        <v>66.327253989651297</v>
      </c>
      <c r="BM464">
        <v>66.051186944010396</v>
      </c>
    </row>
    <row r="465" spans="1:65" x14ac:dyDescent="0.2">
      <c r="A465" t="s">
        <v>1115</v>
      </c>
      <c r="B465" t="s">
        <v>1098</v>
      </c>
      <c r="C465" t="s">
        <v>2362</v>
      </c>
      <c r="D465" t="s">
        <v>3238</v>
      </c>
      <c r="E465">
        <v>12.4846221782333</v>
      </c>
      <c r="F465">
        <v>12.429335153572101</v>
      </c>
      <c r="G465">
        <v>12.4279232075657</v>
      </c>
      <c r="H465">
        <v>12.4368502946015</v>
      </c>
      <c r="I465">
        <v>12.3887199405213</v>
      </c>
      <c r="J465">
        <v>12.229425868974101</v>
      </c>
      <c r="K465">
        <v>11.983970683551901</v>
      </c>
      <c r="L465">
        <v>11.6575175968705</v>
      </c>
      <c r="M465">
        <v>11.2763494239247</v>
      </c>
      <c r="N465">
        <v>10.8950840212096</v>
      </c>
      <c r="O465">
        <v>10.541440229026099</v>
      </c>
      <c r="P465">
        <v>10.1602349356529</v>
      </c>
      <c r="Q465">
        <v>9.9192809374329798</v>
      </c>
      <c r="R465">
        <v>9.7716356163309204</v>
      </c>
      <c r="S465">
        <v>9.6525875283693292</v>
      </c>
      <c r="T465">
        <v>9.5246198931459496</v>
      </c>
      <c r="U465">
        <v>9.4926403543050704</v>
      </c>
      <c r="V465">
        <v>9.4110495814997606</v>
      </c>
      <c r="W465">
        <v>9.3022756141958194</v>
      </c>
      <c r="X465">
        <v>9.2177253170483304</v>
      </c>
      <c r="Y465">
        <v>9.2023480369942305</v>
      </c>
      <c r="Z465">
        <v>9.2692689909558599</v>
      </c>
      <c r="AA465">
        <v>9.3298936102168302</v>
      </c>
      <c r="AB465">
        <v>9.3897180721602993</v>
      </c>
      <c r="AC465">
        <v>9.4452830250659794</v>
      </c>
      <c r="AD465">
        <v>9.5044684732848292</v>
      </c>
      <c r="AE465">
        <v>9.5800105217073401</v>
      </c>
      <c r="AF465">
        <v>9.6080733988557707</v>
      </c>
      <c r="AG465">
        <v>9.6017728566562397</v>
      </c>
      <c r="AH465">
        <v>9.5309569647581007</v>
      </c>
      <c r="AI465">
        <v>9.3227330479151096</v>
      </c>
      <c r="AJ465">
        <v>8.9899551189498599</v>
      </c>
      <c r="AK465">
        <v>8.6551580097615499</v>
      </c>
      <c r="AL465">
        <v>8.2715359671601494</v>
      </c>
      <c r="AM465">
        <v>7.84768612403409</v>
      </c>
      <c r="AN465">
        <v>7.4595848054661902</v>
      </c>
      <c r="AO465">
        <v>7.4332530355777502</v>
      </c>
      <c r="AP465">
        <v>7.2468004951873501</v>
      </c>
      <c r="AQ465">
        <v>6.9789541827893196</v>
      </c>
      <c r="AR465">
        <v>6.7248196353271696</v>
      </c>
      <c r="AS465">
        <v>6.5810941691571303</v>
      </c>
      <c r="AT465">
        <v>6.5871660214274899</v>
      </c>
      <c r="AU465">
        <v>6.4648113397936404</v>
      </c>
      <c r="AV465">
        <v>6.2987932947610403</v>
      </c>
      <c r="AW465">
        <v>6.1770130903391296</v>
      </c>
      <c r="AX465">
        <v>6.1704131514822302</v>
      </c>
      <c r="AY465">
        <v>6.2461102006748401</v>
      </c>
      <c r="AZ465">
        <v>6.4032801132309798</v>
      </c>
      <c r="BA465">
        <v>6.6203882181953002</v>
      </c>
      <c r="BB465">
        <v>6.8482052917741596</v>
      </c>
      <c r="BC465">
        <v>7.0622270239271696</v>
      </c>
      <c r="BD465">
        <v>7.3915513522823399</v>
      </c>
      <c r="BE465">
        <v>7.5878743848935004</v>
      </c>
      <c r="BF465">
        <v>7.6826245365513</v>
      </c>
      <c r="BG465">
        <v>7.7240256015912001</v>
      </c>
      <c r="BH465">
        <v>7.7516927297439597</v>
      </c>
      <c r="BI465">
        <v>7.7435784838071502</v>
      </c>
      <c r="BJ465">
        <v>7.6672753174512804</v>
      </c>
      <c r="BK465">
        <v>7.5500744597739198</v>
      </c>
      <c r="BL465">
        <v>7.4143785389740398</v>
      </c>
      <c r="BM465">
        <v>7.2720406348111002</v>
      </c>
    </row>
    <row r="466" spans="1:65" x14ac:dyDescent="0.2">
      <c r="A466" t="s">
        <v>1115</v>
      </c>
      <c r="B466" t="s">
        <v>1098</v>
      </c>
      <c r="C466" t="s">
        <v>598</v>
      </c>
      <c r="D466" t="s">
        <v>1774</v>
      </c>
      <c r="AR466">
        <v>40.5</v>
      </c>
      <c r="AS466">
        <v>40.5</v>
      </c>
      <c r="AX466">
        <v>31.5</v>
      </c>
      <c r="AY466">
        <v>45.6</v>
      </c>
      <c r="BB466">
        <v>35.5</v>
      </c>
      <c r="BC466">
        <v>53.4</v>
      </c>
      <c r="BK466">
        <v>40.6</v>
      </c>
    </row>
    <row r="467" spans="1:65" x14ac:dyDescent="0.2">
      <c r="A467" t="s">
        <v>1115</v>
      </c>
      <c r="B467" t="s">
        <v>1098</v>
      </c>
      <c r="C467" t="s">
        <v>625</v>
      </c>
      <c r="D467" t="s">
        <v>3743</v>
      </c>
      <c r="G467">
        <v>96284</v>
      </c>
      <c r="L467">
        <v>85200</v>
      </c>
      <c r="Q467">
        <v>-73426</v>
      </c>
      <c r="V467">
        <v>-95445</v>
      </c>
      <c r="AA467">
        <v>-47827</v>
      </c>
      <c r="AF467">
        <v>-43659</v>
      </c>
      <c r="AK467">
        <v>-591854</v>
      </c>
      <c r="AP467">
        <v>-653597</v>
      </c>
      <c r="AU467">
        <v>-148337</v>
      </c>
      <c r="AZ467">
        <v>-119811</v>
      </c>
      <c r="BE467">
        <v>-95340</v>
      </c>
      <c r="BJ467">
        <v>-50000</v>
      </c>
    </row>
    <row r="468" spans="1:65" x14ac:dyDescent="0.2">
      <c r="A468" t="s">
        <v>1115</v>
      </c>
      <c r="B468" t="s">
        <v>1098</v>
      </c>
      <c r="C468" t="s">
        <v>243</v>
      </c>
      <c r="D468" t="s">
        <v>1299</v>
      </c>
      <c r="AR468">
        <v>1.46000003814697</v>
      </c>
      <c r="AU468">
        <v>1.25</v>
      </c>
      <c r="BB468">
        <v>19.829999923706101</v>
      </c>
      <c r="BC468">
        <v>19.030000686645501</v>
      </c>
      <c r="BD468">
        <v>11.3900003433228</v>
      </c>
      <c r="BE468">
        <v>11.079999923706101</v>
      </c>
      <c r="BF468">
        <v>15.550000190734901</v>
      </c>
      <c r="BG468">
        <v>12.7600002288818</v>
      </c>
      <c r="BH468">
        <v>10.199999809265099</v>
      </c>
      <c r="BI468">
        <v>12.300000190734901</v>
      </c>
      <c r="BJ468">
        <v>10.939999580383301</v>
      </c>
      <c r="BK468">
        <v>10.4899997711182</v>
      </c>
      <c r="BL468">
        <v>11.2700004577637</v>
      </c>
    </row>
    <row r="469" spans="1:65" x14ac:dyDescent="0.2">
      <c r="A469" t="s">
        <v>1115</v>
      </c>
      <c r="B469" t="s">
        <v>1098</v>
      </c>
      <c r="C469" t="s">
        <v>1665</v>
      </c>
      <c r="D469" t="s">
        <v>1210</v>
      </c>
      <c r="BJ469">
        <v>46.849998474121101</v>
      </c>
      <c r="BK469">
        <v>43.610000610351598</v>
      </c>
      <c r="BL469">
        <v>42.889999389648402</v>
      </c>
    </row>
    <row r="470" spans="1:65" x14ac:dyDescent="0.2">
      <c r="A470" t="s">
        <v>1115</v>
      </c>
      <c r="B470" t="s">
        <v>1098</v>
      </c>
      <c r="C470" t="s">
        <v>2431</v>
      </c>
      <c r="D470" t="s">
        <v>1522</v>
      </c>
      <c r="BD470">
        <v>88.180000305175795</v>
      </c>
      <c r="BE470">
        <v>89.290000915527301</v>
      </c>
      <c r="BF470">
        <v>88.669998168945298</v>
      </c>
      <c r="BG470">
        <v>87.540000915527301</v>
      </c>
      <c r="BH470">
        <v>88.779998779296903</v>
      </c>
      <c r="BI470">
        <v>88.610000610351605</v>
      </c>
      <c r="BJ470">
        <v>82.370002746582003</v>
      </c>
      <c r="BK470">
        <v>80.269996643066406</v>
      </c>
      <c r="BL470">
        <v>80.839996337890597</v>
      </c>
    </row>
    <row r="471" spans="1:65" x14ac:dyDescent="0.2">
      <c r="A471" t="s">
        <v>1115</v>
      </c>
      <c r="B471" t="s">
        <v>1098</v>
      </c>
      <c r="C471" t="s">
        <v>3334</v>
      </c>
      <c r="D471" t="s">
        <v>2631</v>
      </c>
      <c r="AY471">
        <v>1.1000000000000001</v>
      </c>
    </row>
    <row r="472" spans="1:65" x14ac:dyDescent="0.2">
      <c r="A472" t="s">
        <v>1115</v>
      </c>
      <c r="B472" t="s">
        <v>1098</v>
      </c>
      <c r="C472" t="s">
        <v>1241</v>
      </c>
      <c r="D472" t="s">
        <v>2393</v>
      </c>
    </row>
    <row r="473" spans="1:65" x14ac:dyDescent="0.2">
      <c r="A473" t="s">
        <v>1115</v>
      </c>
      <c r="B473" t="s">
        <v>1098</v>
      </c>
      <c r="C473" t="s">
        <v>3885</v>
      </c>
      <c r="D473" t="s">
        <v>1054</v>
      </c>
      <c r="AJ473">
        <v>57.759998321533203</v>
      </c>
      <c r="AK473">
        <v>55.950000762939503</v>
      </c>
      <c r="AL473">
        <v>54.080001831054702</v>
      </c>
      <c r="AM473">
        <v>51.880001068115199</v>
      </c>
      <c r="AN473">
        <v>49.720001220703097</v>
      </c>
      <c r="AO473">
        <v>47.759998321533203</v>
      </c>
      <c r="AP473">
        <v>46.090000152587898</v>
      </c>
      <c r="AQ473">
        <v>44.279998779296903</v>
      </c>
      <c r="AR473">
        <v>43.470001220703097</v>
      </c>
      <c r="AS473">
        <v>38.340000152587898</v>
      </c>
      <c r="AT473">
        <v>35.889999389648402</v>
      </c>
      <c r="AU473">
        <v>35.669998168945298</v>
      </c>
      <c r="AV473">
        <v>34.130001068115199</v>
      </c>
      <c r="AW473">
        <v>33.7700004577637</v>
      </c>
      <c r="AX473">
        <v>34.569999694824197</v>
      </c>
      <c r="AY473">
        <v>34.619998931884801</v>
      </c>
      <c r="AZ473">
        <v>36.700000762939503</v>
      </c>
      <c r="BA473">
        <v>38.970001220703097</v>
      </c>
      <c r="BB473">
        <v>39.619998931884801</v>
      </c>
      <c r="BC473">
        <v>41.189998626708999</v>
      </c>
      <c r="BD473">
        <v>41.900001525878899</v>
      </c>
      <c r="BE473">
        <v>43.470001220703097</v>
      </c>
      <c r="BF473">
        <v>42.590000152587898</v>
      </c>
      <c r="BG473">
        <v>44.139999389648402</v>
      </c>
      <c r="BH473">
        <v>46.349998474121101</v>
      </c>
      <c r="BI473">
        <v>46.930000305175803</v>
      </c>
      <c r="BJ473">
        <v>48.360000610351598</v>
      </c>
      <c r="BK473">
        <v>50.810001373291001</v>
      </c>
      <c r="BL473">
        <v>50.290000915527301</v>
      </c>
    </row>
    <row r="474" spans="1:65" x14ac:dyDescent="0.2">
      <c r="A474" t="s">
        <v>1115</v>
      </c>
      <c r="B474" t="s">
        <v>1098</v>
      </c>
      <c r="C474" t="s">
        <v>536</v>
      </c>
      <c r="D474" t="s">
        <v>445</v>
      </c>
      <c r="AJ474">
        <v>0.60000002384185802</v>
      </c>
      <c r="AK474">
        <v>0.69999998807907104</v>
      </c>
      <c r="AL474">
        <v>0.75999999046325695</v>
      </c>
      <c r="AM474">
        <v>0.980000019073486</v>
      </c>
      <c r="AN474">
        <v>1.1499999761581401</v>
      </c>
      <c r="AO474">
        <v>1.1599999666214</v>
      </c>
      <c r="AP474">
        <v>1.3600000143051101</v>
      </c>
      <c r="AQ474">
        <v>1.5299999713897701</v>
      </c>
      <c r="AR474">
        <v>1.1599999666214</v>
      </c>
      <c r="AS474">
        <v>1.5099999904632599</v>
      </c>
      <c r="AT474">
        <v>1.53999996185303</v>
      </c>
      <c r="AU474">
        <v>1.53999996185303</v>
      </c>
      <c r="AV474">
        <v>1.16999995708466</v>
      </c>
      <c r="AW474">
        <v>1.0900000333786</v>
      </c>
      <c r="AX474">
        <v>1.0700000524520901</v>
      </c>
      <c r="AY474">
        <v>0.75999999046325695</v>
      </c>
      <c r="AZ474">
        <v>1.1399999856948899</v>
      </c>
      <c r="BA474">
        <v>1.1499999761581401</v>
      </c>
      <c r="BB474">
        <v>1.46000003814697</v>
      </c>
      <c r="BC474">
        <v>1.37999999523163</v>
      </c>
      <c r="BD474">
        <v>1.4400000572204601</v>
      </c>
      <c r="BE474">
        <v>1.5700000524520901</v>
      </c>
      <c r="BF474">
        <v>1.37000000476837</v>
      </c>
      <c r="BG474">
        <v>1.12999999523163</v>
      </c>
      <c r="BH474">
        <v>1.37999999523163</v>
      </c>
      <c r="BI474">
        <v>1.33000004291534</v>
      </c>
      <c r="BJ474">
        <v>1.9900000095367401</v>
      </c>
      <c r="BK474">
        <v>1.9900000095367401</v>
      </c>
      <c r="BL474">
        <v>2</v>
      </c>
    </row>
    <row r="475" spans="1:65" x14ac:dyDescent="0.2">
      <c r="A475" t="s">
        <v>1115</v>
      </c>
      <c r="B475" t="s">
        <v>1098</v>
      </c>
      <c r="C475" t="s">
        <v>880</v>
      </c>
      <c r="D475" t="s">
        <v>3233</v>
      </c>
      <c r="BG475">
        <v>7.51</v>
      </c>
      <c r="BL475">
        <v>7.71</v>
      </c>
    </row>
    <row r="476" spans="1:65" x14ac:dyDescent="0.2">
      <c r="A476" t="s">
        <v>1115</v>
      </c>
      <c r="B476" t="s">
        <v>1098</v>
      </c>
      <c r="C476" t="s">
        <v>2638</v>
      </c>
      <c r="D476" t="s">
        <v>123</v>
      </c>
      <c r="AO476">
        <v>5</v>
      </c>
      <c r="AP476">
        <v>13.9</v>
      </c>
      <c r="AQ476">
        <v>13</v>
      </c>
      <c r="AR476">
        <v>15.9</v>
      </c>
      <c r="AS476">
        <v>17</v>
      </c>
      <c r="AT476">
        <v>17.3</v>
      </c>
      <c r="AU476">
        <v>9.8000000000000007</v>
      </c>
      <c r="AV476">
        <v>10</v>
      </c>
      <c r="AW476">
        <v>9.3000000000000007</v>
      </c>
      <c r="AX476">
        <v>10</v>
      </c>
      <c r="AY476">
        <v>9.9</v>
      </c>
      <c r="AZ476">
        <v>10.7</v>
      </c>
      <c r="BA476">
        <v>9.5</v>
      </c>
      <c r="BB476">
        <v>9.4</v>
      </c>
      <c r="BC476">
        <v>10.7</v>
      </c>
      <c r="BD476">
        <v>10.1</v>
      </c>
      <c r="BE476">
        <v>8.1999999999999993</v>
      </c>
      <c r="BF476">
        <v>6.3</v>
      </c>
      <c r="BG476">
        <v>5.0999999999999996</v>
      </c>
      <c r="BH476">
        <v>4.3</v>
      </c>
      <c r="BI476">
        <v>4.3</v>
      </c>
      <c r="BJ476">
        <v>4.8</v>
      </c>
      <c r="BK476">
        <v>4.5999999999999996</v>
      </c>
      <c r="BL476">
        <v>4</v>
      </c>
    </row>
    <row r="477" spans="1:65" x14ac:dyDescent="0.2">
      <c r="A477" t="s">
        <v>1115</v>
      </c>
      <c r="B477" t="s">
        <v>1098</v>
      </c>
      <c r="C477" t="s">
        <v>3495</v>
      </c>
      <c r="D477" t="s">
        <v>4214</v>
      </c>
      <c r="AS477">
        <v>164.19947815</v>
      </c>
      <c r="AT477">
        <v>167.90840148999999</v>
      </c>
      <c r="AU477">
        <v>199.64881897000001</v>
      </c>
      <c r="AV477">
        <v>239.43557738999999</v>
      </c>
      <c r="AW477">
        <v>263.61590575999998</v>
      </c>
      <c r="AX477">
        <v>299.12448119999999</v>
      </c>
      <c r="AY477">
        <v>310.83764647999999</v>
      </c>
      <c r="AZ477">
        <v>344.74380493000001</v>
      </c>
      <c r="BA477">
        <v>361.60034180000002</v>
      </c>
      <c r="BB477">
        <v>414.15338135000002</v>
      </c>
      <c r="BC477">
        <v>435.59378052</v>
      </c>
      <c r="BD477">
        <v>440.53317261000001</v>
      </c>
      <c r="BE477">
        <v>467.79473876999998</v>
      </c>
      <c r="BF477">
        <v>456.13900756999999</v>
      </c>
      <c r="BG477">
        <v>466.19631958000002</v>
      </c>
      <c r="BH477">
        <v>397.12063598999998</v>
      </c>
      <c r="BI477">
        <v>431.95245361000002</v>
      </c>
      <c r="BJ477">
        <v>402.27136230000002</v>
      </c>
      <c r="BK477">
        <v>379.39389038000002</v>
      </c>
    </row>
    <row r="478" spans="1:65" x14ac:dyDescent="0.2">
      <c r="A478" t="s">
        <v>1115</v>
      </c>
      <c r="B478" t="s">
        <v>1098</v>
      </c>
      <c r="C478" t="s">
        <v>1842</v>
      </c>
      <c r="D478" t="s">
        <v>3408</v>
      </c>
      <c r="AP478">
        <v>2.7943316847085899</v>
      </c>
      <c r="AQ478">
        <v>2.01446283608675</v>
      </c>
      <c r="AR478">
        <v>2.4860285222530401</v>
      </c>
      <c r="AS478">
        <v>4.7336328774690601</v>
      </c>
      <c r="AT478">
        <v>4.4299628585577002</v>
      </c>
      <c r="AU478">
        <v>5.3023021668195698</v>
      </c>
      <c r="AV478">
        <v>5.1193308085203197</v>
      </c>
      <c r="AW478">
        <v>4.8536207526922199</v>
      </c>
      <c r="AX478">
        <v>5.9949021786451304</v>
      </c>
      <c r="AY478">
        <v>6.5349020063877097</v>
      </c>
      <c r="AZ478">
        <v>6.8978540599346196</v>
      </c>
      <c r="BA478">
        <v>8.2935526967048592</v>
      </c>
      <c r="BB478">
        <v>11.012622714042701</v>
      </c>
      <c r="BC478">
        <v>10.004345327615701</v>
      </c>
      <c r="BD478">
        <v>9.2649944126606005</v>
      </c>
      <c r="BE478">
        <v>9.1870762407779694</v>
      </c>
      <c r="BF478">
        <v>8.9771583676338196</v>
      </c>
    </row>
    <row r="479" spans="1:65" x14ac:dyDescent="0.2">
      <c r="A479" t="s">
        <v>1115</v>
      </c>
      <c r="B479" t="s">
        <v>1098</v>
      </c>
      <c r="C479" t="s">
        <v>2982</v>
      </c>
      <c r="D479" t="s">
        <v>3139</v>
      </c>
      <c r="AX479">
        <v>1.1000000000000001</v>
      </c>
      <c r="BB479">
        <v>0.5</v>
      </c>
      <c r="BK479">
        <v>0</v>
      </c>
    </row>
    <row r="480" spans="1:65" x14ac:dyDescent="0.2">
      <c r="A480" t="s">
        <v>1115</v>
      </c>
      <c r="B480" t="s">
        <v>1098</v>
      </c>
      <c r="C480" t="s">
        <v>3286</v>
      </c>
      <c r="D480" t="s">
        <v>444</v>
      </c>
      <c r="AS480">
        <v>56.688943809999998</v>
      </c>
      <c r="AT480">
        <v>56.10230773</v>
      </c>
      <c r="AU480">
        <v>55.476290280000001</v>
      </c>
      <c r="AV480">
        <v>54.850272820000001</v>
      </c>
      <c r="AW480">
        <v>54.24402327</v>
      </c>
      <c r="AX480">
        <v>53.637317279999998</v>
      </c>
      <c r="AY480">
        <v>53.030154850000002</v>
      </c>
      <c r="AZ480">
        <v>52.422535979999999</v>
      </c>
      <c r="BA480">
        <v>51.814460670000003</v>
      </c>
      <c r="BB480">
        <v>51.205928919999998</v>
      </c>
      <c r="BC480">
        <v>50.59694073</v>
      </c>
      <c r="BD480">
        <v>49.987496100000001</v>
      </c>
      <c r="BE480">
        <v>49.377595030000002</v>
      </c>
      <c r="BF480">
        <v>48.767237520000002</v>
      </c>
      <c r="BG480">
        <v>48.156423570000001</v>
      </c>
      <c r="BH480">
        <v>47.54515318</v>
      </c>
      <c r="BI480">
        <v>46.933426359999999</v>
      </c>
      <c r="BJ480">
        <v>46.321243090000003</v>
      </c>
      <c r="BK480">
        <v>45.70860338</v>
      </c>
      <c r="BL480">
        <v>45.095507230000003</v>
      </c>
      <c r="BM480">
        <v>44.481954639999998</v>
      </c>
    </row>
    <row r="481" spans="1:65" x14ac:dyDescent="0.2">
      <c r="A481" t="s">
        <v>1115</v>
      </c>
      <c r="B481" t="s">
        <v>1098</v>
      </c>
      <c r="C481" t="s">
        <v>1590</v>
      </c>
      <c r="D481" t="s">
        <v>1050</v>
      </c>
      <c r="AX481">
        <v>2.7</v>
      </c>
      <c r="BB481">
        <v>1.5</v>
      </c>
      <c r="BK481">
        <v>1</v>
      </c>
    </row>
    <row r="482" spans="1:65" x14ac:dyDescent="0.2">
      <c r="A482" t="s">
        <v>1115</v>
      </c>
      <c r="B482" t="s">
        <v>1098</v>
      </c>
      <c r="C482" t="s">
        <v>4129</v>
      </c>
      <c r="D482" t="s">
        <v>4141</v>
      </c>
      <c r="BI482">
        <v>140</v>
      </c>
    </row>
    <row r="483" spans="1:65" x14ac:dyDescent="0.2">
      <c r="A483" t="s">
        <v>1115</v>
      </c>
      <c r="B483" t="s">
        <v>1098</v>
      </c>
      <c r="C483" t="s">
        <v>2263</v>
      </c>
      <c r="D483" t="s">
        <v>3746</v>
      </c>
      <c r="O483">
        <v>3.2</v>
      </c>
      <c r="P483">
        <v>3.3</v>
      </c>
      <c r="Q483">
        <v>3.32</v>
      </c>
      <c r="R483">
        <v>3.4</v>
      </c>
      <c r="S483">
        <v>3.4750000000000001</v>
      </c>
      <c r="T483">
        <v>3.63</v>
      </c>
      <c r="U483">
        <v>3.72</v>
      </c>
      <c r="V483">
        <v>3.81</v>
      </c>
      <c r="W483">
        <v>3.95</v>
      </c>
      <c r="X483">
        <v>4</v>
      </c>
      <c r="Y483">
        <v>4.1230000000000002</v>
      </c>
      <c r="Z483">
        <v>4.2119999999999997</v>
      </c>
      <c r="AA483">
        <v>4.319</v>
      </c>
      <c r="AB483">
        <v>4.3330000000000002</v>
      </c>
      <c r="AC483">
        <v>4.4710000000000001</v>
      </c>
      <c r="AD483">
        <v>4.6109999999999998</v>
      </c>
      <c r="AE483">
        <v>4.6989999999999998</v>
      </c>
      <c r="AF483">
        <v>4.8079999999999998</v>
      </c>
      <c r="AG483">
        <v>4.8680000000000003</v>
      </c>
      <c r="AH483">
        <v>4.9710000000000001</v>
      </c>
      <c r="AI483">
        <v>4.9260000000000002</v>
      </c>
      <c r="AJ483">
        <v>4.8979999999999997</v>
      </c>
      <c r="AK483">
        <v>4.726</v>
      </c>
      <c r="AL483">
        <v>5.0030000000000001</v>
      </c>
      <c r="AM483">
        <v>4.899</v>
      </c>
      <c r="AN483">
        <v>4.7919999999999998</v>
      </c>
      <c r="AO483">
        <v>3.0644</v>
      </c>
      <c r="AP483">
        <v>3.6516999999999999</v>
      </c>
      <c r="AQ483">
        <v>3.8035999999999999</v>
      </c>
      <c r="AR483">
        <v>3.8719000000000001</v>
      </c>
      <c r="AS483">
        <v>3.8371</v>
      </c>
      <c r="AT483">
        <v>3.7155999999999998</v>
      </c>
      <c r="AU483">
        <v>3.8069000000000002</v>
      </c>
      <c r="AV483">
        <v>3.8267000000000002</v>
      </c>
      <c r="AW483">
        <v>3.8008999999999999</v>
      </c>
      <c r="AX483">
        <v>3.8163999999999998</v>
      </c>
      <c r="AY483">
        <v>3.8683000000000001</v>
      </c>
      <c r="AZ483">
        <v>3.9026999999999998</v>
      </c>
      <c r="BA483">
        <v>4.0000999999999998</v>
      </c>
      <c r="BB483">
        <v>4.2218999999999998</v>
      </c>
      <c r="BC483">
        <v>4.4466000000000001</v>
      </c>
      <c r="BD483">
        <v>4.5004</v>
      </c>
      <c r="BE483">
        <v>4.4867999999999997</v>
      </c>
      <c r="BF483">
        <v>4.5145</v>
      </c>
      <c r="BG483">
        <v>4.7754000000000003</v>
      </c>
      <c r="BH483">
        <v>5.0054999999999996</v>
      </c>
      <c r="BI483">
        <v>5.9973000000000001</v>
      </c>
      <c r="BJ483">
        <v>6.1296999999999997</v>
      </c>
      <c r="BK483">
        <v>7.1200999999999999</v>
      </c>
    </row>
    <row r="484" spans="1:65" x14ac:dyDescent="0.2">
      <c r="A484" t="s">
        <v>1115</v>
      </c>
      <c r="B484" t="s">
        <v>1098</v>
      </c>
      <c r="C484" t="s">
        <v>3256</v>
      </c>
      <c r="D484" t="s">
        <v>4102</v>
      </c>
      <c r="AI484">
        <v>0.1</v>
      </c>
      <c r="AJ484">
        <v>0.1</v>
      </c>
      <c r="AK484">
        <v>0.1</v>
      </c>
      <c r="AL484">
        <v>0.1</v>
      </c>
      <c r="AM484">
        <v>0.1</v>
      </c>
      <c r="AN484">
        <v>0.1</v>
      </c>
      <c r="AO484">
        <v>0.1</v>
      </c>
      <c r="AP484">
        <v>0.1</v>
      </c>
      <c r="AQ484">
        <v>0.1</v>
      </c>
      <c r="AR484">
        <v>0.1</v>
      </c>
      <c r="AS484">
        <v>0.1</v>
      </c>
      <c r="AT484">
        <v>0.1</v>
      </c>
      <c r="AU484">
        <v>0.1</v>
      </c>
      <c r="AV484">
        <v>0.1</v>
      </c>
      <c r="AW484">
        <v>0.1</v>
      </c>
      <c r="AX484">
        <v>0.1</v>
      </c>
      <c r="AY484">
        <v>0.1</v>
      </c>
      <c r="AZ484">
        <v>0.1</v>
      </c>
      <c r="BA484">
        <v>0.1</v>
      </c>
      <c r="BB484">
        <v>0.1</v>
      </c>
      <c r="BC484">
        <v>0.1</v>
      </c>
      <c r="BD484">
        <v>0.1</v>
      </c>
      <c r="BE484">
        <v>0.1</v>
      </c>
      <c r="BF484">
        <v>0.1</v>
      </c>
      <c r="BG484">
        <v>0.1</v>
      </c>
      <c r="BH484">
        <v>0.1</v>
      </c>
      <c r="BI484">
        <v>0.1</v>
      </c>
      <c r="BJ484">
        <v>0.1</v>
      </c>
      <c r="BK484">
        <v>0.1</v>
      </c>
      <c r="BL484">
        <v>0.1</v>
      </c>
      <c r="BM484">
        <v>0.1</v>
      </c>
    </row>
    <row r="485" spans="1:65" x14ac:dyDescent="0.2">
      <c r="A485" t="s">
        <v>1115</v>
      </c>
      <c r="B485" t="s">
        <v>1098</v>
      </c>
      <c r="C485" t="s">
        <v>547</v>
      </c>
      <c r="D485" t="s">
        <v>3642</v>
      </c>
      <c r="T485">
        <v>70.900000000000006</v>
      </c>
      <c r="U485">
        <v>68.3</v>
      </c>
      <c r="V485">
        <v>65.8</v>
      </c>
      <c r="W485">
        <v>63.5</v>
      </c>
      <c r="X485">
        <v>61.2</v>
      </c>
      <c r="Y485">
        <v>58.9</v>
      </c>
      <c r="Z485">
        <v>56.8</v>
      </c>
      <c r="AA485">
        <v>54.8</v>
      </c>
      <c r="AB485">
        <v>53.1</v>
      </c>
      <c r="AC485">
        <v>51.5</v>
      </c>
      <c r="AD485">
        <v>50.3</v>
      </c>
      <c r="AE485">
        <v>49.4</v>
      </c>
      <c r="AF485">
        <v>48.8</v>
      </c>
      <c r="AG485">
        <v>48.4</v>
      </c>
      <c r="AH485">
        <v>48</v>
      </c>
      <c r="AI485">
        <v>47.7</v>
      </c>
      <c r="AJ485">
        <v>47.4</v>
      </c>
      <c r="AK485">
        <v>47.1</v>
      </c>
      <c r="AL485">
        <v>46.6</v>
      </c>
      <c r="AM485">
        <v>46</v>
      </c>
      <c r="AN485">
        <v>45.2</v>
      </c>
      <c r="AO485">
        <v>44</v>
      </c>
      <c r="AP485">
        <v>42.6</v>
      </c>
      <c r="AQ485">
        <v>40.9</v>
      </c>
      <c r="AR485">
        <v>38.9</v>
      </c>
      <c r="AS485">
        <v>36.6</v>
      </c>
      <c r="AT485">
        <v>34.1</v>
      </c>
      <c r="AU485">
        <v>31.5</v>
      </c>
      <c r="AV485">
        <v>28.8</v>
      </c>
      <c r="AW485">
        <v>26.2</v>
      </c>
      <c r="AX485">
        <v>23.6</v>
      </c>
      <c r="AY485">
        <v>21.2</v>
      </c>
      <c r="AZ485">
        <v>19.100000000000001</v>
      </c>
      <c r="BA485">
        <v>17.2</v>
      </c>
      <c r="BB485">
        <v>15.5</v>
      </c>
      <c r="BC485">
        <v>14.2</v>
      </c>
      <c r="BD485">
        <v>13</v>
      </c>
      <c r="BE485">
        <v>12.1</v>
      </c>
      <c r="BF485">
        <v>11.4</v>
      </c>
      <c r="BG485">
        <v>10.9</v>
      </c>
      <c r="BH485">
        <v>10.5</v>
      </c>
      <c r="BI485">
        <v>10.199999999999999</v>
      </c>
      <c r="BJ485">
        <v>10</v>
      </c>
      <c r="BK485">
        <v>9.8000000000000007</v>
      </c>
      <c r="BL485">
        <v>9.6</v>
      </c>
    </row>
    <row r="486" spans="1:65" x14ac:dyDescent="0.2">
      <c r="A486" t="s">
        <v>1115</v>
      </c>
      <c r="B486" t="s">
        <v>1098</v>
      </c>
      <c r="C486" t="s">
        <v>1981</v>
      </c>
      <c r="D486" t="s">
        <v>2335</v>
      </c>
      <c r="AI486">
        <v>186</v>
      </c>
      <c r="AJ486">
        <v>202</v>
      </c>
      <c r="AK486">
        <v>177</v>
      </c>
      <c r="AL486">
        <v>186</v>
      </c>
      <c r="AM486">
        <v>120</v>
      </c>
      <c r="AN486">
        <v>104</v>
      </c>
      <c r="AO486">
        <v>95</v>
      </c>
      <c r="AP486">
        <v>88</v>
      </c>
      <c r="AQ486">
        <v>81</v>
      </c>
      <c r="AR486">
        <v>75</v>
      </c>
      <c r="AS486">
        <v>69</v>
      </c>
      <c r="AT486">
        <v>66</v>
      </c>
      <c r="AU486">
        <v>64</v>
      </c>
      <c r="AV486">
        <v>62</v>
      </c>
      <c r="AW486">
        <v>61</v>
      </c>
      <c r="AX486">
        <v>60</v>
      </c>
      <c r="AY486">
        <v>58</v>
      </c>
      <c r="AZ486">
        <v>57</v>
      </c>
      <c r="BA486">
        <v>63</v>
      </c>
      <c r="BB486">
        <v>56</v>
      </c>
      <c r="BC486">
        <v>56</v>
      </c>
      <c r="BD486">
        <v>56</v>
      </c>
      <c r="BE486">
        <v>58</v>
      </c>
      <c r="BF486">
        <v>59</v>
      </c>
      <c r="BG486">
        <v>61</v>
      </c>
      <c r="BH486">
        <v>63</v>
      </c>
      <c r="BI486">
        <v>64</v>
      </c>
      <c r="BJ486">
        <v>64</v>
      </c>
      <c r="BK486">
        <v>65</v>
      </c>
      <c r="BL486">
        <v>64</v>
      </c>
    </row>
    <row r="487" spans="1:65" x14ac:dyDescent="0.2">
      <c r="A487" t="s">
        <v>1115</v>
      </c>
      <c r="B487" t="s">
        <v>1098</v>
      </c>
      <c r="C487" t="s">
        <v>1645</v>
      </c>
      <c r="D487" t="s">
        <v>2365</v>
      </c>
    </row>
    <row r="488" spans="1:65" x14ac:dyDescent="0.2">
      <c r="A488" t="s">
        <v>1115</v>
      </c>
      <c r="B488" t="s">
        <v>1098</v>
      </c>
      <c r="C488" t="s">
        <v>3860</v>
      </c>
      <c r="D488" t="s">
        <v>695</v>
      </c>
    </row>
    <row r="489" spans="1:65" x14ac:dyDescent="0.2">
      <c r="A489" t="s">
        <v>1115</v>
      </c>
      <c r="B489" t="s">
        <v>1098</v>
      </c>
      <c r="C489" t="s">
        <v>2111</v>
      </c>
      <c r="D489" t="s">
        <v>2317</v>
      </c>
      <c r="BE489">
        <v>30.1727104187012</v>
      </c>
      <c r="BG489">
        <v>30.864330291748001</v>
      </c>
      <c r="BI489">
        <v>32.846630096435497</v>
      </c>
      <c r="BJ489">
        <v>34.018218994140597</v>
      </c>
    </row>
    <row r="490" spans="1:65" x14ac:dyDescent="0.2">
      <c r="A490" t="s">
        <v>1115</v>
      </c>
      <c r="B490" t="s">
        <v>1098</v>
      </c>
      <c r="C490" t="s">
        <v>1523</v>
      </c>
      <c r="D490" t="s">
        <v>976</v>
      </c>
      <c r="AS490">
        <v>92.053298950195298</v>
      </c>
      <c r="BB490">
        <v>95.013122558593807</v>
      </c>
    </row>
    <row r="491" spans="1:65" x14ac:dyDescent="0.2">
      <c r="A491" t="s">
        <v>1115</v>
      </c>
      <c r="B491" t="s">
        <v>1098</v>
      </c>
      <c r="C491" t="s">
        <v>1916</v>
      </c>
      <c r="D491" t="s">
        <v>3573</v>
      </c>
      <c r="AS491">
        <v>8.5182099999999998</v>
      </c>
      <c r="BA491">
        <v>7.1381100000000002</v>
      </c>
      <c r="BB491">
        <v>7.5705600000000004</v>
      </c>
      <c r="BF491">
        <v>7.3376200000000003</v>
      </c>
      <c r="BG491">
        <v>7.1923500000000002</v>
      </c>
      <c r="BH491">
        <v>7.1860600000000003</v>
      </c>
      <c r="BI491">
        <v>7.4050099999999999</v>
      </c>
      <c r="BJ491">
        <v>7.5495799999999997</v>
      </c>
      <c r="BK491">
        <v>8.2827099999999998</v>
      </c>
    </row>
    <row r="492" spans="1:65" x14ac:dyDescent="0.2">
      <c r="A492" t="s">
        <v>1115</v>
      </c>
      <c r="B492" t="s">
        <v>1098</v>
      </c>
      <c r="C492" t="s">
        <v>3756</v>
      </c>
      <c r="D492" t="s">
        <v>292</v>
      </c>
      <c r="AS492">
        <v>89.784240722656307</v>
      </c>
      <c r="AT492">
        <v>87.539871215820298</v>
      </c>
      <c r="AU492">
        <v>90.246177673339801</v>
      </c>
      <c r="AV492">
        <v>87.124458312988295</v>
      </c>
      <c r="AW492">
        <v>90.031143188476605</v>
      </c>
      <c r="AX492">
        <v>102.491729736328</v>
      </c>
      <c r="BA492">
        <v>96.154083251953097</v>
      </c>
      <c r="BB492">
        <v>92.554122924804702</v>
      </c>
      <c r="BC492">
        <v>98.774246215820298</v>
      </c>
      <c r="BE492">
        <v>103.52610015869099</v>
      </c>
      <c r="BF492">
        <v>104.483749389648</v>
      </c>
      <c r="BG492">
        <v>97.919570922851605</v>
      </c>
      <c r="BH492">
        <v>101.345916748047</v>
      </c>
      <c r="BI492">
        <v>102.718559265137</v>
      </c>
      <c r="BJ492">
        <v>102.499351501465</v>
      </c>
      <c r="BK492">
        <v>101.495231628418</v>
      </c>
      <c r="BL492">
        <v>113.86432647705099</v>
      </c>
    </row>
    <row r="493" spans="1:65" x14ac:dyDescent="0.2">
      <c r="A493" t="s">
        <v>1115</v>
      </c>
      <c r="B493" t="s">
        <v>1098</v>
      </c>
      <c r="C493" t="s">
        <v>2294</v>
      </c>
      <c r="D493" t="s">
        <v>3345</v>
      </c>
      <c r="AS493">
        <v>94.686943054199205</v>
      </c>
      <c r="BA493">
        <v>95.008346557617202</v>
      </c>
      <c r="BB493">
        <v>95.019912719726605</v>
      </c>
    </row>
    <row r="494" spans="1:65" x14ac:dyDescent="0.2">
      <c r="A494" t="s">
        <v>1115</v>
      </c>
      <c r="B494" t="s">
        <v>1098</v>
      </c>
      <c r="C494" t="s">
        <v>294</v>
      </c>
      <c r="D494" t="s">
        <v>3265</v>
      </c>
      <c r="BA494">
        <v>89.5017</v>
      </c>
      <c r="BD494">
        <v>91.285929999999993</v>
      </c>
      <c r="BE494">
        <v>84.728440000000006</v>
      </c>
      <c r="BF494">
        <v>73.65504</v>
      </c>
      <c r="BG494">
        <v>75.303420000000003</v>
      </c>
      <c r="BH494">
        <v>86.125709999999998</v>
      </c>
      <c r="BI494">
        <v>80.216489999999993</v>
      </c>
      <c r="BJ494">
        <v>79.310879999999997</v>
      </c>
      <c r="BK494">
        <v>69.717280000000002</v>
      </c>
    </row>
    <row r="495" spans="1:65" x14ac:dyDescent="0.2">
      <c r="A495" t="s">
        <v>1115</v>
      </c>
      <c r="B495" t="s">
        <v>1098</v>
      </c>
      <c r="C495" t="s">
        <v>3386</v>
      </c>
      <c r="D495" t="s">
        <v>989</v>
      </c>
      <c r="AU495">
        <v>97.752098083496094</v>
      </c>
      <c r="BE495">
        <v>97.697257995605497</v>
      </c>
      <c r="BG495">
        <v>98.547256469726605</v>
      </c>
      <c r="BI495">
        <v>99.122398376464801</v>
      </c>
      <c r="BJ495">
        <v>99.220039367675795</v>
      </c>
    </row>
    <row r="496" spans="1:65" x14ac:dyDescent="0.2">
      <c r="A496" t="s">
        <v>1115</v>
      </c>
      <c r="B496" t="s">
        <v>1098</v>
      </c>
      <c r="C496" t="s">
        <v>3907</v>
      </c>
      <c r="D496" t="s">
        <v>3892</v>
      </c>
      <c r="Z496">
        <v>0.98834997415542603</v>
      </c>
      <c r="AE496">
        <v>0.99943000078201305</v>
      </c>
      <c r="AJ496">
        <v>1.0075000524520901</v>
      </c>
      <c r="AK496">
        <v>1.0074000358581501</v>
      </c>
      <c r="AL496">
        <v>1.0058499574661299</v>
      </c>
      <c r="AM496">
        <v>0.93638998270034801</v>
      </c>
      <c r="AN496">
        <v>0.98702001571655296</v>
      </c>
      <c r="AO496">
        <v>1.0134700536727901</v>
      </c>
      <c r="AP496">
        <v>0.99781000614166304</v>
      </c>
      <c r="AQ496">
        <v>1.01917004585266</v>
      </c>
      <c r="AR496">
        <v>1.0270299911498999</v>
      </c>
      <c r="AS496">
        <v>1.03469002246857</v>
      </c>
      <c r="AT496">
        <v>1.0760400295257599</v>
      </c>
      <c r="AU496">
        <v>1.08554995059967</v>
      </c>
      <c r="AV496">
        <v>1.0593999624252299</v>
      </c>
      <c r="AW496">
        <v>1.032870054245</v>
      </c>
      <c r="AX496">
        <v>1.0410799980163601</v>
      </c>
      <c r="AY496">
        <v>1.07231998443604</v>
      </c>
      <c r="AZ496">
        <v>1.0095700025558501</v>
      </c>
      <c r="BA496">
        <v>1.0095299482345601</v>
      </c>
      <c r="BB496">
        <v>1.0081100463867201</v>
      </c>
      <c r="BC496">
        <v>1.01420998573303</v>
      </c>
      <c r="BD496">
        <v>1.01077997684479</v>
      </c>
      <c r="BE496">
        <v>0.99133002758026101</v>
      </c>
      <c r="BF496">
        <v>0.98988002538680997</v>
      </c>
      <c r="BG496">
        <v>0.99093997478485096</v>
      </c>
      <c r="BH496">
        <v>1.0015000104904199</v>
      </c>
      <c r="BI496">
        <v>1.0032999515533401</v>
      </c>
      <c r="BJ496">
        <v>1.01081001758575</v>
      </c>
      <c r="BK496">
        <v>1.01153004169464</v>
      </c>
      <c r="BL496">
        <v>1.00773000717163</v>
      </c>
    </row>
    <row r="497" spans="1:65" x14ac:dyDescent="0.2">
      <c r="A497" t="s">
        <v>1115</v>
      </c>
      <c r="B497" t="s">
        <v>1098</v>
      </c>
      <c r="C497" t="s">
        <v>2597</v>
      </c>
      <c r="D497" t="s">
        <v>1766</v>
      </c>
    </row>
    <row r="498" spans="1:65" x14ac:dyDescent="0.2">
      <c r="A498" t="s">
        <v>1115</v>
      </c>
      <c r="B498" t="s">
        <v>1098</v>
      </c>
      <c r="C498" t="s">
        <v>2955</v>
      </c>
      <c r="D498" t="s">
        <v>2794</v>
      </c>
      <c r="BD498">
        <v>6.3137184644331903</v>
      </c>
    </row>
    <row r="499" spans="1:65" x14ac:dyDescent="0.2">
      <c r="A499" t="s">
        <v>1115</v>
      </c>
      <c r="B499" t="s">
        <v>1098</v>
      </c>
      <c r="C499" t="s">
        <v>2596</v>
      </c>
      <c r="D499" t="s">
        <v>3422</v>
      </c>
      <c r="AI499">
        <v>413522175.12664115</v>
      </c>
      <c r="AO499">
        <v>89287142.971437708</v>
      </c>
      <c r="AP499">
        <v>207707129.09441233</v>
      </c>
      <c r="AQ499">
        <v>172974528.7091668</v>
      </c>
      <c r="AR499">
        <v>161521363.29958013</v>
      </c>
      <c r="AS499">
        <v>185580571.71768278</v>
      </c>
      <c r="AT499">
        <v>210323203.08731309</v>
      </c>
      <c r="AU499">
        <v>225622808.21605867</v>
      </c>
      <c r="AV499">
        <v>243370461.85394046</v>
      </c>
      <c r="AW499">
        <v>435517529.21535891</v>
      </c>
      <c r="AX499">
        <v>737297953.32928777</v>
      </c>
      <c r="AY499">
        <v>978993484.61019993</v>
      </c>
      <c r="AZ499">
        <v>1426339419.3355281</v>
      </c>
      <c r="BA499">
        <v>1712503353.9039443</v>
      </c>
      <c r="BB499">
        <v>1460401077.5216999</v>
      </c>
      <c r="BC499">
        <v>1422431689.3901138</v>
      </c>
      <c r="BD499">
        <v>1693744441.1503112</v>
      </c>
      <c r="BE499">
        <v>1802034760.4917338</v>
      </c>
      <c r="BF499">
        <v>1836479499.8196466</v>
      </c>
      <c r="BG499">
        <v>1961148552.9818201</v>
      </c>
      <c r="BH499">
        <v>1647115850.7028601</v>
      </c>
      <c r="BI499">
        <v>1808509739.2994466</v>
      </c>
      <c r="BJ499">
        <v>2157401872.8830442</v>
      </c>
      <c r="BK499">
        <v>2297028530.8393512</v>
      </c>
      <c r="BL499">
        <v>2169860473.3685818</v>
      </c>
      <c r="BM499">
        <v>1975170537.1502092</v>
      </c>
    </row>
    <row r="500" spans="1:65" x14ac:dyDescent="0.2">
      <c r="A500" t="s">
        <v>1115</v>
      </c>
      <c r="B500" t="s">
        <v>1098</v>
      </c>
      <c r="C500" t="s">
        <v>2835</v>
      </c>
      <c r="D500" t="s">
        <v>138</v>
      </c>
      <c r="AK500">
        <v>12565613838.311413</v>
      </c>
      <c r="AL500">
        <v>9001122444.0248814</v>
      </c>
      <c r="AM500">
        <v>8229781480.5542927</v>
      </c>
      <c r="AN500">
        <v>8387220330.4156284</v>
      </c>
      <c r="AO500">
        <v>9709747614.2532425</v>
      </c>
      <c r="AP500">
        <v>11578867045.689161</v>
      </c>
      <c r="AQ500">
        <v>12264779696.001499</v>
      </c>
      <c r="AR500">
        <v>12795072558.31703</v>
      </c>
      <c r="AS500">
        <v>12812347803.384544</v>
      </c>
      <c r="AT500">
        <v>13640959607.73093</v>
      </c>
      <c r="AU500">
        <v>14569475552.345741</v>
      </c>
      <c r="AV500">
        <v>16469948353.497925</v>
      </c>
      <c r="AW500">
        <v>18107946226.860085</v>
      </c>
      <c r="AX500">
        <v>20363417404.49955</v>
      </c>
      <c r="AY500">
        <v>23213208361.530346</v>
      </c>
      <c r="AZ500">
        <v>26381442636.356331</v>
      </c>
      <c r="BA500">
        <v>27320718270.669842</v>
      </c>
      <c r="BB500">
        <v>26539639995.521702</v>
      </c>
      <c r="BC500">
        <v>28134208186.075016</v>
      </c>
      <c r="BD500">
        <v>30519613226.411819</v>
      </c>
      <c r="BE500">
        <v>36257009738.488602</v>
      </c>
      <c r="BF500">
        <v>38723289569.747673</v>
      </c>
      <c r="BG500">
        <v>42492961933.516701</v>
      </c>
      <c r="BH500">
        <v>44015459770.848724</v>
      </c>
      <c r="BI500">
        <v>45709833895.198921</v>
      </c>
      <c r="BJ500">
        <v>48181537162.61129</v>
      </c>
      <c r="BK500">
        <v>52275308781.489388</v>
      </c>
      <c r="BL500">
        <v>55533663685.627853</v>
      </c>
      <c r="BM500">
        <v>52579829605.162582</v>
      </c>
    </row>
    <row r="501" spans="1:65" x14ac:dyDescent="0.2">
      <c r="A501" t="s">
        <v>1115</v>
      </c>
      <c r="B501" t="s">
        <v>1098</v>
      </c>
      <c r="C501" t="s">
        <v>3942</v>
      </c>
      <c r="D501" t="s">
        <v>4217</v>
      </c>
      <c r="J501">
        <v>4076.0516303492195</v>
      </c>
      <c r="K501">
        <v>4333.3723030910342</v>
      </c>
      <c r="L501">
        <v>4559.2670829478002</v>
      </c>
      <c r="M501">
        <v>4719.4407461030114</v>
      </c>
      <c r="N501">
        <v>4898.8902385586343</v>
      </c>
      <c r="O501">
        <v>5436.547573326392</v>
      </c>
      <c r="P501">
        <v>5513.2052413867159</v>
      </c>
      <c r="Q501">
        <v>5612.578830941241</v>
      </c>
      <c r="R501">
        <v>5924.0251249387147</v>
      </c>
      <c r="S501">
        <v>6390.1008268837704</v>
      </c>
      <c r="T501">
        <v>6811.2966244957552</v>
      </c>
      <c r="U501">
        <v>7174.6967876609478</v>
      </c>
      <c r="V501">
        <v>7617.4038446691056</v>
      </c>
      <c r="W501">
        <v>8135.6736136190066</v>
      </c>
      <c r="X501">
        <v>8671.2186426117569</v>
      </c>
      <c r="Y501">
        <v>8991.9234001435634</v>
      </c>
      <c r="Z501">
        <v>9388.2361343026532</v>
      </c>
      <c r="AA501">
        <v>9495.4095489280626</v>
      </c>
      <c r="AB501">
        <v>9817.2330844220469</v>
      </c>
      <c r="AC501">
        <v>10262.006401376899</v>
      </c>
      <c r="AD501">
        <v>10675.121421487402</v>
      </c>
      <c r="AE501">
        <v>9715.7221085363999</v>
      </c>
      <c r="AF501">
        <v>9759.3772245100026</v>
      </c>
      <c r="AG501">
        <v>10200.069723673429</v>
      </c>
      <c r="AH501">
        <v>9441.3225307158209</v>
      </c>
      <c r="AI501">
        <v>8047.2964056697629</v>
      </c>
      <c r="AJ501">
        <v>6304.8076469736761</v>
      </c>
      <c r="AK501">
        <v>3447.1468554427001</v>
      </c>
      <c r="AL501">
        <v>2418.4737635153019</v>
      </c>
      <c r="AM501">
        <v>2200.5694492807806</v>
      </c>
      <c r="AN501">
        <v>2344.2395016276196</v>
      </c>
      <c r="AO501">
        <v>2703.1471832818715</v>
      </c>
      <c r="AP501">
        <v>3084.8700652173961</v>
      </c>
      <c r="AQ501">
        <v>3260.3303510433461</v>
      </c>
      <c r="AR501">
        <v>3423.5942193673036</v>
      </c>
      <c r="AS501">
        <v>3554.9951914716498</v>
      </c>
      <c r="AT501">
        <v>3784.0759192033229</v>
      </c>
      <c r="AU501">
        <v>4027.1824788897366</v>
      </c>
      <c r="AV501">
        <v>4502.8456607425196</v>
      </c>
      <c r="AW501">
        <v>4793.3546115182289</v>
      </c>
      <c r="AX501">
        <v>5286.495139359211</v>
      </c>
      <c r="AY501">
        <v>5817.448336450323</v>
      </c>
      <c r="AZ501">
        <v>6583.4755209501791</v>
      </c>
      <c r="BA501">
        <v>6763.2164282286185</v>
      </c>
      <c r="BB501">
        <v>6574.4590984891802</v>
      </c>
      <c r="BC501">
        <v>7036.4716725270982</v>
      </c>
      <c r="BD501">
        <v>7618.0352626329013</v>
      </c>
      <c r="BE501">
        <v>8163.134501192585</v>
      </c>
      <c r="BF501">
        <v>8484.2433482494944</v>
      </c>
      <c r="BG501">
        <v>8856.0993747939865</v>
      </c>
      <c r="BH501">
        <v>9109.3921631578432</v>
      </c>
      <c r="BI501">
        <v>9368.5454479604996</v>
      </c>
      <c r="BJ501">
        <v>9820.9122093216647</v>
      </c>
      <c r="BK501">
        <v>10300.551314366186</v>
      </c>
      <c r="BL501">
        <v>10832.329514771</v>
      </c>
      <c r="BM501">
        <v>10181.955896607431</v>
      </c>
    </row>
    <row r="502" spans="1:65" x14ac:dyDescent="0.2">
      <c r="A502" t="s">
        <v>1115</v>
      </c>
      <c r="B502" t="s">
        <v>1098</v>
      </c>
      <c r="C502" t="s">
        <v>3127</v>
      </c>
      <c r="D502" t="s">
        <v>2179</v>
      </c>
      <c r="AV502">
        <v>14707252100</v>
      </c>
      <c r="AW502">
        <v>15525798500</v>
      </c>
      <c r="AX502">
        <v>17131262100</v>
      </c>
      <c r="AY502">
        <v>18781892700</v>
      </c>
      <c r="AZ502">
        <v>20993851000</v>
      </c>
      <c r="BA502">
        <v>21569947200</v>
      </c>
      <c r="BB502">
        <v>20687526900</v>
      </c>
      <c r="BC502">
        <v>23736000000</v>
      </c>
      <c r="BD502">
        <v>25392000000</v>
      </c>
      <c r="BE502">
        <v>26963400000</v>
      </c>
      <c r="BF502">
        <v>28047000000</v>
      </c>
      <c r="BG502">
        <v>29232500000</v>
      </c>
      <c r="BH502">
        <v>30197000000</v>
      </c>
      <c r="BI502">
        <v>31139400000</v>
      </c>
      <c r="BJ502">
        <v>32614510200</v>
      </c>
      <c r="BK502">
        <v>34198721200</v>
      </c>
      <c r="BL502">
        <v>35947522500</v>
      </c>
      <c r="BM502">
        <v>33827636700.000004</v>
      </c>
    </row>
    <row r="503" spans="1:65" x14ac:dyDescent="0.2">
      <c r="A503" t="s">
        <v>1115</v>
      </c>
      <c r="B503" t="s">
        <v>1098</v>
      </c>
      <c r="C503" t="s">
        <v>1620</v>
      </c>
      <c r="D503" t="s">
        <v>3611</v>
      </c>
      <c r="BD503">
        <v>7.3182110747790574</v>
      </c>
      <c r="BE503">
        <v>8.681952064579221</v>
      </c>
      <c r="BF503">
        <v>4.46056718773211</v>
      </c>
      <c r="BG503">
        <v>7.2856913065308078</v>
      </c>
      <c r="BH503">
        <v>1.6345172286186909</v>
      </c>
      <c r="BI503">
        <v>-1.2027803803758417</v>
      </c>
      <c r="BJ503">
        <v>8.4021695681559976</v>
      </c>
      <c r="BK503">
        <v>7.5082356459133877</v>
      </c>
      <c r="BL503">
        <v>9.2426167124494611</v>
      </c>
    </row>
    <row r="504" spans="1:65" x14ac:dyDescent="0.2">
      <c r="A504" t="s">
        <v>1115</v>
      </c>
      <c r="B504" t="s">
        <v>1098</v>
      </c>
      <c r="C504" t="s">
        <v>2411</v>
      </c>
      <c r="D504" t="s">
        <v>31</v>
      </c>
      <c r="AK504">
        <v>8.2781161934256904</v>
      </c>
      <c r="AL504">
        <v>17.295434379764</v>
      </c>
      <c r="AM504">
        <v>18.282418368023301</v>
      </c>
      <c r="AN504">
        <v>15.312854698539301</v>
      </c>
      <c r="AO504">
        <v>11.5363514541779</v>
      </c>
      <c r="AP504">
        <v>10.9600047555156</v>
      </c>
      <c r="AQ504">
        <v>12.767685342715501</v>
      </c>
      <c r="AR504">
        <v>14.103157280467601</v>
      </c>
      <c r="AS504">
        <v>13.4718201658628</v>
      </c>
      <c r="AT504">
        <v>13.682325159551301</v>
      </c>
      <c r="AU504">
        <v>13.7442253969103</v>
      </c>
      <c r="AV504">
        <v>14.027456362106401</v>
      </c>
      <c r="AW504">
        <v>12.9404422218505</v>
      </c>
      <c r="AX504">
        <v>12.631994619149999</v>
      </c>
      <c r="AY504">
        <v>12.3951287189543</v>
      </c>
      <c r="AZ504">
        <v>12.6764095104304</v>
      </c>
      <c r="BA504">
        <v>12.451079305971</v>
      </c>
      <c r="BB504">
        <v>13.001852176140201</v>
      </c>
      <c r="BC504">
        <v>13.601647244318301</v>
      </c>
      <c r="BD504">
        <v>12.9077709510128</v>
      </c>
      <c r="BE504">
        <v>13.2488286698542</v>
      </c>
      <c r="BF504">
        <v>13.4434396163703</v>
      </c>
      <c r="BG504">
        <v>13.295159623430299</v>
      </c>
      <c r="BH504">
        <v>14.704560321758301</v>
      </c>
      <c r="BI504">
        <v>15.3652803071988</v>
      </c>
      <c r="BJ504">
        <v>14.945631846830899</v>
      </c>
      <c r="BK504">
        <v>14.507972630494599</v>
      </c>
      <c r="BL504">
        <v>13.156033424581199</v>
      </c>
    </row>
    <row r="505" spans="1:65" x14ac:dyDescent="0.2">
      <c r="A505" t="s">
        <v>1115</v>
      </c>
      <c r="B505" t="s">
        <v>1098</v>
      </c>
      <c r="C505" t="s">
        <v>422</v>
      </c>
      <c r="D505" t="s">
        <v>2605</v>
      </c>
      <c r="AI505">
        <v>14.439463619627199</v>
      </c>
      <c r="AJ505">
        <v>14.439463619627199</v>
      </c>
      <c r="AK505">
        <v>14.439463619627199</v>
      </c>
      <c r="AL505">
        <v>14.439463619627199</v>
      </c>
      <c r="AM505">
        <v>14.439463619627199</v>
      </c>
      <c r="AN505">
        <v>14.439463619627199</v>
      </c>
      <c r="AO505">
        <v>14.439463619627199</v>
      </c>
      <c r="AP505">
        <v>14.439463619627199</v>
      </c>
      <c r="AQ505">
        <v>14.439463619627199</v>
      </c>
      <c r="AR505">
        <v>13.622299175153699</v>
      </c>
      <c r="AS505">
        <v>21.386116806771199</v>
      </c>
      <c r="AT505">
        <v>17.246189062436901</v>
      </c>
      <c r="AU505">
        <v>15.043977771242499</v>
      </c>
      <c r="AV505">
        <v>17.122865131170901</v>
      </c>
      <c r="AW505">
        <v>16.029934148556901</v>
      </c>
      <c r="AX505">
        <v>18.583213058682599</v>
      </c>
      <c r="AY505">
        <v>20.651110165460999</v>
      </c>
      <c r="AZ505">
        <v>15.734680233293</v>
      </c>
      <c r="BA505">
        <v>15.3785039172108</v>
      </c>
      <c r="BB505">
        <v>21.601980474001</v>
      </c>
      <c r="BC505">
        <v>17.178037412214799</v>
      </c>
      <c r="BD505">
        <v>21.799514706453099</v>
      </c>
      <c r="BE505">
        <v>17.8484252361493</v>
      </c>
      <c r="BF505">
        <v>18.614773321208599</v>
      </c>
      <c r="BG505">
        <v>14.7020778042274</v>
      </c>
      <c r="BH505">
        <v>14.7275980535219</v>
      </c>
      <c r="BI505">
        <v>12.1361925524394</v>
      </c>
      <c r="BJ505">
        <v>13.424882440995001</v>
      </c>
      <c r="BK505">
        <v>13.428385212370101</v>
      </c>
    </row>
    <row r="506" spans="1:65" x14ac:dyDescent="0.2">
      <c r="A506" t="s">
        <v>1115</v>
      </c>
      <c r="B506" t="s">
        <v>1098</v>
      </c>
      <c r="C506" t="s">
        <v>495</v>
      </c>
      <c r="D506" t="s">
        <v>1898</v>
      </c>
      <c r="AO506">
        <v>522921833.74669975</v>
      </c>
      <c r="AP506">
        <v>531868978.80539495</v>
      </c>
      <c r="AQ506">
        <v>479133688.30047494</v>
      </c>
      <c r="AR506">
        <v>357470980.48900962</v>
      </c>
      <c r="AS506">
        <v>374399190.48823678</v>
      </c>
      <c r="AT506">
        <v>393777134.58755428</v>
      </c>
      <c r="AU506">
        <v>434804390.39941704</v>
      </c>
      <c r="AV506">
        <v>520156592.25427598</v>
      </c>
      <c r="AW506">
        <v>626408597.66277122</v>
      </c>
      <c r="AX506">
        <v>775362718.5965687</v>
      </c>
      <c r="AY506">
        <v>861154796.67490447</v>
      </c>
      <c r="AZ506">
        <v>1113738401.6761448</v>
      </c>
      <c r="BA506">
        <v>1336195331.3657098</v>
      </c>
      <c r="BB506">
        <v>1068961388.8057467</v>
      </c>
      <c r="BC506">
        <v>1118891320.2042305</v>
      </c>
      <c r="BD506">
        <v>1482122739.4011264</v>
      </c>
      <c r="BE506">
        <v>1565009386.5439351</v>
      </c>
      <c r="BF506">
        <v>1635024648.310689</v>
      </c>
      <c r="BG506">
        <v>1693209491.986181</v>
      </c>
      <c r="BH506">
        <v>1325607015.3791919</v>
      </c>
      <c r="BI506">
        <v>1179574935.5642879</v>
      </c>
      <c r="BJ506">
        <v>1396413628.2127914</v>
      </c>
      <c r="BK506">
        <v>1554832090.2884653</v>
      </c>
      <c r="BL506">
        <v>1549900642.2767115</v>
      </c>
      <c r="BM506">
        <v>1509339305.2428434</v>
      </c>
    </row>
    <row r="507" spans="1:65" x14ac:dyDescent="0.2">
      <c r="A507" t="s">
        <v>1115</v>
      </c>
      <c r="B507" t="s">
        <v>1098</v>
      </c>
      <c r="C507" t="s">
        <v>2702</v>
      </c>
      <c r="D507" t="s">
        <v>1498</v>
      </c>
      <c r="AF507">
        <v>40.845070422535215</v>
      </c>
      <c r="AG507">
        <v>46.575342465753423</v>
      </c>
      <c r="AH507">
        <v>45.138888888888893</v>
      </c>
      <c r="AI507">
        <v>45.333333333333329</v>
      </c>
      <c r="AJ507">
        <v>31.25</v>
      </c>
      <c r="AK507">
        <v>66.286863270777488</v>
      </c>
      <c r="AL507">
        <v>71.750147893809199</v>
      </c>
      <c r="AM507">
        <v>109.1305109165466</v>
      </c>
      <c r="AN507">
        <v>42.326783100180556</v>
      </c>
      <c r="AO507">
        <v>32.370345094998058</v>
      </c>
      <c r="AP507">
        <v>42.142841774791982</v>
      </c>
      <c r="AQ507">
        <v>37.107934927619915</v>
      </c>
      <c r="AR507">
        <v>38.096281334344731</v>
      </c>
      <c r="AS507">
        <v>39.666929225066603</v>
      </c>
      <c r="AT507">
        <v>38.868558585555888</v>
      </c>
      <c r="AU507">
        <v>42.399849785407724</v>
      </c>
      <c r="AV507">
        <v>46.177648556182206</v>
      </c>
      <c r="AW507">
        <v>47.911810510672517</v>
      </c>
      <c r="AX507">
        <v>51.270555636826757</v>
      </c>
      <c r="AY507">
        <v>56.654508009485205</v>
      </c>
      <c r="AZ507">
        <v>57.57511563040638</v>
      </c>
      <c r="BA507">
        <v>58.034904508018393</v>
      </c>
      <c r="BB507">
        <v>48.647837206716332</v>
      </c>
      <c r="BC507">
        <v>49.944550353777906</v>
      </c>
      <c r="BD507">
        <v>52.859054818338457</v>
      </c>
      <c r="BE507">
        <v>55.425987887157376</v>
      </c>
      <c r="BF507">
        <v>53.880131919938719</v>
      </c>
      <c r="BG507">
        <v>56.840380413828562</v>
      </c>
      <c r="BH507">
        <v>57.90658612052453</v>
      </c>
      <c r="BI507">
        <v>56.026063176693832</v>
      </c>
      <c r="BJ507">
        <v>57.512462710001564</v>
      </c>
      <c r="BK507">
        <v>61.197011618990395</v>
      </c>
      <c r="BL507">
        <v>63.780875166200943</v>
      </c>
      <c r="BM507">
        <v>55.914244895762366</v>
      </c>
    </row>
    <row r="508" spans="1:65" x14ac:dyDescent="0.2">
      <c r="A508" t="s">
        <v>1115</v>
      </c>
      <c r="B508" t="s">
        <v>1098</v>
      </c>
      <c r="C508" t="s">
        <v>926</v>
      </c>
      <c r="D508" t="s">
        <v>533</v>
      </c>
      <c r="BC508">
        <v>5137300000</v>
      </c>
      <c r="BD508">
        <v>5902400000</v>
      </c>
      <c r="BE508">
        <v>6259000000</v>
      </c>
      <c r="BF508">
        <v>5607400000</v>
      </c>
      <c r="BG508">
        <v>7119400000</v>
      </c>
      <c r="BH508">
        <v>8263900000</v>
      </c>
      <c r="BI508">
        <v>8864500000</v>
      </c>
      <c r="BJ508">
        <v>9162400000</v>
      </c>
      <c r="BK508">
        <v>9338500000</v>
      </c>
      <c r="BL508">
        <v>9331437600</v>
      </c>
      <c r="BM508">
        <v>8884275400</v>
      </c>
    </row>
    <row r="509" spans="1:65" x14ac:dyDescent="0.2">
      <c r="A509" t="s">
        <v>1115</v>
      </c>
      <c r="B509" t="s">
        <v>1098</v>
      </c>
      <c r="C509" t="s">
        <v>3101</v>
      </c>
      <c r="D509" t="s">
        <v>1949</v>
      </c>
      <c r="Y509">
        <v>11100</v>
      </c>
      <c r="Z509">
        <v>11400</v>
      </c>
      <c r="AA509">
        <v>11900</v>
      </c>
      <c r="AB509">
        <v>12700</v>
      </c>
      <c r="AC509">
        <v>13700</v>
      </c>
      <c r="AD509">
        <v>14500</v>
      </c>
      <c r="AE509">
        <v>13800</v>
      </c>
      <c r="AF509">
        <v>14100</v>
      </c>
      <c r="AG509">
        <v>15200</v>
      </c>
      <c r="AH509">
        <v>14700</v>
      </c>
      <c r="AI509">
        <v>16200</v>
      </c>
      <c r="AJ509">
        <v>19800</v>
      </c>
      <c r="AK509">
        <v>175600</v>
      </c>
      <c r="AL509">
        <v>20473500</v>
      </c>
      <c r="AM509">
        <v>1365706900</v>
      </c>
      <c r="AN509">
        <v>2841419000</v>
      </c>
      <c r="AO509">
        <v>5130048400</v>
      </c>
      <c r="AP509">
        <v>5923085700</v>
      </c>
      <c r="AQ509">
        <v>6145800600</v>
      </c>
      <c r="AR509">
        <v>6702702300</v>
      </c>
      <c r="AS509">
        <v>7592126800</v>
      </c>
      <c r="AT509">
        <v>7971762100</v>
      </c>
      <c r="AU509">
        <v>8656886000</v>
      </c>
      <c r="AV509">
        <v>10065300000</v>
      </c>
      <c r="AW509">
        <v>11749000000</v>
      </c>
      <c r="AX509">
        <v>14040500000</v>
      </c>
      <c r="AY509">
        <v>17511900000</v>
      </c>
      <c r="AZ509">
        <v>22017800000</v>
      </c>
      <c r="BA509">
        <v>25289400000</v>
      </c>
      <c r="BB509">
        <v>21926700000</v>
      </c>
      <c r="BC509">
        <v>25528900000</v>
      </c>
      <c r="BD509">
        <v>30108400000</v>
      </c>
      <c r="BE509">
        <v>32375900000</v>
      </c>
      <c r="BF509">
        <v>32069500000</v>
      </c>
      <c r="BG509">
        <v>36386000000</v>
      </c>
      <c r="BH509">
        <v>39718900000</v>
      </c>
      <c r="BI509">
        <v>41292500000</v>
      </c>
      <c r="BJ509">
        <v>45239200000</v>
      </c>
      <c r="BK509">
        <v>49344000000</v>
      </c>
      <c r="BL509">
        <v>53666864900</v>
      </c>
      <c r="BM509">
        <v>58577155600</v>
      </c>
    </row>
    <row r="510" spans="1:65" x14ac:dyDescent="0.2">
      <c r="A510" t="s">
        <v>1115</v>
      </c>
      <c r="B510" t="s">
        <v>1098</v>
      </c>
      <c r="C510" t="s">
        <v>3396</v>
      </c>
      <c r="D510" t="s">
        <v>2</v>
      </c>
      <c r="BC510">
        <v>9940975144.4762383</v>
      </c>
      <c r="BD510">
        <v>10831377506.650434</v>
      </c>
      <c r="BE510">
        <v>11283649256.585924</v>
      </c>
      <c r="BF510">
        <v>11570582237.395369</v>
      </c>
      <c r="BG510">
        <v>12232328764.077999</v>
      </c>
      <c r="BH510">
        <v>12695854706.644146</v>
      </c>
      <c r="BI510">
        <v>11977788285.535923</v>
      </c>
      <c r="BJ510">
        <v>12862563551.394791</v>
      </c>
      <c r="BK510">
        <v>13610037667.159645</v>
      </c>
      <c r="BL510">
        <v>14591824513.876228</v>
      </c>
      <c r="BM510">
        <v>15374844801.339922</v>
      </c>
    </row>
    <row r="511" spans="1:65" x14ac:dyDescent="0.2">
      <c r="A511" t="s">
        <v>1115</v>
      </c>
      <c r="B511" t="s">
        <v>1098</v>
      </c>
      <c r="C511" t="s">
        <v>2844</v>
      </c>
      <c r="D511" t="s">
        <v>1901</v>
      </c>
      <c r="AL511">
        <v>25000</v>
      </c>
      <c r="AM511">
        <v>7000</v>
      </c>
      <c r="AN511">
        <v>14000</v>
      </c>
      <c r="AO511">
        <v>15000</v>
      </c>
      <c r="AP511">
        <v>39200</v>
      </c>
      <c r="AQ511">
        <v>39200</v>
      </c>
      <c r="AR511">
        <v>32800</v>
      </c>
      <c r="AS511">
        <v>33400</v>
      </c>
      <c r="AT511">
        <v>28500</v>
      </c>
      <c r="AU511">
        <v>29200</v>
      </c>
      <c r="AV511">
        <v>29200</v>
      </c>
      <c r="AW511">
        <v>22000</v>
      </c>
      <c r="AX511">
        <v>23000</v>
      </c>
      <c r="AY511">
        <v>33000</v>
      </c>
      <c r="AZ511">
        <v>33000</v>
      </c>
      <c r="BA511">
        <v>33000</v>
      </c>
      <c r="BB511">
        <v>32355</v>
      </c>
      <c r="BC511">
        <v>32355</v>
      </c>
      <c r="BD511">
        <v>32350</v>
      </c>
      <c r="BE511">
        <v>32350</v>
      </c>
      <c r="BF511">
        <v>32350</v>
      </c>
      <c r="BG511">
        <v>32350</v>
      </c>
      <c r="BH511">
        <v>26050</v>
      </c>
      <c r="BI511">
        <v>26050</v>
      </c>
      <c r="BJ511">
        <v>26000</v>
      </c>
      <c r="BK511">
        <v>25650</v>
      </c>
    </row>
    <row r="512" spans="1:65" x14ac:dyDescent="0.2">
      <c r="A512" t="s">
        <v>1115</v>
      </c>
      <c r="B512" t="s">
        <v>1098</v>
      </c>
      <c r="C512" t="s">
        <v>3325</v>
      </c>
      <c r="D512" t="s">
        <v>2257</v>
      </c>
      <c r="T512">
        <v>4.5140807519999999</v>
      </c>
      <c r="U512">
        <v>4.9997918449999998</v>
      </c>
      <c r="V512">
        <v>5.2767696099999997</v>
      </c>
      <c r="W512">
        <v>5.4484728840000001</v>
      </c>
      <c r="X512">
        <v>5.9170553200000002</v>
      </c>
      <c r="Y512">
        <v>6.377254883</v>
      </c>
      <c r="Z512">
        <v>6.7311790790000003</v>
      </c>
      <c r="AA512">
        <v>7.0794441460000002</v>
      </c>
      <c r="AB512">
        <v>7.4192579729999997</v>
      </c>
      <c r="AC512">
        <v>7.7464659170000001</v>
      </c>
      <c r="AD512">
        <v>8.059171203</v>
      </c>
      <c r="AE512">
        <v>8.3535210089999996</v>
      </c>
      <c r="AF512">
        <v>8.6344536470000008</v>
      </c>
      <c r="AG512">
        <v>9.0134994339999999</v>
      </c>
      <c r="AH512">
        <v>9.4235155150000001</v>
      </c>
      <c r="AI512">
        <v>9.9807796060000005</v>
      </c>
      <c r="AJ512">
        <v>10.362948879999999</v>
      </c>
      <c r="AK512">
        <v>10.79765585</v>
      </c>
      <c r="AL512">
        <v>10.95989082</v>
      </c>
      <c r="AM512">
        <v>10.31161077</v>
      </c>
      <c r="AN512">
        <v>11.13888744</v>
      </c>
      <c r="AO512">
        <v>11.707094039999999</v>
      </c>
      <c r="AP512">
        <v>13.09062518</v>
      </c>
      <c r="AQ512">
        <v>13.74241104</v>
      </c>
      <c r="AR512">
        <v>15.0676282</v>
      </c>
      <c r="AS512">
        <v>11.662727889999999</v>
      </c>
      <c r="AT512">
        <v>13.2427922</v>
      </c>
      <c r="AU512">
        <v>15.03790826</v>
      </c>
      <c r="AV512">
        <v>15.737937580000001</v>
      </c>
      <c r="AW512">
        <v>16.16800164</v>
      </c>
      <c r="AX512">
        <v>13.543402540000001</v>
      </c>
      <c r="AY512">
        <v>13.20147886</v>
      </c>
      <c r="AZ512">
        <v>13.34575834</v>
      </c>
      <c r="BA512">
        <v>14.91864517</v>
      </c>
      <c r="BB512">
        <v>15.050392110000001</v>
      </c>
      <c r="BC512">
        <v>27.125399999999999</v>
      </c>
      <c r="BD512">
        <v>32.846910459999997</v>
      </c>
      <c r="BE512">
        <v>31.39312803</v>
      </c>
      <c r="BF512">
        <v>29.646200100000001</v>
      </c>
      <c r="BG512">
        <v>27.194037829999999</v>
      </c>
      <c r="BH512">
        <v>23.611426219999998</v>
      </c>
      <c r="BI512">
        <v>20.929933129999998</v>
      </c>
      <c r="BJ512">
        <v>17.80684888</v>
      </c>
      <c r="BK512">
        <v>15.11008653</v>
      </c>
      <c r="BL512">
        <v>13.00556825</v>
      </c>
      <c r="BM512">
        <v>9.4881462719999998</v>
      </c>
    </row>
    <row r="513" spans="1:65" x14ac:dyDescent="0.2">
      <c r="A513" t="s">
        <v>1115</v>
      </c>
      <c r="B513" t="s">
        <v>1098</v>
      </c>
      <c r="C513" t="s">
        <v>2222</v>
      </c>
      <c r="D513" t="s">
        <v>298</v>
      </c>
      <c r="AW513">
        <v>40</v>
      </c>
      <c r="AX513">
        <v>40</v>
      </c>
      <c r="AY513">
        <v>40</v>
      </c>
      <c r="AZ513">
        <v>40</v>
      </c>
      <c r="BA513">
        <v>40</v>
      </c>
      <c r="BB513">
        <v>40</v>
      </c>
      <c r="BC513">
        <v>50</v>
      </c>
      <c r="BD513">
        <v>50</v>
      </c>
      <c r="BE513">
        <v>50</v>
      </c>
      <c r="BF513">
        <v>50</v>
      </c>
      <c r="BG513">
        <v>50</v>
      </c>
      <c r="BH513">
        <v>70</v>
      </c>
      <c r="BI513">
        <v>90</v>
      </c>
      <c r="BJ513">
        <v>100</v>
      </c>
      <c r="BK513">
        <v>100</v>
      </c>
      <c r="BL513">
        <v>100</v>
      </c>
    </row>
    <row r="514" spans="1:65" x14ac:dyDescent="0.2">
      <c r="A514" t="s">
        <v>1115</v>
      </c>
      <c r="B514" t="s">
        <v>1098</v>
      </c>
      <c r="C514" t="s">
        <v>787</v>
      </c>
      <c r="D514" t="s">
        <v>968</v>
      </c>
      <c r="AX514">
        <v>4.5</v>
      </c>
      <c r="AY514">
        <v>4.5</v>
      </c>
      <c r="AZ514">
        <v>4.5</v>
      </c>
      <c r="BA514">
        <v>4.5</v>
      </c>
      <c r="BB514">
        <v>4.5</v>
      </c>
      <c r="BC514">
        <v>4.5</v>
      </c>
      <c r="BD514">
        <v>4.5</v>
      </c>
      <c r="BE514">
        <v>4.5</v>
      </c>
      <c r="BF514">
        <v>4.5</v>
      </c>
    </row>
    <row r="515" spans="1:65" x14ac:dyDescent="0.2">
      <c r="A515" t="s">
        <v>1115</v>
      </c>
      <c r="B515" t="s">
        <v>1098</v>
      </c>
      <c r="C515" t="s">
        <v>4047</v>
      </c>
      <c r="D515" t="s">
        <v>276</v>
      </c>
      <c r="BD515">
        <v>8.9568915446786264</v>
      </c>
      <c r="BE515">
        <v>4.1755700016715025</v>
      </c>
      <c r="BF515">
        <v>2.5429094283657463</v>
      </c>
      <c r="BG515">
        <v>5.7192154474638954</v>
      </c>
      <c r="BH515">
        <v>3.7893515740629766</v>
      </c>
      <c r="BI515">
        <v>-5.655912403695325</v>
      </c>
      <c r="BJ515">
        <v>7.3868000065362622</v>
      </c>
      <c r="BK515">
        <v>5.8112374938182398</v>
      </c>
      <c r="BL515">
        <v>7.2136967635702263</v>
      </c>
      <c r="BM515">
        <v>5.3661575131956454</v>
      </c>
    </row>
    <row r="516" spans="1:65" x14ac:dyDescent="0.2">
      <c r="A516" t="s">
        <v>1115</v>
      </c>
      <c r="B516" t="s">
        <v>1098</v>
      </c>
      <c r="C516" t="s">
        <v>3730</v>
      </c>
      <c r="D516" t="s">
        <v>1205</v>
      </c>
      <c r="AL516">
        <v>0.95779348899648531</v>
      </c>
      <c r="AM516">
        <v>0.26625516297288343</v>
      </c>
      <c r="AN516">
        <v>0.55327264722782732</v>
      </c>
      <c r="AO516">
        <v>0.62766574874037939</v>
      </c>
      <c r="AP516">
        <v>1.7257258173865115</v>
      </c>
      <c r="AQ516">
        <v>1.778457705145323</v>
      </c>
      <c r="AR516">
        <v>1.5258226882390704</v>
      </c>
      <c r="AS516">
        <v>1.6301095882655536</v>
      </c>
      <c r="AT516">
        <v>1.3536285795164174</v>
      </c>
      <c r="AU516">
        <v>1.4362953810314569</v>
      </c>
      <c r="AV516">
        <v>1.4068858389231349</v>
      </c>
      <c r="AW516">
        <v>1.0802800282247709</v>
      </c>
      <c r="AX516">
        <v>1.1351337212200416</v>
      </c>
      <c r="AY516">
        <v>1.6253459401074797</v>
      </c>
      <c r="AZ516">
        <v>1.6223518792734224</v>
      </c>
      <c r="BA516">
        <v>1.6172268969336399</v>
      </c>
      <c r="BB516">
        <v>1.5916462063920671</v>
      </c>
      <c r="BC516">
        <v>1.5703063347094242</v>
      </c>
      <c r="BD516">
        <v>1.5620940849025899</v>
      </c>
      <c r="BE516">
        <v>1.5545694731571265</v>
      </c>
      <c r="BF516">
        <v>1.5751857842769679</v>
      </c>
      <c r="BG516">
        <v>1.560860282498824</v>
      </c>
      <c r="BH516">
        <v>1.2459524481411155</v>
      </c>
      <c r="BI516">
        <v>1.264561265202041</v>
      </c>
      <c r="BJ516">
        <v>1.2985897315515349</v>
      </c>
      <c r="BK516">
        <v>1.3344487556070259</v>
      </c>
    </row>
    <row r="517" spans="1:65" x14ac:dyDescent="0.2">
      <c r="A517" t="s">
        <v>1115</v>
      </c>
      <c r="B517" t="s">
        <v>1098</v>
      </c>
      <c r="C517" t="s">
        <v>2918</v>
      </c>
      <c r="D517" t="s">
        <v>2084</v>
      </c>
      <c r="AT517">
        <v>430</v>
      </c>
      <c r="AU517">
        <v>920</v>
      </c>
      <c r="AV517">
        <v>1410</v>
      </c>
      <c r="AW517">
        <v>1900</v>
      </c>
      <c r="AX517">
        <v>2390</v>
      </c>
      <c r="AY517">
        <v>27000</v>
      </c>
      <c r="AZ517">
        <v>46735</v>
      </c>
      <c r="BA517">
        <v>112131</v>
      </c>
      <c r="BB517">
        <v>150000</v>
      </c>
      <c r="BC517">
        <v>182432</v>
      </c>
      <c r="BD517">
        <v>248504</v>
      </c>
      <c r="BE517">
        <v>463052</v>
      </c>
      <c r="BF517">
        <v>516931</v>
      </c>
      <c r="BG517">
        <v>600826</v>
      </c>
      <c r="BH517">
        <v>635644</v>
      </c>
      <c r="BI517">
        <v>681038</v>
      </c>
      <c r="BJ517">
        <v>780810</v>
      </c>
      <c r="BK517">
        <v>862141</v>
      </c>
      <c r="BL517">
        <v>941686</v>
      </c>
      <c r="BM517">
        <v>997785</v>
      </c>
    </row>
    <row r="518" spans="1:65" x14ac:dyDescent="0.2">
      <c r="A518" t="s">
        <v>1115</v>
      </c>
      <c r="B518" t="s">
        <v>1098</v>
      </c>
      <c r="C518" t="s">
        <v>3262</v>
      </c>
      <c r="D518" t="s">
        <v>3083</v>
      </c>
      <c r="BI518">
        <v>84.3333333333333</v>
      </c>
      <c r="BJ518">
        <v>85.733333333333306</v>
      </c>
      <c r="BK518">
        <v>86.466666666666697</v>
      </c>
      <c r="BL518">
        <v>86.466666666666697</v>
      </c>
    </row>
    <row r="519" spans="1:65" x14ac:dyDescent="0.2">
      <c r="A519" t="s">
        <v>1115</v>
      </c>
      <c r="B519" t="s">
        <v>1098</v>
      </c>
      <c r="C519" t="s">
        <v>1634</v>
      </c>
      <c r="D519" t="s">
        <v>4153</v>
      </c>
      <c r="AX519">
        <v>3.5</v>
      </c>
      <c r="AY519">
        <v>3.5</v>
      </c>
      <c r="AZ519">
        <v>3.5</v>
      </c>
      <c r="BA519">
        <v>4</v>
      </c>
      <c r="BB519">
        <v>4</v>
      </c>
      <c r="BC519">
        <v>4</v>
      </c>
      <c r="BD519">
        <v>3.5</v>
      </c>
      <c r="BE519">
        <v>4</v>
      </c>
      <c r="BF519">
        <v>4</v>
      </c>
    </row>
    <row r="520" spans="1:65" x14ac:dyDescent="0.2">
      <c r="A520" t="s">
        <v>1115</v>
      </c>
      <c r="B520" t="s">
        <v>1098</v>
      </c>
      <c r="C520" t="s">
        <v>3651</v>
      </c>
      <c r="D520" t="s">
        <v>2680</v>
      </c>
      <c r="AX520">
        <v>6769</v>
      </c>
      <c r="AY520">
        <v>8788</v>
      </c>
      <c r="AZ520">
        <v>9761</v>
      </c>
      <c r="BA520">
        <v>9875</v>
      </c>
      <c r="BB520">
        <v>7204</v>
      </c>
      <c r="BC520">
        <v>6979</v>
      </c>
      <c r="BD520">
        <v>7856</v>
      </c>
      <c r="BE520">
        <v>7940</v>
      </c>
      <c r="BF520">
        <v>8331</v>
      </c>
      <c r="BG520">
        <v>8151</v>
      </c>
      <c r="BH520">
        <v>7500</v>
      </c>
      <c r="BI520">
        <v>7200</v>
      </c>
      <c r="BJ520">
        <v>8001</v>
      </c>
      <c r="BK520">
        <v>7833</v>
      </c>
      <c r="BL520">
        <v>8308</v>
      </c>
    </row>
    <row r="521" spans="1:65" x14ac:dyDescent="0.2">
      <c r="A521" t="s">
        <v>1115</v>
      </c>
      <c r="B521" t="s">
        <v>1098</v>
      </c>
      <c r="C521" t="s">
        <v>1651</v>
      </c>
      <c r="D521" t="s">
        <v>286</v>
      </c>
      <c r="AX521">
        <v>57</v>
      </c>
      <c r="AY521">
        <v>38.6</v>
      </c>
      <c r="AZ521">
        <v>38.6</v>
      </c>
      <c r="BA521">
        <v>38.6</v>
      </c>
      <c r="BB521">
        <v>15.3</v>
      </c>
      <c r="BC521">
        <v>15.3</v>
      </c>
      <c r="BD521">
        <v>16.5</v>
      </c>
      <c r="BE521">
        <v>16.5</v>
      </c>
      <c r="BF521">
        <v>16.399999999999999</v>
      </c>
      <c r="BG521">
        <v>16.399999999999999</v>
      </c>
      <c r="BH521">
        <v>16.399999999999999</v>
      </c>
      <c r="BI521">
        <v>16.399999999999999</v>
      </c>
      <c r="BJ521">
        <v>16.399999999999999</v>
      </c>
      <c r="BK521">
        <v>9.9</v>
      </c>
      <c r="BL521">
        <v>9.9</v>
      </c>
    </row>
    <row r="522" spans="1:65" x14ac:dyDescent="0.2">
      <c r="A522" t="s">
        <v>1115</v>
      </c>
      <c r="B522" t="s">
        <v>1098</v>
      </c>
      <c r="C522" t="s">
        <v>2752</v>
      </c>
      <c r="D522" t="s">
        <v>2155</v>
      </c>
      <c r="AV522">
        <v>22.7</v>
      </c>
      <c r="AW522">
        <v>13.7</v>
      </c>
      <c r="AX522">
        <v>13.7</v>
      </c>
      <c r="AY522">
        <v>10.9</v>
      </c>
      <c r="AZ522">
        <v>9.5</v>
      </c>
      <c r="BA522">
        <v>4</v>
      </c>
      <c r="BB522">
        <v>3.7</v>
      </c>
      <c r="BC522">
        <v>5</v>
      </c>
      <c r="BD522">
        <v>4.7</v>
      </c>
      <c r="BE522">
        <v>4.0999999999999996</v>
      </c>
      <c r="BF522">
        <v>3.8</v>
      </c>
      <c r="BG522">
        <v>3.7</v>
      </c>
      <c r="BH522">
        <v>3.4</v>
      </c>
      <c r="BI522">
        <v>2.6</v>
      </c>
      <c r="BJ522">
        <v>2.5</v>
      </c>
      <c r="BK522">
        <v>2.2000000000000002</v>
      </c>
      <c r="BL522">
        <v>2.1</v>
      </c>
    </row>
    <row r="523" spans="1:65" x14ac:dyDescent="0.2">
      <c r="A523" t="s">
        <v>1115</v>
      </c>
      <c r="B523" t="s">
        <v>1098</v>
      </c>
      <c r="C523" t="s">
        <v>3976</v>
      </c>
      <c r="D523" t="s">
        <v>1559</v>
      </c>
      <c r="AU523">
        <v>81.44</v>
      </c>
      <c r="AX523">
        <v>43.81</v>
      </c>
    </row>
    <row r="524" spans="1:65" x14ac:dyDescent="0.2">
      <c r="A524" t="s">
        <v>1115</v>
      </c>
      <c r="B524" t="s">
        <v>1098</v>
      </c>
      <c r="C524" t="s">
        <v>3426</v>
      </c>
      <c r="D524" t="s">
        <v>1626</v>
      </c>
      <c r="BA524">
        <v>41.4</v>
      </c>
      <c r="BF524">
        <v>27.1</v>
      </c>
      <c r="BL524">
        <v>54.1</v>
      </c>
    </row>
    <row r="525" spans="1:65" x14ac:dyDescent="0.2">
      <c r="A525" t="s">
        <v>1115</v>
      </c>
      <c r="B525" t="s">
        <v>1098</v>
      </c>
      <c r="C525" t="s">
        <v>731</v>
      </c>
      <c r="D525" t="s">
        <v>2143</v>
      </c>
      <c r="BC525">
        <v>0.48661786317825301</v>
      </c>
      <c r="BJ525">
        <v>0.52400000000000002</v>
      </c>
      <c r="BK525">
        <v>0.55593842267990101</v>
      </c>
      <c r="BM525">
        <v>0.52115875482559204</v>
      </c>
    </row>
    <row r="526" spans="1:65" x14ac:dyDescent="0.2">
      <c r="A526" t="s">
        <v>1115</v>
      </c>
      <c r="B526" t="s">
        <v>1098</v>
      </c>
      <c r="C526" t="s">
        <v>1469</v>
      </c>
      <c r="D526" t="s">
        <v>3580</v>
      </c>
      <c r="AP526">
        <v>367200000</v>
      </c>
      <c r="AQ526">
        <v>240000000</v>
      </c>
      <c r="AR526">
        <v>252700000</v>
      </c>
      <c r="AS526">
        <v>116800000</v>
      </c>
      <c r="AT526">
        <v>162000000</v>
      </c>
      <c r="AU526">
        <v>182100000</v>
      </c>
      <c r="AV526">
        <v>169300000</v>
      </c>
      <c r="AW526">
        <v>319200000</v>
      </c>
      <c r="AX526">
        <v>420200000</v>
      </c>
      <c r="AY526">
        <v>678500000</v>
      </c>
      <c r="AZ526">
        <v>1483800000</v>
      </c>
      <c r="BA526">
        <v>1508700000</v>
      </c>
      <c r="BB526">
        <v>1055200000</v>
      </c>
      <c r="BC526">
        <v>881600000</v>
      </c>
      <c r="BD526">
        <v>989000000</v>
      </c>
      <c r="BE526">
        <v>1061000000</v>
      </c>
      <c r="BF526">
        <v>765800000</v>
      </c>
      <c r="BG526">
        <v>875400000</v>
      </c>
      <c r="BH526">
        <v>946200000</v>
      </c>
      <c r="BI526">
        <v>1117800000</v>
      </c>
      <c r="BJ526">
        <v>1248500000</v>
      </c>
      <c r="BK526">
        <v>1288300000</v>
      </c>
      <c r="BL526">
        <v>1301900000</v>
      </c>
    </row>
    <row r="527" spans="1:65" x14ac:dyDescent="0.2">
      <c r="A527" t="s">
        <v>1115</v>
      </c>
      <c r="B527" t="s">
        <v>1098</v>
      </c>
      <c r="C527" t="s">
        <v>3624</v>
      </c>
      <c r="D527" t="s">
        <v>3391</v>
      </c>
      <c r="AP527">
        <v>278600000</v>
      </c>
      <c r="AQ527">
        <v>245900000</v>
      </c>
      <c r="AR527">
        <v>356900000</v>
      </c>
      <c r="AS527">
        <v>366100000</v>
      </c>
      <c r="AT527">
        <v>426700000</v>
      </c>
      <c r="AU527">
        <v>489200000</v>
      </c>
      <c r="AV527">
        <v>504200000</v>
      </c>
      <c r="AW527">
        <v>811800000</v>
      </c>
      <c r="AX527">
        <v>1282500000</v>
      </c>
      <c r="AY527">
        <v>1668300000</v>
      </c>
      <c r="AZ527">
        <v>2402300000</v>
      </c>
      <c r="BA527">
        <v>2587500000</v>
      </c>
      <c r="BB527">
        <v>2494900000</v>
      </c>
      <c r="BC527">
        <v>2763900000</v>
      </c>
      <c r="BD527">
        <v>3399500000</v>
      </c>
      <c r="BE527">
        <v>3699900000</v>
      </c>
      <c r="BF527">
        <v>3570100000</v>
      </c>
      <c r="BG527">
        <v>4108700000</v>
      </c>
      <c r="BH527">
        <v>4376200000</v>
      </c>
      <c r="BI527">
        <v>4356100000</v>
      </c>
      <c r="BJ527">
        <v>5573500000</v>
      </c>
      <c r="BK527">
        <v>5892600000</v>
      </c>
      <c r="BL527">
        <v>5750300000</v>
      </c>
    </row>
    <row r="528" spans="1:65" x14ac:dyDescent="0.2">
      <c r="A528" t="s">
        <v>1115</v>
      </c>
      <c r="B528" t="s">
        <v>1098</v>
      </c>
      <c r="C528" t="s">
        <v>2391</v>
      </c>
      <c r="D528" t="s">
        <v>3770</v>
      </c>
      <c r="AP528">
        <v>1977100000</v>
      </c>
      <c r="AQ528">
        <v>2857800000</v>
      </c>
      <c r="AR528">
        <v>4077900000</v>
      </c>
      <c r="AS528">
        <v>4226400000</v>
      </c>
      <c r="AT528">
        <v>4449500000</v>
      </c>
      <c r="AU528">
        <v>4843300000</v>
      </c>
      <c r="AV528">
        <v>4608000000</v>
      </c>
      <c r="AW528">
        <v>4306600000</v>
      </c>
      <c r="AX528">
        <v>4076200000</v>
      </c>
      <c r="AY528">
        <v>3855400000</v>
      </c>
      <c r="AZ528">
        <v>3855400000</v>
      </c>
      <c r="BA528">
        <v>5153600000</v>
      </c>
      <c r="BB528">
        <v>6225200000</v>
      </c>
      <c r="BC528">
        <v>7633500000</v>
      </c>
      <c r="BD528">
        <v>7902000000</v>
      </c>
      <c r="BE528">
        <v>8512400000</v>
      </c>
      <c r="BF528">
        <v>9106800000</v>
      </c>
      <c r="BG528">
        <v>10313000000</v>
      </c>
      <c r="BH528">
        <v>13109400000</v>
      </c>
      <c r="BI528">
        <v>15102700000</v>
      </c>
    </row>
    <row r="529" spans="1:65" x14ac:dyDescent="0.2">
      <c r="A529" t="s">
        <v>1115</v>
      </c>
      <c r="B529" t="s">
        <v>1098</v>
      </c>
      <c r="C529" t="s">
        <v>2018</v>
      </c>
      <c r="D529" t="s">
        <v>1078</v>
      </c>
      <c r="AN529">
        <v>1.8903032579305146</v>
      </c>
      <c r="AO529">
        <v>4.7829453276463747</v>
      </c>
      <c r="AP529">
        <v>8.1947651540099677</v>
      </c>
      <c r="AQ529">
        <v>9.4864765536329436</v>
      </c>
      <c r="AR529">
        <v>12.089990121191807</v>
      </c>
      <c r="AS529">
        <v>12.816378679816651</v>
      </c>
      <c r="AT529">
        <v>10.904864905029115</v>
      </c>
      <c r="AU529">
        <v>10.33842266813628</v>
      </c>
      <c r="AV529">
        <v>9.4409514792316998</v>
      </c>
      <c r="AW529">
        <v>7.7951135286139062</v>
      </c>
      <c r="AX529">
        <v>5.587582229652222</v>
      </c>
      <c r="AY529">
        <v>3.3213762764854207</v>
      </c>
      <c r="AZ529">
        <v>2.5032689561587285</v>
      </c>
      <c r="BA529">
        <v>-0.67297857298045605</v>
      </c>
      <c r="BB529">
        <v>1.8682748525469643</v>
      </c>
      <c r="BC529">
        <v>1.1788009598118423</v>
      </c>
      <c r="BD529">
        <v>1.1158683196084456</v>
      </c>
      <c r="BE529">
        <v>0.21643321385716321</v>
      </c>
      <c r="BF529">
        <v>2.7132479072229065</v>
      </c>
      <c r="BG529">
        <v>3.1233328306553334</v>
      </c>
      <c r="BH529">
        <v>2.5512340839966172</v>
      </c>
      <c r="BI529">
        <v>3.2195169460034041</v>
      </c>
      <c r="BJ529">
        <v>2.5293765721428256</v>
      </c>
      <c r="BK529">
        <v>3.5511926906107036</v>
      </c>
      <c r="BL529">
        <v>3.0071053255462239</v>
      </c>
      <c r="BM529">
        <v>3.0097275075002741</v>
      </c>
    </row>
    <row r="530" spans="1:65" x14ac:dyDescent="0.2">
      <c r="A530" t="s">
        <v>1115</v>
      </c>
      <c r="B530" t="s">
        <v>1098</v>
      </c>
      <c r="C530" t="s">
        <v>1020</v>
      </c>
      <c r="D530" t="s">
        <v>2463</v>
      </c>
      <c r="AN530">
        <v>196412022</v>
      </c>
      <c r="AO530">
        <v>314151240</v>
      </c>
      <c r="AP530">
        <v>586086155</v>
      </c>
      <c r="AQ530">
        <v>784160153</v>
      </c>
      <c r="AR530">
        <v>1105949067</v>
      </c>
      <c r="AS530">
        <v>1299648582</v>
      </c>
      <c r="AT530">
        <v>1335527083.14468</v>
      </c>
      <c r="AU530">
        <v>1495805433.96349</v>
      </c>
      <c r="AV530">
        <v>1714437767.65592</v>
      </c>
      <c r="AW530">
        <v>1861350386.46315</v>
      </c>
      <c r="AX530">
        <v>2505993528.7411599</v>
      </c>
      <c r="AY530">
        <v>3298280881.3005199</v>
      </c>
      <c r="AZ530">
        <v>5309146647.7897396</v>
      </c>
      <c r="BA530">
        <v>6261809887.1987</v>
      </c>
      <c r="BB530">
        <v>5942635459.7110996</v>
      </c>
      <c r="BC530">
        <v>6921326410.7736597</v>
      </c>
      <c r="BD530">
        <v>8319469947.8251801</v>
      </c>
      <c r="BE530">
        <v>9165297002.1377506</v>
      </c>
      <c r="BF530">
        <v>11552087460.195</v>
      </c>
      <c r="BG530">
        <v>14251367178.8724</v>
      </c>
      <c r="BH530">
        <v>16793112768.2099</v>
      </c>
      <c r="BI530">
        <v>20552413210.258598</v>
      </c>
      <c r="BJ530">
        <v>23414986602.4967</v>
      </c>
      <c r="BK530">
        <v>28167516137.521599</v>
      </c>
      <c r="BL530">
        <v>33486373348.786999</v>
      </c>
      <c r="BM530">
        <v>40173671934</v>
      </c>
    </row>
    <row r="531" spans="1:65" x14ac:dyDescent="0.2">
      <c r="A531" t="s">
        <v>1115</v>
      </c>
      <c r="B531" t="s">
        <v>1098</v>
      </c>
      <c r="C531" t="s">
        <v>302</v>
      </c>
      <c r="D531" t="s">
        <v>2067</v>
      </c>
      <c r="BI531">
        <v>0.66791810399999996</v>
      </c>
      <c r="BJ531">
        <v>0.66775610032733701</v>
      </c>
      <c r="BK531">
        <v>0.66775610032733701</v>
      </c>
    </row>
    <row r="532" spans="1:65" x14ac:dyDescent="0.2">
      <c r="A532" t="s">
        <v>1115</v>
      </c>
      <c r="B532" t="s">
        <v>1098</v>
      </c>
      <c r="C532" t="s">
        <v>3952</v>
      </c>
      <c r="D532" t="s">
        <v>2776</v>
      </c>
      <c r="E532">
        <v>19.688556067588326</v>
      </c>
      <c r="F532">
        <v>19.819121935414191</v>
      </c>
      <c r="G532">
        <v>19.962955083371011</v>
      </c>
      <c r="H532">
        <v>20.117135295196668</v>
      </c>
      <c r="I532">
        <v>20.285869312456398</v>
      </c>
      <c r="J532">
        <v>20.473888208894326</v>
      </c>
      <c r="K532">
        <v>20.700128570348149</v>
      </c>
      <c r="L532">
        <v>20.962928753307704</v>
      </c>
      <c r="M532">
        <v>21.245404843777056</v>
      </c>
      <c r="N532">
        <v>21.524177143837463</v>
      </c>
      <c r="O532">
        <v>21.778295589698779</v>
      </c>
      <c r="P532">
        <v>21.992049003122748</v>
      </c>
      <c r="Q532">
        <v>22.215133284189001</v>
      </c>
      <c r="R532">
        <v>22.468497348261636</v>
      </c>
      <c r="S532">
        <v>22.728169178642364</v>
      </c>
      <c r="T532">
        <v>23.020829467433661</v>
      </c>
      <c r="U532">
        <v>23.321849668386147</v>
      </c>
      <c r="V532">
        <v>23.634820795498733</v>
      </c>
      <c r="W532">
        <v>23.976101143779701</v>
      </c>
      <c r="X532">
        <v>24.23211141709178</v>
      </c>
      <c r="Y532">
        <v>24.401795107102089</v>
      </c>
      <c r="Z532">
        <v>24.577178377178377</v>
      </c>
      <c r="AA532">
        <v>24.747842740160252</v>
      </c>
      <c r="AB532">
        <v>24.911649828711077</v>
      </c>
      <c r="AC532">
        <v>25.083358573839298</v>
      </c>
      <c r="AD532">
        <v>25.249415599734071</v>
      </c>
      <c r="AE532">
        <v>25.414177914762458</v>
      </c>
      <c r="AF532">
        <v>25.596036681775058</v>
      </c>
      <c r="AG532">
        <v>25.737345273133361</v>
      </c>
      <c r="AH532">
        <v>25.752690858368204</v>
      </c>
      <c r="AI532">
        <v>25.485901707621821</v>
      </c>
      <c r="AJ532">
        <v>25.038276225728406</v>
      </c>
      <c r="AK532">
        <v>24.580691494818918</v>
      </c>
      <c r="AL532">
        <v>24.133615686913316</v>
      </c>
      <c r="AM532">
        <v>24.247551113754209</v>
      </c>
      <c r="AN532">
        <v>24.90848530676584</v>
      </c>
      <c r="AO532">
        <v>25.554272447908911</v>
      </c>
      <c r="AP532">
        <v>26.107165821477352</v>
      </c>
      <c r="AQ532">
        <v>26.47674490121258</v>
      </c>
      <c r="AR532">
        <v>26.739900394304616</v>
      </c>
      <c r="AS532">
        <v>26.974801643606742</v>
      </c>
      <c r="AT532">
        <v>27.105752255707184</v>
      </c>
      <c r="AU532">
        <v>27.18504266038962</v>
      </c>
      <c r="AV532">
        <v>27.362581913366686</v>
      </c>
      <c r="AW532">
        <v>27.525806270911101</v>
      </c>
      <c r="AX532">
        <v>27.6944416470701</v>
      </c>
      <c r="AY532">
        <v>27.845525155353375</v>
      </c>
      <c r="AZ532">
        <v>27.984294943367605</v>
      </c>
      <c r="BA532">
        <v>28.062577937241727</v>
      </c>
      <c r="BB532">
        <v>28.306014625032017</v>
      </c>
      <c r="BC532">
        <v>28.50625677536744</v>
      </c>
      <c r="BD532">
        <v>28.728815386691821</v>
      </c>
      <c r="BE532">
        <v>28.934123276892702</v>
      </c>
      <c r="BF532">
        <v>29.014236881830225</v>
      </c>
      <c r="BG532">
        <v>28.993518871521157</v>
      </c>
      <c r="BH532">
        <v>28.940808681021217</v>
      </c>
      <c r="BI532">
        <v>28.916419964560745</v>
      </c>
      <c r="BJ532">
        <v>28.90546791258808</v>
      </c>
      <c r="BK532">
        <v>28.909669509243002</v>
      </c>
      <c r="BL532">
        <v>28.959660616838896</v>
      </c>
      <c r="BM532">
        <v>29.020813139472267</v>
      </c>
    </row>
    <row r="533" spans="1:65" x14ac:dyDescent="0.2">
      <c r="A533" t="s">
        <v>1115</v>
      </c>
      <c r="B533" t="s">
        <v>1098</v>
      </c>
      <c r="C533" t="s">
        <v>3829</v>
      </c>
      <c r="D533" t="s">
        <v>576</v>
      </c>
      <c r="AI533">
        <v>14.18757467144564</v>
      </c>
      <c r="AJ533">
        <v>15.254901960784311</v>
      </c>
      <c r="AK533">
        <v>20.392749244712991</v>
      </c>
      <c r="AL533">
        <v>26.487163431433935</v>
      </c>
      <c r="AM533">
        <v>17.5</v>
      </c>
      <c r="AN533">
        <v>5.7810578105781047</v>
      </c>
      <c r="AO533">
        <v>7.8988941548183256</v>
      </c>
      <c r="AP533">
        <v>15.145985401459855</v>
      </c>
      <c r="AQ533">
        <v>20.366598778004072</v>
      </c>
      <c r="AR533">
        <v>19.863013698630137</v>
      </c>
      <c r="AS533">
        <v>24.838012958963283</v>
      </c>
      <c r="AT533">
        <v>19.23076923076923</v>
      </c>
      <c r="AU533">
        <v>16.666666666666664</v>
      </c>
      <c r="AV533">
        <v>16.556291390728479</v>
      </c>
      <c r="AW533">
        <v>17.5</v>
      </c>
      <c r="AX533">
        <v>17.487684729064039</v>
      </c>
      <c r="AY533">
        <v>15.044247787610621</v>
      </c>
      <c r="AZ533">
        <v>13.577981651376147</v>
      </c>
      <c r="BA533">
        <v>18.629550321199144</v>
      </c>
      <c r="BB533">
        <v>17.202268431001887</v>
      </c>
      <c r="BC533">
        <v>19.038076152304608</v>
      </c>
      <c r="BD533">
        <v>17.815126050420169</v>
      </c>
      <c r="BE533">
        <v>20.423600605143719</v>
      </c>
      <c r="BF533">
        <v>18.834080717488789</v>
      </c>
      <c r="BG533">
        <v>21.761658031088082</v>
      </c>
    </row>
    <row r="534" spans="1:65" x14ac:dyDescent="0.2">
      <c r="A534" t="s">
        <v>1115</v>
      </c>
      <c r="B534" t="s">
        <v>1098</v>
      </c>
      <c r="C534" t="s">
        <v>413</v>
      </c>
      <c r="D534" t="s">
        <v>410</v>
      </c>
      <c r="O534">
        <v>33.612416860834571</v>
      </c>
      <c r="P534">
        <v>34.721471661158034</v>
      </c>
      <c r="Q534">
        <v>35.290453747049334</v>
      </c>
      <c r="R534">
        <v>35.395082188954355</v>
      </c>
      <c r="S534">
        <v>35.599042277314283</v>
      </c>
      <c r="T534">
        <v>37.186531676797095</v>
      </c>
      <c r="U534">
        <v>37.253577367673898</v>
      </c>
      <c r="V534">
        <v>38.036987489189109</v>
      </c>
      <c r="W534">
        <v>38.607752242405965</v>
      </c>
      <c r="X534">
        <v>38.97411577366961</v>
      </c>
      <c r="Y534">
        <v>40.487652127619121</v>
      </c>
      <c r="Z534">
        <v>40.793461192642368</v>
      </c>
      <c r="AA534">
        <v>42.054430619825602</v>
      </c>
      <c r="AB534">
        <v>43.612877416488843</v>
      </c>
      <c r="AC534">
        <v>44.199659941541313</v>
      </c>
      <c r="AD534">
        <v>45.54429928684057</v>
      </c>
      <c r="AE534">
        <v>46.914120656628114</v>
      </c>
      <c r="AF534">
        <v>47.824994154121548</v>
      </c>
      <c r="AG534">
        <v>48.305285426460728</v>
      </c>
      <c r="AH534">
        <v>47.617394848215689</v>
      </c>
      <c r="AI534">
        <v>66.393442622950815</v>
      </c>
      <c r="AJ534">
        <v>67.857142857142861</v>
      </c>
      <c r="AK534">
        <v>70.558375634517773</v>
      </c>
      <c r="AL534">
        <v>71.686746987951807</v>
      </c>
      <c r="AM534">
        <v>73.188405797101453</v>
      </c>
      <c r="AN534">
        <v>78.294573643410843</v>
      </c>
      <c r="AO534">
        <v>74.82014388489209</v>
      </c>
      <c r="AP534">
        <v>73.154362416107389</v>
      </c>
      <c r="AQ534">
        <v>70.322580645161295</v>
      </c>
      <c r="AR534">
        <v>70.414201183431956</v>
      </c>
      <c r="AS534">
        <v>68.926553672316388</v>
      </c>
      <c r="AT534">
        <v>74.358974358974365</v>
      </c>
      <c r="AU534">
        <v>74.358974358974365</v>
      </c>
      <c r="AV534">
        <v>73.856209150326805</v>
      </c>
      <c r="AW534">
        <v>67.261904761904773</v>
      </c>
      <c r="AX534">
        <v>65.405405405405403</v>
      </c>
      <c r="AY534">
        <v>60.55555555555555</v>
      </c>
      <c r="AZ534">
        <v>57.142857142857139</v>
      </c>
      <c r="BA534">
        <v>53.75722543352601</v>
      </c>
    </row>
    <row r="535" spans="1:65" x14ac:dyDescent="0.2">
      <c r="A535" t="s">
        <v>1115</v>
      </c>
      <c r="B535" t="s">
        <v>1098</v>
      </c>
      <c r="C535" t="s">
        <v>3006</v>
      </c>
      <c r="D535" t="s">
        <v>1394</v>
      </c>
      <c r="AI535">
        <v>1.2169406794771214</v>
      </c>
      <c r="AJ535">
        <v>1.1364329502599906</v>
      </c>
      <c r="AK535">
        <v>1.5865108406359798</v>
      </c>
      <c r="AL535">
        <v>1.7573677974655211</v>
      </c>
      <c r="AM535">
        <v>1.2460138679852442</v>
      </c>
      <c r="AN535">
        <v>0.93200033995120635</v>
      </c>
      <c r="AO535">
        <v>0.63993364989226909</v>
      </c>
      <c r="AP535">
        <v>0.49403156991800468</v>
      </c>
      <c r="AQ535">
        <v>0.42832762381220846</v>
      </c>
      <c r="AR535">
        <v>0.3717944013200154</v>
      </c>
      <c r="AS535">
        <v>0.37685116065011565</v>
      </c>
      <c r="AT535">
        <v>0.2596493889244807</v>
      </c>
      <c r="AU535">
        <v>0.20378671184333672</v>
      </c>
      <c r="AV535">
        <v>0.19232124891355915</v>
      </c>
      <c r="AW535">
        <v>0.18878587807468281</v>
      </c>
      <c r="AX535">
        <v>0.2101912426260277</v>
      </c>
      <c r="AY535">
        <v>0.20668221997764549</v>
      </c>
      <c r="AZ535">
        <v>0.21416279749009762</v>
      </c>
      <c r="BA535">
        <v>0.17633389143170555</v>
      </c>
      <c r="BB535">
        <v>0.21090120172558333</v>
      </c>
      <c r="BC535">
        <v>0.18573603264157756</v>
      </c>
      <c r="BD535">
        <v>0.20761049641541293</v>
      </c>
      <c r="BE535">
        <v>0.19623302121529893</v>
      </c>
      <c r="BF535">
        <v>0.19872726815374162</v>
      </c>
      <c r="BG535">
        <v>0.1967285352100398</v>
      </c>
      <c r="BH535">
        <v>0.20428332099335642</v>
      </c>
      <c r="BI535">
        <v>0.20133502368070569</v>
      </c>
      <c r="BJ535">
        <v>0.19008148302209954</v>
      </c>
      <c r="BK535">
        <v>0.17392476919653141</v>
      </c>
    </row>
    <row r="536" spans="1:65" x14ac:dyDescent="0.2">
      <c r="A536" t="s">
        <v>1115</v>
      </c>
      <c r="B536" t="s">
        <v>1098</v>
      </c>
      <c r="C536" t="s">
        <v>1268</v>
      </c>
      <c r="D536" t="s">
        <v>2706</v>
      </c>
      <c r="AI536">
        <v>4.3072839884893348</v>
      </c>
      <c r="AJ536">
        <v>4.1962819534662446</v>
      </c>
      <c r="AK536">
        <v>2.6846481876883703</v>
      </c>
      <c r="AL536">
        <v>2.1614141123985617</v>
      </c>
      <c r="AM536">
        <v>3.1433526068850499</v>
      </c>
      <c r="AN536">
        <v>4.0556116669645084</v>
      </c>
      <c r="AO536">
        <v>4.4848652082198495</v>
      </c>
      <c r="AP536">
        <v>5.6477227811510957</v>
      </c>
      <c r="AQ536">
        <v>6.2989130019018909</v>
      </c>
      <c r="AR536">
        <v>7.0778407816387823</v>
      </c>
      <c r="AS536">
        <v>6.9903075646224568</v>
      </c>
      <c r="AT536">
        <v>8.1777490015787251</v>
      </c>
      <c r="AU536">
        <v>8.7151304499425741</v>
      </c>
      <c r="AV536">
        <v>9.1016421344998086</v>
      </c>
      <c r="AW536">
        <v>9.3685593598525099</v>
      </c>
      <c r="AX536">
        <v>10.049996021492635</v>
      </c>
      <c r="AY536">
        <v>10.303910659130368</v>
      </c>
      <c r="AZ536">
        <v>10.524460997830859</v>
      </c>
      <c r="BA536">
        <v>11.987167154529523</v>
      </c>
      <c r="BB536">
        <v>11.210182078650163</v>
      </c>
      <c r="BC536">
        <v>11.80864023194359</v>
      </c>
      <c r="BD536">
        <v>11.172211358805113</v>
      </c>
      <c r="BE536">
        <v>11.366911716960953</v>
      </c>
      <c r="BF536">
        <v>11.198730642128686</v>
      </c>
      <c r="BG536">
        <v>10.382892960553274</v>
      </c>
    </row>
    <row r="537" spans="1:65" x14ac:dyDescent="0.2">
      <c r="A537" t="s">
        <v>1115</v>
      </c>
      <c r="B537" t="s">
        <v>1098</v>
      </c>
      <c r="C537" t="s">
        <v>3668</v>
      </c>
      <c r="D537" t="s">
        <v>2045</v>
      </c>
      <c r="AI537">
        <v>13.5018091404839</v>
      </c>
      <c r="AJ537">
        <v>13.858965353498199</v>
      </c>
      <c r="AK537">
        <v>21.662475906604801</v>
      </c>
      <c r="AL537">
        <v>26.906517328957801</v>
      </c>
      <c r="AM537">
        <v>18.5013051645108</v>
      </c>
      <c r="AN537">
        <v>14.3396684511986</v>
      </c>
      <c r="AO537">
        <v>12.967196027941601</v>
      </c>
      <c r="AP537">
        <v>10.2972700443025</v>
      </c>
      <c r="AQ537">
        <v>9.2327241536346705</v>
      </c>
      <c r="AR537">
        <v>8.2166480340771599</v>
      </c>
      <c r="AS537">
        <v>8.3195375303386392</v>
      </c>
      <c r="AT537">
        <v>7.1115079164262296</v>
      </c>
      <c r="AU537">
        <v>6.6730069491903503</v>
      </c>
      <c r="AV537">
        <v>6.3896657795401097</v>
      </c>
      <c r="AW537">
        <v>6.2039348096737896</v>
      </c>
      <c r="AX537">
        <v>5.7827478634960601</v>
      </c>
      <c r="AY537">
        <v>5.6421280049054001</v>
      </c>
      <c r="AZ537">
        <v>5.5354442478652102</v>
      </c>
      <c r="BA537">
        <v>4.86495953416674</v>
      </c>
      <c r="BB537">
        <v>5.2089250308581896</v>
      </c>
      <c r="BC537">
        <v>4.9447735682917102</v>
      </c>
      <c r="BD537">
        <v>5.2351540523734101</v>
      </c>
      <c r="BE537">
        <v>5.14637904628092</v>
      </c>
      <c r="BF537">
        <v>5.2355028458991404</v>
      </c>
      <c r="BG537">
        <v>5.6365524921531804</v>
      </c>
      <c r="BH537">
        <v>5.7801359190920598</v>
      </c>
    </row>
    <row r="538" spans="1:65" x14ac:dyDescent="0.2">
      <c r="A538" t="s">
        <v>1115</v>
      </c>
      <c r="B538" t="s">
        <v>1098</v>
      </c>
      <c r="C538" t="s">
        <v>2815</v>
      </c>
      <c r="D538" t="s">
        <v>3494</v>
      </c>
      <c r="AL538">
        <v>3.9649999538071445</v>
      </c>
      <c r="AM538">
        <v>7.1807459234539488</v>
      </c>
      <c r="AN538">
        <v>8.1213806394177386</v>
      </c>
      <c r="AO538">
        <v>10.231164892253402</v>
      </c>
      <c r="AP538">
        <v>6.6529770692233772</v>
      </c>
      <c r="AQ538">
        <v>5.4851899733882448</v>
      </c>
      <c r="AR538">
        <v>8.3761158368837734</v>
      </c>
      <c r="AS538">
        <v>5.5559587487478215</v>
      </c>
      <c r="AT538">
        <v>9.079519498620666</v>
      </c>
      <c r="AU538">
        <v>9.3129203986871421</v>
      </c>
      <c r="AV538">
        <v>5.7156290441701296</v>
      </c>
      <c r="AW538">
        <v>6.0434700786295652</v>
      </c>
      <c r="AX538">
        <v>4.5327109850820033</v>
      </c>
      <c r="AY538">
        <v>4.517678634812599</v>
      </c>
      <c r="AZ538">
        <v>3.7411538189296349</v>
      </c>
      <c r="BA538">
        <v>6.4237150017410798</v>
      </c>
      <c r="BB538">
        <v>7.4051339245381858</v>
      </c>
      <c r="BC538">
        <v>4.8965143433504297</v>
      </c>
      <c r="BD538">
        <v>3.7125529252743998</v>
      </c>
      <c r="BE538">
        <v>4.0401438934943714</v>
      </c>
      <c r="BF538">
        <v>3.8305636607327513</v>
      </c>
      <c r="BG538">
        <v>3.2405208800771974</v>
      </c>
      <c r="BH538">
        <v>3.0716544391493446</v>
      </c>
      <c r="BI538">
        <v>3.2044909990648094</v>
      </c>
      <c r="BJ538">
        <v>2.8965205219964769</v>
      </c>
      <c r="BK538">
        <v>3.4871992479399738</v>
      </c>
      <c r="BL538">
        <v>2.9745498890265747</v>
      </c>
    </row>
    <row r="539" spans="1:65" x14ac:dyDescent="0.2">
      <c r="A539" t="s">
        <v>1115</v>
      </c>
      <c r="B539" t="s">
        <v>1098</v>
      </c>
      <c r="C539" t="s">
        <v>65</v>
      </c>
      <c r="D539" t="s">
        <v>4001</v>
      </c>
    </row>
    <row r="540" spans="1:65" x14ac:dyDescent="0.2">
      <c r="A540" t="s">
        <v>1115</v>
      </c>
      <c r="B540" t="s">
        <v>1098</v>
      </c>
      <c r="C540" t="s">
        <v>3533</v>
      </c>
      <c r="D540" t="s">
        <v>3333</v>
      </c>
      <c r="AL540">
        <v>100732946.3</v>
      </c>
      <c r="AM540">
        <v>33247519</v>
      </c>
      <c r="AQ540">
        <v>-3263187.7</v>
      </c>
      <c r="AR540">
        <v>-9835413.3000000007</v>
      </c>
      <c r="AS540">
        <v>1195018.5</v>
      </c>
      <c r="AT540">
        <v>-6972749.7000000002</v>
      </c>
      <c r="AU540">
        <v>1186098.6000000001</v>
      </c>
      <c r="AV540">
        <v>1105052</v>
      </c>
      <c r="AW540">
        <v>-5110042</v>
      </c>
      <c r="AX540">
        <v>623437.5</v>
      </c>
      <c r="AY540">
        <v>-34534278.899999999</v>
      </c>
      <c r="AZ540">
        <v>272498.90000000002</v>
      </c>
      <c r="BA540">
        <v>2824810.2</v>
      </c>
      <c r="BB540">
        <v>-27573545.199999999</v>
      </c>
      <c r="BC540">
        <v>11241657.6</v>
      </c>
      <c r="BD540">
        <v>25340233.100000001</v>
      </c>
      <c r="BE540">
        <v>39094351.899999999</v>
      </c>
      <c r="BF540">
        <v>77268171.200000003</v>
      </c>
      <c r="BG540">
        <v>79494137.700000003</v>
      </c>
      <c r="BH540">
        <v>27845283.399999999</v>
      </c>
      <c r="BI540">
        <v>43788508.899999999</v>
      </c>
      <c r="BJ540">
        <v>86139399.299999997</v>
      </c>
      <c r="BK540">
        <v>122776640.7</v>
      </c>
      <c r="BL540">
        <v>103800423.90000001</v>
      </c>
    </row>
    <row r="541" spans="1:65" x14ac:dyDescent="0.2">
      <c r="A541" t="s">
        <v>1115</v>
      </c>
      <c r="B541" t="s">
        <v>1098</v>
      </c>
      <c r="C541" t="s">
        <v>3504</v>
      </c>
      <c r="D541" t="s">
        <v>3470</v>
      </c>
      <c r="AM541">
        <v>960000</v>
      </c>
      <c r="AN541">
        <v>84219000</v>
      </c>
      <c r="AO541">
        <v>157149000</v>
      </c>
      <c r="AP541">
        <v>211643000</v>
      </c>
      <c r="AQ541">
        <v>273542000</v>
      </c>
      <c r="AR541">
        <v>346168000</v>
      </c>
      <c r="AS541">
        <v>346885000</v>
      </c>
      <c r="AT541">
        <v>396210000</v>
      </c>
      <c r="AU541">
        <v>490549000</v>
      </c>
      <c r="AV541">
        <v>583119000</v>
      </c>
      <c r="AW541">
        <v>677610000</v>
      </c>
      <c r="AX541">
        <v>678877000</v>
      </c>
      <c r="AY541">
        <v>784859000</v>
      </c>
      <c r="AZ541">
        <v>884891000</v>
      </c>
      <c r="BA541">
        <v>989467000</v>
      </c>
      <c r="BB541">
        <v>1253385000</v>
      </c>
      <c r="BC541">
        <v>1358731000</v>
      </c>
      <c r="BD541">
        <v>1494371000</v>
      </c>
      <c r="BE541">
        <v>1644255000</v>
      </c>
      <c r="BF541">
        <v>1745591000</v>
      </c>
      <c r="BG541">
        <v>1773869000</v>
      </c>
      <c r="BH541">
        <v>1848600000</v>
      </c>
      <c r="BI541">
        <v>1830287000</v>
      </c>
      <c r="BJ541">
        <v>2025676000</v>
      </c>
      <c r="BK541">
        <v>1960199000</v>
      </c>
      <c r="BL541">
        <v>1879341000</v>
      </c>
    </row>
    <row r="542" spans="1:65" x14ac:dyDescent="0.2">
      <c r="A542" t="s">
        <v>1115</v>
      </c>
      <c r="B542" t="s">
        <v>1098</v>
      </c>
      <c r="C542" t="s">
        <v>2058</v>
      </c>
      <c r="D542" t="s">
        <v>38</v>
      </c>
    </row>
    <row r="543" spans="1:65" x14ac:dyDescent="0.2">
      <c r="A543" t="s">
        <v>1115</v>
      </c>
      <c r="B543" t="s">
        <v>1098</v>
      </c>
      <c r="C543" t="s">
        <v>2366</v>
      </c>
      <c r="D543" t="s">
        <v>3699</v>
      </c>
      <c r="BI543">
        <v>59999.9986588955</v>
      </c>
      <c r="BJ543">
        <v>280000.00119209301</v>
      </c>
      <c r="BK543">
        <v>200000.00298023198</v>
      </c>
      <c r="BL543">
        <v>70000.000298023195</v>
      </c>
    </row>
    <row r="544" spans="1:65" x14ac:dyDescent="0.2">
      <c r="A544" t="s">
        <v>1115</v>
      </c>
      <c r="B544" t="s">
        <v>1098</v>
      </c>
      <c r="C544" t="s">
        <v>1594</v>
      </c>
      <c r="D544" t="s">
        <v>864</v>
      </c>
      <c r="AL544">
        <v>9999.9997764825803</v>
      </c>
      <c r="AM544">
        <v>9999.9997764825803</v>
      </c>
      <c r="AO544">
        <v>0</v>
      </c>
      <c r="BG544">
        <v>9999.9997764825803</v>
      </c>
      <c r="BK544">
        <v>9999.9997764825803</v>
      </c>
    </row>
    <row r="545" spans="1:65" x14ac:dyDescent="0.2">
      <c r="A545" t="s">
        <v>1115</v>
      </c>
      <c r="B545" t="s">
        <v>1098</v>
      </c>
      <c r="C545" t="s">
        <v>305</v>
      </c>
      <c r="D545" t="s">
        <v>2499</v>
      </c>
      <c r="AP545">
        <v>45.707070707070706</v>
      </c>
      <c r="AQ545">
        <v>41.08951546673967</v>
      </c>
      <c r="AR545">
        <v>44.767173812816971</v>
      </c>
      <c r="AS545">
        <v>41.998606617263043</v>
      </c>
      <c r="AT545">
        <v>46.605507190151833</v>
      </c>
      <c r="AU545">
        <v>48.290840699321805</v>
      </c>
      <c r="AV545">
        <v>44.282758831151412</v>
      </c>
      <c r="AW545">
        <v>46.834862985553642</v>
      </c>
      <c r="AX545">
        <v>45.130424405909928</v>
      </c>
      <c r="AY545">
        <v>45.114049131849946</v>
      </c>
      <c r="AZ545">
        <v>46.325792179025626</v>
      </c>
      <c r="BA545">
        <v>48.416982359125385</v>
      </c>
      <c r="BB545">
        <v>46.97381027122406</v>
      </c>
      <c r="BC545">
        <v>42.508373612772168</v>
      </c>
      <c r="BD545">
        <v>39.597972101442402</v>
      </c>
      <c r="BE545">
        <v>33.288987918217835</v>
      </c>
      <c r="BF545">
        <v>32.348352555607597</v>
      </c>
      <c r="BG545">
        <v>31.91943114706778</v>
      </c>
      <c r="BH545">
        <v>30.842151530905397</v>
      </c>
      <c r="BI545">
        <v>27.765851767071837</v>
      </c>
      <c r="BJ545">
        <v>24.051408067813927</v>
      </c>
      <c r="BK545">
        <v>21.689727427761586</v>
      </c>
      <c r="BL545">
        <v>21.882913819961029</v>
      </c>
      <c r="BM545">
        <v>44.015512509325241</v>
      </c>
    </row>
    <row r="546" spans="1:65" x14ac:dyDescent="0.2">
      <c r="A546" t="s">
        <v>1115</v>
      </c>
      <c r="B546" t="s">
        <v>1098</v>
      </c>
      <c r="C546" s="2" t="s">
        <v>2238</v>
      </c>
      <c r="D546" t="s">
        <v>594</v>
      </c>
      <c r="AP546">
        <v>-2400000</v>
      </c>
      <c r="AQ546">
        <v>0</v>
      </c>
      <c r="AR546">
        <v>-6200000</v>
      </c>
      <c r="AS546">
        <v>-2747885</v>
      </c>
      <c r="AT546">
        <v>8105</v>
      </c>
      <c r="AU546">
        <v>-1000</v>
      </c>
      <c r="AV546">
        <v>-609596.43999999994</v>
      </c>
      <c r="AW546">
        <v>13626683.130000001</v>
      </c>
      <c r="AX546">
        <v>-15484794.41</v>
      </c>
      <c r="AY546">
        <v>-140250388.11000001</v>
      </c>
      <c r="AZ546">
        <v>-21052517.699999999</v>
      </c>
      <c r="BA546">
        <v>-623193765.72000003</v>
      </c>
      <c r="BB546">
        <v>-10543114.74</v>
      </c>
      <c r="BC546">
        <v>-250504891.43000001</v>
      </c>
      <c r="BD546">
        <v>-133357892.2</v>
      </c>
      <c r="BE546">
        <v>-848258080.54999995</v>
      </c>
      <c r="BF546">
        <v>36596080.560000002</v>
      </c>
      <c r="BG546">
        <v>-209372135.69999999</v>
      </c>
      <c r="BH546">
        <v>153555618.03999999</v>
      </c>
      <c r="BI546">
        <v>-41467763.359999999</v>
      </c>
      <c r="BJ546">
        <v>75886376.509999901</v>
      </c>
      <c r="BK546">
        <v>47642764.289999999</v>
      </c>
      <c r="BL546">
        <v>-707238401.12</v>
      </c>
      <c r="BM546">
        <v>183258478.31999999</v>
      </c>
    </row>
    <row r="547" spans="1:65" x14ac:dyDescent="0.2">
      <c r="A547" t="s">
        <v>1115</v>
      </c>
      <c r="B547" t="s">
        <v>1098</v>
      </c>
      <c r="C547" t="s">
        <v>3925</v>
      </c>
      <c r="D547" t="s">
        <v>1349</v>
      </c>
      <c r="AS547">
        <v>7144248.79</v>
      </c>
      <c r="AT547">
        <v>6753653.3099999996</v>
      </c>
      <c r="AU547">
        <v>10685440</v>
      </c>
      <c r="AV547">
        <v>10601494.039999999</v>
      </c>
      <c r="AW547">
        <v>5671521.3600000003</v>
      </c>
      <c r="AX547">
        <v>5320755.08</v>
      </c>
      <c r="AY547">
        <v>5023551.1100000003</v>
      </c>
      <c r="AZ547">
        <v>4871460.38</v>
      </c>
      <c r="BA547">
        <v>8403513.8100000005</v>
      </c>
      <c r="BB547">
        <v>8559176.9700000007</v>
      </c>
      <c r="BC547">
        <v>7404609.4800000004</v>
      </c>
      <c r="BD547">
        <v>7956804.4400000004</v>
      </c>
      <c r="BE547">
        <v>7590401.9299999997</v>
      </c>
      <c r="BF547">
        <v>13438271.710000001</v>
      </c>
      <c r="BG547">
        <v>19348328.75</v>
      </c>
      <c r="BH547">
        <v>6985876.3700000001</v>
      </c>
      <c r="BI547">
        <v>16194771.85</v>
      </c>
      <c r="BJ547">
        <v>24691784.030000001</v>
      </c>
      <c r="BK547">
        <v>27053208.219999999</v>
      </c>
      <c r="BL547">
        <v>40652755.899999999</v>
      </c>
      <c r="BM547">
        <v>54890643.850000001</v>
      </c>
    </row>
    <row r="548" spans="1:65" x14ac:dyDescent="0.2">
      <c r="A548" t="s">
        <v>1115</v>
      </c>
      <c r="B548" t="s">
        <v>1098</v>
      </c>
      <c r="C548" t="s">
        <v>2978</v>
      </c>
      <c r="D548" t="s">
        <v>1177</v>
      </c>
      <c r="AI548">
        <v>64912.714840000001</v>
      </c>
      <c r="AS548">
        <v>64912.714840000001</v>
      </c>
      <c r="BC548">
        <v>64912.714840000001</v>
      </c>
    </row>
    <row r="549" spans="1:65" x14ac:dyDescent="0.2">
      <c r="A549" t="s">
        <v>1115</v>
      </c>
      <c r="B549" t="s">
        <v>1098</v>
      </c>
      <c r="C549" t="s">
        <v>1448</v>
      </c>
      <c r="D549" t="s">
        <v>948</v>
      </c>
      <c r="AK549">
        <v>46.467117570873505</v>
      </c>
      <c r="AL549">
        <v>45.013671031803135</v>
      </c>
      <c r="AM549">
        <v>44.567563678227081</v>
      </c>
      <c r="AN549">
        <v>43.862426248381063</v>
      </c>
      <c r="AO549">
        <v>43.675348971074975</v>
      </c>
      <c r="AP549">
        <v>43.704130090660527</v>
      </c>
      <c r="AQ549">
        <v>43.819254569002737</v>
      </c>
      <c r="AR549">
        <v>43.157288818535037</v>
      </c>
      <c r="AS549">
        <v>43.171679378327816</v>
      </c>
      <c r="AT549">
        <v>43.214851057706142</v>
      </c>
      <c r="AU549">
        <v>43.229241617498921</v>
      </c>
      <c r="AV549">
        <v>43.258022737084474</v>
      </c>
      <c r="AW549">
        <v>35.86127500359764</v>
      </c>
      <c r="AX549">
        <v>36.264210677795369</v>
      </c>
      <c r="AY549">
        <v>36.235429558209816</v>
      </c>
      <c r="AZ549">
        <v>36.221038998417036</v>
      </c>
      <c r="BA549">
        <v>36.177867319038711</v>
      </c>
      <c r="BB549">
        <v>35.947618362354291</v>
      </c>
      <c r="BC549">
        <v>35.400777090228807</v>
      </c>
      <c r="BD549">
        <v>35.147503237875952</v>
      </c>
      <c r="BE549">
        <v>35.041013095409411</v>
      </c>
      <c r="BF549">
        <v>35.776370700820259</v>
      </c>
      <c r="BG549">
        <v>34.767592459346666</v>
      </c>
      <c r="BH549">
        <v>34.797812634911494</v>
      </c>
      <c r="BI549">
        <v>34.451000143905596</v>
      </c>
      <c r="BJ549">
        <v>34.318606993812061</v>
      </c>
      <c r="BK549">
        <v>34.131529716505973</v>
      </c>
    </row>
    <row r="550" spans="1:65" x14ac:dyDescent="0.2">
      <c r="A550" t="s">
        <v>1115</v>
      </c>
      <c r="B550" t="s">
        <v>1098</v>
      </c>
      <c r="C550" t="s">
        <v>272</v>
      </c>
      <c r="D550" t="s">
        <v>1274</v>
      </c>
      <c r="AK550">
        <v>365</v>
      </c>
      <c r="AL550">
        <v>502</v>
      </c>
      <c r="AM550">
        <v>386</v>
      </c>
      <c r="AN550">
        <v>287</v>
      </c>
      <c r="AO550">
        <v>288</v>
      </c>
      <c r="AP550">
        <v>263</v>
      </c>
      <c r="AQ550">
        <v>277</v>
      </c>
      <c r="AR550">
        <v>265</v>
      </c>
      <c r="AS550">
        <v>232</v>
      </c>
      <c r="AT550">
        <v>254</v>
      </c>
      <c r="AU550">
        <v>194</v>
      </c>
      <c r="AV550">
        <v>195</v>
      </c>
      <c r="AW550">
        <v>249</v>
      </c>
      <c r="AX550">
        <v>225</v>
      </c>
      <c r="AY550">
        <v>236</v>
      </c>
      <c r="AZ550">
        <v>248</v>
      </c>
      <c r="BA550">
        <v>222</v>
      </c>
      <c r="BB550">
        <v>256</v>
      </c>
      <c r="BC550">
        <v>183</v>
      </c>
      <c r="BD550">
        <v>138</v>
      </c>
      <c r="BE550">
        <v>139</v>
      </c>
      <c r="BF550">
        <v>114</v>
      </c>
      <c r="BG550">
        <v>110</v>
      </c>
      <c r="BH550">
        <v>99</v>
      </c>
      <c r="BI550">
        <v>96</v>
      </c>
      <c r="BJ550">
        <v>75</v>
      </c>
      <c r="BK550">
        <v>103</v>
      </c>
      <c r="BL550">
        <v>85</v>
      </c>
    </row>
    <row r="551" spans="1:65" x14ac:dyDescent="0.2">
      <c r="A551" t="s">
        <v>1115</v>
      </c>
      <c r="B551" t="s">
        <v>1098</v>
      </c>
      <c r="C551" t="s">
        <v>4173</v>
      </c>
      <c r="D551" t="s">
        <v>1381</v>
      </c>
      <c r="AX551">
        <v>9.8000000000000007</v>
      </c>
      <c r="AY551">
        <v>14.1</v>
      </c>
      <c r="AZ551">
        <v>14.1</v>
      </c>
      <c r="BA551">
        <v>14.1</v>
      </c>
      <c r="BB551">
        <v>13.3</v>
      </c>
      <c r="BC551">
        <v>13.3</v>
      </c>
      <c r="BD551">
        <v>14.3</v>
      </c>
      <c r="BE551">
        <v>14.3</v>
      </c>
      <c r="BF551">
        <v>14.3</v>
      </c>
      <c r="BG551">
        <v>14.3</v>
      </c>
      <c r="BH551">
        <v>14.3</v>
      </c>
      <c r="BI551">
        <v>14.3</v>
      </c>
      <c r="BJ551">
        <v>14.3</v>
      </c>
      <c r="BK551">
        <v>7.8</v>
      </c>
      <c r="BL551">
        <v>7.8</v>
      </c>
    </row>
    <row r="552" spans="1:65" x14ac:dyDescent="0.2">
      <c r="A552" t="s">
        <v>1115</v>
      </c>
      <c r="B552" t="s">
        <v>1098</v>
      </c>
      <c r="C552" t="s">
        <v>295</v>
      </c>
      <c r="D552" t="s">
        <v>733</v>
      </c>
      <c r="AW552">
        <v>8</v>
      </c>
      <c r="AX552">
        <v>6</v>
      </c>
      <c r="AY552">
        <v>6</v>
      </c>
      <c r="AZ552">
        <v>5</v>
      </c>
      <c r="BA552">
        <v>2</v>
      </c>
      <c r="BB552">
        <v>2</v>
      </c>
      <c r="BC552">
        <v>1</v>
      </c>
      <c r="BD552">
        <v>1</v>
      </c>
      <c r="BE552">
        <v>1</v>
      </c>
      <c r="BF552">
        <v>1</v>
      </c>
      <c r="BG552">
        <v>1</v>
      </c>
      <c r="BH552">
        <v>1</v>
      </c>
      <c r="BI552">
        <v>1</v>
      </c>
      <c r="BJ552">
        <v>1</v>
      </c>
      <c r="BK552">
        <v>1</v>
      </c>
      <c r="BL552">
        <v>1</v>
      </c>
    </row>
    <row r="553" spans="1:65" x14ac:dyDescent="0.2">
      <c r="A553" t="s">
        <v>1115</v>
      </c>
      <c r="B553" t="s">
        <v>1098</v>
      </c>
      <c r="C553" t="s">
        <v>3824</v>
      </c>
      <c r="D553" t="s">
        <v>3094</v>
      </c>
      <c r="BA553">
        <v>99.6</v>
      </c>
      <c r="BF553">
        <v>96.8</v>
      </c>
      <c r="BL553">
        <v>99.2</v>
      </c>
    </row>
    <row r="554" spans="1:65" x14ac:dyDescent="0.2">
      <c r="A554" t="s">
        <v>1115</v>
      </c>
      <c r="B554" t="s">
        <v>1098</v>
      </c>
      <c r="C554" t="s">
        <v>602</v>
      </c>
      <c r="D554" t="s">
        <v>1867</v>
      </c>
      <c r="BA554">
        <v>1.3</v>
      </c>
      <c r="BF554">
        <v>1.1000000000000001</v>
      </c>
      <c r="BL554">
        <v>2.2000000000000002</v>
      </c>
    </row>
    <row r="555" spans="1:65" x14ac:dyDescent="0.2">
      <c r="A555" t="s">
        <v>1115</v>
      </c>
      <c r="B555" t="s">
        <v>1098</v>
      </c>
      <c r="C555" t="s">
        <v>898</v>
      </c>
      <c r="D555" t="s">
        <v>2235</v>
      </c>
      <c r="BC555">
        <v>0.58775806427001998</v>
      </c>
      <c r="BJ555">
        <v>0.625</v>
      </c>
      <c r="BK555">
        <v>0.64798015356063798</v>
      </c>
      <c r="BM555">
        <v>0.60412967205047596</v>
      </c>
    </row>
    <row r="556" spans="1:65" x14ac:dyDescent="0.2">
      <c r="A556" t="s">
        <v>1115</v>
      </c>
      <c r="B556" t="s">
        <v>1098</v>
      </c>
      <c r="C556" t="s">
        <v>1890</v>
      </c>
      <c r="D556" t="s">
        <v>1335</v>
      </c>
      <c r="AP556">
        <v>11.291934332619558</v>
      </c>
      <c r="AQ556">
        <v>11.15117891816921</v>
      </c>
      <c r="AR556">
        <v>13.11796377875673</v>
      </c>
      <c r="AS556">
        <v>10.996563573883162</v>
      </c>
      <c r="AT556">
        <v>13.497782705099779</v>
      </c>
      <c r="AU556">
        <v>13.338096939383112</v>
      </c>
      <c r="AV556">
        <v>14.362166885102665</v>
      </c>
      <c r="AW556">
        <v>16.268677559000139</v>
      </c>
      <c r="AX556">
        <v>16.728772295920901</v>
      </c>
      <c r="AY556">
        <v>16.124424127709723</v>
      </c>
      <c r="AZ556">
        <v>15.514138817480719</v>
      </c>
      <c r="BA556">
        <v>16.438331503051469</v>
      </c>
      <c r="BB556">
        <v>16.919123856755252</v>
      </c>
      <c r="BC556">
        <v>18.174334583371444</v>
      </c>
      <c r="BD556">
        <v>17.083129460594915</v>
      </c>
      <c r="BE556">
        <v>15.800647444101484</v>
      </c>
      <c r="BF556">
        <v>18.143485700317772</v>
      </c>
      <c r="BG556">
        <v>17.330035430175812</v>
      </c>
      <c r="BH556">
        <v>16.876685462123071</v>
      </c>
      <c r="BI556">
        <v>16.613283305497724</v>
      </c>
      <c r="BJ556">
        <v>14.78217261873006</v>
      </c>
      <c r="BK556">
        <v>14.748996720349549</v>
      </c>
      <c r="BL556">
        <v>14.582727682822917</v>
      </c>
    </row>
    <row r="557" spans="1:65" x14ac:dyDescent="0.2">
      <c r="A557" t="s">
        <v>1115</v>
      </c>
      <c r="B557" t="s">
        <v>1098</v>
      </c>
      <c r="C557" t="s">
        <v>4181</v>
      </c>
      <c r="D557" t="s">
        <v>3913</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row>
    <row r="558" spans="1:65" x14ac:dyDescent="0.2">
      <c r="A558" t="s">
        <v>1115</v>
      </c>
      <c r="B558" t="s">
        <v>1098</v>
      </c>
      <c r="C558" t="s">
        <v>1525</v>
      </c>
      <c r="D558" t="s">
        <v>303</v>
      </c>
      <c r="AP558">
        <v>0.33590199565303303</v>
      </c>
      <c r="AQ558">
        <v>0.71085800760637985</v>
      </c>
      <c r="AR558">
        <v>-6.8798842768183183E-2</v>
      </c>
      <c r="AS558">
        <v>-0.58413728053482483</v>
      </c>
      <c r="AT558">
        <v>0.25921486364998503</v>
      </c>
      <c r="AU558">
        <v>4.6942060085836908E-2</v>
      </c>
      <c r="AV558">
        <v>0.74964094300627027</v>
      </c>
      <c r="AW558">
        <v>0.9527396353938703</v>
      </c>
      <c r="AX558">
        <v>0.95259403316438473</v>
      </c>
      <c r="AY558">
        <v>0.96955017802884713</v>
      </c>
      <c r="AZ558">
        <v>0.84795631347903355</v>
      </c>
      <c r="BA558">
        <v>3.1481161107004496</v>
      </c>
      <c r="BB558">
        <v>-2.7771600133437118</v>
      </c>
      <c r="BC558">
        <v>1.6378267404773252</v>
      </c>
      <c r="BD558">
        <v>1.1354582455148812</v>
      </c>
      <c r="BE558">
        <v>1.7915841820525722</v>
      </c>
      <c r="BF558">
        <v>-0.60224319853391206</v>
      </c>
      <c r="BG558">
        <v>1.1161804395321937</v>
      </c>
      <c r="BH558">
        <v>1.6528657728009428</v>
      </c>
      <c r="BI558">
        <v>1.3637124679093648</v>
      </c>
      <c r="BJ558">
        <v>1.5705958549222798</v>
      </c>
      <c r="BK558">
        <v>0.81884509657080584</v>
      </c>
      <c r="BL558">
        <v>-0.17704629719455586</v>
      </c>
    </row>
    <row r="559" spans="1:65" x14ac:dyDescent="0.2">
      <c r="A559" t="s">
        <v>1115</v>
      </c>
      <c r="B559" t="s">
        <v>1098</v>
      </c>
      <c r="C559" t="s">
        <v>839</v>
      </c>
      <c r="D559" t="s">
        <v>4156</v>
      </c>
      <c r="AV559">
        <v>-20.507125000000002</v>
      </c>
      <c r="AW559">
        <v>2.9279583333333008</v>
      </c>
      <c r="AX559">
        <v>4.9775583333334001</v>
      </c>
      <c r="BB559">
        <v>11.888033333333372</v>
      </c>
      <c r="BC559">
        <v>6.29091957301282</v>
      </c>
      <c r="BD559">
        <v>5.3121000000000294</v>
      </c>
      <c r="BE559">
        <v>8.0469083333333309</v>
      </c>
      <c r="BF559">
        <v>8.4346416043985997</v>
      </c>
      <c r="BG559">
        <v>5.7418830656806996</v>
      </c>
      <c r="BH559">
        <v>3.7107445452059604</v>
      </c>
      <c r="BI559">
        <v>4.2340069444167003</v>
      </c>
      <c r="BJ559">
        <v>4.1857354395832997</v>
      </c>
      <c r="BK559">
        <v>3.8692500000000312</v>
      </c>
      <c r="BL559">
        <v>3.5916916666666694</v>
      </c>
      <c r="BM559">
        <v>3.2471216117216102</v>
      </c>
    </row>
    <row r="560" spans="1:65" x14ac:dyDescent="0.2">
      <c r="A560" t="s">
        <v>1115</v>
      </c>
      <c r="B560" t="s">
        <v>1098</v>
      </c>
      <c r="C560" t="s">
        <v>3275</v>
      </c>
      <c r="D560" t="s">
        <v>921</v>
      </c>
      <c r="AU560">
        <v>15.645458126610878</v>
      </c>
      <c r="AV560">
        <v>20.322467303733251</v>
      </c>
      <c r="AW560">
        <v>17.307869146122677</v>
      </c>
      <c r="AX560">
        <v>49.610691278451398</v>
      </c>
      <c r="AY560">
        <v>50.145189727136824</v>
      </c>
      <c r="AZ560">
        <v>72.987161809901764</v>
      </c>
      <c r="BA560">
        <v>36.752530548981554</v>
      </c>
      <c r="BB560">
        <v>-17.721071173211765</v>
      </c>
      <c r="BC560">
        <v>22.199263192153939</v>
      </c>
      <c r="BD560">
        <v>22.117536345621541</v>
      </c>
      <c r="BE560">
        <v>15.092145529456925</v>
      </c>
      <c r="BF560">
        <v>21.12819890912785</v>
      </c>
      <c r="BG560">
        <v>25.445484849480277</v>
      </c>
      <c r="BH560">
        <v>23.6651407161708</v>
      </c>
      <c r="BI560">
        <v>26.014209511695999</v>
      </c>
      <c r="BJ560">
        <v>18.605596205765458</v>
      </c>
      <c r="BK560">
        <v>22.804462730673862</v>
      </c>
      <c r="BL560">
        <v>25.664659843253055</v>
      </c>
      <c r="BM560">
        <v>27.111845197415605</v>
      </c>
    </row>
    <row r="561" spans="1:65" x14ac:dyDescent="0.2">
      <c r="A561" t="s">
        <v>1115</v>
      </c>
      <c r="B561" t="s">
        <v>1098</v>
      </c>
      <c r="C561" t="s">
        <v>167</v>
      </c>
      <c r="D561" t="s">
        <v>604</v>
      </c>
      <c r="BI561">
        <v>8.33</v>
      </c>
      <c r="BJ561">
        <v>8.3335971544738605</v>
      </c>
      <c r="BK561">
        <v>8.3335971544738605</v>
      </c>
    </row>
    <row r="562" spans="1:65" x14ac:dyDescent="0.2">
      <c r="A562" t="s">
        <v>1115</v>
      </c>
      <c r="B562" t="s">
        <v>1098</v>
      </c>
      <c r="C562" t="s">
        <v>719</v>
      </c>
      <c r="D562" t="s">
        <v>3941</v>
      </c>
      <c r="E562">
        <v>717766</v>
      </c>
      <c r="F562">
        <v>734021</v>
      </c>
      <c r="G562">
        <v>750667</v>
      </c>
      <c r="H562">
        <v>767690</v>
      </c>
      <c r="I562">
        <v>785124</v>
      </c>
      <c r="J562">
        <v>802904</v>
      </c>
      <c r="K562">
        <v>821112</v>
      </c>
      <c r="L562">
        <v>839733</v>
      </c>
      <c r="M562">
        <v>858803</v>
      </c>
      <c r="N562">
        <v>878251</v>
      </c>
      <c r="O562">
        <v>897244</v>
      </c>
      <c r="P562">
        <v>915529</v>
      </c>
      <c r="Q562">
        <v>934213</v>
      </c>
      <c r="R562">
        <v>953226</v>
      </c>
      <c r="S562">
        <v>972652</v>
      </c>
      <c r="T562">
        <v>992474</v>
      </c>
      <c r="U562">
        <v>1012728</v>
      </c>
      <c r="V562">
        <v>1033338</v>
      </c>
      <c r="W562">
        <v>1054397</v>
      </c>
      <c r="X562">
        <v>1073531</v>
      </c>
      <c r="Y562">
        <v>1090199</v>
      </c>
      <c r="Z562">
        <v>1107079</v>
      </c>
      <c r="AA562">
        <v>1124245</v>
      </c>
      <c r="AB562">
        <v>1141676</v>
      </c>
      <c r="AC562">
        <v>1159403</v>
      </c>
      <c r="AD562">
        <v>1177355</v>
      </c>
      <c r="AE562">
        <v>1195610</v>
      </c>
      <c r="AF562">
        <v>1214148</v>
      </c>
      <c r="AG562">
        <v>1232999</v>
      </c>
      <c r="AH562">
        <v>1236979</v>
      </c>
      <c r="AI562">
        <v>1223833</v>
      </c>
      <c r="AJ562">
        <v>1210826</v>
      </c>
      <c r="AK562">
        <v>1197940</v>
      </c>
      <c r="AL562">
        <v>1185226</v>
      </c>
      <c r="AM562">
        <v>1172630</v>
      </c>
      <c r="AN562">
        <v>1160168</v>
      </c>
      <c r="AO562">
        <v>1147821</v>
      </c>
      <c r="AP562">
        <v>1135639</v>
      </c>
      <c r="AQ562">
        <v>1123569</v>
      </c>
      <c r="AR562">
        <v>1111629</v>
      </c>
      <c r="AS562">
        <v>1099798</v>
      </c>
      <c r="AT562">
        <v>1088126</v>
      </c>
      <c r="AU562">
        <v>1081561</v>
      </c>
      <c r="AV562">
        <v>1081297</v>
      </c>
      <c r="AW562">
        <v>1081032</v>
      </c>
      <c r="AX562">
        <v>1080767</v>
      </c>
      <c r="AY562">
        <v>1080503</v>
      </c>
      <c r="AZ562">
        <v>1080238</v>
      </c>
      <c r="BA562">
        <v>1079974</v>
      </c>
      <c r="BB562">
        <v>1079710</v>
      </c>
      <c r="BC562">
        <v>1079445</v>
      </c>
      <c r="BD562">
        <v>1079181</v>
      </c>
      <c r="BE562">
        <v>1078917</v>
      </c>
      <c r="BF562">
        <v>1078653</v>
      </c>
      <c r="BG562">
        <v>1078389</v>
      </c>
      <c r="BH562">
        <v>1078125</v>
      </c>
      <c r="BI562">
        <v>1077861</v>
      </c>
      <c r="BJ562">
        <v>1077597</v>
      </c>
      <c r="BK562">
        <v>1077333</v>
      </c>
      <c r="BL562">
        <v>1077346</v>
      </c>
      <c r="BM562">
        <v>1077833</v>
      </c>
    </row>
    <row r="563" spans="1:65" x14ac:dyDescent="0.2">
      <c r="A563" t="s">
        <v>1115</v>
      </c>
      <c r="B563" t="s">
        <v>1098</v>
      </c>
      <c r="C563" t="s">
        <v>3835</v>
      </c>
      <c r="D563" t="s">
        <v>2169</v>
      </c>
      <c r="BB563">
        <v>0.77043384850412633</v>
      </c>
    </row>
    <row r="564" spans="1:65" x14ac:dyDescent="0.2">
      <c r="A564" t="s">
        <v>1115</v>
      </c>
      <c r="B564" t="s">
        <v>1098</v>
      </c>
      <c r="C564" t="s">
        <v>596</v>
      </c>
      <c r="D564" t="s">
        <v>967</v>
      </c>
      <c r="N564">
        <v>0</v>
      </c>
      <c r="O564">
        <v>1229.8027050000001</v>
      </c>
      <c r="P564">
        <v>1318.9246143</v>
      </c>
      <c r="Q564">
        <v>1376.464976</v>
      </c>
      <c r="R564">
        <v>1435.8252236999999</v>
      </c>
      <c r="S564">
        <v>1489.4447054</v>
      </c>
      <c r="T564">
        <v>1551.3916085999997</v>
      </c>
      <c r="U564">
        <v>1537.5471543000001</v>
      </c>
      <c r="V564">
        <v>1581.5186021</v>
      </c>
      <c r="W564">
        <v>1587.8480519</v>
      </c>
      <c r="X564">
        <v>1593.3468164000001</v>
      </c>
      <c r="Y564">
        <v>1650.2908714</v>
      </c>
      <c r="Z564">
        <v>1659.6322006</v>
      </c>
      <c r="AA564">
        <v>1656.5694408999998</v>
      </c>
      <c r="AB564">
        <v>1704.3437114000001</v>
      </c>
      <c r="AC564">
        <v>1729.7682777</v>
      </c>
      <c r="AD564">
        <v>1763.9521172</v>
      </c>
      <c r="AE564">
        <v>1799.3502825</v>
      </c>
      <c r="AF564">
        <v>1838.6744645000001</v>
      </c>
      <c r="AG564">
        <v>1806.0761727000004</v>
      </c>
      <c r="AH564">
        <v>1695.1097351999999</v>
      </c>
      <c r="AI564">
        <v>1620</v>
      </c>
      <c r="AJ564">
        <v>1520</v>
      </c>
      <c r="AK564">
        <v>1390</v>
      </c>
      <c r="AL564">
        <v>1190</v>
      </c>
      <c r="AM564">
        <v>1010</v>
      </c>
      <c r="AN564">
        <v>1010</v>
      </c>
      <c r="AO564">
        <v>1040</v>
      </c>
      <c r="AP564">
        <v>1090</v>
      </c>
      <c r="AQ564">
        <v>1090</v>
      </c>
      <c r="AR564">
        <v>1190</v>
      </c>
      <c r="AS564">
        <v>1220</v>
      </c>
      <c r="AT564">
        <v>1160</v>
      </c>
      <c r="AU564">
        <v>1160</v>
      </c>
      <c r="AV564">
        <v>1130</v>
      </c>
      <c r="AW564">
        <v>1130</v>
      </c>
      <c r="AX564">
        <v>1210</v>
      </c>
      <c r="AY564">
        <v>1090</v>
      </c>
      <c r="AZ564">
        <v>1000</v>
      </c>
      <c r="BA564">
        <v>930</v>
      </c>
      <c r="BB564">
        <v>920</v>
      </c>
      <c r="BC564">
        <v>900</v>
      </c>
      <c r="BD564">
        <v>1110</v>
      </c>
      <c r="BE564">
        <v>1220</v>
      </c>
      <c r="BF564">
        <v>1350</v>
      </c>
      <c r="BG564">
        <v>1290</v>
      </c>
      <c r="BH564">
        <v>1140</v>
      </c>
      <c r="BI564">
        <v>1150</v>
      </c>
      <c r="BJ564">
        <v>1050</v>
      </c>
      <c r="BK564">
        <v>1030</v>
      </c>
    </row>
    <row r="565" spans="1:65" x14ac:dyDescent="0.2">
      <c r="A565" t="s">
        <v>1115</v>
      </c>
      <c r="B565" t="s">
        <v>1098</v>
      </c>
      <c r="C565" t="s">
        <v>1924</v>
      </c>
      <c r="D565" t="s">
        <v>3285</v>
      </c>
      <c r="AI565">
        <v>6.9741774260724698</v>
      </c>
      <c r="AJ565">
        <v>5.2751297586798733</v>
      </c>
      <c r="AK565">
        <v>4.1181902123730376</v>
      </c>
      <c r="AL565">
        <v>3.2762517562256925</v>
      </c>
      <c r="AM565">
        <v>2.1587750068443921</v>
      </c>
      <c r="AN565">
        <v>1.7562233211857643</v>
      </c>
      <c r="AO565">
        <v>1.4159452803938999</v>
      </c>
      <c r="AP565">
        <v>1.2689908970593204</v>
      </c>
      <c r="AQ565">
        <v>1.1758864569692715</v>
      </c>
      <c r="AR565">
        <v>1.0872723703884739</v>
      </c>
      <c r="AS565">
        <v>1.1699403330430147</v>
      </c>
      <c r="AT565">
        <v>0.87684926139150499</v>
      </c>
      <c r="AU565">
        <v>0.74399618953302926</v>
      </c>
      <c r="AV565">
        <v>0.79964855951915814</v>
      </c>
      <c r="AW565">
        <v>0.85808715313672868</v>
      </c>
      <c r="AX565">
        <v>1.0864916543859799</v>
      </c>
      <c r="AY565">
        <v>1.2112318820971424</v>
      </c>
      <c r="AZ565">
        <v>1.4584895229677126</v>
      </c>
      <c r="BA565">
        <v>1.2576495102312646</v>
      </c>
      <c r="BB565">
        <v>1.4733567549868014</v>
      </c>
      <c r="BC565">
        <v>1.4049190653062895</v>
      </c>
      <c r="BD565">
        <v>1.7356854533320236</v>
      </c>
      <c r="BE565">
        <v>1.9281960184227196</v>
      </c>
      <c r="BF565">
        <v>2.1088488805347869</v>
      </c>
      <c r="BG565">
        <v>2.2772404470166534</v>
      </c>
      <c r="BH565">
        <v>2.4696156741138102</v>
      </c>
      <c r="BI565">
        <v>2.588863059875171</v>
      </c>
      <c r="BJ565">
        <v>2.5831517348157353</v>
      </c>
      <c r="BK565">
        <v>2.5385416909854133</v>
      </c>
    </row>
    <row r="566" spans="1:65" x14ac:dyDescent="0.2">
      <c r="A566" t="s">
        <v>1115</v>
      </c>
      <c r="B566" t="s">
        <v>1098</v>
      </c>
      <c r="C566" t="s">
        <v>684</v>
      </c>
      <c r="D566" t="s">
        <v>679</v>
      </c>
      <c r="AI566">
        <v>2.2167607070209669</v>
      </c>
      <c r="AJ566">
        <v>2.2326665855761845</v>
      </c>
      <c r="AK566">
        <v>1.4609409980882353</v>
      </c>
      <c r="AL566">
        <v>1.2040733057648625</v>
      </c>
      <c r="AM566">
        <v>1.7884806676577694</v>
      </c>
      <c r="AN566">
        <v>2.3559158619829108</v>
      </c>
      <c r="AO566">
        <v>2.6529737179954656</v>
      </c>
      <c r="AP566">
        <v>3.3984589025092813</v>
      </c>
      <c r="AQ566">
        <v>3.8329665639282213</v>
      </c>
      <c r="AR566">
        <v>4.3691377139822407</v>
      </c>
      <c r="AS566">
        <v>4.411566661964577</v>
      </c>
      <c r="AT566">
        <v>5.2741599241405765</v>
      </c>
      <c r="AU566">
        <v>5.7096456468578101</v>
      </c>
      <c r="AV566">
        <v>6.0736016714245444</v>
      </c>
      <c r="AW566">
        <v>6.4200272647019467</v>
      </c>
      <c r="AX566">
        <v>7.1015238954570474</v>
      </c>
      <c r="AY566">
        <v>7.5012812421914203</v>
      </c>
      <c r="AZ566">
        <v>7.8676610849757322</v>
      </c>
      <c r="BA566">
        <v>9.1354266132419149</v>
      </c>
      <c r="BB566">
        <v>8.6084156027860672</v>
      </c>
      <c r="BC566">
        <v>9.1736425145055627</v>
      </c>
      <c r="BD566">
        <v>8.8605280437029865</v>
      </c>
      <c r="BE566">
        <v>9.887951992527432</v>
      </c>
      <c r="BF566">
        <v>10.122444454530674</v>
      </c>
      <c r="BG566">
        <v>9.8075188000238445</v>
      </c>
    </row>
    <row r="567" spans="1:65" x14ac:dyDescent="0.2">
      <c r="A567" t="s">
        <v>1115</v>
      </c>
      <c r="B567" t="s">
        <v>1098</v>
      </c>
      <c r="C567" t="s">
        <v>3986</v>
      </c>
      <c r="D567" t="s">
        <v>2594</v>
      </c>
      <c r="AS567">
        <v>41.19</v>
      </c>
      <c r="AT567">
        <v>43.74</v>
      </c>
      <c r="AU567">
        <v>46.15</v>
      </c>
      <c r="AV567">
        <v>48.62</v>
      </c>
      <c r="AW567">
        <v>51.27</v>
      </c>
      <c r="AX567">
        <v>53.61</v>
      </c>
      <c r="AY567">
        <v>56.49</v>
      </c>
      <c r="AZ567">
        <v>58.89</v>
      </c>
      <c r="BA567">
        <v>61.46</v>
      </c>
      <c r="BB567">
        <v>63.75</v>
      </c>
      <c r="BC567">
        <v>66.260000000000005</v>
      </c>
      <c r="BD567">
        <v>68.569999999999993</v>
      </c>
      <c r="BE567">
        <v>70.47</v>
      </c>
      <c r="BF567">
        <v>72.260000000000005</v>
      </c>
      <c r="BG567">
        <v>74.349999999999994</v>
      </c>
      <c r="BH567">
        <v>76.36</v>
      </c>
      <c r="BI567">
        <v>77.790000000000006</v>
      </c>
    </row>
    <row r="568" spans="1:65" x14ac:dyDescent="0.2">
      <c r="A568" t="s">
        <v>1115</v>
      </c>
      <c r="B568" t="s">
        <v>1098</v>
      </c>
      <c r="C568" t="s">
        <v>3994</v>
      </c>
      <c r="D568" t="s">
        <v>922</v>
      </c>
      <c r="AL568">
        <v>64.968285480149603</v>
      </c>
      <c r="AM568">
        <v>266.49979325235427</v>
      </c>
      <c r="AN568">
        <v>192.43893446692425</v>
      </c>
      <c r="AO568">
        <v>51.009299766941332</v>
      </c>
      <c r="AP568">
        <v>38.651356567280793</v>
      </c>
      <c r="AQ568">
        <v>21.253481953435433</v>
      </c>
      <c r="AR568">
        <v>33.325369068672366</v>
      </c>
      <c r="AS568">
        <v>21.157421283922336</v>
      </c>
      <c r="AT568">
        <v>30.12397572272668</v>
      </c>
      <c r="AU568">
        <v>32.775632018036802</v>
      </c>
      <c r="AV568">
        <v>19.690874671767613</v>
      </c>
      <c r="AW568">
        <v>19.783783188946344</v>
      </c>
      <c r="AX568">
        <v>13.728632948510148</v>
      </c>
      <c r="AY568">
        <v>15.509244960166797</v>
      </c>
      <c r="AZ568">
        <v>11.222367775362208</v>
      </c>
      <c r="BA568">
        <v>23.091339432809082</v>
      </c>
      <c r="BB568">
        <v>52.732814439877075</v>
      </c>
      <c r="BC568">
        <v>23.433700669660631</v>
      </c>
      <c r="BD568">
        <v>16.249380175046735</v>
      </c>
      <c r="BE568">
        <v>15.450306602011182</v>
      </c>
      <c r="BF568">
        <v>17.911896866693855</v>
      </c>
      <c r="BG568">
        <v>12.588601174130106</v>
      </c>
      <c r="BH568">
        <v>11.41720085598061</v>
      </c>
      <c r="BI568">
        <v>10.135458847858878</v>
      </c>
      <c r="BJ568">
        <v>10.094037937474344</v>
      </c>
      <c r="BK568">
        <v>11.917403660132155</v>
      </c>
      <c r="BL568">
        <v>11.234274866157683</v>
      </c>
    </row>
    <row r="569" spans="1:65" x14ac:dyDescent="0.2">
      <c r="A569" t="s">
        <v>1115</v>
      </c>
      <c r="B569" t="s">
        <v>1098</v>
      </c>
      <c r="C569" t="s">
        <v>590</v>
      </c>
      <c r="D569" t="s">
        <v>897</v>
      </c>
      <c r="AM569">
        <v>150000.00596046401</v>
      </c>
      <c r="AN569">
        <v>449999.98807907099</v>
      </c>
      <c r="AO569">
        <v>990000.00953674305</v>
      </c>
      <c r="AP569">
        <v>1990000.0095367401</v>
      </c>
      <c r="AQ569">
        <v>5760000.2288818406</v>
      </c>
      <c r="AR569">
        <v>3539999.9618530301</v>
      </c>
      <c r="AS569">
        <v>1820000.05245209</v>
      </c>
      <c r="AT569">
        <v>1159999.9666214001</v>
      </c>
      <c r="AU569">
        <v>1389999.9856948899</v>
      </c>
      <c r="AV569">
        <v>1480000.0190734901</v>
      </c>
      <c r="AW569">
        <v>1809999.9427795399</v>
      </c>
      <c r="AX569">
        <v>1919999.95708466</v>
      </c>
      <c r="AY569">
        <v>1470000.02861023</v>
      </c>
      <c r="AZ569">
        <v>1259999.9904632599</v>
      </c>
      <c r="BA569">
        <v>2690000.0572204599</v>
      </c>
      <c r="BB569">
        <v>2640000.1049041701</v>
      </c>
      <c r="BC569">
        <v>1710000.0381469701</v>
      </c>
      <c r="BD569">
        <v>1250000</v>
      </c>
      <c r="BE569">
        <v>1283122.89714813</v>
      </c>
      <c r="BF569">
        <v>1076817.03567505</v>
      </c>
      <c r="BG569">
        <v>784435.98747253395</v>
      </c>
      <c r="BH569">
        <v>549346.98343277001</v>
      </c>
      <c r="BI569">
        <v>584465.44408798194</v>
      </c>
      <c r="BJ569">
        <v>410253.13735008199</v>
      </c>
      <c r="BK569">
        <v>394209.77234840399</v>
      </c>
      <c r="BL569">
        <v>343320.01209258998</v>
      </c>
    </row>
    <row r="570" spans="1:65" x14ac:dyDescent="0.2">
      <c r="A570" t="s">
        <v>1115</v>
      </c>
      <c r="B570" t="s">
        <v>1098</v>
      </c>
      <c r="C570" t="s">
        <v>2676</v>
      </c>
      <c r="D570" t="s">
        <v>1509</v>
      </c>
      <c r="AL570">
        <v>100733000</v>
      </c>
      <c r="AM570">
        <v>34219000</v>
      </c>
      <c r="AN570">
        <v>96059000</v>
      </c>
      <c r="AO570">
        <v>78328000</v>
      </c>
      <c r="AP570">
        <v>76445000</v>
      </c>
      <c r="AQ570">
        <v>57133000</v>
      </c>
      <c r="AR570">
        <v>68932000</v>
      </c>
      <c r="AS570">
        <v>19179000</v>
      </c>
      <c r="AT570">
        <v>61901000</v>
      </c>
      <c r="AU570">
        <v>66859000</v>
      </c>
      <c r="AV570">
        <v>38385000</v>
      </c>
      <c r="AW570">
        <v>53335000</v>
      </c>
      <c r="AX570">
        <v>50419000</v>
      </c>
      <c r="AY570">
        <v>40865000</v>
      </c>
      <c r="AZ570">
        <v>66887000</v>
      </c>
      <c r="BA570">
        <v>183232000</v>
      </c>
      <c r="BB570">
        <v>333003000</v>
      </c>
      <c r="BC570">
        <v>293966000</v>
      </c>
      <c r="BD570">
        <v>235977000</v>
      </c>
      <c r="BE570">
        <v>274023000</v>
      </c>
      <c r="BF570">
        <v>225351000</v>
      </c>
      <c r="BG570">
        <v>347433000</v>
      </c>
      <c r="BH570">
        <v>330183000</v>
      </c>
      <c r="BI570">
        <v>264862000</v>
      </c>
      <c r="BJ570">
        <v>336968000</v>
      </c>
      <c r="BK570">
        <v>211585000</v>
      </c>
      <c r="BL570">
        <v>181106000</v>
      </c>
    </row>
    <row r="571" spans="1:65" x14ac:dyDescent="0.2">
      <c r="A571" t="s">
        <v>1115</v>
      </c>
      <c r="B571" t="s">
        <v>1098</v>
      </c>
      <c r="C571" t="s">
        <v>3050</v>
      </c>
      <c r="D571" t="s">
        <v>1359</v>
      </c>
      <c r="AM571">
        <v>960000</v>
      </c>
      <c r="AN571">
        <v>84219000</v>
      </c>
      <c r="AO571">
        <v>157149000</v>
      </c>
      <c r="AP571">
        <v>211643000</v>
      </c>
      <c r="AQ571">
        <v>273542000</v>
      </c>
      <c r="AR571">
        <v>346168000</v>
      </c>
      <c r="AS571">
        <v>346885000</v>
      </c>
      <c r="AT571">
        <v>396210000</v>
      </c>
      <c r="AU571">
        <v>490549000</v>
      </c>
      <c r="AV571">
        <v>583119000</v>
      </c>
      <c r="AW571">
        <v>677610000</v>
      </c>
      <c r="AX571">
        <v>678877000</v>
      </c>
      <c r="AY571">
        <v>784859000</v>
      </c>
      <c r="AZ571">
        <v>884891000</v>
      </c>
      <c r="BA571">
        <v>989467000</v>
      </c>
      <c r="BB571">
        <v>1153419000</v>
      </c>
      <c r="BC571">
        <v>1185917000</v>
      </c>
      <c r="BD571">
        <v>1218584000</v>
      </c>
      <c r="BE571">
        <v>1294598000</v>
      </c>
      <c r="BF571">
        <v>1348779000</v>
      </c>
      <c r="BG571">
        <v>1288077000</v>
      </c>
      <c r="BH571">
        <v>1215450000</v>
      </c>
      <c r="BI571">
        <v>1148876000</v>
      </c>
      <c r="BJ571">
        <v>1167422000</v>
      </c>
      <c r="BK571">
        <v>1070173000</v>
      </c>
      <c r="BL571">
        <v>968712000</v>
      </c>
    </row>
    <row r="572" spans="1:65" x14ac:dyDescent="0.2">
      <c r="A572" t="s">
        <v>1115</v>
      </c>
      <c r="B572" t="s">
        <v>1098</v>
      </c>
      <c r="C572" t="s">
        <v>674</v>
      </c>
      <c r="D572" t="s">
        <v>1710</v>
      </c>
    </row>
    <row r="573" spans="1:65" x14ac:dyDescent="0.2">
      <c r="A573" t="s">
        <v>1115</v>
      </c>
      <c r="B573" t="s">
        <v>1098</v>
      </c>
      <c r="C573" t="s">
        <v>107</v>
      </c>
      <c r="D573" t="s">
        <v>673</v>
      </c>
      <c r="AN573">
        <v>90000.003576278701</v>
      </c>
      <c r="AO573">
        <v>100000.00149011599</v>
      </c>
      <c r="AP573">
        <v>39999.999105930299</v>
      </c>
      <c r="AR573">
        <v>0</v>
      </c>
      <c r="AS573">
        <v>209999.99344348899</v>
      </c>
      <c r="AV573">
        <v>250000</v>
      </c>
      <c r="AW573">
        <v>280000.00119209301</v>
      </c>
      <c r="AX573">
        <v>340000.00357627904</v>
      </c>
      <c r="AY573">
        <v>490000.00953674299</v>
      </c>
      <c r="AZ573">
        <v>1149999.97615814</v>
      </c>
      <c r="BA573">
        <v>1669999.95708466</v>
      </c>
      <c r="BB573">
        <v>1009999.99046326</v>
      </c>
      <c r="BC573">
        <v>360000.01430511504</v>
      </c>
      <c r="BD573">
        <v>280000.00119209301</v>
      </c>
      <c r="BE573">
        <v>180000.00715255702</v>
      </c>
      <c r="BF573">
        <v>150000.00596046401</v>
      </c>
      <c r="BG573">
        <v>219999.99880790699</v>
      </c>
      <c r="BH573">
        <v>100000.00149011599</v>
      </c>
      <c r="BI573">
        <v>150000.00596046401</v>
      </c>
      <c r="BJ573">
        <v>159999.99642372102</v>
      </c>
      <c r="BK573">
        <v>259999.99046325701</v>
      </c>
      <c r="BL573">
        <v>270000.010728836</v>
      </c>
    </row>
    <row r="574" spans="1:65" x14ac:dyDescent="0.2">
      <c r="A574" t="s">
        <v>1115</v>
      </c>
      <c r="B574" t="s">
        <v>1098</v>
      </c>
      <c r="C574" t="s">
        <v>1943</v>
      </c>
      <c r="D574" t="s">
        <v>1277</v>
      </c>
    </row>
    <row r="575" spans="1:65" x14ac:dyDescent="0.2">
      <c r="A575" t="s">
        <v>1115</v>
      </c>
      <c r="B575" t="s">
        <v>1098</v>
      </c>
      <c r="C575" t="s">
        <v>3195</v>
      </c>
      <c r="D575" t="s">
        <v>3523</v>
      </c>
      <c r="AP575">
        <v>761100000</v>
      </c>
      <c r="AQ575">
        <v>908600000</v>
      </c>
      <c r="AR575">
        <v>757800000</v>
      </c>
      <c r="AS575">
        <v>993845377.36000001</v>
      </c>
      <c r="AT575">
        <v>1015443137.6099999</v>
      </c>
      <c r="AU575">
        <v>1152792998.02</v>
      </c>
      <c r="AV575">
        <v>1431318240.6799998</v>
      </c>
      <c r="AW575">
        <v>1877518042.8099999</v>
      </c>
      <c r="AX575">
        <v>2415128989.7800002</v>
      </c>
      <c r="AY575">
        <v>2841113024.1200004</v>
      </c>
      <c r="AZ575">
        <v>3645163897.5</v>
      </c>
      <c r="BA575">
        <v>4244247310.6099997</v>
      </c>
      <c r="BB575">
        <v>3672282928.6299996</v>
      </c>
      <c r="BC575">
        <v>4590694666.8400002</v>
      </c>
      <c r="BD575">
        <v>5999916712.5600004</v>
      </c>
      <c r="BE575">
        <v>7098576422.0200005</v>
      </c>
      <c r="BF575">
        <v>8093809035.1300001</v>
      </c>
      <c r="BG575">
        <v>8065858739.0199995</v>
      </c>
      <c r="BH575">
        <v>6952651653.4100008</v>
      </c>
      <c r="BI575">
        <v>7091684714.6599998</v>
      </c>
      <c r="BJ575">
        <v>8689820205.8700008</v>
      </c>
      <c r="BK575">
        <v>10178439228.650002</v>
      </c>
      <c r="BL575">
        <v>10917406243.970001</v>
      </c>
      <c r="BM575">
        <v>6897187812.3400002</v>
      </c>
    </row>
    <row r="576" spans="1:65" x14ac:dyDescent="0.2">
      <c r="A576" t="s">
        <v>1115</v>
      </c>
      <c r="B576" t="s">
        <v>1098</v>
      </c>
      <c r="C576" s="2" t="s">
        <v>1346</v>
      </c>
      <c r="D576" t="s">
        <v>2379</v>
      </c>
      <c r="AP576">
        <v>-242500000</v>
      </c>
      <c r="AQ576">
        <v>-265300000</v>
      </c>
      <c r="AR576">
        <v>-81300000</v>
      </c>
      <c r="AS576">
        <v>-128067895.34</v>
      </c>
      <c r="AT576">
        <v>-105779435.48999999</v>
      </c>
      <c r="AU576">
        <v>-156119460.46000001</v>
      </c>
      <c r="AV576">
        <v>-330805341.62</v>
      </c>
      <c r="AW576">
        <v>-482758940.00999999</v>
      </c>
      <c r="AX576">
        <v>-542229625.34000003</v>
      </c>
      <c r="AY576">
        <v>-1184560923.76</v>
      </c>
      <c r="AZ576">
        <v>-1690826793.3199999</v>
      </c>
      <c r="BA576">
        <v>-1428631125.74</v>
      </c>
      <c r="BB576">
        <v>-685300808.05999994</v>
      </c>
      <c r="BC576">
        <v>-730489603.65999997</v>
      </c>
      <c r="BD576">
        <v>-987355065.53999996</v>
      </c>
      <c r="BE576">
        <v>-751274688.89999998</v>
      </c>
      <c r="BF576">
        <v>-919270053.34000003</v>
      </c>
      <c r="BG576">
        <v>-1430328331.6300001</v>
      </c>
      <c r="BH576">
        <v>-1419585720.47</v>
      </c>
      <c r="BI576">
        <v>-1245404460.3800001</v>
      </c>
      <c r="BJ576">
        <v>-1708854069.29</v>
      </c>
      <c r="BK576">
        <v>-966099219.52999997</v>
      </c>
      <c r="BL576">
        <v>-1029239068.9400001</v>
      </c>
      <c r="BM576">
        <v>-594004840.55999994</v>
      </c>
    </row>
    <row r="577" spans="1:65" x14ac:dyDescent="0.2">
      <c r="A577" t="s">
        <v>1115</v>
      </c>
      <c r="B577" t="s">
        <v>1098</v>
      </c>
      <c r="C577" t="s">
        <v>1471</v>
      </c>
      <c r="D577" t="s">
        <v>649</v>
      </c>
      <c r="AP577">
        <v>249700000</v>
      </c>
      <c r="AQ577">
        <v>345200000</v>
      </c>
      <c r="AR577">
        <v>224000000</v>
      </c>
      <c r="AS577">
        <v>296065643.63999999</v>
      </c>
      <c r="AT577">
        <v>310176380.70999998</v>
      </c>
      <c r="AU577">
        <v>365098210.94999999</v>
      </c>
      <c r="AV577">
        <v>398859808.83999997</v>
      </c>
      <c r="AW577">
        <v>485876167.25</v>
      </c>
      <c r="AX577">
        <v>635789813.79999995</v>
      </c>
      <c r="AY577">
        <v>733335073.62</v>
      </c>
      <c r="AZ577">
        <v>934708036.45000005</v>
      </c>
      <c r="BA577">
        <v>1246189443.49</v>
      </c>
      <c r="BB577">
        <v>977642034.90999997</v>
      </c>
      <c r="BC577">
        <v>1092516146.2</v>
      </c>
      <c r="BD577">
        <v>1265208778.8399999</v>
      </c>
      <c r="BE577">
        <v>1453843799.5599999</v>
      </c>
      <c r="BF577">
        <v>1564625950.6849999</v>
      </c>
      <c r="BG577">
        <v>1737640681.0899999</v>
      </c>
      <c r="BH577">
        <v>1682980022.9400001</v>
      </c>
      <c r="BI577">
        <v>1736025314.7</v>
      </c>
      <c r="BJ577">
        <v>1965794762.97</v>
      </c>
      <c r="BK577">
        <v>2246314593.3099999</v>
      </c>
      <c r="BL577">
        <v>2424650543.5</v>
      </c>
      <c r="BM577">
        <v>1455905286.6500001</v>
      </c>
    </row>
    <row r="578" spans="1:65" x14ac:dyDescent="0.2">
      <c r="A578" t="s">
        <v>1115</v>
      </c>
      <c r="B578" t="s">
        <v>1098</v>
      </c>
      <c r="C578" t="s">
        <v>2871</v>
      </c>
      <c r="D578" t="s">
        <v>1243</v>
      </c>
      <c r="F578">
        <v>69490</v>
      </c>
      <c r="G578">
        <v>69490</v>
      </c>
      <c r="H578">
        <v>69490</v>
      </c>
      <c r="I578">
        <v>69490</v>
      </c>
      <c r="J578">
        <v>69490</v>
      </c>
      <c r="K578">
        <v>69490</v>
      </c>
      <c r="L578">
        <v>69490</v>
      </c>
      <c r="M578">
        <v>69490</v>
      </c>
      <c r="N578">
        <v>69490</v>
      </c>
      <c r="O578">
        <v>69490</v>
      </c>
      <c r="P578">
        <v>69490</v>
      </c>
      <c r="Q578">
        <v>69490</v>
      </c>
      <c r="R578">
        <v>69490</v>
      </c>
      <c r="S578">
        <v>69490</v>
      </c>
      <c r="T578">
        <v>69490</v>
      </c>
      <c r="U578">
        <v>69490</v>
      </c>
      <c r="V578">
        <v>69490</v>
      </c>
      <c r="W578">
        <v>69490</v>
      </c>
      <c r="X578">
        <v>69490</v>
      </c>
      <c r="Y578">
        <v>69490</v>
      </c>
      <c r="Z578">
        <v>69490</v>
      </c>
      <c r="AA578">
        <v>69490</v>
      </c>
      <c r="AB578">
        <v>69490</v>
      </c>
      <c r="AC578">
        <v>69490</v>
      </c>
      <c r="AD578">
        <v>69490</v>
      </c>
      <c r="AE578">
        <v>69490</v>
      </c>
      <c r="AF578">
        <v>69490</v>
      </c>
      <c r="AG578">
        <v>69490</v>
      </c>
      <c r="AH578">
        <v>69490</v>
      </c>
      <c r="AI578">
        <v>69490</v>
      </c>
      <c r="AJ578">
        <v>69490</v>
      </c>
      <c r="AK578">
        <v>69490</v>
      </c>
      <c r="AL578">
        <v>69490</v>
      </c>
      <c r="AM578">
        <v>69490</v>
      </c>
      <c r="AN578">
        <v>69490</v>
      </c>
      <c r="AO578">
        <v>69490</v>
      </c>
      <c r="AP578">
        <v>69490</v>
      </c>
      <c r="AQ578">
        <v>69490</v>
      </c>
      <c r="AR578">
        <v>69490</v>
      </c>
      <c r="AS578">
        <v>69490</v>
      </c>
      <c r="AT578">
        <v>69490</v>
      </c>
      <c r="AU578">
        <v>69490</v>
      </c>
      <c r="AV578">
        <v>69490</v>
      </c>
      <c r="AW578">
        <v>69490</v>
      </c>
      <c r="AX578">
        <v>69490</v>
      </c>
      <c r="AY578">
        <v>69490</v>
      </c>
      <c r="AZ578">
        <v>69490</v>
      </c>
      <c r="BA578">
        <v>69490</v>
      </c>
      <c r="BB578">
        <v>69490</v>
      </c>
      <c r="BC578">
        <v>69490</v>
      </c>
      <c r="BD578">
        <v>69490</v>
      </c>
      <c r="BE578">
        <v>69490</v>
      </c>
      <c r="BF578">
        <v>69490</v>
      </c>
      <c r="BG578">
        <v>69490</v>
      </c>
      <c r="BH578">
        <v>69490</v>
      </c>
      <c r="BI578">
        <v>69490</v>
      </c>
      <c r="BJ578">
        <v>69490</v>
      </c>
      <c r="BK578">
        <v>69490</v>
      </c>
      <c r="BL578">
        <v>69490</v>
      </c>
      <c r="BM578">
        <v>69490</v>
      </c>
    </row>
    <row r="579" spans="1:65" x14ac:dyDescent="0.2">
      <c r="A579" t="s">
        <v>1115</v>
      </c>
      <c r="B579" t="s">
        <v>1098</v>
      </c>
      <c r="C579" t="s">
        <v>660</v>
      </c>
      <c r="D579" t="s">
        <v>4239</v>
      </c>
      <c r="AK579">
        <v>32290</v>
      </c>
      <c r="AL579">
        <v>31280</v>
      </c>
      <c r="AM579">
        <v>30970</v>
      </c>
      <c r="AN579">
        <v>30480</v>
      </c>
      <c r="AO579">
        <v>30350</v>
      </c>
      <c r="AP579">
        <v>30370</v>
      </c>
      <c r="AQ579">
        <v>30450</v>
      </c>
      <c r="AR579">
        <v>29990</v>
      </c>
      <c r="AS579">
        <v>30000</v>
      </c>
      <c r="AT579">
        <v>30030</v>
      </c>
      <c r="AU579">
        <v>30040</v>
      </c>
      <c r="AV579">
        <v>30060</v>
      </c>
      <c r="AW579">
        <v>24920</v>
      </c>
      <c r="AX579">
        <v>25200</v>
      </c>
      <c r="AY579">
        <v>25180</v>
      </c>
      <c r="AZ579">
        <v>25170</v>
      </c>
      <c r="BA579">
        <v>25140</v>
      </c>
      <c r="BB579">
        <v>24980</v>
      </c>
      <c r="BC579">
        <v>24600</v>
      </c>
      <c r="BD579">
        <v>24424</v>
      </c>
      <c r="BE579">
        <v>24350</v>
      </c>
      <c r="BF579">
        <v>24861</v>
      </c>
      <c r="BG579">
        <v>24160</v>
      </c>
      <c r="BH579">
        <v>24181</v>
      </c>
      <c r="BI579">
        <v>23940</v>
      </c>
      <c r="BJ579">
        <v>23848</v>
      </c>
      <c r="BK579">
        <v>23718</v>
      </c>
    </row>
    <row r="580" spans="1:65" x14ac:dyDescent="0.2">
      <c r="A580" t="s">
        <v>1115</v>
      </c>
      <c r="B580" t="s">
        <v>1098</v>
      </c>
      <c r="C580" t="s">
        <v>3965</v>
      </c>
      <c r="D580" t="s">
        <v>3940</v>
      </c>
      <c r="AP580">
        <v>48.163916977115491</v>
      </c>
      <c r="AQ580">
        <v>42.449095022624434</v>
      </c>
      <c r="AR580">
        <v>44.767173812816971</v>
      </c>
      <c r="AS580">
        <v>47.154069465540168</v>
      </c>
      <c r="AT580">
        <v>51.960907194765795</v>
      </c>
      <c r="AU580">
        <v>53.020923391302453</v>
      </c>
      <c r="AV580">
        <v>48.306367017886238</v>
      </c>
      <c r="AW580">
        <v>51.001416298562496</v>
      </c>
      <c r="AX580">
        <v>49.670380991319639</v>
      </c>
      <c r="AY580">
        <v>49.686086820362057</v>
      </c>
      <c r="AZ580">
        <v>51.852574273645644</v>
      </c>
      <c r="BA580">
        <v>52.724481178052848</v>
      </c>
      <c r="BB580">
        <v>50.327080642317043</v>
      </c>
      <c r="BC580">
        <v>44.819589645374336</v>
      </c>
      <c r="BD580">
        <v>41.492106234145787</v>
      </c>
      <c r="BE580">
        <v>34.595717611270729</v>
      </c>
      <c r="BF580">
        <v>33.457617540500415</v>
      </c>
      <c r="BG580">
        <v>32.888726301163601</v>
      </c>
      <c r="BH580">
        <v>31.754239993190978</v>
      </c>
      <c r="BI580">
        <v>28.581615853700061</v>
      </c>
      <c r="BJ580">
        <v>24.658659315292162</v>
      </c>
      <c r="BK580">
        <v>22.175680734314675</v>
      </c>
      <c r="BL580">
        <v>22.323555950117107</v>
      </c>
      <c r="BM580">
        <v>46.428049052135165</v>
      </c>
    </row>
    <row r="581" spans="1:65" x14ac:dyDescent="0.2">
      <c r="A581" t="s">
        <v>1115</v>
      </c>
      <c r="B581" t="s">
        <v>1098</v>
      </c>
      <c r="C581" t="s">
        <v>3898</v>
      </c>
      <c r="D581" t="s">
        <v>3774</v>
      </c>
      <c r="AK581">
        <v>98.193032892913735</v>
      </c>
      <c r="AL581">
        <v>9.8078559868052579</v>
      </c>
      <c r="AM581">
        <v>5.7426836002208725</v>
      </c>
      <c r="AN581">
        <v>9.6092155147273264</v>
      </c>
      <c r="AO581">
        <v>14.517419192554396</v>
      </c>
      <c r="AP581">
        <v>20.617786121540817</v>
      </c>
      <c r="AQ581">
        <v>28.62520574190976</v>
      </c>
      <c r="AR581">
        <v>38.103919526714144</v>
      </c>
      <c r="AS581">
        <v>30.728608960340292</v>
      </c>
      <c r="AT581">
        <v>28.86560042058775</v>
      </c>
      <c r="AU581">
        <v>32.88457557467185</v>
      </c>
      <c r="AV581">
        <v>30.273478218505733</v>
      </c>
      <c r="AW581">
        <v>25.489366744243142</v>
      </c>
      <c r="AX581">
        <v>30.153065534047123</v>
      </c>
      <c r="AY581">
        <v>32.512489082638211</v>
      </c>
      <c r="AZ581">
        <v>38.695042621083424</v>
      </c>
      <c r="BA581">
        <v>32.348994278604899</v>
      </c>
      <c r="BB581">
        <v>31.478570903050489</v>
      </c>
      <c r="BC581">
        <v>36.252768209228023</v>
      </c>
      <c r="BD581">
        <v>30.849838838155158</v>
      </c>
      <c r="BE581">
        <v>31.03195762144988</v>
      </c>
      <c r="BF581">
        <v>26.321794487570966</v>
      </c>
      <c r="BG581">
        <v>27.389205084331035</v>
      </c>
      <c r="BH581">
        <v>31.807661788699953</v>
      </c>
      <c r="BI581">
        <v>33.105822816875715</v>
      </c>
      <c r="BJ581">
        <v>27.907981178239773</v>
      </c>
      <c r="BK581">
        <v>24.693099398192984</v>
      </c>
      <c r="BL581">
        <v>23.724240913017354</v>
      </c>
    </row>
    <row r="582" spans="1:65" x14ac:dyDescent="0.2">
      <c r="A582" t="s">
        <v>1115</v>
      </c>
      <c r="B582" t="s">
        <v>1098</v>
      </c>
      <c r="C582" t="s">
        <v>3225</v>
      </c>
      <c r="D582" t="s">
        <v>961</v>
      </c>
      <c r="AP582">
        <v>248900000</v>
      </c>
      <c r="AQ582">
        <v>335400000</v>
      </c>
      <c r="AR582">
        <v>224000000</v>
      </c>
      <c r="AS582">
        <v>272146952.63999999</v>
      </c>
      <c r="AT582">
        <v>283047828.20999998</v>
      </c>
      <c r="AU582">
        <v>324954537.94999999</v>
      </c>
      <c r="AV582">
        <v>356568239.25999999</v>
      </c>
      <c r="AW582">
        <v>440114674.75999999</v>
      </c>
      <c r="AX582">
        <v>588240581.6099999</v>
      </c>
      <c r="AY582">
        <v>693196703.49000001</v>
      </c>
      <c r="AZ582">
        <v>874127534.19000006</v>
      </c>
      <c r="BA582">
        <v>1162379296.6400001</v>
      </c>
      <c r="BB582">
        <v>913444119.06999993</v>
      </c>
      <c r="BC582">
        <v>1003365567.0400001</v>
      </c>
      <c r="BD582">
        <v>1205642688.5</v>
      </c>
      <c r="BE582">
        <v>1375034966.5699999</v>
      </c>
      <c r="BF582">
        <v>1483127244.365</v>
      </c>
      <c r="BG582">
        <v>1627715934.8799999</v>
      </c>
      <c r="BH582">
        <v>1611149180.1200001</v>
      </c>
      <c r="BI582">
        <v>1658947447.6600001</v>
      </c>
      <c r="BJ582">
        <v>1897817423.8199999</v>
      </c>
      <c r="BK582">
        <v>2171167087.96</v>
      </c>
      <c r="BL582">
        <v>2360252330.3000002</v>
      </c>
      <c r="BM582">
        <v>1401485237.1000001</v>
      </c>
    </row>
    <row r="583" spans="1:65" x14ac:dyDescent="0.2">
      <c r="A583" t="s">
        <v>1115</v>
      </c>
      <c r="B583" t="s">
        <v>1098</v>
      </c>
      <c r="C583" t="s">
        <v>3313</v>
      </c>
      <c r="D583" t="s">
        <v>1139</v>
      </c>
      <c r="AO583">
        <v>0.49037532569252762</v>
      </c>
      <c r="AP583">
        <v>0.69212958542358394</v>
      </c>
      <c r="AQ583">
        <v>0.95357257703616372</v>
      </c>
      <c r="AR583">
        <v>0.57548414442108786</v>
      </c>
      <c r="AS583">
        <v>0.65989990287551537</v>
      </c>
      <c r="AT583">
        <v>0.69614967591690746</v>
      </c>
      <c r="AU583">
        <v>0.83137501445356443</v>
      </c>
      <c r="AV583">
        <v>0.65800564557782926</v>
      </c>
      <c r="AW583">
        <v>0.67465138879759223</v>
      </c>
      <c r="AX583">
        <v>0.5675329437759995</v>
      </c>
      <c r="AY583">
        <v>0.7282223200243102</v>
      </c>
      <c r="AZ583">
        <v>1.0884080755687333</v>
      </c>
      <c r="BA583">
        <v>1.9799259205569675</v>
      </c>
      <c r="BB583">
        <v>0.78781427841491913</v>
      </c>
      <c r="BC583">
        <v>1.9926940956931181</v>
      </c>
      <c r="BD583">
        <v>1.6667917647127055</v>
      </c>
      <c r="BE583">
        <v>1.6745634435237533</v>
      </c>
      <c r="BF583">
        <v>2.9788401317775532</v>
      </c>
      <c r="BG583">
        <v>3.4390531019815542</v>
      </c>
      <c r="BH583">
        <v>4.1231173143410409</v>
      </c>
      <c r="BI583">
        <v>4.4739651610274063</v>
      </c>
      <c r="BJ583">
        <v>5.4206479373198588</v>
      </c>
      <c r="BK583">
        <v>5.5970247845065861</v>
      </c>
      <c r="BL583">
        <v>7.3587874252017542</v>
      </c>
    </row>
    <row r="584" spans="1:65" x14ac:dyDescent="0.2">
      <c r="A584" t="s">
        <v>1115</v>
      </c>
      <c r="B584" t="s">
        <v>1098</v>
      </c>
      <c r="C584" t="s">
        <v>1580</v>
      </c>
      <c r="D584" t="s">
        <v>1242</v>
      </c>
      <c r="AR584">
        <v>10.119999999999999</v>
      </c>
      <c r="AT584">
        <v>9.67</v>
      </c>
      <c r="AU584">
        <v>10.7</v>
      </c>
      <c r="AV584">
        <v>9.44</v>
      </c>
      <c r="AW584">
        <v>9.43</v>
      </c>
      <c r="AX584">
        <v>8.2100000000000009</v>
      </c>
      <c r="AY584">
        <v>8.32</v>
      </c>
      <c r="AZ584">
        <v>1.49</v>
      </c>
      <c r="BA584">
        <v>1.39</v>
      </c>
      <c r="BB584">
        <v>1.33</v>
      </c>
      <c r="BC584">
        <v>1.38</v>
      </c>
      <c r="BD584">
        <v>2.1800000000000002</v>
      </c>
      <c r="BE584">
        <v>1.9</v>
      </c>
      <c r="BF584">
        <v>1.89</v>
      </c>
      <c r="BH584">
        <v>1.67</v>
      </c>
      <c r="BI584">
        <v>1.88</v>
      </c>
    </row>
    <row r="585" spans="1:65" x14ac:dyDescent="0.2">
      <c r="A585" t="s">
        <v>1115</v>
      </c>
      <c r="B585" t="s">
        <v>1098</v>
      </c>
      <c r="C585" t="s">
        <v>1659</v>
      </c>
      <c r="D585" t="s">
        <v>3971</v>
      </c>
      <c r="AS585">
        <v>100</v>
      </c>
      <c r="AT585">
        <v>106.33511609999999</v>
      </c>
      <c r="AU585">
        <v>116.6505495</v>
      </c>
      <c r="AV585">
        <v>154.05122969999999</v>
      </c>
      <c r="AW585">
        <v>227.6118865</v>
      </c>
      <c r="AX585">
        <v>274.2025716</v>
      </c>
      <c r="AY585">
        <v>374.54534569999998</v>
      </c>
      <c r="AZ585">
        <v>494.31953549999997</v>
      </c>
      <c r="BA585">
        <v>524.22007550000001</v>
      </c>
      <c r="BB585">
        <v>414.62590990000001</v>
      </c>
      <c r="BC585">
        <v>455.26180449999998</v>
      </c>
      <c r="BD585">
        <v>542.03660660000003</v>
      </c>
      <c r="BE585">
        <v>619.57693129999996</v>
      </c>
      <c r="BF585">
        <v>630.77830349999999</v>
      </c>
      <c r="BG585">
        <v>685.83007350000003</v>
      </c>
      <c r="BH585">
        <v>663.63557030000004</v>
      </c>
      <c r="BI585">
        <v>704.72129529999995</v>
      </c>
      <c r="BJ585">
        <v>733.1253815</v>
      </c>
      <c r="BK585">
        <v>799.67564460000006</v>
      </c>
      <c r="BL585">
        <v>840.12357740000004</v>
      </c>
    </row>
    <row r="586" spans="1:65" x14ac:dyDescent="0.2">
      <c r="A586" t="s">
        <v>1115</v>
      </c>
      <c r="B586" t="s">
        <v>1098</v>
      </c>
      <c r="C586" t="s">
        <v>1919</v>
      </c>
      <c r="D586" t="s">
        <v>687</v>
      </c>
      <c r="E586">
        <v>56.930999999999997</v>
      </c>
      <c r="F586">
        <v>56.441000000000003</v>
      </c>
      <c r="G586">
        <v>55.948999999999998</v>
      </c>
      <c r="H586">
        <v>55.456000000000003</v>
      </c>
      <c r="I586">
        <v>54.960999999999999</v>
      </c>
      <c r="J586">
        <v>54.466000000000001</v>
      </c>
      <c r="K586">
        <v>53.97</v>
      </c>
      <c r="L586">
        <v>53.472999999999999</v>
      </c>
      <c r="M586">
        <v>52.975000000000001</v>
      </c>
      <c r="N586">
        <v>52.478000000000002</v>
      </c>
      <c r="O586">
        <v>51.994</v>
      </c>
      <c r="P586">
        <v>51.526000000000003</v>
      </c>
      <c r="Q586">
        <v>51.058</v>
      </c>
      <c r="R586">
        <v>50.591000000000001</v>
      </c>
      <c r="S586">
        <v>50.124000000000002</v>
      </c>
      <c r="T586">
        <v>49.655999999999999</v>
      </c>
      <c r="U586">
        <v>49.188000000000002</v>
      </c>
      <c r="V586">
        <v>48.720999999999997</v>
      </c>
      <c r="W586">
        <v>48.253</v>
      </c>
      <c r="X586">
        <v>47.844000000000001</v>
      </c>
      <c r="Y586">
        <v>47.503</v>
      </c>
      <c r="Z586">
        <v>47.164000000000001</v>
      </c>
      <c r="AA586">
        <v>46.823999999999998</v>
      </c>
      <c r="AB586">
        <v>46.484000000000002</v>
      </c>
      <c r="AC586">
        <v>46.145000000000003</v>
      </c>
      <c r="AD586">
        <v>45.805999999999997</v>
      </c>
      <c r="AE586">
        <v>45.468000000000004</v>
      </c>
      <c r="AF586">
        <v>45.13</v>
      </c>
      <c r="AG586">
        <v>44.792000000000002</v>
      </c>
      <c r="AH586">
        <v>44.722999999999999</v>
      </c>
      <c r="AI586">
        <v>44.962000000000003</v>
      </c>
      <c r="AJ586">
        <v>45.201000000000001</v>
      </c>
      <c r="AK586">
        <v>45.441000000000003</v>
      </c>
      <c r="AL586">
        <v>45.68</v>
      </c>
      <c r="AM586">
        <v>45.92</v>
      </c>
      <c r="AN586">
        <v>46.158999999999999</v>
      </c>
      <c r="AO586">
        <v>46.4</v>
      </c>
      <c r="AP586">
        <v>46.64</v>
      </c>
      <c r="AQ586">
        <v>46.88</v>
      </c>
      <c r="AR586">
        <v>47.121000000000002</v>
      </c>
      <c r="AS586">
        <v>47.362000000000002</v>
      </c>
      <c r="AT586">
        <v>47.601999999999997</v>
      </c>
      <c r="AU586">
        <v>47.558999999999997</v>
      </c>
      <c r="AV586">
        <v>47.17</v>
      </c>
      <c r="AW586">
        <v>46.781999999999996</v>
      </c>
      <c r="AX586">
        <v>46.395000000000003</v>
      </c>
      <c r="AY586">
        <v>46.008000000000003</v>
      </c>
      <c r="AZ586">
        <v>45.621000000000002</v>
      </c>
      <c r="BA586">
        <v>45.234999999999999</v>
      </c>
      <c r="BB586">
        <v>44.85</v>
      </c>
      <c r="BC586">
        <v>44.465000000000003</v>
      </c>
      <c r="BD586">
        <v>44.081000000000003</v>
      </c>
      <c r="BE586">
        <v>43.697000000000003</v>
      </c>
      <c r="BF586">
        <v>43.314999999999998</v>
      </c>
      <c r="BG586">
        <v>42.933</v>
      </c>
      <c r="BH586">
        <v>42.552</v>
      </c>
      <c r="BI586">
        <v>42.162999999999997</v>
      </c>
      <c r="BJ586">
        <v>41.768999999999998</v>
      </c>
      <c r="BK586">
        <v>41.368000000000002</v>
      </c>
      <c r="BL586">
        <v>40.960999999999999</v>
      </c>
      <c r="BM586">
        <v>40.546999999999997</v>
      </c>
    </row>
    <row r="587" spans="1:65" x14ac:dyDescent="0.2">
      <c r="A587" t="s">
        <v>1115</v>
      </c>
      <c r="B587" t="s">
        <v>1098</v>
      </c>
      <c r="C587" t="s">
        <v>435</v>
      </c>
      <c r="D587" t="s">
        <v>1110</v>
      </c>
      <c r="F587">
        <v>1.5784358624219199</v>
      </c>
      <c r="G587">
        <v>1.51934218612588</v>
      </c>
      <c r="H587">
        <v>1.47302172404034</v>
      </c>
      <c r="I587">
        <v>1.4103064723646701</v>
      </c>
      <c r="J587">
        <v>1.3167710374647501</v>
      </c>
      <c r="K587">
        <v>1.14347809836994</v>
      </c>
      <c r="L587">
        <v>0.98087961095847997</v>
      </c>
      <c r="M587">
        <v>0.90705260250457398</v>
      </c>
      <c r="N587">
        <v>0.93566782146393201</v>
      </c>
      <c r="O587">
        <v>0.96583760975283095</v>
      </c>
      <c r="P587">
        <v>1.04070769906296</v>
      </c>
      <c r="Q587">
        <v>1.0109666305762299</v>
      </c>
      <c r="R587">
        <v>0.88070836076437897</v>
      </c>
      <c r="S587">
        <v>0.86834622132830297</v>
      </c>
      <c r="T587">
        <v>0.73801072976224602</v>
      </c>
      <c r="U587">
        <v>0.72109030212631098</v>
      </c>
      <c r="V587">
        <v>0.68162522213815702</v>
      </c>
      <c r="W587">
        <v>0.58382341021635598</v>
      </c>
      <c r="X587">
        <v>0.73630527828657999</v>
      </c>
      <c r="Y587">
        <v>0.84290050517833304</v>
      </c>
      <c r="Z587">
        <v>0.82031622927504899</v>
      </c>
      <c r="AA587">
        <v>0.84666649259966098</v>
      </c>
      <c r="AB587">
        <v>0.87884234848676901</v>
      </c>
      <c r="AC587">
        <v>0.85387967069117399</v>
      </c>
      <c r="AD587">
        <v>0.87667899476912703</v>
      </c>
      <c r="AE587">
        <v>0.88819252898583601</v>
      </c>
      <c r="AF587">
        <v>0.82557623861112295</v>
      </c>
      <c r="AG587">
        <v>0.99012786819994303</v>
      </c>
      <c r="AH587">
        <v>0.26266431611874602</v>
      </c>
      <c r="AI587">
        <v>-2.7068389492002399E-2</v>
      </c>
      <c r="AJ587">
        <v>0.70347564932020601</v>
      </c>
      <c r="AK587">
        <v>0.77451105028641598</v>
      </c>
      <c r="AL587">
        <v>0.76855845063073003</v>
      </c>
      <c r="AM587">
        <v>-1.5394301205047001</v>
      </c>
      <c r="AN587">
        <v>-3.7577160682363502</v>
      </c>
      <c r="AO587">
        <v>-3.6295460797212602</v>
      </c>
      <c r="AP587">
        <v>-3.2075181716221901</v>
      </c>
      <c r="AQ587">
        <v>-2.4742229756129999</v>
      </c>
      <c r="AR587">
        <v>-2.05737687863556</v>
      </c>
      <c r="AS587">
        <v>-1.9446291567975</v>
      </c>
      <c r="AT587">
        <v>-1.55123839698929</v>
      </c>
      <c r="AU587">
        <v>-0.89725367267161005</v>
      </c>
      <c r="AV587">
        <v>-0.67536580586597095</v>
      </c>
      <c r="AW587">
        <v>-0.61926241002472604</v>
      </c>
      <c r="AX587">
        <v>-0.63529221845948103</v>
      </c>
      <c r="AY587">
        <v>-0.56848471240370502</v>
      </c>
      <c r="AZ587">
        <v>-0.52164673444726295</v>
      </c>
      <c r="BA587">
        <v>-0.30379052934120898</v>
      </c>
      <c r="BB587">
        <v>-0.88818504275024501</v>
      </c>
      <c r="BC587">
        <v>-0.72947525693252802</v>
      </c>
      <c r="BD587">
        <v>-0.80216403969432604</v>
      </c>
      <c r="BE587">
        <v>-0.73656551881403798</v>
      </c>
      <c r="BF587">
        <v>-0.300972141406188</v>
      </c>
      <c r="BG587">
        <v>4.6953900254921702E-2</v>
      </c>
      <c r="BH587">
        <v>0.15748140517600701</v>
      </c>
      <c r="BI587">
        <v>5.9816599104739403E-2</v>
      </c>
      <c r="BJ587">
        <v>1.33860746662629E-2</v>
      </c>
      <c r="BK587">
        <v>-3.9036546348961303E-2</v>
      </c>
      <c r="BL587">
        <v>-0.171565740223868</v>
      </c>
      <c r="BM587">
        <v>-0.165748398790001</v>
      </c>
    </row>
    <row r="588" spans="1:65" x14ac:dyDescent="0.2">
      <c r="A588" t="s">
        <v>1115</v>
      </c>
      <c r="B588" t="s">
        <v>1098</v>
      </c>
      <c r="C588" t="s">
        <v>4094</v>
      </c>
      <c r="D588" t="s">
        <v>3904</v>
      </c>
      <c r="E588">
        <v>181820</v>
      </c>
      <c r="F588">
        <v>180743</v>
      </c>
      <c r="G588">
        <v>179489</v>
      </c>
      <c r="H588">
        <v>178390</v>
      </c>
      <c r="I588">
        <v>177813</v>
      </c>
      <c r="J588">
        <v>177972</v>
      </c>
      <c r="K588">
        <v>180710</v>
      </c>
      <c r="L588">
        <v>183948</v>
      </c>
      <c r="M588">
        <v>187648</v>
      </c>
      <c r="N588">
        <v>191651</v>
      </c>
      <c r="O588">
        <v>195799</v>
      </c>
      <c r="P588">
        <v>202758</v>
      </c>
      <c r="Q588">
        <v>209118</v>
      </c>
      <c r="R588">
        <v>215059</v>
      </c>
      <c r="S588">
        <v>221514</v>
      </c>
      <c r="T588">
        <v>228617</v>
      </c>
      <c r="U588">
        <v>236849</v>
      </c>
      <c r="V588">
        <v>245907</v>
      </c>
      <c r="W588">
        <v>254782</v>
      </c>
      <c r="X588">
        <v>262809</v>
      </c>
      <c r="Y588">
        <v>269276</v>
      </c>
      <c r="Z588">
        <v>272903</v>
      </c>
      <c r="AA588">
        <v>274681</v>
      </c>
      <c r="AB588">
        <v>275406</v>
      </c>
      <c r="AC588">
        <v>276072</v>
      </c>
      <c r="AD588">
        <v>277596</v>
      </c>
      <c r="AE588">
        <v>280471</v>
      </c>
      <c r="AF588">
        <v>283592</v>
      </c>
      <c r="AG588">
        <v>288146</v>
      </c>
      <c r="AH588">
        <v>292425</v>
      </c>
      <c r="AI588">
        <v>298312</v>
      </c>
      <c r="AJ588">
        <v>309439</v>
      </c>
      <c r="AK588">
        <v>322048</v>
      </c>
      <c r="AL588">
        <v>335538</v>
      </c>
      <c r="AM588">
        <v>340757</v>
      </c>
      <c r="AN588">
        <v>337018</v>
      </c>
      <c r="AO588">
        <v>334501</v>
      </c>
      <c r="AP588">
        <v>330949</v>
      </c>
      <c r="AQ588">
        <v>327471</v>
      </c>
      <c r="AR588">
        <v>324120</v>
      </c>
      <c r="AS588">
        <v>321847</v>
      </c>
      <c r="AT588">
        <v>324279</v>
      </c>
      <c r="AU588">
        <v>330187</v>
      </c>
      <c r="AV588">
        <v>336724</v>
      </c>
      <c r="AW588">
        <v>341196</v>
      </c>
      <c r="AX588">
        <v>342424</v>
      </c>
      <c r="AY588">
        <v>344475</v>
      </c>
      <c r="AZ588">
        <v>343501</v>
      </c>
      <c r="BA588">
        <v>341207</v>
      </c>
      <c r="BB588">
        <v>336731</v>
      </c>
      <c r="BC588">
        <v>333817</v>
      </c>
      <c r="BD588">
        <v>330234</v>
      </c>
      <c r="BE588">
        <v>327841</v>
      </c>
      <c r="BF588">
        <v>327791</v>
      </c>
      <c r="BG588">
        <v>329653</v>
      </c>
      <c r="BH588">
        <v>332648</v>
      </c>
      <c r="BI588">
        <v>336565</v>
      </c>
      <c r="BJ588">
        <v>341205</v>
      </c>
      <c r="BK588">
        <v>346296</v>
      </c>
      <c r="BL588">
        <v>351173</v>
      </c>
      <c r="BM588">
        <v>356111</v>
      </c>
    </row>
    <row r="589" spans="1:65" x14ac:dyDescent="0.2">
      <c r="A589" t="s">
        <v>1115</v>
      </c>
      <c r="B589" t="s">
        <v>1098</v>
      </c>
      <c r="C589" t="s">
        <v>1395</v>
      </c>
      <c r="D589" t="s">
        <v>498</v>
      </c>
      <c r="E589">
        <v>8.6911674227676805</v>
      </c>
      <c r="F589">
        <v>8.6226733477453692</v>
      </c>
      <c r="G589">
        <v>8.3053026298595203</v>
      </c>
      <c r="H589">
        <v>7.8817900496069804</v>
      </c>
      <c r="I589">
        <v>7.5650978666290998</v>
      </c>
      <c r="J589">
        <v>7.4689153871846399</v>
      </c>
      <c r="K589">
        <v>7.5578516579842798</v>
      </c>
      <c r="L589">
        <v>7.8564030116121204</v>
      </c>
      <c r="M589">
        <v>8.2164038826973407</v>
      </c>
      <c r="N589">
        <v>8.4093562983506001</v>
      </c>
      <c r="O589">
        <v>8.3108242996543709</v>
      </c>
      <c r="P589">
        <v>7.9941999008693001</v>
      </c>
      <c r="Q589">
        <v>7.4154007226307401</v>
      </c>
      <c r="R589">
        <v>6.70483307549984</v>
      </c>
      <c r="S589">
        <v>6.0722870541364102</v>
      </c>
      <c r="T589">
        <v>5.6469347933354896</v>
      </c>
      <c r="U589">
        <v>5.3957657256654699</v>
      </c>
      <c r="V589">
        <v>5.3253574945924598</v>
      </c>
      <c r="W589">
        <v>5.3967247867436203</v>
      </c>
      <c r="X589">
        <v>5.5353069227636604</v>
      </c>
      <c r="Y589">
        <v>5.69144368850134</v>
      </c>
      <c r="Z589">
        <v>5.9081953374929697</v>
      </c>
      <c r="AA589">
        <v>6.1688663719863603</v>
      </c>
      <c r="AB589">
        <v>6.4523831667397404</v>
      </c>
      <c r="AC589">
        <v>6.7338780174826196</v>
      </c>
      <c r="AD589">
        <v>6.9943542888313104</v>
      </c>
      <c r="AE589">
        <v>7.2269012936529498</v>
      </c>
      <c r="AF589">
        <v>7.4243727657394203</v>
      </c>
      <c r="AG589">
        <v>7.5856018395684099</v>
      </c>
      <c r="AH589">
        <v>7.7173890082033596</v>
      </c>
      <c r="AI589">
        <v>7.8262517845390196</v>
      </c>
      <c r="AJ589">
        <v>7.7127515245497502</v>
      </c>
      <c r="AK589">
        <v>7.5648193323001101</v>
      </c>
      <c r="AL589">
        <v>7.4086894037645896</v>
      </c>
      <c r="AM589">
        <v>7.2764424922712001</v>
      </c>
      <c r="AN589">
        <v>7.2084144464378799</v>
      </c>
      <c r="AO589">
        <v>7.3394276178033504</v>
      </c>
      <c r="AP589">
        <v>7.3782059581443198</v>
      </c>
      <c r="AQ589">
        <v>7.2680424365620597</v>
      </c>
      <c r="AR589">
        <v>7.0183237465677699</v>
      </c>
      <c r="AS589">
        <v>6.7149647698962198</v>
      </c>
      <c r="AT589">
        <v>6.6893364172949701</v>
      </c>
      <c r="AU589">
        <v>6.7157719293529397</v>
      </c>
      <c r="AV589">
        <v>6.7517036676710802</v>
      </c>
      <c r="AW589">
        <v>6.7541185165430004</v>
      </c>
      <c r="AX589">
        <v>6.7132071155874504</v>
      </c>
      <c r="AY589">
        <v>6.6990769943685597</v>
      </c>
      <c r="AZ589">
        <v>6.6914859519146601</v>
      </c>
      <c r="BA589">
        <v>6.6886618664563997</v>
      </c>
      <c r="BB589">
        <v>6.6939007139548803</v>
      </c>
      <c r="BC589">
        <v>6.7070005582255297</v>
      </c>
      <c r="BD589">
        <v>6.7203753616043702</v>
      </c>
      <c r="BE589">
        <v>6.7344208750819599</v>
      </c>
      <c r="BF589">
        <v>6.7489859301050004</v>
      </c>
      <c r="BG589">
        <v>6.7703919598275899</v>
      </c>
      <c r="BH589">
        <v>6.8033591573948602</v>
      </c>
      <c r="BI589">
        <v>6.8546964875721903</v>
      </c>
      <c r="BJ589">
        <v>6.9206725273613303</v>
      </c>
      <c r="BK589">
        <v>6.9807327571792301</v>
      </c>
      <c r="BL589">
        <v>7.0043839869460802</v>
      </c>
      <c r="BM589">
        <v>6.9726353338301497</v>
      </c>
    </row>
    <row r="590" spans="1:65" x14ac:dyDescent="0.2">
      <c r="A590" t="s">
        <v>1115</v>
      </c>
      <c r="B590" t="s">
        <v>1098</v>
      </c>
      <c r="C590" t="s">
        <v>131</v>
      </c>
      <c r="D590" t="s">
        <v>3915</v>
      </c>
      <c r="E590">
        <v>8.9935143958176003</v>
      </c>
      <c r="F590">
        <v>9.3011849706067196</v>
      </c>
      <c r="G590">
        <v>9.54971664836137</v>
      </c>
      <c r="H590">
        <v>9.7349580204174</v>
      </c>
      <c r="I590">
        <v>9.8726259544522801</v>
      </c>
      <c r="J590">
        <v>9.9889555363494598</v>
      </c>
      <c r="K590">
        <v>10.075271855035499</v>
      </c>
      <c r="L590">
        <v>10.1079817061577</v>
      </c>
      <c r="M590">
        <v>10.082029685172801</v>
      </c>
      <c r="N590">
        <v>9.9991485427918008</v>
      </c>
      <c r="O590">
        <v>9.8692591942287091</v>
      </c>
      <c r="P590">
        <v>9.6688176757663609</v>
      </c>
      <c r="Q590">
        <v>9.4147763242645794</v>
      </c>
      <c r="R590">
        <v>9.1175513117385201</v>
      </c>
      <c r="S590">
        <v>8.8084582763492403</v>
      </c>
      <c r="T590">
        <v>8.5298348434533402</v>
      </c>
      <c r="U590">
        <v>8.29716467495183</v>
      </c>
      <c r="V590">
        <v>8.1055839164466104</v>
      </c>
      <c r="W590">
        <v>7.9542415202504602</v>
      </c>
      <c r="X590">
        <v>7.8284125941580296</v>
      </c>
      <c r="Y590">
        <v>7.7051333359637901</v>
      </c>
      <c r="Z590">
        <v>7.6116183564503999</v>
      </c>
      <c r="AA590">
        <v>7.5567898264000304</v>
      </c>
      <c r="AB590">
        <v>7.5362379815676803</v>
      </c>
      <c r="AC590">
        <v>7.5414844872776499</v>
      </c>
      <c r="AD590">
        <v>7.5600890949588599</v>
      </c>
      <c r="AE590">
        <v>7.5999858751056601</v>
      </c>
      <c r="AF590">
        <v>7.6555816061949704</v>
      </c>
      <c r="AG590">
        <v>7.7195011939506504</v>
      </c>
      <c r="AH590">
        <v>7.7818188219554303</v>
      </c>
      <c r="AI590">
        <v>7.8320651890519102</v>
      </c>
      <c r="AJ590">
        <v>7.8288063554917002</v>
      </c>
      <c r="AK590">
        <v>7.7168940427711901</v>
      </c>
      <c r="AL590">
        <v>7.4807286737471799</v>
      </c>
      <c r="AM590">
        <v>7.1329741592994198</v>
      </c>
      <c r="AN590">
        <v>6.7068931703211101</v>
      </c>
      <c r="AO590">
        <v>6.6255854175929798</v>
      </c>
      <c r="AP590">
        <v>6.5675834066394598</v>
      </c>
      <c r="AQ590">
        <v>6.4833267126623202</v>
      </c>
      <c r="AR590">
        <v>6.3350371727368602</v>
      </c>
      <c r="AS590">
        <v>6.0901462698885798</v>
      </c>
      <c r="AT590">
        <v>5.9457070712672904</v>
      </c>
      <c r="AU590">
        <v>5.8342070127333203</v>
      </c>
      <c r="AV590">
        <v>5.7269807810972804</v>
      </c>
      <c r="AW590">
        <v>5.5997360171588797</v>
      </c>
      <c r="AX590">
        <v>5.4285491252562004</v>
      </c>
      <c r="AY590">
        <v>5.2261995492839004</v>
      </c>
      <c r="AZ590">
        <v>5.0732496007255996</v>
      </c>
      <c r="BA590">
        <v>4.9749268555856103</v>
      </c>
      <c r="BB590">
        <v>4.9268403729682904</v>
      </c>
      <c r="BC590">
        <v>4.9153202620957401</v>
      </c>
      <c r="BD590">
        <v>4.9653388839808903</v>
      </c>
      <c r="BE590">
        <v>5.0916313972882596</v>
      </c>
      <c r="BF590">
        <v>5.2871473668197604</v>
      </c>
      <c r="BG590">
        <v>5.5201969354738498</v>
      </c>
      <c r="BH590">
        <v>5.7415887886029102</v>
      </c>
      <c r="BI590">
        <v>5.9430343425946903</v>
      </c>
      <c r="BJ590">
        <v>6.1371677466744199</v>
      </c>
      <c r="BK590">
        <v>6.3117538302781897</v>
      </c>
      <c r="BL590">
        <v>6.4566127806586202</v>
      </c>
      <c r="BM590">
        <v>6.56333395276127</v>
      </c>
    </row>
    <row r="591" spans="1:65" x14ac:dyDescent="0.2">
      <c r="A591" t="s">
        <v>1115</v>
      </c>
      <c r="B591" t="s">
        <v>1098</v>
      </c>
      <c r="C591" t="s">
        <v>3479</v>
      </c>
      <c r="D591" t="s">
        <v>2647</v>
      </c>
      <c r="E591">
        <v>2.9420000000000002</v>
      </c>
      <c r="F591">
        <v>2.9430000000000001</v>
      </c>
      <c r="G591">
        <v>2.9369999999999998</v>
      </c>
      <c r="H591">
        <v>2.9239999999999999</v>
      </c>
      <c r="I591">
        <v>2.9060000000000001</v>
      </c>
      <c r="J591">
        <v>2.8820000000000001</v>
      </c>
      <c r="K591">
        <v>2.8540000000000001</v>
      </c>
      <c r="L591">
        <v>2.8210000000000002</v>
      </c>
      <c r="M591">
        <v>2.7850000000000001</v>
      </c>
      <c r="N591">
        <v>2.7469999999999999</v>
      </c>
      <c r="O591">
        <v>2.7069999999999999</v>
      </c>
      <c r="P591">
        <v>2.665</v>
      </c>
      <c r="Q591">
        <v>2.6219999999999999</v>
      </c>
      <c r="R591">
        <v>2.577</v>
      </c>
      <c r="S591">
        <v>2.5329999999999999</v>
      </c>
      <c r="T591">
        <v>2.4889999999999999</v>
      </c>
      <c r="U591">
        <v>2.448</v>
      </c>
      <c r="V591">
        <v>2.4089999999999998</v>
      </c>
      <c r="W591">
        <v>2.3730000000000002</v>
      </c>
      <c r="X591">
        <v>2.3410000000000002</v>
      </c>
      <c r="Y591">
        <v>2.3140000000000001</v>
      </c>
      <c r="Z591">
        <v>2.2959999999999998</v>
      </c>
      <c r="AA591">
        <v>2.2839999999999998</v>
      </c>
      <c r="AB591">
        <v>2.2770000000000001</v>
      </c>
      <c r="AC591">
        <v>2.2749999999999999</v>
      </c>
      <c r="AD591">
        <v>2.2730000000000001</v>
      </c>
      <c r="AE591">
        <v>2.2690000000000001</v>
      </c>
      <c r="AF591">
        <v>2.2599999999999998</v>
      </c>
      <c r="AG591">
        <v>2.2429999999999999</v>
      </c>
      <c r="AH591">
        <v>2.2170000000000001</v>
      </c>
      <c r="AI591">
        <v>2.1800000000000002</v>
      </c>
      <c r="AJ591">
        <v>2.1320000000000001</v>
      </c>
      <c r="AK591">
        <v>2.0760000000000001</v>
      </c>
      <c r="AL591">
        <v>2.0129999999999999</v>
      </c>
      <c r="AM591">
        <v>1.946</v>
      </c>
      <c r="AN591">
        <v>1.879</v>
      </c>
      <c r="AO591">
        <v>1.8120000000000001</v>
      </c>
      <c r="AP591">
        <v>1.7490000000000001</v>
      </c>
      <c r="AQ591">
        <v>1.6919999999999999</v>
      </c>
      <c r="AR591">
        <v>1.643</v>
      </c>
      <c r="AS591">
        <v>1.6080000000000001</v>
      </c>
      <c r="AT591">
        <v>1.589</v>
      </c>
      <c r="AU591">
        <v>1.5860000000000001</v>
      </c>
      <c r="AV591">
        <v>1.599</v>
      </c>
      <c r="AW591">
        <v>1.625</v>
      </c>
      <c r="AX591">
        <v>1.6639999999999999</v>
      </c>
      <c r="AY591">
        <v>1.7110000000000001</v>
      </c>
      <c r="AZ591">
        <v>1.7629999999999999</v>
      </c>
      <c r="BA591">
        <v>1.8160000000000001</v>
      </c>
      <c r="BB591">
        <v>1.8660000000000001</v>
      </c>
      <c r="BC591">
        <v>1.911</v>
      </c>
      <c r="BD591">
        <v>1.95</v>
      </c>
      <c r="BE591">
        <v>1.984</v>
      </c>
      <c r="BF591">
        <v>2.012</v>
      </c>
      <c r="BG591">
        <v>2.0339999999999998</v>
      </c>
      <c r="BH591">
        <v>2.0499999999999998</v>
      </c>
      <c r="BI591">
        <v>2.0590000000000002</v>
      </c>
      <c r="BJ591">
        <v>2.0619999999999998</v>
      </c>
      <c r="BK591">
        <v>2.06</v>
      </c>
      <c r="BL591">
        <v>2.0550000000000002</v>
      </c>
    </row>
    <row r="592" spans="1:65" x14ac:dyDescent="0.2">
      <c r="A592" t="s">
        <v>1115</v>
      </c>
      <c r="B592" t="s">
        <v>1098</v>
      </c>
      <c r="C592" t="s">
        <v>512</v>
      </c>
      <c r="D592" t="s">
        <v>3354</v>
      </c>
      <c r="AX592">
        <v>93.3</v>
      </c>
      <c r="BB592">
        <v>99.9</v>
      </c>
    </row>
    <row r="593" spans="1:65" x14ac:dyDescent="0.2">
      <c r="A593" t="s">
        <v>1115</v>
      </c>
      <c r="B593" t="s">
        <v>1098</v>
      </c>
      <c r="C593" t="s">
        <v>871</v>
      </c>
      <c r="D593" t="s">
        <v>4046</v>
      </c>
      <c r="AQ593">
        <v>13.72</v>
      </c>
      <c r="AR593">
        <v>12.16</v>
      </c>
      <c r="AS593">
        <v>10.5</v>
      </c>
      <c r="AT593">
        <v>10.65</v>
      </c>
      <c r="AU593">
        <v>11.01</v>
      </c>
      <c r="AV593">
        <v>11.54</v>
      </c>
      <c r="AW593">
        <v>11.78</v>
      </c>
      <c r="AX593">
        <v>12.66</v>
      </c>
      <c r="AY593">
        <v>11.65</v>
      </c>
      <c r="AZ593">
        <v>12.59</v>
      </c>
      <c r="BA593">
        <v>17.59</v>
      </c>
      <c r="BB593">
        <v>19.079999999999998</v>
      </c>
      <c r="BC593">
        <v>17.559999999999999</v>
      </c>
      <c r="BD593">
        <v>17.399999999999999</v>
      </c>
      <c r="BE593">
        <v>18.37</v>
      </c>
      <c r="BF593">
        <v>16.18</v>
      </c>
      <c r="BG593">
        <v>14.48</v>
      </c>
      <c r="BH593">
        <v>13.92</v>
      </c>
      <c r="BI593">
        <v>12.55</v>
      </c>
      <c r="BJ593">
        <v>12.74</v>
      </c>
      <c r="BK593">
        <v>11.23</v>
      </c>
      <c r="BL593">
        <v>10.15</v>
      </c>
      <c r="BM593">
        <v>16.21</v>
      </c>
    </row>
    <row r="594" spans="1:65" x14ac:dyDescent="0.2">
      <c r="A594" t="s">
        <v>1115</v>
      </c>
      <c r="B594" t="s">
        <v>1098</v>
      </c>
      <c r="C594" t="s">
        <v>1676</v>
      </c>
      <c r="D594" t="s">
        <v>2506</v>
      </c>
      <c r="AR594">
        <v>24.41</v>
      </c>
      <c r="AS594">
        <v>21.55</v>
      </c>
      <c r="AT594">
        <v>20.260000000000002</v>
      </c>
      <c r="AU594">
        <v>28.35</v>
      </c>
      <c r="AV594">
        <v>20.05</v>
      </c>
      <c r="AW594">
        <v>25.16</v>
      </c>
      <c r="AX594">
        <v>26.8</v>
      </c>
      <c r="AZ594">
        <v>28.11</v>
      </c>
      <c r="BA594">
        <v>34.450000000000003</v>
      </c>
      <c r="BB594">
        <v>40.21</v>
      </c>
      <c r="BC594">
        <v>39.1</v>
      </c>
      <c r="BD594">
        <v>39.700000000000003</v>
      </c>
      <c r="BE594">
        <v>36.65</v>
      </c>
      <c r="BF594">
        <v>41.33</v>
      </c>
      <c r="BG594">
        <v>40.61</v>
      </c>
      <c r="BH594">
        <v>35.049999999999997</v>
      </c>
      <c r="BI594">
        <v>37.68</v>
      </c>
      <c r="BJ594">
        <v>26.25</v>
      </c>
      <c r="BK594">
        <v>26.71</v>
      </c>
      <c r="BL594">
        <v>28.93</v>
      </c>
      <c r="BM594">
        <v>40.11</v>
      </c>
    </row>
    <row r="595" spans="1:65" x14ac:dyDescent="0.2">
      <c r="A595" t="s">
        <v>1115</v>
      </c>
      <c r="B595" t="s">
        <v>1098</v>
      </c>
      <c r="C595" t="s">
        <v>4067</v>
      </c>
      <c r="D595" t="s">
        <v>3446</v>
      </c>
      <c r="AQ595">
        <v>75.033025099075289</v>
      </c>
      <c r="AR595">
        <v>77.280573629000145</v>
      </c>
      <c r="AS595">
        <v>73.641958790473652</v>
      </c>
      <c r="AT595">
        <v>76.732542819499344</v>
      </c>
      <c r="AU595">
        <v>73.947472614491232</v>
      </c>
      <c r="AV595">
        <v>75.617770767613052</v>
      </c>
      <c r="AW595">
        <v>76.71343766864544</v>
      </c>
      <c r="AX595">
        <v>75.975526852481309</v>
      </c>
      <c r="AY595">
        <v>74.23822714681441</v>
      </c>
      <c r="AZ595">
        <v>75.034106412005457</v>
      </c>
      <c r="BA595">
        <v>72.699221894284932</v>
      </c>
      <c r="BB595">
        <v>71.512693012300446</v>
      </c>
      <c r="BC595">
        <v>72.508769650513187</v>
      </c>
      <c r="BD595">
        <v>71.870209504343379</v>
      </c>
      <c r="BE595">
        <v>71.897307451471519</v>
      </c>
      <c r="BF595">
        <v>70.810336176618165</v>
      </c>
      <c r="BG595">
        <v>71.849160611375609</v>
      </c>
      <c r="BH595">
        <v>73.525377229080931</v>
      </c>
      <c r="BI595">
        <v>71.740478848778068</v>
      </c>
      <c r="BJ595">
        <v>78.026545113285962</v>
      </c>
      <c r="BK595">
        <v>75.506045374269803</v>
      </c>
      <c r="BL595">
        <v>75.096418732782382</v>
      </c>
      <c r="BM595">
        <v>65.215287856797289</v>
      </c>
    </row>
    <row r="596" spans="1:65" x14ac:dyDescent="0.2">
      <c r="A596" t="s">
        <v>1115</v>
      </c>
      <c r="B596" t="s">
        <v>1098</v>
      </c>
      <c r="C596" t="s">
        <v>3294</v>
      </c>
      <c r="D596" t="s">
        <v>791</v>
      </c>
      <c r="AI596">
        <v>33.380000000000003</v>
      </c>
      <c r="AJ596">
        <v>34.43</v>
      </c>
      <c r="AK596">
        <v>35.54</v>
      </c>
      <c r="AL596">
        <v>36.700000000000003</v>
      </c>
      <c r="AM596">
        <v>37.93</v>
      </c>
      <c r="AN596">
        <v>36.979999999999997</v>
      </c>
      <c r="AO596">
        <v>34.96</v>
      </c>
      <c r="AP596">
        <v>33.090000000000003</v>
      </c>
      <c r="AQ596">
        <v>32.31</v>
      </c>
      <c r="AR596">
        <v>31.61</v>
      </c>
      <c r="AS596">
        <v>28.07</v>
      </c>
      <c r="AT596">
        <v>27.17</v>
      </c>
      <c r="AU596">
        <v>24.91</v>
      </c>
      <c r="AV596">
        <v>29.7</v>
      </c>
      <c r="AW596">
        <v>24.04</v>
      </c>
      <c r="AX596">
        <v>24.79</v>
      </c>
      <c r="AY596">
        <v>25.14</v>
      </c>
      <c r="AZ596">
        <v>25.62</v>
      </c>
      <c r="BA596">
        <v>26.24</v>
      </c>
      <c r="BB596">
        <v>26.99</v>
      </c>
      <c r="BC596">
        <v>29.63</v>
      </c>
      <c r="BD596">
        <v>31.17</v>
      </c>
      <c r="BE596">
        <v>30.07</v>
      </c>
      <c r="BF596">
        <v>27.56</v>
      </c>
      <c r="BG596">
        <v>28.2</v>
      </c>
      <c r="BH596">
        <v>31.63</v>
      </c>
      <c r="BI596">
        <v>28.23</v>
      </c>
      <c r="BJ596">
        <v>30.44</v>
      </c>
      <c r="BK596">
        <v>32.75</v>
      </c>
      <c r="BL596">
        <v>31</v>
      </c>
    </row>
    <row r="597" spans="1:65" x14ac:dyDescent="0.2">
      <c r="A597" t="s">
        <v>1115</v>
      </c>
      <c r="B597" t="s">
        <v>1098</v>
      </c>
      <c r="C597" t="s">
        <v>1724</v>
      </c>
      <c r="D597" t="s">
        <v>3399</v>
      </c>
      <c r="AY597">
        <v>29.9</v>
      </c>
    </row>
    <row r="598" spans="1:65" x14ac:dyDescent="0.2">
      <c r="A598" t="s">
        <v>1115</v>
      </c>
      <c r="B598" t="s">
        <v>1098</v>
      </c>
      <c r="C598" t="s">
        <v>1443</v>
      </c>
      <c r="D598" t="s">
        <v>1127</v>
      </c>
      <c r="AJ598">
        <v>17474.735827658031</v>
      </c>
      <c r="AK598">
        <v>9670.6857129227428</v>
      </c>
      <c r="AL598">
        <v>6655.7906562714243</v>
      </c>
      <c r="AM598">
        <v>6114.8702874967257</v>
      </c>
      <c r="AN598">
        <v>6461.8628555513897</v>
      </c>
      <c r="AO598">
        <v>7943.6937809121564</v>
      </c>
      <c r="AP598">
        <v>9236.2350537828479</v>
      </c>
      <c r="AQ598">
        <v>10162.173154657101</v>
      </c>
      <c r="AR598">
        <v>10628.546986709051</v>
      </c>
      <c r="AS598">
        <v>10976.766614248943</v>
      </c>
      <c r="AT598">
        <v>11237.808084881712</v>
      </c>
      <c r="AU598">
        <v>12474.461282499702</v>
      </c>
      <c r="AV598">
        <v>13408.126726147491</v>
      </c>
      <c r="AW598">
        <v>14638.979130229269</v>
      </c>
      <c r="AX598">
        <v>16348.102955659302</v>
      </c>
      <c r="AY598">
        <v>17801.364895092509</v>
      </c>
      <c r="AZ598">
        <v>19935.805583157511</v>
      </c>
      <c r="BA598">
        <v>21493.056355568515</v>
      </c>
      <c r="BB598">
        <v>21528.845000728597</v>
      </c>
      <c r="BC598">
        <v>22425.459737132653</v>
      </c>
      <c r="BD598">
        <v>23789.934447203763</v>
      </c>
      <c r="BE598">
        <v>25193.129586220984</v>
      </c>
      <c r="BF598">
        <v>26371.291723830403</v>
      </c>
      <c r="BG598">
        <v>26636.851116267968</v>
      </c>
      <c r="BH598">
        <v>26898.561506493323</v>
      </c>
      <c r="BI598">
        <v>28130.853392468376</v>
      </c>
      <c r="BJ598">
        <v>29400.643645455217</v>
      </c>
      <c r="BK598">
        <v>31644.013372733403</v>
      </c>
      <c r="BL598">
        <v>33316.636091825727</v>
      </c>
      <c r="BM598">
        <v>31440.77560977593</v>
      </c>
    </row>
    <row r="599" spans="1:65" x14ac:dyDescent="0.2">
      <c r="A599" t="s">
        <v>1115</v>
      </c>
      <c r="B599" t="s">
        <v>1098</v>
      </c>
      <c r="C599" t="s">
        <v>3729</v>
      </c>
      <c r="D599" t="s">
        <v>321</v>
      </c>
      <c r="AQ599">
        <v>66.2</v>
      </c>
      <c r="AR599">
        <v>63.78</v>
      </c>
      <c r="AS599">
        <v>67.290000000000006</v>
      </c>
      <c r="AT599">
        <v>67.09</v>
      </c>
      <c r="AU599">
        <v>65.150000000000006</v>
      </c>
      <c r="AV599">
        <v>67.36</v>
      </c>
      <c r="AW599">
        <v>64.19</v>
      </c>
      <c r="AX599">
        <v>62.64</v>
      </c>
      <c r="AY599">
        <v>61.2</v>
      </c>
      <c r="AZ599">
        <v>63.1</v>
      </c>
      <c r="BA599">
        <v>61.1</v>
      </c>
      <c r="BB599">
        <v>59.53</v>
      </c>
      <c r="BC599">
        <v>59.68</v>
      </c>
      <c r="BD599">
        <v>61.4</v>
      </c>
      <c r="BE599">
        <v>63.26</v>
      </c>
      <c r="BF599">
        <v>62.09</v>
      </c>
      <c r="BG599">
        <v>63.91</v>
      </c>
      <c r="BH599">
        <v>65.180000000000007</v>
      </c>
      <c r="BI599">
        <v>64.53</v>
      </c>
      <c r="BJ599">
        <v>63.39</v>
      </c>
      <c r="BK599">
        <v>63.36</v>
      </c>
      <c r="BL599">
        <v>63.31</v>
      </c>
      <c r="BM599">
        <v>49.48</v>
      </c>
    </row>
    <row r="600" spans="1:65" x14ac:dyDescent="0.2">
      <c r="A600" t="s">
        <v>1115</v>
      </c>
      <c r="B600" t="s">
        <v>1098</v>
      </c>
      <c r="C600" t="s">
        <v>3311</v>
      </c>
      <c r="D600" t="s">
        <v>2757</v>
      </c>
      <c r="AJ600">
        <v>47.040000915527301</v>
      </c>
      <c r="AK600">
        <v>47.7299995422363</v>
      </c>
      <c r="AL600">
        <v>48.450000762939503</v>
      </c>
      <c r="AM600">
        <v>48.590000152587898</v>
      </c>
      <c r="AN600">
        <v>48.540000915527301</v>
      </c>
      <c r="AO600">
        <v>48.720001220703097</v>
      </c>
      <c r="AP600">
        <v>48.319999694824197</v>
      </c>
      <c r="AQ600">
        <v>48.549999237060497</v>
      </c>
      <c r="AR600">
        <v>52.25</v>
      </c>
      <c r="AS600">
        <v>52.169998168945298</v>
      </c>
      <c r="AT600">
        <v>52.790000915527301</v>
      </c>
      <c r="AU600">
        <v>53.7700004577637</v>
      </c>
      <c r="AV600">
        <v>54.900001525878899</v>
      </c>
      <c r="AW600">
        <v>54</v>
      </c>
      <c r="AX600">
        <v>54.340000152587898</v>
      </c>
      <c r="AY600">
        <v>55.299999237060497</v>
      </c>
      <c r="AZ600">
        <v>53.430000305175803</v>
      </c>
      <c r="BA600">
        <v>51.310001373291001</v>
      </c>
      <c r="BB600">
        <v>49.349998474121101</v>
      </c>
      <c r="BC600">
        <v>48.090000152587898</v>
      </c>
      <c r="BD600">
        <v>48.619998931884801</v>
      </c>
      <c r="BE600">
        <v>47.130001068115199</v>
      </c>
      <c r="BF600">
        <v>47.330001831054702</v>
      </c>
      <c r="BG600">
        <v>46.060001373291001</v>
      </c>
      <c r="BH600">
        <v>44.049999237060497</v>
      </c>
      <c r="BI600">
        <v>43.810001373291001</v>
      </c>
      <c r="BJ600">
        <v>43.130001068115199</v>
      </c>
      <c r="BK600">
        <v>38.900001525878899</v>
      </c>
      <c r="BL600">
        <v>38.150001525878899</v>
      </c>
    </row>
    <row r="601" spans="1:65" x14ac:dyDescent="0.2">
      <c r="A601" t="s">
        <v>1115</v>
      </c>
      <c r="B601" t="s">
        <v>1098</v>
      </c>
      <c r="C601" t="s">
        <v>447</v>
      </c>
      <c r="D601" t="s">
        <v>3071</v>
      </c>
    </row>
    <row r="602" spans="1:65" x14ac:dyDescent="0.2">
      <c r="A602" t="s">
        <v>1115</v>
      </c>
      <c r="B602" t="s">
        <v>1098</v>
      </c>
      <c r="C602" t="s">
        <v>3881</v>
      </c>
      <c r="D602" t="s">
        <v>2845</v>
      </c>
      <c r="AO602">
        <v>43.6</v>
      </c>
      <c r="AP602">
        <v>46.1</v>
      </c>
      <c r="AQ602">
        <v>46.6</v>
      </c>
      <c r="AR602">
        <v>45.9</v>
      </c>
      <c r="AS602">
        <v>46.2</v>
      </c>
      <c r="AT602">
        <v>45.8</v>
      </c>
      <c r="AU602">
        <v>43.9</v>
      </c>
      <c r="AV602">
        <v>43.2</v>
      </c>
      <c r="AW602">
        <v>42.6</v>
      </c>
      <c r="AX602">
        <v>43.8</v>
      </c>
      <c r="AY602">
        <v>43.5</v>
      </c>
      <c r="AZ602">
        <v>44.6</v>
      </c>
      <c r="BA602">
        <v>45</v>
      </c>
      <c r="BB602">
        <v>44.7</v>
      </c>
      <c r="BC602">
        <v>45.5</v>
      </c>
      <c r="BD602">
        <v>45.7</v>
      </c>
      <c r="BE602">
        <v>45.3</v>
      </c>
      <c r="BF602">
        <v>44.9</v>
      </c>
      <c r="BG602">
        <v>44.3</v>
      </c>
      <c r="BH602">
        <v>43.4</v>
      </c>
      <c r="BI602">
        <v>43.7</v>
      </c>
      <c r="BJ602">
        <v>44.5</v>
      </c>
      <c r="BK602">
        <v>43.2</v>
      </c>
      <c r="BL602">
        <v>43</v>
      </c>
    </row>
    <row r="603" spans="1:65" x14ac:dyDescent="0.2">
      <c r="A603" t="s">
        <v>1115</v>
      </c>
      <c r="B603" t="s">
        <v>1098</v>
      </c>
      <c r="C603" t="s">
        <v>3143</v>
      </c>
      <c r="D603" t="s">
        <v>758</v>
      </c>
      <c r="AS603">
        <v>3.7120585400000001</v>
      </c>
      <c r="AT603">
        <v>3.8169491299999998</v>
      </c>
      <c r="AU603">
        <v>5.0264453900000001</v>
      </c>
      <c r="AV603">
        <v>4.5079484000000001</v>
      </c>
      <c r="AW603">
        <v>4.9387597999999997</v>
      </c>
      <c r="AX603">
        <v>5.3722782100000002</v>
      </c>
      <c r="AY603">
        <v>8.3116855600000008</v>
      </c>
      <c r="AZ603">
        <v>12.498650550000001</v>
      </c>
      <c r="BA603">
        <v>27.040723799999999</v>
      </c>
      <c r="BB603">
        <v>13.950214389999999</v>
      </c>
      <c r="BC603">
        <v>9.85515118</v>
      </c>
      <c r="BD603">
        <v>10.025230410000001</v>
      </c>
      <c r="BE603">
        <v>11.17558479</v>
      </c>
      <c r="BF603">
        <v>10.09709644</v>
      </c>
      <c r="BG603">
        <v>8.5612249400000007</v>
      </c>
      <c r="BH603">
        <v>7.0082621600000001</v>
      </c>
      <c r="BI603">
        <v>6.8081145300000001</v>
      </c>
      <c r="BJ603">
        <v>6.8092312799999997</v>
      </c>
      <c r="BK603">
        <v>1.6742144800000001</v>
      </c>
    </row>
    <row r="604" spans="1:65" x14ac:dyDescent="0.2">
      <c r="A604" t="s">
        <v>1115</v>
      </c>
      <c r="B604" t="s">
        <v>1098</v>
      </c>
      <c r="C604" t="s">
        <v>3107</v>
      </c>
      <c r="D604" t="s">
        <v>1276</v>
      </c>
      <c r="AP604">
        <v>0.73544196784496296</v>
      </c>
      <c r="AQ604">
        <v>0.535593181848526</v>
      </c>
      <c r="AR604">
        <v>0.72060078382492099</v>
      </c>
      <c r="AS604">
        <v>1.00318714976311</v>
      </c>
      <c r="AT604">
        <v>1.0074712336063401</v>
      </c>
      <c r="AU604">
        <v>0.90368241071701105</v>
      </c>
      <c r="AV604">
        <v>0.90283975005149797</v>
      </c>
      <c r="AW604">
        <v>0.77087990939617201</v>
      </c>
      <c r="AX604">
        <v>0.948721542954445</v>
      </c>
      <c r="AY604">
        <v>0.94312950968742404</v>
      </c>
      <c r="AZ604">
        <v>1.23145096004009</v>
      </c>
      <c r="BA604">
        <v>1.2562949210405301</v>
      </c>
      <c r="BB604">
        <v>1.46658644080162</v>
      </c>
      <c r="BC604">
        <v>1.57113596796989</v>
      </c>
      <c r="BD604">
        <v>1.47725902497768</v>
      </c>
      <c r="BE604">
        <v>1.4642830938100799</v>
      </c>
      <c r="BF604">
        <v>1.14829838275909</v>
      </c>
    </row>
    <row r="605" spans="1:65" x14ac:dyDescent="0.2">
      <c r="A605" t="s">
        <v>1115</v>
      </c>
      <c r="B605" t="s">
        <v>1098</v>
      </c>
      <c r="C605" t="s">
        <v>3665</v>
      </c>
      <c r="D605" t="s">
        <v>470</v>
      </c>
      <c r="AS605">
        <v>2.8</v>
      </c>
      <c r="AT605">
        <v>2.7</v>
      </c>
      <c r="AU605">
        <v>3.4</v>
      </c>
      <c r="AV605">
        <v>3</v>
      </c>
      <c r="AW605">
        <v>3.1</v>
      </c>
      <c r="AX605">
        <v>2.5</v>
      </c>
      <c r="AY605">
        <v>2.2999999999999998</v>
      </c>
      <c r="AZ605">
        <v>2.4</v>
      </c>
      <c r="BA605">
        <v>2.7</v>
      </c>
      <c r="BB605">
        <v>3.4</v>
      </c>
      <c r="BC605">
        <v>2.9</v>
      </c>
      <c r="BD605">
        <v>3</v>
      </c>
      <c r="BE605">
        <v>2.9</v>
      </c>
      <c r="BF605">
        <v>3.1</v>
      </c>
      <c r="BG605">
        <v>3.5</v>
      </c>
      <c r="BH605">
        <v>3.6</v>
      </c>
      <c r="BI605">
        <v>3.5</v>
      </c>
      <c r="BJ605">
        <v>3.1</v>
      </c>
      <c r="BK605">
        <v>3.1</v>
      </c>
      <c r="BL605">
        <v>3</v>
      </c>
    </row>
    <row r="606" spans="1:65" x14ac:dyDescent="0.2">
      <c r="A606" t="s">
        <v>1115</v>
      </c>
      <c r="B606" t="s">
        <v>1098</v>
      </c>
      <c r="C606" t="s">
        <v>503</v>
      </c>
      <c r="D606" t="s">
        <v>1995</v>
      </c>
      <c r="AX606">
        <v>37</v>
      </c>
      <c r="BK606">
        <v>38.4</v>
      </c>
    </row>
    <row r="607" spans="1:65" x14ac:dyDescent="0.2">
      <c r="A607" t="s">
        <v>1115</v>
      </c>
      <c r="B607" t="s">
        <v>1098</v>
      </c>
      <c r="C607" t="s">
        <v>2195</v>
      </c>
      <c r="D607" t="s">
        <v>3916</v>
      </c>
      <c r="AR607">
        <v>18</v>
      </c>
      <c r="AX607">
        <v>11.8</v>
      </c>
      <c r="BB607">
        <v>54.8</v>
      </c>
    </row>
    <row r="608" spans="1:65" x14ac:dyDescent="0.2">
      <c r="A608" t="s">
        <v>1115</v>
      </c>
      <c r="B608" t="s">
        <v>1098</v>
      </c>
      <c r="C608" t="s">
        <v>2363</v>
      </c>
      <c r="D608" t="s">
        <v>3539</v>
      </c>
      <c r="AS608">
        <v>5.0328084125791699E-2</v>
      </c>
      <c r="AT608">
        <v>5.2608187883702397E-2</v>
      </c>
      <c r="AU608">
        <v>6.6627065652641801E-2</v>
      </c>
      <c r="AV608">
        <v>5.8758545392326798E-2</v>
      </c>
      <c r="AW608">
        <v>5.96839487286547E-2</v>
      </c>
      <c r="AX608">
        <v>6.2809075241666804E-2</v>
      </c>
      <c r="AY608">
        <v>5.53131509587408E-2</v>
      </c>
      <c r="AZ608">
        <v>6.22896937958798E-2</v>
      </c>
      <c r="BA608">
        <v>6.9796855962289503E-2</v>
      </c>
      <c r="BB608">
        <v>7.9042153391033307E-2</v>
      </c>
      <c r="BC608">
        <v>6.0488630793513798E-2</v>
      </c>
      <c r="BD608">
        <v>6.1570171784388998E-2</v>
      </c>
      <c r="BE608">
        <v>6.0405508079476103E-2</v>
      </c>
      <c r="BF608">
        <v>6.1304262290898998E-2</v>
      </c>
      <c r="BG608">
        <v>5.9386655917862199E-2</v>
      </c>
      <c r="BH608">
        <v>5.67948551232021E-2</v>
      </c>
      <c r="BI608">
        <v>5.382738496272E-2</v>
      </c>
      <c r="BJ608">
        <v>5.1625747118840402E-2</v>
      </c>
    </row>
    <row r="609" spans="1:65" x14ac:dyDescent="0.2">
      <c r="A609" t="s">
        <v>1115</v>
      </c>
      <c r="B609" t="s">
        <v>1098</v>
      </c>
      <c r="C609" t="s">
        <v>3588</v>
      </c>
      <c r="D609" t="s">
        <v>2710</v>
      </c>
      <c r="AI609">
        <v>0.01</v>
      </c>
      <c r="AJ609">
        <v>0.01</v>
      </c>
      <c r="AK609">
        <v>0.01</v>
      </c>
      <c r="AL609">
        <v>0.01</v>
      </c>
      <c r="AM609">
        <v>0.01</v>
      </c>
      <c r="AN609">
        <v>0.01</v>
      </c>
      <c r="AO609">
        <v>0.01</v>
      </c>
      <c r="AP609">
        <v>0.01</v>
      </c>
      <c r="AQ609">
        <v>0.01</v>
      </c>
      <c r="AR609">
        <v>0.01</v>
      </c>
      <c r="AS609">
        <v>0.01</v>
      </c>
      <c r="AT609">
        <v>0.03</v>
      </c>
      <c r="AU609">
        <v>0.04</v>
      </c>
      <c r="AV609">
        <v>0.06</v>
      </c>
      <c r="AW609">
        <v>0.08</v>
      </c>
      <c r="AX609">
        <v>0.09</v>
      </c>
      <c r="AY609">
        <v>0.1</v>
      </c>
      <c r="AZ609">
        <v>0.12</v>
      </c>
      <c r="BA609">
        <v>0.13</v>
      </c>
      <c r="BB609">
        <v>0.14000000000000001</v>
      </c>
      <c r="BC609">
        <v>0.16</v>
      </c>
      <c r="BD609">
        <v>0.17</v>
      </c>
      <c r="BE609">
        <v>0.18</v>
      </c>
      <c r="BF609">
        <v>0.18</v>
      </c>
      <c r="BG609">
        <v>0.19</v>
      </c>
      <c r="BH609">
        <v>0.2</v>
      </c>
      <c r="BI609">
        <v>0.2</v>
      </c>
      <c r="BJ609">
        <v>0.2</v>
      </c>
      <c r="BK609">
        <v>0.21</v>
      </c>
      <c r="BL609">
        <v>0.22</v>
      </c>
      <c r="BM609">
        <v>0.22</v>
      </c>
    </row>
    <row r="610" spans="1:65" x14ac:dyDescent="0.2">
      <c r="A610" t="s">
        <v>1115</v>
      </c>
      <c r="B610" t="s">
        <v>1098</v>
      </c>
      <c r="C610" t="s">
        <v>1613</v>
      </c>
      <c r="D610" t="s">
        <v>430</v>
      </c>
      <c r="AR610">
        <v>30.8</v>
      </c>
      <c r="AS610">
        <v>30.8</v>
      </c>
      <c r="AX610">
        <v>41.8</v>
      </c>
      <c r="BC610">
        <v>52.8</v>
      </c>
    </row>
    <row r="611" spans="1:65" x14ac:dyDescent="0.2">
      <c r="A611" t="s">
        <v>1115</v>
      </c>
      <c r="B611" t="s">
        <v>1098</v>
      </c>
      <c r="C611" t="s">
        <v>72</v>
      </c>
      <c r="D611" t="s">
        <v>1436</v>
      </c>
      <c r="Y611">
        <v>5421</v>
      </c>
      <c r="Z611">
        <v>5277</v>
      </c>
      <c r="AA611">
        <v>5150</v>
      </c>
      <c r="AB611">
        <v>5048</v>
      </c>
      <c r="AC611">
        <v>4951</v>
      </c>
      <c r="AD611">
        <v>4870</v>
      </c>
      <c r="AE611">
        <v>4800</v>
      </c>
      <c r="AF611">
        <v>4732</v>
      </c>
      <c r="AG611">
        <v>4655</v>
      </c>
      <c r="AH611">
        <v>4558</v>
      </c>
      <c r="AI611">
        <v>4432</v>
      </c>
      <c r="AJ611">
        <v>4274</v>
      </c>
      <c r="AK611">
        <v>4085</v>
      </c>
      <c r="AL611">
        <v>3867</v>
      </c>
      <c r="AM611">
        <v>3625</v>
      </c>
      <c r="AN611">
        <v>3365</v>
      </c>
      <c r="AO611">
        <v>3091</v>
      </c>
      <c r="AP611">
        <v>2816</v>
      </c>
      <c r="AQ611">
        <v>2540</v>
      </c>
      <c r="AR611">
        <v>2279</v>
      </c>
      <c r="AS611">
        <v>2035</v>
      </c>
      <c r="AT611">
        <v>1820</v>
      </c>
      <c r="AU611">
        <v>1631</v>
      </c>
      <c r="AV611">
        <v>1466</v>
      </c>
      <c r="AW611">
        <v>1326</v>
      </c>
      <c r="AX611">
        <v>1205</v>
      </c>
      <c r="AY611">
        <v>1100</v>
      </c>
      <c r="AZ611">
        <v>1009</v>
      </c>
      <c r="BA611">
        <v>928</v>
      </c>
      <c r="BB611">
        <v>857</v>
      </c>
      <c r="BC611">
        <v>794</v>
      </c>
      <c r="BD611">
        <v>739</v>
      </c>
      <c r="BE611">
        <v>693</v>
      </c>
      <c r="BF611">
        <v>655</v>
      </c>
      <c r="BG611">
        <v>625</v>
      </c>
      <c r="BH611">
        <v>599</v>
      </c>
      <c r="BI611">
        <v>577</v>
      </c>
      <c r="BJ611">
        <v>556</v>
      </c>
      <c r="BK611">
        <v>535</v>
      </c>
      <c r="BL611">
        <v>513</v>
      </c>
    </row>
    <row r="612" spans="1:65" x14ac:dyDescent="0.2">
      <c r="A612" t="s">
        <v>1115</v>
      </c>
      <c r="B612" t="s">
        <v>1098</v>
      </c>
      <c r="C612" t="s">
        <v>156</v>
      </c>
      <c r="D612" t="s">
        <v>2916</v>
      </c>
      <c r="AX612">
        <v>1.3</v>
      </c>
    </row>
    <row r="613" spans="1:65" x14ac:dyDescent="0.2">
      <c r="A613" t="s">
        <v>1115</v>
      </c>
      <c r="B613" t="s">
        <v>1098</v>
      </c>
      <c r="C613" t="s">
        <v>4025</v>
      </c>
      <c r="D613" t="s">
        <v>3522</v>
      </c>
      <c r="BA613">
        <v>10.0113</v>
      </c>
      <c r="BD613">
        <v>10.22415</v>
      </c>
      <c r="BE613">
        <v>14.266830000000001</v>
      </c>
      <c r="BI613">
        <v>11.44</v>
      </c>
      <c r="BJ613">
        <v>10.020910000000001</v>
      </c>
    </row>
    <row r="614" spans="1:65" x14ac:dyDescent="0.2">
      <c r="A614" t="s">
        <v>1115</v>
      </c>
      <c r="B614" t="s">
        <v>1098</v>
      </c>
      <c r="C614" t="s">
        <v>1737</v>
      </c>
      <c r="D614" t="s">
        <v>3936</v>
      </c>
      <c r="AU614">
        <v>25.150449752807599</v>
      </c>
      <c r="BE614">
        <v>29.8485107421875</v>
      </c>
      <c r="BG614">
        <v>30.9380893707275</v>
      </c>
      <c r="BI614">
        <v>33.168300628662102</v>
      </c>
      <c r="BJ614">
        <v>34.4281616210938</v>
      </c>
    </row>
    <row r="615" spans="1:65" x14ac:dyDescent="0.2">
      <c r="A615" t="s">
        <v>1115</v>
      </c>
      <c r="B615" t="s">
        <v>1098</v>
      </c>
      <c r="C615" t="s">
        <v>1629</v>
      </c>
      <c r="D615" t="s">
        <v>1815</v>
      </c>
      <c r="AS615">
        <v>81.957763671875</v>
      </c>
      <c r="BA615">
        <v>95.095191955566406</v>
      </c>
      <c r="BB615">
        <v>94.715042114257798</v>
      </c>
    </row>
    <row r="616" spans="1:65" x14ac:dyDescent="0.2">
      <c r="A616" t="s">
        <v>1115</v>
      </c>
      <c r="B616" t="s">
        <v>1098</v>
      </c>
      <c r="C616" t="s">
        <v>3795</v>
      </c>
      <c r="D616" t="s">
        <v>3271</v>
      </c>
      <c r="Z616">
        <v>123.953262329102</v>
      </c>
      <c r="AE616">
        <v>126.53671264648401</v>
      </c>
      <c r="AJ616">
        <v>97.564460754394503</v>
      </c>
      <c r="AK616">
        <v>91.437690734863295</v>
      </c>
      <c r="AL616">
        <v>80.158279418945298</v>
      </c>
      <c r="AM616">
        <v>77.446990966796903</v>
      </c>
      <c r="AN616">
        <v>76.103691101074205</v>
      </c>
      <c r="AO616">
        <v>76.258682250976605</v>
      </c>
      <c r="AP616">
        <v>80.160049438476605</v>
      </c>
      <c r="AR616">
        <v>84.718986511230497</v>
      </c>
      <c r="AS616">
        <v>86.367942810058594</v>
      </c>
      <c r="AT616">
        <v>87.669326782226605</v>
      </c>
      <c r="AU616">
        <v>91.323982238769503</v>
      </c>
      <c r="AV616">
        <v>94.015350341796903</v>
      </c>
      <c r="AW616">
        <v>89.430679321289105</v>
      </c>
      <c r="AX616">
        <v>92.679412841796903</v>
      </c>
      <c r="AY616">
        <v>91.725692749023395</v>
      </c>
      <c r="BA616">
        <v>97.837623596191406</v>
      </c>
      <c r="BF616">
        <v>96.223960876464801</v>
      </c>
      <c r="BG616">
        <v>95.954490661621094</v>
      </c>
      <c r="BH616">
        <v>98.079109191894503</v>
      </c>
      <c r="BI616">
        <v>100.075401306152</v>
      </c>
      <c r="BJ616">
        <v>102.87124633789099</v>
      </c>
      <c r="BK616">
        <v>105.272567749023</v>
      </c>
      <c r="BL616">
        <v>105.89182281494099</v>
      </c>
    </row>
    <row r="617" spans="1:65" x14ac:dyDescent="0.2">
      <c r="A617" t="s">
        <v>1115</v>
      </c>
      <c r="B617" t="s">
        <v>1098</v>
      </c>
      <c r="C617" t="s">
        <v>2112</v>
      </c>
      <c r="D617" t="s">
        <v>3384</v>
      </c>
      <c r="AU617">
        <v>48.339420318603501</v>
      </c>
      <c r="BE617">
        <v>49.671180725097699</v>
      </c>
      <c r="BG617">
        <v>49.411880493164098</v>
      </c>
      <c r="BI617">
        <v>51.034538269042997</v>
      </c>
      <c r="BJ617">
        <v>59.236228942871101</v>
      </c>
    </row>
    <row r="618" spans="1:65" x14ac:dyDescent="0.2">
      <c r="A618" t="s">
        <v>1115</v>
      </c>
      <c r="B618" t="s">
        <v>1098</v>
      </c>
      <c r="C618" t="s">
        <v>3358</v>
      </c>
      <c r="D618" t="s">
        <v>1186</v>
      </c>
      <c r="AN618">
        <v>92.019720000000007</v>
      </c>
      <c r="AO618">
        <v>97.621110000000002</v>
      </c>
      <c r="BA618">
        <v>98.142650000000003</v>
      </c>
      <c r="BB618">
        <v>96.544849999999997</v>
      </c>
      <c r="BD618">
        <v>97.114570000000001</v>
      </c>
      <c r="BE618">
        <v>99.156270000000006</v>
      </c>
      <c r="BG618">
        <v>99.705269999999999</v>
      </c>
      <c r="BI618">
        <v>97.666700000000006</v>
      </c>
    </row>
    <row r="619" spans="1:65" x14ac:dyDescent="0.2">
      <c r="A619" t="s">
        <v>1115</v>
      </c>
      <c r="B619" t="s">
        <v>1098</v>
      </c>
      <c r="C619" t="s">
        <v>2295</v>
      </c>
      <c r="D619" t="s">
        <v>2644</v>
      </c>
      <c r="AV619">
        <v>88.013130187988295</v>
      </c>
      <c r="AW619">
        <v>90.356613159179702</v>
      </c>
      <c r="AZ619">
        <v>96.989028930664105</v>
      </c>
      <c r="BA619">
        <v>95.429977416992202</v>
      </c>
      <c r="BB619">
        <v>99.045372009277301</v>
      </c>
      <c r="BD619">
        <v>91.328651428222699</v>
      </c>
      <c r="BE619">
        <v>99.831466674804702</v>
      </c>
      <c r="BF619">
        <v>98.926277160644503</v>
      </c>
      <c r="BG619">
        <v>100</v>
      </c>
      <c r="BH619">
        <v>99.360366821289105</v>
      </c>
      <c r="BI619">
        <v>99.225402832031307</v>
      </c>
      <c r="BJ619">
        <v>99.336860656738295</v>
      </c>
      <c r="BK619">
        <v>99.035346984863295</v>
      </c>
    </row>
    <row r="620" spans="1:65" x14ac:dyDescent="0.2">
      <c r="A620" t="s">
        <v>1115</v>
      </c>
      <c r="B620" t="s">
        <v>1098</v>
      </c>
      <c r="C620" t="s">
        <v>301</v>
      </c>
      <c r="D620" t="s">
        <v>1253</v>
      </c>
      <c r="Z620">
        <v>96.885047912597699</v>
      </c>
      <c r="AE620">
        <v>92.418296813964801</v>
      </c>
      <c r="AJ620">
        <v>97.291038513183594</v>
      </c>
      <c r="AK620">
        <v>95.297737121582003</v>
      </c>
      <c r="AL620">
        <v>87.404693603515597</v>
      </c>
      <c r="AM620">
        <v>89.070602416992202</v>
      </c>
      <c r="AN620">
        <v>91.590682983398395</v>
      </c>
      <c r="AO620">
        <v>98.404426574707003</v>
      </c>
      <c r="AP620">
        <v>103.603378295898</v>
      </c>
      <c r="AQ620">
        <v>109.925827026367</v>
      </c>
      <c r="AR620">
        <v>114.66652679443401</v>
      </c>
      <c r="AS620">
        <v>118.17465209960901</v>
      </c>
      <c r="AT620">
        <v>115.694747924805</v>
      </c>
      <c r="AU620">
        <v>110.820503234863</v>
      </c>
      <c r="AV620">
        <v>106.90965270996099</v>
      </c>
      <c r="AW620">
        <v>106.23390960693401</v>
      </c>
      <c r="AX620">
        <v>100.78009033203099</v>
      </c>
      <c r="AY620">
        <v>99.938186645507798</v>
      </c>
      <c r="AZ620">
        <v>103.22737121582</v>
      </c>
      <c r="BA620">
        <v>104.024772644043</v>
      </c>
      <c r="BB620">
        <v>103.69570159912099</v>
      </c>
      <c r="BC620">
        <v>103.34034729003901</v>
      </c>
      <c r="BD620">
        <v>104.27068328857401</v>
      </c>
      <c r="BE620">
        <v>106.305541992188</v>
      </c>
      <c r="BF620">
        <v>106.392196655273</v>
      </c>
      <c r="BG620">
        <v>104.272811889648</v>
      </c>
      <c r="BH620">
        <v>102.753471374512</v>
      </c>
      <c r="BI620">
        <v>100.343948364258</v>
      </c>
      <c r="BJ620">
        <v>100.35830688476599</v>
      </c>
      <c r="BK620">
        <v>98.630836486816406</v>
      </c>
      <c r="BL620">
        <v>99.298881530761705</v>
      </c>
    </row>
    <row r="621" spans="1:65" x14ac:dyDescent="0.2">
      <c r="A621" t="s">
        <v>1115</v>
      </c>
      <c r="B621" t="s">
        <v>1098</v>
      </c>
      <c r="C621" t="s">
        <v>937</v>
      </c>
      <c r="D621" t="s">
        <v>2307</v>
      </c>
      <c r="AQ621">
        <v>39.648830413818402</v>
      </c>
      <c r="AR621">
        <v>41.611370086669901</v>
      </c>
      <c r="AS621">
        <v>45.299160003662102</v>
      </c>
      <c r="AU621">
        <v>50.451751708984403</v>
      </c>
      <c r="AV621">
        <v>52.039981842041001</v>
      </c>
      <c r="AW621">
        <v>54.384811401367202</v>
      </c>
      <c r="AX621">
        <v>56.781959533691399</v>
      </c>
      <c r="AY621">
        <v>54.362049102783203</v>
      </c>
      <c r="AZ621">
        <v>62.350261688232401</v>
      </c>
    </row>
    <row r="622" spans="1:65" x14ac:dyDescent="0.2">
      <c r="A622" t="s">
        <v>1115</v>
      </c>
      <c r="B622" t="s">
        <v>1098</v>
      </c>
      <c r="C622" t="s">
        <v>2705</v>
      </c>
      <c r="D622" t="s">
        <v>528</v>
      </c>
      <c r="AM622">
        <v>31.900576220008201</v>
      </c>
      <c r="AN622">
        <v>71.229194750507702</v>
      </c>
      <c r="AO622">
        <v>89.926049618667307</v>
      </c>
      <c r="AP622">
        <v>93.813405265681098</v>
      </c>
      <c r="AQ622">
        <v>91.504210200543199</v>
      </c>
      <c r="AR622">
        <v>78.273423792787895</v>
      </c>
      <c r="AS622">
        <v>85.137606249409302</v>
      </c>
      <c r="AT622">
        <v>85.1319255940262</v>
      </c>
      <c r="AU622">
        <v>82.554898749804494</v>
      </c>
      <c r="AV622">
        <v>77.986661386568898</v>
      </c>
      <c r="AW622">
        <v>83.260256665462094</v>
      </c>
      <c r="AX622">
        <v>88.762791040519701</v>
      </c>
      <c r="AY622">
        <v>93.868865349406093</v>
      </c>
      <c r="AZ622">
        <v>97.210544257160294</v>
      </c>
      <c r="BA622">
        <v>107.603636768496</v>
      </c>
      <c r="BB622">
        <v>104.53983877707699</v>
      </c>
      <c r="BC622">
        <v>100</v>
      </c>
      <c r="BD622">
        <v>108.423551475849</v>
      </c>
      <c r="BE622">
        <v>110.328676617711</v>
      </c>
      <c r="BF622">
        <v>107.135364615127</v>
      </c>
      <c r="BG622">
        <v>106.26299300167901</v>
      </c>
      <c r="BH622">
        <v>98.356210734095299</v>
      </c>
      <c r="BI622">
        <v>99.342807309212901</v>
      </c>
      <c r="BJ622">
        <v>97.754643158991698</v>
      </c>
      <c r="BK622">
        <v>98.191393385103197</v>
      </c>
      <c r="BL622">
        <v>93.408644353358198</v>
      </c>
      <c r="BM622">
        <v>89.214293472843593</v>
      </c>
    </row>
    <row r="623" spans="1:65" x14ac:dyDescent="0.2">
      <c r="A623" t="s">
        <v>1115</v>
      </c>
      <c r="B623" t="s">
        <v>1098</v>
      </c>
      <c r="C623" t="s">
        <v>1745</v>
      </c>
      <c r="D623" t="s">
        <v>240</v>
      </c>
      <c r="BD623">
        <v>29.178882337286002</v>
      </c>
      <c r="BI623">
        <v>37.640543649671599</v>
      </c>
      <c r="BK623">
        <v>34.062526135900001</v>
      </c>
    </row>
    <row r="624" spans="1:65" x14ac:dyDescent="0.2">
      <c r="A624" t="s">
        <v>1115</v>
      </c>
      <c r="B624" t="s">
        <v>1098</v>
      </c>
      <c r="C624" t="s">
        <v>2583</v>
      </c>
      <c r="D624" t="s">
        <v>1322</v>
      </c>
      <c r="AI624">
        <v>1.9346000000000001E-6</v>
      </c>
      <c r="AJ624">
        <v>0</v>
      </c>
      <c r="AK624">
        <v>0</v>
      </c>
      <c r="AL624">
        <v>6.1000000000000004E-3</v>
      </c>
      <c r="AM624">
        <v>0.3589</v>
      </c>
      <c r="AN624">
        <v>0.90290000000000004</v>
      </c>
      <c r="AO624">
        <v>1.2499</v>
      </c>
      <c r="AP624">
        <v>1.2975000000000001</v>
      </c>
      <c r="AQ624">
        <v>1.3897999999999999</v>
      </c>
      <c r="AR624">
        <v>2.0245000000000002</v>
      </c>
      <c r="AS624">
        <v>1.9764999999999999</v>
      </c>
      <c r="AT624">
        <v>2.073</v>
      </c>
      <c r="AU624">
        <v>2.1957</v>
      </c>
      <c r="AV624">
        <v>2.1457000000000002</v>
      </c>
      <c r="AW624">
        <v>1.9168000000000001</v>
      </c>
      <c r="AX624">
        <v>1.8127</v>
      </c>
      <c r="AY624">
        <v>1.7804</v>
      </c>
      <c r="AZ624">
        <v>1.6705000000000001</v>
      </c>
      <c r="BA624">
        <v>1.4907999999999999</v>
      </c>
      <c r="BB624">
        <v>1.6705000000000001</v>
      </c>
      <c r="BC624">
        <v>1.7823</v>
      </c>
      <c r="BD624">
        <v>1.6865000000000001</v>
      </c>
      <c r="BE624">
        <v>1.6513</v>
      </c>
      <c r="BF624">
        <v>1.6634</v>
      </c>
      <c r="BG624">
        <v>1.7657</v>
      </c>
      <c r="BH624">
        <v>2.2692999999999999</v>
      </c>
      <c r="BI624">
        <v>2.3666999999999998</v>
      </c>
      <c r="BJ624">
        <v>2.5095000000000001</v>
      </c>
      <c r="BK624">
        <v>2.5341</v>
      </c>
      <c r="BL624">
        <v>2.8180999999999998</v>
      </c>
      <c r="BM624">
        <v>3.109</v>
      </c>
    </row>
    <row r="625" spans="1:65" x14ac:dyDescent="0.2">
      <c r="A625" t="s">
        <v>1115</v>
      </c>
      <c r="B625" t="s">
        <v>1098</v>
      </c>
      <c r="C625" t="s">
        <v>3266</v>
      </c>
      <c r="D625" t="s">
        <v>1566</v>
      </c>
      <c r="AK625">
        <v>2580</v>
      </c>
      <c r="AL625">
        <v>1830</v>
      </c>
      <c r="AM625">
        <v>1700</v>
      </c>
      <c r="AN625">
        <v>1800</v>
      </c>
      <c r="AO625">
        <v>2160</v>
      </c>
      <c r="AP625">
        <v>2660</v>
      </c>
      <c r="AQ625">
        <v>2890</v>
      </c>
      <c r="AR625">
        <v>3080</v>
      </c>
      <c r="AS625">
        <v>3140</v>
      </c>
      <c r="AT625">
        <v>3400</v>
      </c>
      <c r="AU625">
        <v>3660</v>
      </c>
      <c r="AV625">
        <v>4170</v>
      </c>
      <c r="AW625">
        <v>4610</v>
      </c>
      <c r="AX625">
        <v>5220</v>
      </c>
      <c r="AY625">
        <v>5980</v>
      </c>
      <c r="AZ625">
        <v>6830</v>
      </c>
      <c r="BA625">
        <v>7100</v>
      </c>
      <c r="BB625">
        <v>6960</v>
      </c>
      <c r="BC625">
        <v>7430</v>
      </c>
      <c r="BD625">
        <v>8120</v>
      </c>
      <c r="BE625">
        <v>9720</v>
      </c>
      <c r="BF625">
        <v>10420</v>
      </c>
      <c r="BG625">
        <v>11420</v>
      </c>
      <c r="BH625">
        <v>11820</v>
      </c>
      <c r="BI625">
        <v>12260</v>
      </c>
      <c r="BJ625">
        <v>12920</v>
      </c>
      <c r="BK625">
        <v>14030</v>
      </c>
      <c r="BL625">
        <v>14930</v>
      </c>
      <c r="BM625">
        <v>14160</v>
      </c>
    </row>
    <row r="626" spans="1:65" x14ac:dyDescent="0.2">
      <c r="A626" t="s">
        <v>1115</v>
      </c>
      <c r="B626" t="s">
        <v>1098</v>
      </c>
      <c r="C626" t="s">
        <v>521</v>
      </c>
      <c r="D626" t="s">
        <v>2791</v>
      </c>
      <c r="Y626">
        <v>30.973451327433626</v>
      </c>
      <c r="Z626">
        <v>32.520325203252028</v>
      </c>
      <c r="AA626">
        <v>34.615384615384613</v>
      </c>
      <c r="AB626">
        <v>34.848484848484851</v>
      </c>
      <c r="AC626">
        <v>35</v>
      </c>
      <c r="AD626">
        <v>30.714285714285715</v>
      </c>
      <c r="AE626">
        <v>29.197080291970799</v>
      </c>
      <c r="AF626">
        <v>29.577464788732392</v>
      </c>
      <c r="AG626">
        <v>26.712328767123289</v>
      </c>
      <c r="AH626">
        <v>25.694444444444443</v>
      </c>
      <c r="AI626">
        <v>22.666666666666664</v>
      </c>
      <c r="AJ626">
        <v>25</v>
      </c>
      <c r="AK626">
        <v>5.6970509383378021</v>
      </c>
      <c r="AL626">
        <v>-18.862101982691865</v>
      </c>
      <c r="AM626">
        <v>-48.711836418042779</v>
      </c>
      <c r="AN626">
        <v>-12.791984716739368</v>
      </c>
      <c r="AO626">
        <v>-13.015057515833009</v>
      </c>
      <c r="AP626">
        <v>-12.200208566598608</v>
      </c>
      <c r="AQ626">
        <v>4.7953386033730911</v>
      </c>
      <c r="AR626">
        <v>8.2124420061036911</v>
      </c>
      <c r="AS626">
        <v>0.94833280931972008</v>
      </c>
      <c r="AT626">
        <v>10.882704525022476</v>
      </c>
      <c r="AU626">
        <v>12.394879291845493</v>
      </c>
      <c r="AV626">
        <v>11.566889690685537</v>
      </c>
      <c r="AW626">
        <v>11.396231792595909</v>
      </c>
      <c r="AX626">
        <v>12.508497620666216</v>
      </c>
      <c r="AY626">
        <v>2.7440373026635436</v>
      </c>
      <c r="AZ626">
        <v>3.8908307735762455</v>
      </c>
      <c r="BA626">
        <v>-4.8896717676108388</v>
      </c>
      <c r="BB626">
        <v>-7.9239408428777942</v>
      </c>
      <c r="BC626">
        <v>3.5350295120431134</v>
      </c>
      <c r="BD626">
        <v>4.0323878376840261</v>
      </c>
      <c r="BE626">
        <v>6.9661699838030211</v>
      </c>
      <c r="BF626">
        <v>8.8329002451640442</v>
      </c>
      <c r="BG626">
        <v>8.4995501863513692</v>
      </c>
      <c r="BH626">
        <v>9.2503315161337856</v>
      </c>
      <c r="BI626">
        <v>14.925772965732783</v>
      </c>
      <c r="BJ626">
        <v>16.305297142408531</v>
      </c>
      <c r="BK626">
        <v>17.484764369027385</v>
      </c>
      <c r="BL626">
        <v>16.336545876972529</v>
      </c>
      <c r="BM626">
        <v>7.5919422353404373</v>
      </c>
    </row>
    <row r="627" spans="1:65" x14ac:dyDescent="0.2">
      <c r="A627" t="s">
        <v>1115</v>
      </c>
      <c r="B627" t="s">
        <v>1098</v>
      </c>
      <c r="C627" t="s">
        <v>4148</v>
      </c>
      <c r="D627" t="s">
        <v>1788</v>
      </c>
      <c r="K627">
        <v>7.5356312943170707</v>
      </c>
      <c r="L627">
        <v>6.2499995435162106</v>
      </c>
      <c r="M627">
        <v>4.4563348138953955</v>
      </c>
      <c r="N627">
        <v>4.7781497250939822</v>
      </c>
      <c r="O627">
        <v>12.052116246036888</v>
      </c>
      <c r="P627">
        <v>2.4709361249361876</v>
      </c>
      <c r="Q627">
        <v>2.8368738074130135</v>
      </c>
      <c r="R627">
        <v>6.4827615462146611</v>
      </c>
      <c r="S627">
        <v>8.808293410151947</v>
      </c>
      <c r="T627">
        <v>7.3809453005506072</v>
      </c>
      <c r="U627">
        <v>6.0975642342671108</v>
      </c>
      <c r="V627">
        <v>6.8965501609121276</v>
      </c>
      <c r="W627">
        <v>7.4291276919622078</v>
      </c>
      <c r="X627">
        <v>7.370346071956476</v>
      </c>
      <c r="Y627">
        <v>4.5762662745781881</v>
      </c>
      <c r="Z627">
        <v>5.2674236559411014</v>
      </c>
      <c r="AA627">
        <v>2.0015385414656777</v>
      </c>
      <c r="AB627">
        <v>4.3018868440725839</v>
      </c>
      <c r="AC627">
        <v>5.4269229705645756</v>
      </c>
      <c r="AD627">
        <v>4.9416554196842952</v>
      </c>
      <c r="AE627">
        <v>-8.1752758925709657</v>
      </c>
      <c r="AF627">
        <v>1.2820428482598629</v>
      </c>
      <c r="AG627">
        <v>5.5555580791630774</v>
      </c>
      <c r="AH627">
        <v>-7.1952018957221924</v>
      </c>
      <c r="AI627">
        <v>-14.788225900060198</v>
      </c>
      <c r="AJ627">
        <v>-21.100000727893317</v>
      </c>
      <c r="AK627">
        <v>-44.899999456532782</v>
      </c>
      <c r="AL627">
        <v>-29.300001972657768</v>
      </c>
      <c r="AM627">
        <v>-10.399993971727653</v>
      </c>
      <c r="AN627">
        <v>2.5999967243372168</v>
      </c>
      <c r="AO627">
        <v>11.200002007543702</v>
      </c>
      <c r="AP627">
        <v>10.519041221783709</v>
      </c>
      <c r="AQ627">
        <v>3.1049027177783302</v>
      </c>
      <c r="AR627">
        <v>2.8692570442772052</v>
      </c>
      <c r="AS627">
        <v>1.8383410661422062</v>
      </c>
      <c r="AT627">
        <v>4.8054532725550132</v>
      </c>
      <c r="AU627">
        <v>5.4738368011959295</v>
      </c>
      <c r="AV627">
        <v>11.058723193664605</v>
      </c>
      <c r="AW627">
        <v>5.794496345698505</v>
      </c>
      <c r="AX627">
        <v>9.58957406160836</v>
      </c>
      <c r="AY627">
        <v>9.4197706475973604</v>
      </c>
      <c r="AZ627">
        <v>12.578953430897343</v>
      </c>
      <c r="BA627">
        <v>2.4185716590417172</v>
      </c>
      <c r="BB627">
        <v>-3.6505136306939363</v>
      </c>
      <c r="BC627">
        <v>6.2494877678718694</v>
      </c>
      <c r="BD627">
        <v>7.3999998671419007</v>
      </c>
      <c r="BE627">
        <v>6.3690083063385998</v>
      </c>
      <c r="BF627">
        <v>3.6213053519627607</v>
      </c>
      <c r="BG627">
        <v>4.4319248230907817</v>
      </c>
      <c r="BH627">
        <v>3.0222073801970311</v>
      </c>
      <c r="BI627">
        <v>2.9064387800206362</v>
      </c>
      <c r="BJ627">
        <v>4.8426032249658562</v>
      </c>
      <c r="BK627">
        <v>4.8429198850662658</v>
      </c>
      <c r="BL627">
        <v>4.9823504751110619</v>
      </c>
      <c r="BM627">
        <v>-6.1596729275697442</v>
      </c>
    </row>
    <row r="628" spans="1:65" x14ac:dyDescent="0.2">
      <c r="A628" t="s">
        <v>1115</v>
      </c>
      <c r="B628" t="s">
        <v>1098</v>
      </c>
      <c r="C628" t="s">
        <v>3519</v>
      </c>
      <c r="D628" t="s">
        <v>3054</v>
      </c>
      <c r="K628">
        <v>0.14569719459942121</v>
      </c>
      <c r="L628">
        <v>0.84033656769592824</v>
      </c>
      <c r="M628">
        <v>-1.1383100385558009E-2</v>
      </c>
      <c r="N628">
        <v>3.562277614723385</v>
      </c>
      <c r="O628">
        <v>-0.25649704201291001</v>
      </c>
      <c r="P628">
        <v>2.7248914427758137</v>
      </c>
      <c r="Q628">
        <v>-1.1379256266948232</v>
      </c>
      <c r="R628">
        <v>7.0072847362538937E-2</v>
      </c>
      <c r="S628">
        <v>1.8021947570550481</v>
      </c>
      <c r="T628">
        <v>0.88692461229229025</v>
      </c>
      <c r="U628">
        <v>0.29472135222528095</v>
      </c>
      <c r="V628">
        <v>1.4380115883375026</v>
      </c>
      <c r="W628">
        <v>0.32453962282488646</v>
      </c>
      <c r="X628">
        <v>2.7371917722882415</v>
      </c>
      <c r="Y628">
        <v>0.98608450815052606</v>
      </c>
      <c r="Z628">
        <v>3.4028892716997774</v>
      </c>
      <c r="AA628">
        <v>3.6171203119681934</v>
      </c>
      <c r="AB628">
        <v>-2.6494490073245203</v>
      </c>
      <c r="AC628">
        <v>0.60106381955054644</v>
      </c>
      <c r="AD628">
        <v>-4.7089550854916098</v>
      </c>
      <c r="AE628">
        <v>6.5694929207261055</v>
      </c>
      <c r="AF628">
        <v>2.3376228615210835</v>
      </c>
      <c r="AG628">
        <v>-2.594516783908702</v>
      </c>
      <c r="AH628">
        <v>6.2769802865990414</v>
      </c>
      <c r="AI628">
        <v>22.244452444442516</v>
      </c>
      <c r="AJ628">
        <v>62.230673233037066</v>
      </c>
      <c r="AK628">
        <v>1310.314565641989</v>
      </c>
      <c r="AL628">
        <v>15444.384247815935</v>
      </c>
      <c r="AM628">
        <v>6041.594949332607</v>
      </c>
      <c r="AN628">
        <v>162.72512347715247</v>
      </c>
      <c r="AO628">
        <v>43.03354319115445</v>
      </c>
      <c r="AP628">
        <v>6.5366746393606689</v>
      </c>
      <c r="AQ628">
        <v>6.9368021010182304</v>
      </c>
      <c r="AR628">
        <v>9.7267496005781737</v>
      </c>
      <c r="AS628">
        <v>4.6803078189458205</v>
      </c>
      <c r="AT628">
        <v>5.3762018184295073</v>
      </c>
      <c r="AU628">
        <v>5.9192635499515518</v>
      </c>
      <c r="AV628">
        <v>3.4244343174011078</v>
      </c>
      <c r="AW628">
        <v>8.4318358210775983</v>
      </c>
      <c r="AX628">
        <v>7.936643621855751</v>
      </c>
      <c r="AY628">
        <v>8.4490002256082875</v>
      </c>
      <c r="AZ628">
        <v>9.4642180127718802</v>
      </c>
      <c r="BA628">
        <v>9.595583262020142</v>
      </c>
      <c r="BB628">
        <v>-2.1360106604113298</v>
      </c>
      <c r="BC628">
        <v>14.189233208161298</v>
      </c>
      <c r="BD628">
        <v>8.7142298772245255</v>
      </c>
      <c r="BE628">
        <v>0.46440144228884606</v>
      </c>
      <c r="BF628">
        <v>1.3462322653378749</v>
      </c>
      <c r="BG628">
        <v>4.2319543281895022</v>
      </c>
      <c r="BH628">
        <v>5.8331191363577943</v>
      </c>
      <c r="BI628">
        <v>2.6193182957106558</v>
      </c>
      <c r="BJ628">
        <v>8.4910466687035466</v>
      </c>
      <c r="BK628">
        <v>4.3611090435295807</v>
      </c>
      <c r="BL628">
        <v>5.1923914534081774</v>
      </c>
      <c r="BM628">
        <v>6.8985039309920069</v>
      </c>
    </row>
    <row r="629" spans="1:65" x14ac:dyDescent="0.2">
      <c r="A629" t="s">
        <v>1115</v>
      </c>
      <c r="B629" t="s">
        <v>1098</v>
      </c>
      <c r="C629" t="s">
        <v>3884</v>
      </c>
      <c r="D629" t="s">
        <v>2717</v>
      </c>
      <c r="AQ629">
        <v>5.2438954903765302E-2</v>
      </c>
      <c r="AR629">
        <v>0.19095235144909911</v>
      </c>
      <c r="AS629">
        <v>0.35099748089229599</v>
      </c>
      <c r="AT629">
        <v>0.22964355210109749</v>
      </c>
      <c r="AU629">
        <v>0.26927072963634713</v>
      </c>
      <c r="AV629">
        <v>0.359177220887407</v>
      </c>
      <c r="AW629">
        <v>0.33483977608112703</v>
      </c>
      <c r="AX629">
        <v>0.25332412964651041</v>
      </c>
      <c r="AY629">
        <v>0.43246731896650614</v>
      </c>
      <c r="AZ629">
        <v>0.39391331341502056</v>
      </c>
      <c r="BA629">
        <v>0.31988474674812389</v>
      </c>
      <c r="BB629">
        <v>0.33767234711107902</v>
      </c>
      <c r="BC629">
        <v>0.78980642364092002</v>
      </c>
      <c r="BD629">
        <v>1.2366925532852102</v>
      </c>
      <c r="BE629">
        <v>0.66680334847251976</v>
      </c>
      <c r="BF629">
        <v>0.47073925577484493</v>
      </c>
      <c r="BG629">
        <v>0.26527171083544471</v>
      </c>
      <c r="BH629">
        <v>0.30815825298986438</v>
      </c>
      <c r="BI629">
        <v>0.3918179341999502</v>
      </c>
      <c r="BJ629">
        <v>0.29207596190124296</v>
      </c>
      <c r="BK629">
        <v>0.28651694380250192</v>
      </c>
      <c r="BL629">
        <v>3.6444294394367398E-3</v>
      </c>
    </row>
    <row r="630" spans="1:65" x14ac:dyDescent="0.2">
      <c r="A630" t="s">
        <v>1115</v>
      </c>
      <c r="B630" t="s">
        <v>1098</v>
      </c>
      <c r="C630" t="s">
        <v>882</v>
      </c>
      <c r="D630" t="s">
        <v>440</v>
      </c>
      <c r="AV630">
        <v>9905423100</v>
      </c>
      <c r="AW630">
        <v>10630113000</v>
      </c>
      <c r="AX630">
        <v>11376832500</v>
      </c>
      <c r="AY630">
        <v>12686156200</v>
      </c>
      <c r="AZ630">
        <v>14332342100</v>
      </c>
      <c r="BA630">
        <v>15304726600</v>
      </c>
      <c r="BB630">
        <v>14633522500</v>
      </c>
      <c r="BC630">
        <v>16879400000.000002</v>
      </c>
      <c r="BD630">
        <v>17884500000</v>
      </c>
      <c r="BE630">
        <v>18990900000</v>
      </c>
      <c r="BF630">
        <v>19610300000</v>
      </c>
      <c r="BG630">
        <v>20284600000</v>
      </c>
      <c r="BH630">
        <v>21046300000</v>
      </c>
      <c r="BI630">
        <v>21629000000</v>
      </c>
      <c r="BJ630">
        <v>22997735400</v>
      </c>
      <c r="BK630">
        <v>24291957600</v>
      </c>
      <c r="BL630">
        <v>25828366000</v>
      </c>
      <c r="BM630">
        <v>23815647600</v>
      </c>
    </row>
    <row r="631" spans="1:65" x14ac:dyDescent="0.2">
      <c r="A631" t="s">
        <v>1115</v>
      </c>
      <c r="B631" t="s">
        <v>1098</v>
      </c>
      <c r="C631" t="s">
        <v>2385</v>
      </c>
      <c r="D631" t="s">
        <v>8</v>
      </c>
      <c r="Y631">
        <v>3700</v>
      </c>
      <c r="Z631">
        <v>4100</v>
      </c>
      <c r="AA631">
        <v>4600</v>
      </c>
      <c r="AB631">
        <v>4500</v>
      </c>
      <c r="AC631">
        <v>4700</v>
      </c>
      <c r="AD631">
        <v>5200</v>
      </c>
      <c r="AE631">
        <v>4700</v>
      </c>
      <c r="AF631">
        <v>5000</v>
      </c>
      <c r="AG631">
        <v>5100</v>
      </c>
      <c r="AH631">
        <v>5200</v>
      </c>
      <c r="AI631">
        <v>4700</v>
      </c>
      <c r="AJ631">
        <v>6600</v>
      </c>
      <c r="AK631">
        <v>35300</v>
      </c>
      <c r="AO631">
        <v>891300000</v>
      </c>
      <c r="AP631">
        <v>1012100000</v>
      </c>
      <c r="AQ631">
        <v>1094800000</v>
      </c>
      <c r="AR631">
        <v>1203500000</v>
      </c>
      <c r="AS631">
        <v>1268900000</v>
      </c>
      <c r="AT631">
        <v>1370600000</v>
      </c>
      <c r="AU631">
        <v>1695300000</v>
      </c>
      <c r="AV631">
        <v>2062699999.9999998</v>
      </c>
      <c r="AW631">
        <v>2375100000</v>
      </c>
      <c r="AX631">
        <v>2760900000</v>
      </c>
      <c r="AY631">
        <v>2994400000</v>
      </c>
      <c r="AZ631">
        <v>3551800000</v>
      </c>
      <c r="BA631">
        <v>3613500000</v>
      </c>
      <c r="BB631">
        <v>3404100000</v>
      </c>
      <c r="BC631">
        <v>3677400000</v>
      </c>
      <c r="BD631">
        <v>4574600000</v>
      </c>
      <c r="BE631">
        <v>5220100000</v>
      </c>
      <c r="BF631">
        <v>5293400000</v>
      </c>
      <c r="BG631">
        <v>5819700000</v>
      </c>
      <c r="BH631">
        <v>6499400000</v>
      </c>
      <c r="BI631">
        <v>6900400000</v>
      </c>
      <c r="BJ631">
        <v>8239700000.000001</v>
      </c>
      <c r="BK631">
        <v>8883200000</v>
      </c>
      <c r="BL631">
        <v>10004474200</v>
      </c>
      <c r="BM631">
        <v>10688377100</v>
      </c>
    </row>
    <row r="632" spans="1:65" x14ac:dyDescent="0.2">
      <c r="A632" t="s">
        <v>1115</v>
      </c>
      <c r="B632" t="s">
        <v>1098</v>
      </c>
      <c r="C632" t="s">
        <v>3830</v>
      </c>
      <c r="D632" t="s">
        <v>2803</v>
      </c>
      <c r="AI632">
        <v>2326062235.0873566</v>
      </c>
      <c r="AO632">
        <v>1026082086.5669253</v>
      </c>
      <c r="AP632">
        <v>965626204.23892093</v>
      </c>
      <c r="AQ632">
        <v>948337890.34393442</v>
      </c>
      <c r="AR632">
        <v>692220301.30896509</v>
      </c>
      <c r="AS632">
        <v>629901340.75385785</v>
      </c>
      <c r="AT632">
        <v>674867342.01640141</v>
      </c>
      <c r="AU632">
        <v>653367946.44077063</v>
      </c>
      <c r="AV632">
        <v>770377965.23279107</v>
      </c>
      <c r="AW632">
        <v>840306761.2687813</v>
      </c>
      <c r="AX632">
        <v>946874827.60522974</v>
      </c>
      <c r="AY632">
        <v>867389350.70770609</v>
      </c>
      <c r="AZ632">
        <v>935468422.62795568</v>
      </c>
      <c r="BA632">
        <v>1040448081.566944</v>
      </c>
      <c r="BB632">
        <v>872253816.22268772</v>
      </c>
      <c r="BC632">
        <v>1034674297.2563541</v>
      </c>
      <c r="BD632">
        <v>1379602727.5422471</v>
      </c>
      <c r="BE632">
        <v>1348028825.773633</v>
      </c>
      <c r="BF632">
        <v>1481123001.0821209</v>
      </c>
      <c r="BG632">
        <v>1502916690.2644844</v>
      </c>
      <c r="BH632">
        <v>1168466046.7985723</v>
      </c>
      <c r="BI632">
        <v>1104829509.4435291</v>
      </c>
      <c r="BJ632">
        <v>1013588364.2159792</v>
      </c>
      <c r="BK632">
        <v>1190126672.1913104</v>
      </c>
      <c r="BL632">
        <v>1136823675.5260637</v>
      </c>
      <c r="BM632">
        <v>1171178031.5213895</v>
      </c>
    </row>
    <row r="633" spans="1:65" x14ac:dyDescent="0.2">
      <c r="A633" t="s">
        <v>1115</v>
      </c>
      <c r="B633" t="s">
        <v>1098</v>
      </c>
      <c r="C633" t="s">
        <v>4071</v>
      </c>
      <c r="D633" t="s">
        <v>2206</v>
      </c>
      <c r="BC633">
        <v>2512876620.0976267</v>
      </c>
      <c r="BD633">
        <v>2872025429.9922838</v>
      </c>
      <c r="BE633">
        <v>3320524548.9237404</v>
      </c>
      <c r="BF633">
        <v>2838418242.5411305</v>
      </c>
      <c r="BG633">
        <v>3718478457.9286618</v>
      </c>
      <c r="BH633">
        <v>3998403924.605134</v>
      </c>
      <c r="BI633">
        <v>4529711153.4162321</v>
      </c>
      <c r="BJ633">
        <v>4423467631.4873199</v>
      </c>
      <c r="BK633">
        <v>4712803110.650115</v>
      </c>
      <c r="BL633">
        <v>4434482051.102561</v>
      </c>
      <c r="BM633">
        <v>4283705196.9862928</v>
      </c>
    </row>
    <row r="634" spans="1:65" x14ac:dyDescent="0.2">
      <c r="A634" t="s">
        <v>1115</v>
      </c>
      <c r="B634" t="s">
        <v>1098</v>
      </c>
      <c r="C634" t="s">
        <v>2523</v>
      </c>
      <c r="D634" t="s">
        <v>980</v>
      </c>
      <c r="AP634">
        <v>187900000</v>
      </c>
      <c r="AQ634">
        <v>353600000</v>
      </c>
      <c r="AR634">
        <v>216900000</v>
      </c>
      <c r="AS634">
        <v>327771487.63999999</v>
      </c>
      <c r="AT634">
        <v>341848792.88999999</v>
      </c>
      <c r="AU634">
        <v>380625949.44</v>
      </c>
      <c r="AV634">
        <v>444116212.56999999</v>
      </c>
      <c r="AW634">
        <v>524019263.76999998</v>
      </c>
      <c r="AX634">
        <v>670456604.99000001</v>
      </c>
      <c r="AY634">
        <v>829437304.28999996</v>
      </c>
      <c r="AZ634">
        <v>989044492.33999991</v>
      </c>
      <c r="BA634">
        <v>1167030587.9200001</v>
      </c>
      <c r="BB634">
        <v>1240733245.8600001</v>
      </c>
      <c r="BC634">
        <v>1556232030.21</v>
      </c>
      <c r="BD634">
        <v>1926753251.3499999</v>
      </c>
      <c r="BE634">
        <v>2465208344.5499997</v>
      </c>
      <c r="BF634">
        <v>2882107323.46</v>
      </c>
      <c r="BG634">
        <v>2953892882.1200004</v>
      </c>
      <c r="BH634">
        <v>2998449370.0499997</v>
      </c>
      <c r="BI634">
        <v>3218476217.75</v>
      </c>
      <c r="BJ634">
        <v>3891854808.8899999</v>
      </c>
      <c r="BK634">
        <v>4391718989.0500002</v>
      </c>
      <c r="BL634">
        <v>4509690606.1899996</v>
      </c>
      <c r="BM634">
        <v>1503414661.03</v>
      </c>
    </row>
    <row r="635" spans="1:65" x14ac:dyDescent="0.2">
      <c r="A635" t="s">
        <v>1115</v>
      </c>
      <c r="B635" t="s">
        <v>1098</v>
      </c>
      <c r="C635" t="s">
        <v>1036</v>
      </c>
      <c r="D635" t="s">
        <v>1159</v>
      </c>
      <c r="AO635">
        <v>8.0275799343870116</v>
      </c>
      <c r="AP635">
        <v>5.949659580132705</v>
      </c>
      <c r="AQ635">
        <v>7.8349699384126188</v>
      </c>
      <c r="AR635">
        <v>19.425304075063686</v>
      </c>
      <c r="AS635">
        <v>28.96040132526646</v>
      </c>
      <c r="AT635">
        <v>26.263485447315706</v>
      </c>
      <c r="AU635">
        <v>21.088078567707274</v>
      </c>
      <c r="AV635">
        <v>25.057910273223786</v>
      </c>
      <c r="AW635">
        <v>24.190888579992485</v>
      </c>
      <c r="AX635">
        <v>17.097578840217746</v>
      </c>
      <c r="AY635">
        <v>21.694940330173576</v>
      </c>
      <c r="AZ635">
        <v>19.508370457110459</v>
      </c>
      <c r="BA635">
        <v>20.238249154933879</v>
      </c>
      <c r="BB635">
        <v>16.376707940049279</v>
      </c>
      <c r="BC635">
        <v>19.013655490764872</v>
      </c>
      <c r="BD635">
        <v>17.416678662043353</v>
      </c>
      <c r="BE635">
        <v>10.545865073229068</v>
      </c>
      <c r="BF635">
        <v>7.3840289163427597</v>
      </c>
      <c r="BG635">
        <v>7.0214131027331508</v>
      </c>
      <c r="BH635">
        <v>14.968128042533435</v>
      </c>
      <c r="BI635">
        <v>22.690408404044941</v>
      </c>
      <c r="BJ635">
        <v>24.298787030838927</v>
      </c>
      <c r="BK635">
        <v>26.453279558832087</v>
      </c>
      <c r="BL635">
        <v>17.663360057118638</v>
      </c>
    </row>
    <row r="636" spans="1:65" x14ac:dyDescent="0.2">
      <c r="A636" t="s">
        <v>1115</v>
      </c>
      <c r="B636" t="s">
        <v>1098</v>
      </c>
      <c r="C636" t="s">
        <v>1658</v>
      </c>
      <c r="D636" t="s">
        <v>3252</v>
      </c>
      <c r="AL636">
        <v>83.757386151568653</v>
      </c>
      <c r="AM636">
        <v>92.657497913052751</v>
      </c>
      <c r="AN636">
        <v>68.680110622802289</v>
      </c>
      <c r="AO636">
        <v>56.836843308477384</v>
      </c>
      <c r="AP636">
        <v>53.593755036693992</v>
      </c>
      <c r="AQ636">
        <v>42.583588618966594</v>
      </c>
      <c r="AR636">
        <v>48.609822164528175</v>
      </c>
      <c r="AS636">
        <v>50.587991407399535</v>
      </c>
      <c r="AT636">
        <v>49.400181023960151</v>
      </c>
      <c r="AU636">
        <v>49.745887542521579</v>
      </c>
      <c r="AV636">
        <v>43.985376171890216</v>
      </c>
      <c r="AW636">
        <v>48.628558837932424</v>
      </c>
      <c r="AX636">
        <v>54.391317001660013</v>
      </c>
      <c r="AY636">
        <v>55.694065351245925</v>
      </c>
      <c r="AZ636">
        <v>53.057758262220098</v>
      </c>
      <c r="BA636">
        <v>48.64657698169917</v>
      </c>
      <c r="BB636">
        <v>49.736993480904673</v>
      </c>
      <c r="BC636">
        <v>49.589392812862641</v>
      </c>
      <c r="BD636">
        <v>49.192944227429905</v>
      </c>
      <c r="BE636">
        <v>46.717940514762084</v>
      </c>
      <c r="BF636">
        <v>47.162074510245141</v>
      </c>
      <c r="BG636">
        <v>47.295913379229397</v>
      </c>
      <c r="BH636">
        <v>47.454425008665353</v>
      </c>
      <c r="BI636">
        <v>47.611109136830251</v>
      </c>
      <c r="BJ636">
        <v>47.90475953358392</v>
      </c>
      <c r="BK636">
        <v>46.573118877150101</v>
      </c>
      <c r="BL636">
        <v>44.054148244192298</v>
      </c>
    </row>
    <row r="637" spans="1:65" x14ac:dyDescent="0.2">
      <c r="A637" t="s">
        <v>1115</v>
      </c>
      <c r="B637" t="s">
        <v>1098</v>
      </c>
      <c r="C637" t="s">
        <v>3032</v>
      </c>
      <c r="D637" t="s">
        <v>797</v>
      </c>
      <c r="AS637">
        <v>6.1135597239999999</v>
      </c>
      <c r="AT637">
        <v>4.7824284013999998</v>
      </c>
      <c r="AU637">
        <v>5.5869852364000003</v>
      </c>
      <c r="AV637">
        <v>4.2079847868</v>
      </c>
      <c r="AW637">
        <v>3.9937850455000001</v>
      </c>
      <c r="AX637">
        <v>4.3910443083999997</v>
      </c>
      <c r="AY637">
        <v>6.0437662677999997</v>
      </c>
      <c r="AZ637">
        <v>6.2489525338999998</v>
      </c>
      <c r="BA637">
        <v>6.9649792223000002</v>
      </c>
      <c r="BB637">
        <v>4.6278157083</v>
      </c>
      <c r="BC637">
        <v>5.1881492059000003</v>
      </c>
      <c r="BD637">
        <v>4.9157101687999996</v>
      </c>
      <c r="BE637">
        <v>4.8043234965000003</v>
      </c>
      <c r="BF637">
        <v>5.0813787083999999</v>
      </c>
      <c r="BG637">
        <v>5.4963106656000003</v>
      </c>
      <c r="BH637">
        <v>4.7692709956000003</v>
      </c>
      <c r="BI637">
        <v>4.7480480312999997</v>
      </c>
      <c r="BJ637">
        <v>5.7737319734000003</v>
      </c>
      <c r="BK637">
        <v>5.1770079458999998</v>
      </c>
      <c r="BL637">
        <v>4.4391168408999997</v>
      </c>
    </row>
    <row r="638" spans="1:65" x14ac:dyDescent="0.2">
      <c r="A638" t="s">
        <v>1115</v>
      </c>
      <c r="B638" t="s">
        <v>1098</v>
      </c>
      <c r="C638" t="s">
        <v>15</v>
      </c>
      <c r="D638" t="s">
        <v>1704</v>
      </c>
      <c r="AR638">
        <v>10.57</v>
      </c>
      <c r="AT638">
        <v>10.5</v>
      </c>
      <c r="AU638">
        <v>10.76</v>
      </c>
      <c r="AV638">
        <v>8.2899999999999991</v>
      </c>
      <c r="AW638">
        <v>7.68</v>
      </c>
      <c r="AX638">
        <v>7.03</v>
      </c>
      <c r="AY638">
        <v>7.04</v>
      </c>
      <c r="AZ638">
        <v>1.1599999999999999</v>
      </c>
      <c r="BA638">
        <v>1.1499999999999999</v>
      </c>
      <c r="BB638">
        <v>1.1499999999999999</v>
      </c>
      <c r="BC638">
        <v>1.1499999999999999</v>
      </c>
      <c r="BD638">
        <v>1.43</v>
      </c>
      <c r="BE638">
        <v>1.44</v>
      </c>
      <c r="BF638">
        <v>1.47</v>
      </c>
      <c r="BH638">
        <v>1.47</v>
      </c>
      <c r="BI638">
        <v>1.47</v>
      </c>
    </row>
    <row r="639" spans="1:65" x14ac:dyDescent="0.2">
      <c r="A639" t="s">
        <v>1115</v>
      </c>
      <c r="B639" t="s">
        <v>1098</v>
      </c>
      <c r="C639" t="s">
        <v>2529</v>
      </c>
      <c r="D639" t="s">
        <v>5</v>
      </c>
      <c r="AP639">
        <v>171000000</v>
      </c>
      <c r="AQ639">
        <v>239000000</v>
      </c>
      <c r="AR639">
        <v>135000000</v>
      </c>
      <c r="AS639">
        <v>129000000</v>
      </c>
      <c r="AT639">
        <v>136000000</v>
      </c>
      <c r="AU639">
        <v>189000000</v>
      </c>
      <c r="AV639">
        <v>170000000</v>
      </c>
      <c r="AW639">
        <v>196000000</v>
      </c>
      <c r="AX639">
        <v>237000000</v>
      </c>
      <c r="AY639">
        <v>257000000</v>
      </c>
      <c r="AZ639">
        <v>277000000</v>
      </c>
      <c r="BA639">
        <v>337000000</v>
      </c>
      <c r="BB639">
        <v>311000000</v>
      </c>
      <c r="BC639">
        <v>329000000</v>
      </c>
      <c r="BD639">
        <v>384000000</v>
      </c>
      <c r="BE639">
        <v>471000000</v>
      </c>
      <c r="BF639">
        <v>537000000</v>
      </c>
      <c r="BG639">
        <v>563000000</v>
      </c>
      <c r="BH639">
        <v>609000000</v>
      </c>
      <c r="BI639">
        <v>706000000</v>
      </c>
      <c r="BJ639">
        <v>853000000</v>
      </c>
      <c r="BK639">
        <v>960000000</v>
      </c>
      <c r="BL639">
        <v>1124000000</v>
      </c>
    </row>
    <row r="640" spans="1:65" x14ac:dyDescent="0.2">
      <c r="A640" t="s">
        <v>1115</v>
      </c>
      <c r="B640" t="s">
        <v>1098</v>
      </c>
      <c r="C640" t="s">
        <v>716</v>
      </c>
      <c r="D640" t="s">
        <v>2353</v>
      </c>
      <c r="AK640">
        <v>80.5</v>
      </c>
      <c r="AP640">
        <v>81</v>
      </c>
      <c r="AU640">
        <v>80.8</v>
      </c>
      <c r="BC640">
        <v>86.8</v>
      </c>
      <c r="BD640">
        <v>98</v>
      </c>
      <c r="BH640">
        <v>90</v>
      </c>
    </row>
    <row r="641" spans="1:65" x14ac:dyDescent="0.2">
      <c r="A641" t="s">
        <v>1115</v>
      </c>
      <c r="B641" t="s">
        <v>1098</v>
      </c>
      <c r="C641" t="s">
        <v>2079</v>
      </c>
      <c r="D641" t="s">
        <v>1451</v>
      </c>
      <c r="E641">
        <v>59.354329965223194</v>
      </c>
      <c r="F641">
        <v>60.578352619413778</v>
      </c>
      <c r="G641">
        <v>61.751630399481748</v>
      </c>
      <c r="H641">
        <v>62.773457360955184</v>
      </c>
      <c r="I641">
        <v>63.54006801387321</v>
      </c>
      <c r="J641">
        <v>63.98704696687183</v>
      </c>
      <c r="K641">
        <v>64.353037301472867</v>
      </c>
      <c r="L641">
        <v>64.345906737451898</v>
      </c>
      <c r="M641">
        <v>63.998607616403191</v>
      </c>
      <c r="N641">
        <v>63.399909896380834</v>
      </c>
      <c r="O641">
        <v>62.601978977263983</v>
      </c>
      <c r="P641">
        <v>61.573359290645044</v>
      </c>
      <c r="Q641">
        <v>60.555187337929098</v>
      </c>
      <c r="R641">
        <v>59.522886505059425</v>
      </c>
      <c r="S641">
        <v>58.45979816231808</v>
      </c>
      <c r="T641">
        <v>57.383215645159112</v>
      </c>
      <c r="U641">
        <v>56.604554745957579</v>
      </c>
      <c r="V641">
        <v>55.785451425411402</v>
      </c>
      <c r="W641">
        <v>54.936971089142396</v>
      </c>
      <c r="X641">
        <v>54.093556674316503</v>
      </c>
      <c r="Y641">
        <v>53.299628940576284</v>
      </c>
      <c r="Z641">
        <v>52.607334163817178</v>
      </c>
      <c r="AA641">
        <v>51.972196193602969</v>
      </c>
      <c r="AB641">
        <v>51.449008355818748</v>
      </c>
      <c r="AC641">
        <v>51.070653033636773</v>
      </c>
      <c r="AD641">
        <v>50.853913761973061</v>
      </c>
      <c r="AE641">
        <v>50.953902034804898</v>
      </c>
      <c r="AF641">
        <v>51.085836885265223</v>
      </c>
      <c r="AG641">
        <v>51.298498068304312</v>
      </c>
      <c r="AH641">
        <v>51.603861096232926</v>
      </c>
      <c r="AI641">
        <v>51.906646690826634</v>
      </c>
      <c r="AJ641">
        <v>52.475235662033981</v>
      </c>
      <c r="AK641">
        <v>52.926118186927276</v>
      </c>
      <c r="AL641">
        <v>52.978709884011423</v>
      </c>
      <c r="AM641">
        <v>52.444111008838846</v>
      </c>
      <c r="AN641">
        <v>51.387350890940951</v>
      </c>
      <c r="AO641">
        <v>51.704766523823167</v>
      </c>
      <c r="AP641">
        <v>51.681395747814697</v>
      </c>
      <c r="AQ641">
        <v>51.426679184432579</v>
      </c>
      <c r="AR641">
        <v>51.123486244468538</v>
      </c>
      <c r="AS641">
        <v>50.953639431955679</v>
      </c>
      <c r="AT641">
        <v>50.933924981454602</v>
      </c>
      <c r="AU641">
        <v>50.886485350776958</v>
      </c>
      <c r="AV641">
        <v>50.827085346658293</v>
      </c>
      <c r="AW641">
        <v>50.679360441248576</v>
      </c>
      <c r="AX641">
        <v>50.397144108007787</v>
      </c>
      <c r="AY641">
        <v>49.830586877944938</v>
      </c>
      <c r="AZ641">
        <v>49.121513220085461</v>
      </c>
      <c r="BA641">
        <v>48.398557986888619</v>
      </c>
      <c r="BB641">
        <v>47.817681067425596</v>
      </c>
      <c r="BC641">
        <v>47.483618535436314</v>
      </c>
      <c r="BD641">
        <v>47.68067135708737</v>
      </c>
      <c r="BE641">
        <v>48.014478837660064</v>
      </c>
      <c r="BF641">
        <v>48.501668895588971</v>
      </c>
      <c r="BG641">
        <v>49.153381102016134</v>
      </c>
      <c r="BH641">
        <v>49.95938313897085</v>
      </c>
      <c r="BI641">
        <v>50.940282799552783</v>
      </c>
      <c r="BJ641">
        <v>51.981794818274317</v>
      </c>
      <c r="BK641">
        <v>53.047312004599775</v>
      </c>
      <c r="BL641">
        <v>54.065368929176074</v>
      </c>
      <c r="BM641">
        <v>54.975618671515946</v>
      </c>
    </row>
    <row r="642" spans="1:65" x14ac:dyDescent="0.2">
      <c r="A642" t="s">
        <v>1115</v>
      </c>
      <c r="B642" t="s">
        <v>1098</v>
      </c>
      <c r="C642" t="s">
        <v>2036</v>
      </c>
      <c r="D642" t="s">
        <v>2719</v>
      </c>
      <c r="E642">
        <v>2.9635211556516698</v>
      </c>
      <c r="F642">
        <v>2.9633221181100802</v>
      </c>
      <c r="G642">
        <v>3.0074283619919799</v>
      </c>
      <c r="H642">
        <v>3.0742525522082298</v>
      </c>
      <c r="I642">
        <v>3.1365050315669598</v>
      </c>
      <c r="J642">
        <v>3.1791956902456899</v>
      </c>
      <c r="K642">
        <v>3.1870227543807799</v>
      </c>
      <c r="L642">
        <v>3.1811638257223498</v>
      </c>
      <c r="M642">
        <v>3.16883080798726</v>
      </c>
      <c r="N642">
        <v>3.1584437106489198</v>
      </c>
      <c r="O642">
        <v>3.1523544857412999</v>
      </c>
      <c r="P642">
        <v>3.1498839650346202</v>
      </c>
      <c r="Q642">
        <v>3.16154092938589</v>
      </c>
      <c r="R642">
        <v>3.1693506065467698</v>
      </c>
      <c r="S642">
        <v>3.1413222299783601</v>
      </c>
      <c r="T642">
        <v>3.0609270575339802</v>
      </c>
      <c r="U642">
        <v>2.9152880899657001</v>
      </c>
      <c r="V642">
        <v>2.7286112116763599</v>
      </c>
      <c r="W642">
        <v>2.54337142925898</v>
      </c>
      <c r="X642">
        <v>2.42083616691898</v>
      </c>
      <c r="Y642">
        <v>2.3972585301770399</v>
      </c>
      <c r="Z642">
        <v>2.4235392941531302</v>
      </c>
      <c r="AA642">
        <v>2.5156215184195299</v>
      </c>
      <c r="AB642">
        <v>2.6834694946093101</v>
      </c>
      <c r="AC642">
        <v>2.9454300276101999</v>
      </c>
      <c r="AD642">
        <v>3.30361121865274</v>
      </c>
      <c r="AE642">
        <v>3.7291466943500202</v>
      </c>
      <c r="AF642">
        <v>4.2590109848762401</v>
      </c>
      <c r="AG642">
        <v>4.7956790534323703</v>
      </c>
      <c r="AH642">
        <v>5.20079652118865</v>
      </c>
      <c r="AI642">
        <v>5.4043882662320604</v>
      </c>
      <c r="AJ642">
        <v>5.3456263786698104</v>
      </c>
      <c r="AK642">
        <v>5.1510610486123998</v>
      </c>
      <c r="AL642">
        <v>4.9370691086038603</v>
      </c>
      <c r="AM642">
        <v>4.7848158309806896</v>
      </c>
      <c r="AN642">
        <v>4.6517275431280796</v>
      </c>
      <c r="AO642">
        <v>4.5540859002895404</v>
      </c>
      <c r="AP642">
        <v>4.5790033211270202</v>
      </c>
      <c r="AQ642">
        <v>4.7772677140085404</v>
      </c>
      <c r="AR642">
        <v>5.0671857815235102</v>
      </c>
      <c r="AS642">
        <v>5.2414320934988696</v>
      </c>
      <c r="AT642">
        <v>4.93037779528869</v>
      </c>
      <c r="AU642">
        <v>4.4869988794221802</v>
      </c>
      <c r="AV642">
        <v>4.0424130141872103</v>
      </c>
      <c r="AW642">
        <v>3.75322937742669</v>
      </c>
      <c r="AX642">
        <v>3.6570209839692702</v>
      </c>
      <c r="AY642">
        <v>3.5478474733015202</v>
      </c>
      <c r="AZ642">
        <v>3.60533506811834</v>
      </c>
      <c r="BA642">
        <v>3.7905909494106602</v>
      </c>
      <c r="BB642">
        <v>4.0330556278791097</v>
      </c>
      <c r="BC642">
        <v>4.2834394089124004</v>
      </c>
      <c r="BD642">
        <v>4.4834438277777604</v>
      </c>
      <c r="BE642">
        <v>4.6921719909250399</v>
      </c>
      <c r="BF642">
        <v>4.9028381719714904</v>
      </c>
      <c r="BG642">
        <v>5.1073420052641998</v>
      </c>
      <c r="BH642">
        <v>5.2988216977460096</v>
      </c>
      <c r="BI642">
        <v>5.4104967036451601</v>
      </c>
      <c r="BJ642">
        <v>5.5000151553000203</v>
      </c>
      <c r="BK642">
        <v>5.5779900678411298</v>
      </c>
      <c r="BL642">
        <v>5.6626208255782604</v>
      </c>
      <c r="BM642">
        <v>5.7631729404221597</v>
      </c>
    </row>
    <row r="643" spans="1:65" x14ac:dyDescent="0.2">
      <c r="A643" t="s">
        <v>1115</v>
      </c>
      <c r="B643" t="s">
        <v>1098</v>
      </c>
      <c r="C643" t="s">
        <v>3671</v>
      </c>
      <c r="D643" t="s">
        <v>3738</v>
      </c>
      <c r="E643">
        <v>10.1399093906875</v>
      </c>
      <c r="F643">
        <v>9.5242803097631406</v>
      </c>
      <c r="G643">
        <v>8.6016715105024293</v>
      </c>
      <c r="H643">
        <v>7.5664126407330903</v>
      </c>
      <c r="I643">
        <v>6.7017438289640197</v>
      </c>
      <c r="J643">
        <v>6.1706647475748104</v>
      </c>
      <c r="K643">
        <v>5.91971534971485</v>
      </c>
      <c r="L643">
        <v>5.9538099514440797</v>
      </c>
      <c r="M643">
        <v>6.2058681880487496</v>
      </c>
      <c r="N643">
        <v>6.5601745534982996</v>
      </c>
      <c r="O643">
        <v>6.9401916182993801</v>
      </c>
      <c r="P643">
        <v>7.2832641378974801</v>
      </c>
      <c r="Q643">
        <v>7.6289617302310102</v>
      </c>
      <c r="R643">
        <v>7.95677613487101</v>
      </c>
      <c r="S643">
        <v>8.2536770509227306</v>
      </c>
      <c r="T643">
        <v>8.5175614515534992</v>
      </c>
      <c r="U643">
        <v>8.7379618774695</v>
      </c>
      <c r="V643">
        <v>8.9366024191534592</v>
      </c>
      <c r="W643">
        <v>9.11994630244922</v>
      </c>
      <c r="X643">
        <v>9.2903875661692101</v>
      </c>
      <c r="Y643">
        <v>9.4453157222072299</v>
      </c>
      <c r="Z643">
        <v>9.5792360016698996</v>
      </c>
      <c r="AA643">
        <v>9.6581472066045393</v>
      </c>
      <c r="AB643">
        <v>9.6663934735448294</v>
      </c>
      <c r="AC643">
        <v>9.5865779285945401</v>
      </c>
      <c r="AD643">
        <v>9.4185886376183703</v>
      </c>
      <c r="AE643">
        <v>9.1753140360458794</v>
      </c>
      <c r="AF643">
        <v>8.8770157257800992</v>
      </c>
      <c r="AG643">
        <v>8.5640174310022807</v>
      </c>
      <c r="AH643">
        <v>8.2928183605833201</v>
      </c>
      <c r="AI643">
        <v>8.1023057914601608</v>
      </c>
      <c r="AJ643">
        <v>8.0238827806123005</v>
      </c>
      <c r="AK643">
        <v>7.9517497256251097</v>
      </c>
      <c r="AL643">
        <v>7.8514839059659902</v>
      </c>
      <c r="AM643">
        <v>7.7479058146778499</v>
      </c>
      <c r="AN643">
        <v>7.7135091486635501</v>
      </c>
      <c r="AO643">
        <v>7.7894489969755396</v>
      </c>
      <c r="AP643">
        <v>7.9219214560409101</v>
      </c>
      <c r="AQ643">
        <v>8.0152914617907101</v>
      </c>
      <c r="AR643">
        <v>8.0258851321255804</v>
      </c>
      <c r="AS643">
        <v>7.9896189580448898</v>
      </c>
      <c r="AT643">
        <v>8.0354057665294594</v>
      </c>
      <c r="AU643">
        <v>8.1025030185534295</v>
      </c>
      <c r="AV643">
        <v>8.1644804628675605</v>
      </c>
      <c r="AW643">
        <v>8.2087024582502703</v>
      </c>
      <c r="AX643">
        <v>8.2445920558908092</v>
      </c>
      <c r="AY643">
        <v>8.3138436549768695</v>
      </c>
      <c r="AZ643">
        <v>8.3804415746195104</v>
      </c>
      <c r="BA643">
        <v>8.4290572458970203</v>
      </c>
      <c r="BB643">
        <v>8.4373476216364693</v>
      </c>
      <c r="BC643">
        <v>8.3938126276875202</v>
      </c>
      <c r="BD643">
        <v>8.2698857867041706</v>
      </c>
      <c r="BE643">
        <v>8.0897115133077708</v>
      </c>
      <c r="BF643">
        <v>7.8625433039524699</v>
      </c>
      <c r="BG643">
        <v>7.6100942645563503</v>
      </c>
      <c r="BH643">
        <v>7.3581447723634996</v>
      </c>
      <c r="BI643">
        <v>7.1729161201426299</v>
      </c>
      <c r="BJ643">
        <v>6.9932825439163997</v>
      </c>
      <c r="BK643">
        <v>6.8190910252409198</v>
      </c>
      <c r="BL643">
        <v>6.6472236812623704</v>
      </c>
      <c r="BM643">
        <v>6.4795524153612396</v>
      </c>
    </row>
    <row r="644" spans="1:65" x14ac:dyDescent="0.2">
      <c r="A644" t="s">
        <v>1115</v>
      </c>
      <c r="B644" t="s">
        <v>1098</v>
      </c>
      <c r="C644" t="s">
        <v>2224</v>
      </c>
      <c r="D644" t="s">
        <v>1780</v>
      </c>
      <c r="E644">
        <v>31.0221478123994</v>
      </c>
      <c r="F644">
        <v>31.811460142134301</v>
      </c>
      <c r="G644">
        <v>32.579329640661399</v>
      </c>
      <c r="H644">
        <v>33.259849732707799</v>
      </c>
      <c r="I644">
        <v>33.788308662451101</v>
      </c>
      <c r="J644">
        <v>34.130850101382201</v>
      </c>
      <c r="K644">
        <v>34.281816055012399</v>
      </c>
      <c r="L644">
        <v>34.241035332189597</v>
      </c>
      <c r="M644">
        <v>34.037620864668597</v>
      </c>
      <c r="N644">
        <v>33.729260479209898</v>
      </c>
      <c r="O644">
        <v>33.345306847979003</v>
      </c>
      <c r="P644">
        <v>32.735162187822603</v>
      </c>
      <c r="Q644">
        <v>32.164835982906098</v>
      </c>
      <c r="R644">
        <v>31.603750098590599</v>
      </c>
      <c r="S644">
        <v>31.0157447584705</v>
      </c>
      <c r="T644">
        <v>30.3927959911403</v>
      </c>
      <c r="U644">
        <v>29.835178672224401</v>
      </c>
      <c r="V644">
        <v>29.2236900428307</v>
      </c>
      <c r="W644">
        <v>28.596567069512901</v>
      </c>
      <c r="X644">
        <v>28.0234074109514</v>
      </c>
      <c r="Y644">
        <v>27.5517547477566</v>
      </c>
      <c r="Z644">
        <v>27.2364027144651</v>
      </c>
      <c r="AA644">
        <v>27.025070096691</v>
      </c>
      <c r="AB644">
        <v>26.905128195561499</v>
      </c>
      <c r="AC644">
        <v>26.843732189286701</v>
      </c>
      <c r="AD644">
        <v>26.8206301727468</v>
      </c>
      <c r="AE644">
        <v>26.864824150649</v>
      </c>
      <c r="AF644">
        <v>26.9018371497543</v>
      </c>
      <c r="AG644">
        <v>26.930350381939402</v>
      </c>
      <c r="AH644">
        <v>26.917392229135501</v>
      </c>
      <c r="AI644">
        <v>26.793920374226499</v>
      </c>
      <c r="AJ644">
        <v>26.6277261586309</v>
      </c>
      <c r="AK644">
        <v>26.358374112351601</v>
      </c>
      <c r="AL644">
        <v>25.884250881518302</v>
      </c>
      <c r="AM644">
        <v>25.179182074833999</v>
      </c>
      <c r="AN644">
        <v>24.305667000364299</v>
      </c>
      <c r="AO644">
        <v>24.095211690516201</v>
      </c>
      <c r="AP644">
        <v>23.820959553273202</v>
      </c>
      <c r="AQ644">
        <v>23.522818232453801</v>
      </c>
      <c r="AR644">
        <v>23.234251367215801</v>
      </c>
      <c r="AS644">
        <v>22.960816778373498</v>
      </c>
      <c r="AT644">
        <v>22.6030139440184</v>
      </c>
      <c r="AU644">
        <v>22.169036031684101</v>
      </c>
      <c r="AV644">
        <v>21.733276531663599</v>
      </c>
      <c r="AW644">
        <v>21.365292871382099</v>
      </c>
      <c r="AX644">
        <v>21.0894621705527</v>
      </c>
      <c r="AY644">
        <v>20.6614123395074</v>
      </c>
      <c r="AZ644">
        <v>20.3484944076849</v>
      </c>
      <c r="BA644">
        <v>20.143789770277799</v>
      </c>
      <c r="BB644">
        <v>20.0170587339138</v>
      </c>
      <c r="BC644">
        <v>19.954173301724001</v>
      </c>
      <c r="BD644">
        <v>20.0823631329866</v>
      </c>
      <c r="BE644">
        <v>20.217596909104302</v>
      </c>
      <c r="BF644">
        <v>20.376783853688199</v>
      </c>
      <c r="BG644">
        <v>20.582954730070998</v>
      </c>
      <c r="BH644">
        <v>20.837591609305701</v>
      </c>
      <c r="BI644">
        <v>21.110074417668301</v>
      </c>
      <c r="BJ644">
        <v>21.3845986615257</v>
      </c>
      <c r="BK644">
        <v>21.6507763295416</v>
      </c>
      <c r="BL644">
        <v>21.883800701353699</v>
      </c>
      <c r="BM644">
        <v>22.062489118868999</v>
      </c>
    </row>
    <row r="645" spans="1:65" x14ac:dyDescent="0.2">
      <c r="A645" t="s">
        <v>1115</v>
      </c>
      <c r="B645" t="s">
        <v>1098</v>
      </c>
      <c r="C645" t="s">
        <v>403</v>
      </c>
      <c r="D645" t="s">
        <v>454</v>
      </c>
      <c r="E645">
        <v>67.364999999999995</v>
      </c>
      <c r="F645">
        <v>67.765000000000001</v>
      </c>
      <c r="G645">
        <v>68.168000000000006</v>
      </c>
      <c r="H645">
        <v>68.572999999999993</v>
      </c>
      <c r="I645">
        <v>68.977000000000004</v>
      </c>
      <c r="J645">
        <v>69.373000000000005</v>
      </c>
      <c r="K645">
        <v>69.756</v>
      </c>
      <c r="L645">
        <v>70.12</v>
      </c>
      <c r="M645">
        <v>70.463999999999999</v>
      </c>
      <c r="N645">
        <v>70.787999999999997</v>
      </c>
      <c r="O645">
        <v>71.097999999999999</v>
      </c>
      <c r="P645">
        <v>71.406000000000006</v>
      </c>
      <c r="Q645">
        <v>71.718000000000004</v>
      </c>
      <c r="R645">
        <v>72.033000000000001</v>
      </c>
      <c r="S645">
        <v>72.346000000000004</v>
      </c>
      <c r="T645">
        <v>72.638999999999996</v>
      </c>
      <c r="U645">
        <v>72.888000000000005</v>
      </c>
      <c r="V645">
        <v>73.078000000000003</v>
      </c>
      <c r="W645">
        <v>73.203999999999994</v>
      </c>
      <c r="X645">
        <v>73.271000000000001</v>
      </c>
      <c r="Y645">
        <v>73.299000000000007</v>
      </c>
      <c r="Z645">
        <v>73.316999999999993</v>
      </c>
      <c r="AA645">
        <v>73.350999999999999</v>
      </c>
      <c r="AB645">
        <v>73.418999999999997</v>
      </c>
      <c r="AC645">
        <v>73.522999999999996</v>
      </c>
      <c r="AD645">
        <v>73.655000000000001</v>
      </c>
      <c r="AE645">
        <v>73.793999999999997</v>
      </c>
      <c r="AF645">
        <v>73.915000000000006</v>
      </c>
      <c r="AG645">
        <v>73.995999999999995</v>
      </c>
      <c r="AH645">
        <v>74.031999999999996</v>
      </c>
      <c r="AI645">
        <v>74.018000000000001</v>
      </c>
      <c r="AJ645">
        <v>73.956000000000003</v>
      </c>
      <c r="AK645">
        <v>73.861999999999995</v>
      </c>
      <c r="AL645">
        <v>73.753</v>
      </c>
      <c r="AM645">
        <v>73.641999999999996</v>
      </c>
      <c r="AN645">
        <v>73.545000000000002</v>
      </c>
      <c r="AO645">
        <v>73.474000000000004</v>
      </c>
      <c r="AP645">
        <v>73.438999999999993</v>
      </c>
      <c r="AQ645">
        <v>73.444000000000003</v>
      </c>
      <c r="AR645">
        <v>73.495000000000005</v>
      </c>
      <c r="AS645">
        <v>73.594999999999999</v>
      </c>
      <c r="AT645">
        <v>73.742000000000004</v>
      </c>
      <c r="AU645">
        <v>73.926000000000002</v>
      </c>
      <c r="AV645">
        <v>74.137</v>
      </c>
      <c r="AW645">
        <v>74.37</v>
      </c>
      <c r="AX645">
        <v>74.622</v>
      </c>
      <c r="AY645">
        <v>74.888999999999996</v>
      </c>
      <c r="AZ645">
        <v>75.17</v>
      </c>
      <c r="BA645">
        <v>75.459999999999994</v>
      </c>
      <c r="BB645">
        <v>75.754000000000005</v>
      </c>
      <c r="BC645">
        <v>76.048000000000002</v>
      </c>
      <c r="BD645">
        <v>76.337999999999994</v>
      </c>
      <c r="BE645">
        <v>76.623000000000005</v>
      </c>
      <c r="BF645">
        <v>76.897999999999996</v>
      </c>
      <c r="BG645">
        <v>77.16</v>
      </c>
      <c r="BH645">
        <v>77.402000000000001</v>
      </c>
      <c r="BI645">
        <v>77.620999999999995</v>
      </c>
      <c r="BJ645">
        <v>77.816000000000003</v>
      </c>
      <c r="BK645">
        <v>77.989000000000004</v>
      </c>
      <c r="BL645">
        <v>78.14</v>
      </c>
    </row>
    <row r="646" spans="1:65" x14ac:dyDescent="0.2">
      <c r="A646" t="s">
        <v>1115</v>
      </c>
      <c r="B646" t="s">
        <v>1098</v>
      </c>
      <c r="C646" t="s">
        <v>2992</v>
      </c>
      <c r="D646" t="s">
        <v>3415</v>
      </c>
      <c r="AI646">
        <v>6.1956200647252704</v>
      </c>
      <c r="AN646">
        <v>5.4952070624412999</v>
      </c>
      <c r="AS646">
        <v>4.6083231037414496</v>
      </c>
      <c r="AX646">
        <v>4.4646438329013698</v>
      </c>
      <c r="BC646">
        <v>4.2869727340233199</v>
      </c>
      <c r="BH646">
        <v>4.22024835167253</v>
      </c>
    </row>
    <row r="647" spans="1:65" x14ac:dyDescent="0.2">
      <c r="A647" t="s">
        <v>1115</v>
      </c>
      <c r="B647" t="s">
        <v>1098</v>
      </c>
      <c r="C647" t="s">
        <v>3894</v>
      </c>
      <c r="D647" t="s">
        <v>3328</v>
      </c>
      <c r="BE647">
        <v>39.159999847412102</v>
      </c>
      <c r="BF647">
        <v>36</v>
      </c>
      <c r="BG647">
        <v>32.959999084472699</v>
      </c>
      <c r="BH647">
        <v>33.5200004577637</v>
      </c>
      <c r="BI647">
        <v>31.690000534057599</v>
      </c>
      <c r="BJ647">
        <v>28.670000076293899</v>
      </c>
      <c r="BK647">
        <v>30.9899997711182</v>
      </c>
      <c r="BL647">
        <v>29.059999465942401</v>
      </c>
    </row>
    <row r="648" spans="1:65" x14ac:dyDescent="0.2">
      <c r="A648" t="s">
        <v>1115</v>
      </c>
      <c r="B648" t="s">
        <v>1098</v>
      </c>
      <c r="C648" t="s">
        <v>2046</v>
      </c>
      <c r="D648" t="s">
        <v>1669</v>
      </c>
      <c r="AI648">
        <v>2429048</v>
      </c>
      <c r="AJ648">
        <v>2481355</v>
      </c>
      <c r="AK648">
        <v>2541253</v>
      </c>
      <c r="AL648">
        <v>2610166</v>
      </c>
      <c r="AM648">
        <v>2629057</v>
      </c>
      <c r="AN648">
        <v>2530398</v>
      </c>
      <c r="AO648">
        <v>2389807</v>
      </c>
      <c r="AP648">
        <v>2271508</v>
      </c>
      <c r="AQ648">
        <v>2204157</v>
      </c>
      <c r="AR648">
        <v>2149660</v>
      </c>
      <c r="AS648">
        <v>2048942</v>
      </c>
      <c r="AT648">
        <v>2105452</v>
      </c>
      <c r="AU648">
        <v>2033008</v>
      </c>
      <c r="AV648">
        <v>2075506</v>
      </c>
      <c r="AW648">
        <v>2036509</v>
      </c>
      <c r="AX648">
        <v>2026193</v>
      </c>
      <c r="AY648">
        <v>2030337</v>
      </c>
      <c r="AZ648">
        <v>2034084</v>
      </c>
      <c r="BA648">
        <v>2040530</v>
      </c>
      <c r="BB648">
        <v>2032801</v>
      </c>
      <c r="BC648">
        <v>2060426</v>
      </c>
      <c r="BD648">
        <v>2070938</v>
      </c>
      <c r="BE648">
        <v>2080962</v>
      </c>
      <c r="BF648">
        <v>2053726</v>
      </c>
      <c r="BG648">
        <v>2072575</v>
      </c>
      <c r="BH648">
        <v>2090770</v>
      </c>
      <c r="BI648">
        <v>2060003</v>
      </c>
      <c r="BJ648">
        <v>2002172</v>
      </c>
      <c r="BK648">
        <v>1922142</v>
      </c>
      <c r="BL648">
        <v>1892372</v>
      </c>
      <c r="BM648">
        <v>1892477</v>
      </c>
    </row>
    <row r="649" spans="1:65" x14ac:dyDescent="0.2">
      <c r="A649" t="s">
        <v>1115</v>
      </c>
      <c r="B649" t="s">
        <v>1098</v>
      </c>
      <c r="C649" t="s">
        <v>2457</v>
      </c>
      <c r="D649" t="s">
        <v>3241</v>
      </c>
      <c r="BB649">
        <v>64.889999389648395</v>
      </c>
      <c r="BC649">
        <v>65.900001525878906</v>
      </c>
      <c r="BD649">
        <v>34.180000305175803</v>
      </c>
      <c r="BE649">
        <v>33.310001373291001</v>
      </c>
      <c r="BF649">
        <v>35.319999694824197</v>
      </c>
      <c r="BG649">
        <v>35.290000915527301</v>
      </c>
      <c r="BH649">
        <v>34.669998168945298</v>
      </c>
      <c r="BI649">
        <v>34.900001525878899</v>
      </c>
      <c r="BJ649">
        <v>40.470001220703097</v>
      </c>
      <c r="BK649">
        <v>36.25</v>
      </c>
      <c r="BL649">
        <v>35.259998321533203</v>
      </c>
    </row>
    <row r="650" spans="1:65" x14ac:dyDescent="0.2">
      <c r="A650" t="s">
        <v>1115</v>
      </c>
      <c r="B650" t="s">
        <v>1098</v>
      </c>
      <c r="C650" t="s">
        <v>3819</v>
      </c>
      <c r="D650" t="s">
        <v>150</v>
      </c>
      <c r="AY650">
        <v>1</v>
      </c>
    </row>
    <row r="651" spans="1:65" x14ac:dyDescent="0.2">
      <c r="A651" t="s">
        <v>1115</v>
      </c>
      <c r="B651" t="s">
        <v>1098</v>
      </c>
      <c r="C651" t="s">
        <v>434</v>
      </c>
      <c r="D651" t="s">
        <v>3133</v>
      </c>
      <c r="AJ651">
        <v>42.9799995422363</v>
      </c>
      <c r="AK651">
        <v>45.409999847412102</v>
      </c>
      <c r="AL651">
        <v>46.959999084472699</v>
      </c>
      <c r="AM651">
        <v>46.909999847412102</v>
      </c>
      <c r="AN651">
        <v>45.330001831054702</v>
      </c>
      <c r="AO651">
        <v>43.720001220703097</v>
      </c>
      <c r="AP651">
        <v>43.7299995422363</v>
      </c>
      <c r="AQ651">
        <v>43.389999389648402</v>
      </c>
      <c r="AR651">
        <v>40.930000305175803</v>
      </c>
      <c r="AS651">
        <v>38.2299995422363</v>
      </c>
      <c r="AT651">
        <v>41.330001831054702</v>
      </c>
      <c r="AU651">
        <v>41.240001678466797</v>
      </c>
      <c r="AV651">
        <v>38.970001220703097</v>
      </c>
      <c r="AW651">
        <v>39.490001678466797</v>
      </c>
      <c r="AX651">
        <v>38.430000305175803</v>
      </c>
      <c r="AY651">
        <v>38.709999084472699</v>
      </c>
      <c r="AZ651">
        <v>39.75</v>
      </c>
      <c r="BA651">
        <v>41.950000762939503</v>
      </c>
      <c r="BB651">
        <v>44.069999694824197</v>
      </c>
      <c r="BC651">
        <v>45.819999694824197</v>
      </c>
      <c r="BD651">
        <v>42.7299995422363</v>
      </c>
      <c r="BE651">
        <v>44.349998474121101</v>
      </c>
      <c r="BF651">
        <v>44.880001068115199</v>
      </c>
      <c r="BG651">
        <v>45.869998931884801</v>
      </c>
      <c r="BH651">
        <v>47.810001373291001</v>
      </c>
      <c r="BI651">
        <v>48.330001831054702</v>
      </c>
      <c r="BJ651">
        <v>48.930000305175803</v>
      </c>
      <c r="BK651">
        <v>52.959999084472699</v>
      </c>
      <c r="BL651">
        <v>54.330001831054702</v>
      </c>
    </row>
    <row r="652" spans="1:65" x14ac:dyDescent="0.2">
      <c r="A652" t="s">
        <v>1115</v>
      </c>
      <c r="B652" t="s">
        <v>1098</v>
      </c>
      <c r="C652" t="s">
        <v>1113</v>
      </c>
      <c r="D652" t="s">
        <v>1512</v>
      </c>
      <c r="AJ652">
        <v>38.310001373291001</v>
      </c>
      <c r="AK652">
        <v>38.75</v>
      </c>
      <c r="AL652">
        <v>38.900001525878899</v>
      </c>
      <c r="AM652">
        <v>39.189998626708999</v>
      </c>
      <c r="AN652">
        <v>39.659999847412102</v>
      </c>
      <c r="AO652">
        <v>40.0200004577637</v>
      </c>
      <c r="AP652">
        <v>40.180000305175803</v>
      </c>
      <c r="AQ652">
        <v>40.439998626708999</v>
      </c>
      <c r="AR652">
        <v>40.509998321533203</v>
      </c>
      <c r="AS652">
        <v>37.119998931884801</v>
      </c>
      <c r="AT652">
        <v>40.590000152587898</v>
      </c>
      <c r="AU652">
        <v>37.279998779296903</v>
      </c>
      <c r="AV652">
        <v>38.840000152587898</v>
      </c>
      <c r="AW652">
        <v>37.790000915527301</v>
      </c>
      <c r="AX652">
        <v>39.080001831054702</v>
      </c>
      <c r="AY652">
        <v>38.880001068115199</v>
      </c>
      <c r="AZ652">
        <v>38.5</v>
      </c>
      <c r="BA652">
        <v>35</v>
      </c>
      <c r="BB652">
        <v>32.840000152587898</v>
      </c>
      <c r="BC652">
        <v>31.399999618530298</v>
      </c>
      <c r="BD652">
        <v>33.150001525878899</v>
      </c>
      <c r="BE652">
        <v>33.369998931884801</v>
      </c>
      <c r="BF652">
        <v>32.159999847412102</v>
      </c>
      <c r="BG652">
        <v>31.190000534057599</v>
      </c>
      <c r="BH652">
        <v>30.040000915527301</v>
      </c>
      <c r="BI652">
        <v>29.409999847412099</v>
      </c>
      <c r="BJ652">
        <v>28.450000762939499</v>
      </c>
      <c r="BK652">
        <v>25.360000610351602</v>
      </c>
      <c r="BL652">
        <v>25.329999923706101</v>
      </c>
    </row>
    <row r="653" spans="1:65" x14ac:dyDescent="0.2">
      <c r="A653" t="s">
        <v>1115</v>
      </c>
      <c r="B653" t="s">
        <v>1098</v>
      </c>
      <c r="C653" t="s">
        <v>3375</v>
      </c>
      <c r="D653" t="s">
        <v>659</v>
      </c>
    </row>
    <row r="654" spans="1:65" x14ac:dyDescent="0.2">
      <c r="A654" t="s">
        <v>1115</v>
      </c>
      <c r="B654" t="s">
        <v>1098</v>
      </c>
      <c r="C654" t="s">
        <v>97</v>
      </c>
      <c r="D654" t="s">
        <v>780</v>
      </c>
    </row>
    <row r="655" spans="1:65" x14ac:dyDescent="0.2">
      <c r="A655" t="s">
        <v>1115</v>
      </c>
      <c r="B655" t="s">
        <v>1098</v>
      </c>
      <c r="C655" t="s">
        <v>1728</v>
      </c>
      <c r="D655" t="s">
        <v>854</v>
      </c>
    </row>
    <row r="656" spans="1:65" x14ac:dyDescent="0.2">
      <c r="A656" t="s">
        <v>1115</v>
      </c>
      <c r="B656" t="s">
        <v>1098</v>
      </c>
      <c r="C656" t="s">
        <v>1941</v>
      </c>
      <c r="D656" t="s">
        <v>3564</v>
      </c>
      <c r="AO656">
        <v>11.3</v>
      </c>
      <c r="AP656">
        <v>10.4</v>
      </c>
      <c r="AQ656">
        <v>10.5</v>
      </c>
      <c r="AR656">
        <v>10.6</v>
      </c>
      <c r="AS656">
        <v>10.6</v>
      </c>
      <c r="AT656">
        <v>10.9</v>
      </c>
      <c r="AU656">
        <v>11.3</v>
      </c>
      <c r="AV656">
        <v>11.4</v>
      </c>
      <c r="AW656">
        <v>11.5</v>
      </c>
      <c r="AX656">
        <v>11.2</v>
      </c>
      <c r="AY656">
        <v>11.4</v>
      </c>
      <c r="AZ656">
        <v>11.1</v>
      </c>
      <c r="BA656">
        <v>10.9</v>
      </c>
      <c r="BB656">
        <v>11.1</v>
      </c>
      <c r="BC656">
        <v>10.7</v>
      </c>
      <c r="BD656">
        <v>10.8</v>
      </c>
      <c r="BE656">
        <v>10.8</v>
      </c>
      <c r="BF656">
        <v>10.8</v>
      </c>
      <c r="BG656">
        <v>11.2</v>
      </c>
      <c r="BH656">
        <v>11.3</v>
      </c>
      <c r="BI656">
        <v>11.5</v>
      </c>
      <c r="BJ656">
        <v>11.1</v>
      </c>
      <c r="BK656">
        <v>11.5</v>
      </c>
      <c r="BL656">
        <v>11.7</v>
      </c>
    </row>
    <row r="657" spans="1:65" x14ac:dyDescent="0.2">
      <c r="A657" t="s">
        <v>1115</v>
      </c>
      <c r="B657" t="s">
        <v>1098</v>
      </c>
      <c r="C657" t="s">
        <v>3636</v>
      </c>
      <c r="D657" t="s">
        <v>4162</v>
      </c>
      <c r="AS657">
        <v>51.852817539999997</v>
      </c>
      <c r="AT657">
        <v>55.222274779999999</v>
      </c>
      <c r="AU657">
        <v>64.060440060000005</v>
      </c>
      <c r="AV657">
        <v>77.734626770000006</v>
      </c>
      <c r="AW657">
        <v>100.87417603</v>
      </c>
      <c r="AX657">
        <v>126.44508362000001</v>
      </c>
      <c r="AY657">
        <v>145.05230713</v>
      </c>
      <c r="AZ657">
        <v>186.61778258999999</v>
      </c>
      <c r="BA657">
        <v>268.14035034</v>
      </c>
      <c r="BB657">
        <v>257.06176757999998</v>
      </c>
      <c r="BC657">
        <v>271.01666260000002</v>
      </c>
      <c r="BD657">
        <v>296.68869018999999</v>
      </c>
      <c r="BE657">
        <v>326.47607421999999</v>
      </c>
      <c r="BF657">
        <v>334.68905640000003</v>
      </c>
      <c r="BG657">
        <v>345.25598144999998</v>
      </c>
      <c r="BH657">
        <v>275.84082031000003</v>
      </c>
      <c r="BI657">
        <v>301.54577637</v>
      </c>
      <c r="BJ657">
        <v>285.98770142000001</v>
      </c>
      <c r="BK657">
        <v>312.74691772</v>
      </c>
    </row>
    <row r="658" spans="1:65" x14ac:dyDescent="0.2">
      <c r="A658" t="s">
        <v>1115</v>
      </c>
      <c r="B658" t="s">
        <v>1098</v>
      </c>
      <c r="C658" t="s">
        <v>3903</v>
      </c>
      <c r="D658" t="s">
        <v>1338</v>
      </c>
      <c r="AS658">
        <v>254</v>
      </c>
      <c r="AT658">
        <v>243</v>
      </c>
      <c r="AU658">
        <v>228</v>
      </c>
      <c r="AV658">
        <v>210</v>
      </c>
      <c r="AW658">
        <v>192</v>
      </c>
      <c r="AX658">
        <v>175</v>
      </c>
      <c r="AY658">
        <v>161</v>
      </c>
      <c r="AZ658">
        <v>149</v>
      </c>
      <c r="BA658">
        <v>140</v>
      </c>
      <c r="BB658">
        <v>133</v>
      </c>
      <c r="BC658">
        <v>127</v>
      </c>
      <c r="BD658">
        <v>122</v>
      </c>
      <c r="BE658">
        <v>119</v>
      </c>
      <c r="BF658">
        <v>116</v>
      </c>
      <c r="BG658">
        <v>106</v>
      </c>
      <c r="BH658">
        <v>99</v>
      </c>
      <c r="BI658">
        <v>92</v>
      </c>
      <c r="BJ658">
        <v>86</v>
      </c>
      <c r="BK658">
        <v>80</v>
      </c>
      <c r="BL658">
        <v>74</v>
      </c>
    </row>
    <row r="659" spans="1:65" x14ac:dyDescent="0.2">
      <c r="A659" t="s">
        <v>1115</v>
      </c>
      <c r="B659" t="s">
        <v>1098</v>
      </c>
      <c r="C659" t="s">
        <v>1131</v>
      </c>
      <c r="D659" t="s">
        <v>3489</v>
      </c>
      <c r="AX659">
        <v>15.5</v>
      </c>
      <c r="BB659">
        <v>13</v>
      </c>
      <c r="BK659">
        <v>5.0999999999999996</v>
      </c>
    </row>
    <row r="660" spans="1:65" x14ac:dyDescent="0.2">
      <c r="A660" t="s">
        <v>1115</v>
      </c>
      <c r="B660" t="s">
        <v>1098</v>
      </c>
      <c r="C660" t="s">
        <v>2279</v>
      </c>
      <c r="D660" t="s">
        <v>477</v>
      </c>
      <c r="AS660">
        <v>2.1022860360000002</v>
      </c>
      <c r="AT660">
        <v>2.1022860360000002</v>
      </c>
      <c r="AU660">
        <v>1.9620646749999999</v>
      </c>
      <c r="AV660">
        <v>1.8218433140000001</v>
      </c>
      <c r="AW660">
        <v>1.6816219530000001</v>
      </c>
      <c r="AX660">
        <v>1.541400592</v>
      </c>
      <c r="AY660">
        <v>1.401179231</v>
      </c>
      <c r="AZ660">
        <v>1.2609578699999999</v>
      </c>
      <c r="BA660">
        <v>1.1207365090000001</v>
      </c>
      <c r="BB660">
        <v>0.98051514799999995</v>
      </c>
      <c r="BC660">
        <v>0.84029378700000001</v>
      </c>
      <c r="BD660">
        <v>0.70007242599999997</v>
      </c>
      <c r="BE660">
        <v>0.55985106500000004</v>
      </c>
      <c r="BF660">
        <v>0.41962970399999999</v>
      </c>
      <c r="BG660">
        <v>0.279408343</v>
      </c>
      <c r="BH660">
        <v>0.13918698199999999</v>
      </c>
      <c r="BI660">
        <v>0</v>
      </c>
      <c r="BJ660">
        <v>0</v>
      </c>
      <c r="BK660">
        <v>0</v>
      </c>
      <c r="BL660">
        <v>0</v>
      </c>
      <c r="BM660">
        <v>0</v>
      </c>
    </row>
    <row r="661" spans="1:65" x14ac:dyDescent="0.2">
      <c r="A661" t="s">
        <v>1115</v>
      </c>
      <c r="B661" t="s">
        <v>1098</v>
      </c>
      <c r="C661" t="s">
        <v>2410</v>
      </c>
      <c r="D661" t="s">
        <v>2199</v>
      </c>
      <c r="AS661">
        <v>87.603838629999998</v>
      </c>
      <c r="AT661">
        <v>86.824467089999999</v>
      </c>
      <c r="AU661">
        <v>86.045095540000005</v>
      </c>
      <c r="AV661">
        <v>85.265724000000006</v>
      </c>
      <c r="AW661">
        <v>84.517152670000002</v>
      </c>
      <c r="AX661">
        <v>83.768013089999997</v>
      </c>
      <c r="AY661">
        <v>83.018305249999997</v>
      </c>
      <c r="AZ661">
        <v>82.268029159999998</v>
      </c>
      <c r="BA661">
        <v>81.517184810000003</v>
      </c>
      <c r="BB661">
        <v>80.765772220000002</v>
      </c>
      <c r="BC661">
        <v>80.013791370000007</v>
      </c>
      <c r="BD661">
        <v>79.261242260000003</v>
      </c>
      <c r="BE661">
        <v>78.508124910000006</v>
      </c>
      <c r="BF661">
        <v>77.754439300000001</v>
      </c>
      <c r="BG661">
        <v>77.000185439999996</v>
      </c>
      <c r="BH661">
        <v>76.245363330000004</v>
      </c>
      <c r="BI661">
        <v>75.489972960000003</v>
      </c>
      <c r="BJ661">
        <v>74.734014340000002</v>
      </c>
      <c r="BK661">
        <v>73.97748747</v>
      </c>
      <c r="BL661">
        <v>73.220392340000004</v>
      </c>
      <c r="BM661">
        <v>72.462728960000007</v>
      </c>
    </row>
    <row r="662" spans="1:65" x14ac:dyDescent="0.2">
      <c r="A662" t="s">
        <v>1115</v>
      </c>
      <c r="B662" t="s">
        <v>1098</v>
      </c>
      <c r="C662" t="s">
        <v>3825</v>
      </c>
      <c r="D662" t="s">
        <v>1334</v>
      </c>
    </row>
    <row r="663" spans="1:65" x14ac:dyDescent="0.2">
      <c r="A663" t="s">
        <v>1115</v>
      </c>
      <c r="B663" t="s">
        <v>1098</v>
      </c>
      <c r="C663" t="s">
        <v>2545</v>
      </c>
      <c r="D663" t="s">
        <v>578</v>
      </c>
      <c r="AI663">
        <v>100</v>
      </c>
      <c r="AJ663">
        <v>100</v>
      </c>
      <c r="AK663">
        <v>100</v>
      </c>
      <c r="AL663">
        <v>100</v>
      </c>
      <c r="AM663">
        <v>100</v>
      </c>
      <c r="AN663">
        <v>100</v>
      </c>
      <c r="AO663">
        <v>100</v>
      </c>
      <c r="AP663">
        <v>100</v>
      </c>
      <c r="AQ663">
        <v>100</v>
      </c>
      <c r="AR663">
        <v>100</v>
      </c>
      <c r="AS663">
        <v>100</v>
      </c>
      <c r="AT663">
        <v>100</v>
      </c>
      <c r="AU663">
        <v>200</v>
      </c>
      <c r="AV663">
        <v>200</v>
      </c>
      <c r="AW663">
        <v>500</v>
      </c>
      <c r="AX663">
        <v>500</v>
      </c>
      <c r="AY663">
        <v>500</v>
      </c>
      <c r="AZ663">
        <v>500</v>
      </c>
      <c r="BA663">
        <v>500</v>
      </c>
      <c r="BB663">
        <v>500</v>
      </c>
      <c r="BC663">
        <v>520</v>
      </c>
      <c r="BD663">
        <v>570</v>
      </c>
      <c r="BE663">
        <v>600</v>
      </c>
      <c r="BF663">
        <v>600</v>
      </c>
      <c r="BG663">
        <v>620</v>
      </c>
      <c r="BH663">
        <v>630</v>
      </c>
      <c r="BI663">
        <v>640</v>
      </c>
      <c r="BJ663">
        <v>640</v>
      </c>
      <c r="BK663">
        <v>650</v>
      </c>
      <c r="BL663">
        <v>660</v>
      </c>
      <c r="BM663">
        <v>680</v>
      </c>
    </row>
    <row r="664" spans="1:65" x14ac:dyDescent="0.2">
      <c r="A664" t="s">
        <v>1115</v>
      </c>
      <c r="B664" t="s">
        <v>1098</v>
      </c>
      <c r="C664" t="s">
        <v>1796</v>
      </c>
      <c r="D664" t="s">
        <v>2298</v>
      </c>
      <c r="AS664">
        <v>39.6</v>
      </c>
      <c r="AT664">
        <v>37.1</v>
      </c>
      <c r="AU664">
        <v>40.200000000000003</v>
      </c>
      <c r="AV664">
        <v>38.200000000000003</v>
      </c>
      <c r="AW664">
        <v>38.200000000000003</v>
      </c>
      <c r="AX664">
        <v>34.9</v>
      </c>
      <c r="AY664">
        <v>36.6</v>
      </c>
      <c r="AZ664">
        <v>36.9</v>
      </c>
      <c r="BA664">
        <v>38.9</v>
      </c>
      <c r="BB664">
        <v>41</v>
      </c>
      <c r="BC664">
        <v>37</v>
      </c>
      <c r="BD664">
        <v>36.5</v>
      </c>
      <c r="BE664">
        <v>35.5</v>
      </c>
      <c r="BF664">
        <v>35.1</v>
      </c>
      <c r="BG664">
        <v>35</v>
      </c>
      <c r="BH664">
        <v>35.5</v>
      </c>
      <c r="BI664">
        <v>37</v>
      </c>
      <c r="BJ664">
        <v>35.4</v>
      </c>
      <c r="BK664">
        <v>35.299999999999997</v>
      </c>
      <c r="BL664">
        <v>35.5</v>
      </c>
    </row>
    <row r="665" spans="1:65" x14ac:dyDescent="0.2">
      <c r="A665" t="s">
        <v>1115</v>
      </c>
      <c r="B665" t="s">
        <v>1098</v>
      </c>
      <c r="C665" t="s">
        <v>2902</v>
      </c>
      <c r="D665" t="s">
        <v>2797</v>
      </c>
      <c r="AS665">
        <v>4.5713253508883698</v>
      </c>
      <c r="BC665">
        <v>2.8821879947293998</v>
      </c>
      <c r="BH665">
        <v>3.0363587208354001</v>
      </c>
      <c r="BL665">
        <v>2.7531440650028798</v>
      </c>
    </row>
    <row r="666" spans="1:65" x14ac:dyDescent="0.2">
      <c r="A666" t="s">
        <v>1115</v>
      </c>
      <c r="B666" t="s">
        <v>1098</v>
      </c>
      <c r="C666" t="s">
        <v>2475</v>
      </c>
      <c r="D666" t="s">
        <v>372</v>
      </c>
      <c r="AX666">
        <v>1.8</v>
      </c>
    </row>
    <row r="667" spans="1:65" x14ac:dyDescent="0.2">
      <c r="A667" t="s">
        <v>1115</v>
      </c>
      <c r="B667" t="s">
        <v>1098</v>
      </c>
      <c r="C667" t="s">
        <v>2598</v>
      </c>
      <c r="D667" t="s">
        <v>4029</v>
      </c>
      <c r="BA667">
        <v>35.999809999999997</v>
      </c>
      <c r="BD667">
        <v>31.244769999999999</v>
      </c>
      <c r="BE667">
        <v>34.33925</v>
      </c>
    </row>
    <row r="668" spans="1:65" x14ac:dyDescent="0.2">
      <c r="A668" t="s">
        <v>1115</v>
      </c>
      <c r="B668" t="s">
        <v>1098</v>
      </c>
      <c r="C668" t="s">
        <v>919</v>
      </c>
      <c r="D668" t="s">
        <v>2950</v>
      </c>
      <c r="BE668">
        <v>27.100730895996101</v>
      </c>
      <c r="BG668">
        <v>27.448310852050799</v>
      </c>
      <c r="BI668">
        <v>28.7110404968262</v>
      </c>
      <c r="BJ668">
        <v>27.976699829101602</v>
      </c>
    </row>
    <row r="669" spans="1:65" x14ac:dyDescent="0.2">
      <c r="A669" t="s">
        <v>1115</v>
      </c>
      <c r="B669" t="s">
        <v>1098</v>
      </c>
      <c r="C669" t="s">
        <v>307</v>
      </c>
      <c r="D669" t="s">
        <v>2643</v>
      </c>
      <c r="AS669">
        <v>92.5523681640625</v>
      </c>
      <c r="BB669">
        <v>95.212333679199205</v>
      </c>
    </row>
    <row r="670" spans="1:65" x14ac:dyDescent="0.2">
      <c r="A670" t="s">
        <v>1115</v>
      </c>
      <c r="B670" t="s">
        <v>1098</v>
      </c>
      <c r="C670" t="s">
        <v>1828</v>
      </c>
      <c r="D670" t="s">
        <v>939</v>
      </c>
      <c r="Z670">
        <v>29.999020000000002</v>
      </c>
      <c r="AE670">
        <v>29.999300000000002</v>
      </c>
      <c r="AJ670">
        <v>32.999169999999999</v>
      </c>
      <c r="AK670">
        <v>29.99973</v>
      </c>
      <c r="AL670">
        <v>30.00029</v>
      </c>
      <c r="AM670">
        <v>30.00178</v>
      </c>
      <c r="AN670">
        <v>33.001420000000003</v>
      </c>
      <c r="AO670">
        <v>43.79889</v>
      </c>
      <c r="AP670">
        <v>47.761960000000002</v>
      </c>
      <c r="AR670">
        <v>36.138060000000003</v>
      </c>
      <c r="AS670">
        <v>31.314520000000002</v>
      </c>
      <c r="AT670">
        <v>27.984580000000001</v>
      </c>
      <c r="AU670">
        <v>28.7866</v>
      </c>
      <c r="AV670">
        <v>27.574660000000002</v>
      </c>
      <c r="AW670">
        <v>27.259039999999999</v>
      </c>
      <c r="AX670">
        <v>30.648289999999999</v>
      </c>
      <c r="AY670">
        <v>30.650790000000001</v>
      </c>
      <c r="BA670">
        <v>43.417720000000003</v>
      </c>
      <c r="BF670">
        <v>43.11007</v>
      </c>
      <c r="BG670">
        <v>46.327919999999999</v>
      </c>
      <c r="BH670">
        <v>43.225180000000002</v>
      </c>
      <c r="BI670">
        <v>42.329920000000001</v>
      </c>
      <c r="BJ670">
        <v>41.432070000000003</v>
      </c>
      <c r="BK670">
        <v>41.762880000000003</v>
      </c>
    </row>
    <row r="671" spans="1:65" x14ac:dyDescent="0.2">
      <c r="A671" t="s">
        <v>1115</v>
      </c>
      <c r="B671" t="s">
        <v>1098</v>
      </c>
      <c r="C671" t="s">
        <v>4018</v>
      </c>
      <c r="D671" t="s">
        <v>4229</v>
      </c>
      <c r="AU671">
        <v>91.106773376464801</v>
      </c>
      <c r="BE671">
        <v>95.594306945800795</v>
      </c>
      <c r="BG671">
        <v>96.708648681640597</v>
      </c>
      <c r="BI671">
        <v>97.951889038085895</v>
      </c>
      <c r="BJ671">
        <v>97.521171569824205</v>
      </c>
    </row>
    <row r="672" spans="1:65" x14ac:dyDescent="0.2">
      <c r="A672" t="s">
        <v>1115</v>
      </c>
      <c r="B672" t="s">
        <v>1098</v>
      </c>
      <c r="C672" t="s">
        <v>2968</v>
      </c>
      <c r="D672" t="s">
        <v>3137</v>
      </c>
      <c r="Z672">
        <v>88.816101074218807</v>
      </c>
      <c r="AE672">
        <v>89.045127868652301</v>
      </c>
      <c r="AJ672">
        <v>92.258102416992202</v>
      </c>
      <c r="AK672">
        <v>93.397758483886705</v>
      </c>
      <c r="AL672">
        <v>92.282608032226605</v>
      </c>
      <c r="AM672">
        <v>93.838577270507798</v>
      </c>
      <c r="AN672">
        <v>91.626899719238295</v>
      </c>
      <c r="AO672">
        <v>94.228408813476605</v>
      </c>
      <c r="AP672">
        <v>94.535118103027301</v>
      </c>
      <c r="AQ672">
        <v>94.079917907714801</v>
      </c>
      <c r="AR672">
        <v>91.828392028808594</v>
      </c>
      <c r="AS672">
        <v>94.670883178710895</v>
      </c>
      <c r="AT672">
        <v>92.194900512695298</v>
      </c>
      <c r="AU672">
        <v>84.896232604980497</v>
      </c>
      <c r="AV672">
        <v>95.012123107910199</v>
      </c>
      <c r="BA672">
        <v>85.195198059082003</v>
      </c>
      <c r="BB672">
        <v>86.165740966796903</v>
      </c>
      <c r="BF672">
        <v>90.023742675781307</v>
      </c>
      <c r="BG672">
        <v>90.352546691894503</v>
      </c>
      <c r="BH672">
        <v>90.619041442871094</v>
      </c>
      <c r="BI672">
        <v>90.608718872070298</v>
      </c>
      <c r="BJ672">
        <v>90.738967895507798</v>
      </c>
      <c r="BK672">
        <v>90.664161682128906</v>
      </c>
      <c r="BL672">
        <v>90.858047485351605</v>
      </c>
    </row>
    <row r="673" spans="1:65" x14ac:dyDescent="0.2">
      <c r="A673" t="s">
        <v>1115</v>
      </c>
      <c r="B673" t="s">
        <v>1098</v>
      </c>
      <c r="C673" t="s">
        <v>2742</v>
      </c>
      <c r="D673" t="s">
        <v>2402</v>
      </c>
      <c r="AN673">
        <v>8.8679999999999995E-2</v>
      </c>
      <c r="AO673">
        <v>0.12520000000000001</v>
      </c>
      <c r="AP673">
        <v>1.3568800000000001</v>
      </c>
      <c r="AW673">
        <v>4.2751200000000003</v>
      </c>
      <c r="AX673">
        <v>4.7134400000000003</v>
      </c>
      <c r="AY673">
        <v>5.6920700000000002</v>
      </c>
      <c r="AZ673">
        <v>4.8557300000000003</v>
      </c>
      <c r="BA673">
        <v>5.49986</v>
      </c>
      <c r="BB673">
        <v>6.0798399999999999</v>
      </c>
      <c r="BD673">
        <v>5.0281000000000002</v>
      </c>
      <c r="BE673">
        <v>4.2610099999999997</v>
      </c>
      <c r="BF673">
        <v>3.81724</v>
      </c>
      <c r="BG673">
        <v>3.1447500000000002</v>
      </c>
      <c r="BH673">
        <v>2.8969299999999998</v>
      </c>
      <c r="BI673">
        <v>2.5639699999999999</v>
      </c>
      <c r="BJ673">
        <v>2.0093999999999999</v>
      </c>
      <c r="BK673">
        <v>1.5387900000000001</v>
      </c>
    </row>
    <row r="674" spans="1:65" x14ac:dyDescent="0.2">
      <c r="A674" t="s">
        <v>1115</v>
      </c>
      <c r="B674" t="s">
        <v>1098</v>
      </c>
      <c r="C674" t="s">
        <v>3496</v>
      </c>
      <c r="D674" t="s">
        <v>1118</v>
      </c>
      <c r="Z674">
        <v>322292</v>
      </c>
      <c r="AE674">
        <v>311458</v>
      </c>
      <c r="AJ674">
        <v>352393</v>
      </c>
      <c r="AK674">
        <v>344447</v>
      </c>
      <c r="AL674">
        <v>309153</v>
      </c>
      <c r="AM674">
        <v>301732</v>
      </c>
      <c r="AN674">
        <v>291175</v>
      </c>
      <c r="AO674">
        <v>288509</v>
      </c>
      <c r="AP674">
        <v>293325</v>
      </c>
      <c r="AQ674">
        <v>301022</v>
      </c>
      <c r="AR674">
        <v>302488</v>
      </c>
      <c r="AS674">
        <v>298352</v>
      </c>
      <c r="AT674">
        <v>277119</v>
      </c>
      <c r="AU674">
        <v>255029</v>
      </c>
      <c r="AV674">
        <v>239298</v>
      </c>
      <c r="AW674">
        <v>363951</v>
      </c>
      <c r="AX674">
        <v>338222</v>
      </c>
      <c r="AY674">
        <v>326597</v>
      </c>
      <c r="AZ674">
        <v>322249</v>
      </c>
      <c r="BA674">
        <v>311265</v>
      </c>
      <c r="BB674">
        <v>298935</v>
      </c>
      <c r="BC674">
        <v>289137</v>
      </c>
      <c r="BD674">
        <v>285539</v>
      </c>
      <c r="BE674">
        <v>287245</v>
      </c>
      <c r="BF674">
        <v>287343</v>
      </c>
      <c r="BG674">
        <v>285329</v>
      </c>
      <c r="BH674">
        <v>288541</v>
      </c>
      <c r="BI674">
        <v>291447</v>
      </c>
      <c r="BJ674">
        <v>301094</v>
      </c>
      <c r="BK674">
        <v>305368</v>
      </c>
      <c r="BL674">
        <v>316542</v>
      </c>
    </row>
    <row r="675" spans="1:65" x14ac:dyDescent="0.2">
      <c r="A675" t="s">
        <v>1115</v>
      </c>
      <c r="B675" t="s">
        <v>1098</v>
      </c>
      <c r="C675" t="s">
        <v>960</v>
      </c>
      <c r="D675" t="s">
        <v>1453</v>
      </c>
      <c r="AR675">
        <v>3</v>
      </c>
      <c r="AS675">
        <v>3</v>
      </c>
      <c r="AT675">
        <v>3</v>
      </c>
      <c r="AU675">
        <v>3</v>
      </c>
      <c r="AV675">
        <v>3</v>
      </c>
      <c r="AW675">
        <v>3</v>
      </c>
      <c r="AX675">
        <v>3</v>
      </c>
      <c r="AY675">
        <v>3</v>
      </c>
      <c r="AZ675">
        <v>3</v>
      </c>
      <c r="BA675">
        <v>3</v>
      </c>
      <c r="BB675">
        <v>3</v>
      </c>
      <c r="BC675">
        <v>3</v>
      </c>
      <c r="BD675">
        <v>3</v>
      </c>
      <c r="BE675">
        <v>3</v>
      </c>
      <c r="BF675">
        <v>3</v>
      </c>
      <c r="BG675">
        <v>3</v>
      </c>
      <c r="BH675">
        <v>3</v>
      </c>
      <c r="BI675">
        <v>3</v>
      </c>
      <c r="BJ675">
        <v>3</v>
      </c>
      <c r="BK675">
        <v>3</v>
      </c>
      <c r="BL675">
        <v>3</v>
      </c>
      <c r="BM675">
        <v>3</v>
      </c>
    </row>
    <row r="676" spans="1:65" x14ac:dyDescent="0.2">
      <c r="A676" t="s">
        <v>1115</v>
      </c>
      <c r="B676" t="s">
        <v>1098</v>
      </c>
      <c r="C676" t="s">
        <v>3154</v>
      </c>
      <c r="D676" t="s">
        <v>2182</v>
      </c>
    </row>
    <row r="677" spans="1:65" x14ac:dyDescent="0.2">
      <c r="A677" t="s">
        <v>1115</v>
      </c>
      <c r="B677" t="s">
        <v>1098</v>
      </c>
      <c r="C677" t="s">
        <v>2828</v>
      </c>
      <c r="D677" t="s">
        <v>3167</v>
      </c>
      <c r="BD677">
        <v>0.30857394943287197</v>
      </c>
    </row>
    <row r="678" spans="1:65" x14ac:dyDescent="0.2">
      <c r="A678" t="s">
        <v>1115</v>
      </c>
      <c r="B678" t="s">
        <v>1098</v>
      </c>
      <c r="C678" t="s">
        <v>3413</v>
      </c>
      <c r="D678" t="s">
        <v>786</v>
      </c>
      <c r="Y678">
        <v>0</v>
      </c>
      <c r="Z678">
        <v>0</v>
      </c>
      <c r="AA678">
        <v>0</v>
      </c>
      <c r="AB678">
        <v>0</v>
      </c>
      <c r="AC678">
        <v>0</v>
      </c>
      <c r="AD678">
        <v>0</v>
      </c>
      <c r="AE678">
        <v>0</v>
      </c>
      <c r="AF678">
        <v>0</v>
      </c>
      <c r="AG678">
        <v>0</v>
      </c>
      <c r="AH678">
        <v>0</v>
      </c>
      <c r="AI678">
        <v>0</v>
      </c>
      <c r="AJ678">
        <v>0</v>
      </c>
      <c r="AM678">
        <v>92168400</v>
      </c>
      <c r="AN678">
        <v>302091500</v>
      </c>
      <c r="AO678">
        <v>106116700</v>
      </c>
      <c r="AP678">
        <v>254958800</v>
      </c>
      <c r="AQ678">
        <v>289220800</v>
      </c>
      <c r="AR678">
        <v>396197900</v>
      </c>
      <c r="AS678">
        <v>493729700</v>
      </c>
      <c r="AT678">
        <v>473680500</v>
      </c>
      <c r="AU678">
        <v>475149500</v>
      </c>
      <c r="AV678">
        <v>389855500</v>
      </c>
      <c r="AW678">
        <v>797963800</v>
      </c>
      <c r="AX678">
        <v>650759300</v>
      </c>
      <c r="AY678">
        <v>932929600</v>
      </c>
      <c r="AZ678">
        <v>1150139300</v>
      </c>
      <c r="BA678">
        <v>1580993400</v>
      </c>
      <c r="BB678">
        <v>1616208800</v>
      </c>
      <c r="BC678">
        <v>1957678300</v>
      </c>
      <c r="BD678">
        <v>2240683900</v>
      </c>
      <c r="BE678">
        <v>2324204800</v>
      </c>
      <c r="BF678">
        <v>2414425100</v>
      </c>
      <c r="BG678">
        <v>2516828800</v>
      </c>
      <c r="BH678">
        <v>2540708300</v>
      </c>
      <c r="BI678">
        <v>2653307400</v>
      </c>
      <c r="BJ678">
        <v>3193683400</v>
      </c>
      <c r="BK678">
        <v>3456567400</v>
      </c>
      <c r="BL678">
        <v>3880338700</v>
      </c>
      <c r="BM678">
        <v>5665760600</v>
      </c>
    </row>
    <row r="679" spans="1:65" x14ac:dyDescent="0.2">
      <c r="A679" t="s">
        <v>1115</v>
      </c>
      <c r="B679" t="s">
        <v>1098</v>
      </c>
      <c r="C679" t="s">
        <v>4174</v>
      </c>
      <c r="D679" t="s">
        <v>3488</v>
      </c>
      <c r="BC679">
        <v>3175.8844041824145</v>
      </c>
      <c r="BD679">
        <v>3403.3266716644189</v>
      </c>
      <c r="BE679">
        <v>3711.026177857952</v>
      </c>
      <c r="BF679">
        <v>3826.3536629733285</v>
      </c>
      <c r="BG679">
        <v>4014.4330065046047</v>
      </c>
      <c r="BH679">
        <v>4088.2414543012792</v>
      </c>
      <c r="BI679">
        <v>4104.0656374735809</v>
      </c>
      <c r="BJ679">
        <v>4283.6472456128258</v>
      </c>
      <c r="BK679">
        <v>4539.9136355301507</v>
      </c>
      <c r="BL679">
        <v>4744.3884309400701</v>
      </c>
      <c r="BM679">
        <v>4441.9360725627193</v>
      </c>
    </row>
    <row r="680" spans="1:65" x14ac:dyDescent="0.2">
      <c r="A680" t="s">
        <v>1115</v>
      </c>
      <c r="B680" t="s">
        <v>1098</v>
      </c>
      <c r="C680" t="s">
        <v>3389</v>
      </c>
      <c r="D680" t="s">
        <v>656</v>
      </c>
      <c r="AI680">
        <v>0.50869790664554304</v>
      </c>
      <c r="AJ680">
        <v>0.28044892310118402</v>
      </c>
      <c r="AK680">
        <v>0.52151937923928904</v>
      </c>
      <c r="AL680">
        <v>0.21853137537422199</v>
      </c>
      <c r="AM680">
        <v>0.17446698065900401</v>
      </c>
      <c r="AN680">
        <v>0.33241902711521598</v>
      </c>
      <c r="AO680">
        <v>0.456082784491189</v>
      </c>
      <c r="AP680">
        <v>0.34951811390009502</v>
      </c>
      <c r="AQ680">
        <v>0.19862454841882099</v>
      </c>
      <c r="AR680">
        <v>0.50188140470824905</v>
      </c>
      <c r="AS680">
        <v>0.81211684974172804</v>
      </c>
      <c r="AT680">
        <v>0.58386227779862998</v>
      </c>
      <c r="AU680">
        <v>0.55996924128349301</v>
      </c>
      <c r="AV680">
        <v>0.77606519678217001</v>
      </c>
      <c r="AW680">
        <v>0.79821559892059302</v>
      </c>
      <c r="AX680">
        <v>0.655462818245513</v>
      </c>
      <c r="AY680">
        <v>0.97483642874594201</v>
      </c>
      <c r="AZ680">
        <v>0.92298234862443096</v>
      </c>
      <c r="BA680">
        <v>0.76447863972493202</v>
      </c>
      <c r="BB680">
        <v>0.77671854979708799</v>
      </c>
      <c r="BC680">
        <v>1.3621638446009501</v>
      </c>
      <c r="BD680">
        <v>1.9114781185626</v>
      </c>
      <c r="BE680">
        <v>1.0858220121247599</v>
      </c>
      <c r="BF680">
        <v>0.798404617447529</v>
      </c>
      <c r="BG680">
        <v>0.51259131061780105</v>
      </c>
      <c r="BH680">
        <v>0.55624031980976296</v>
      </c>
      <c r="BI680">
        <v>0.59558518629245805</v>
      </c>
      <c r="BJ680">
        <v>0.49222098607483</v>
      </c>
      <c r="BK680">
        <v>0.474382777896456</v>
      </c>
      <c r="BL680">
        <v>0.117472441896689</v>
      </c>
    </row>
    <row r="681" spans="1:65" x14ac:dyDescent="0.2">
      <c r="A681" t="s">
        <v>1115</v>
      </c>
      <c r="B681" t="s">
        <v>1098</v>
      </c>
      <c r="C681" t="s">
        <v>4243</v>
      </c>
      <c r="D681" t="s">
        <v>1043</v>
      </c>
      <c r="J681">
        <v>3900</v>
      </c>
      <c r="K681">
        <v>4200</v>
      </c>
      <c r="L681">
        <v>4500</v>
      </c>
      <c r="M681">
        <v>4700</v>
      </c>
      <c r="N681">
        <v>5100</v>
      </c>
      <c r="O681">
        <v>5700</v>
      </c>
      <c r="P681">
        <v>6000</v>
      </c>
      <c r="Q681">
        <v>6100</v>
      </c>
      <c r="R681">
        <v>6500</v>
      </c>
      <c r="S681">
        <v>7200</v>
      </c>
      <c r="T681">
        <v>7800</v>
      </c>
      <c r="U681">
        <v>8300</v>
      </c>
      <c r="V681">
        <v>9000</v>
      </c>
      <c r="W681">
        <v>9700</v>
      </c>
      <c r="X681">
        <v>10700</v>
      </c>
      <c r="Y681">
        <v>11300</v>
      </c>
      <c r="Z681">
        <v>12300</v>
      </c>
      <c r="AA681">
        <v>13000</v>
      </c>
      <c r="AB681">
        <v>13200</v>
      </c>
      <c r="AC681">
        <v>14000</v>
      </c>
      <c r="AD681">
        <v>14000</v>
      </c>
      <c r="AE681">
        <v>13700</v>
      </c>
      <c r="AF681">
        <v>14200</v>
      </c>
      <c r="AG681">
        <v>14600</v>
      </c>
      <c r="AH681">
        <v>14400</v>
      </c>
      <c r="AI681">
        <v>15000</v>
      </c>
      <c r="AJ681">
        <v>19200</v>
      </c>
      <c r="AK681">
        <v>149200</v>
      </c>
      <c r="AL681">
        <v>16396899.999999998</v>
      </c>
      <c r="AM681">
        <v>902300000</v>
      </c>
      <c r="AN681">
        <v>2432203500</v>
      </c>
      <c r="AO681">
        <v>3868500000</v>
      </c>
      <c r="AP681">
        <v>4554900000</v>
      </c>
      <c r="AQ681">
        <v>5022100000</v>
      </c>
      <c r="AR681">
        <v>5668700000</v>
      </c>
      <c r="AS681">
        <v>6043100000</v>
      </c>
      <c r="AT681">
        <v>6674000000</v>
      </c>
      <c r="AU681">
        <v>7456000000</v>
      </c>
      <c r="AV681">
        <v>8564100000</v>
      </c>
      <c r="AW681">
        <v>9824300000</v>
      </c>
      <c r="AX681">
        <v>11620900000</v>
      </c>
      <c r="AY681">
        <v>13789900000</v>
      </c>
      <c r="AZ681">
        <v>16993800000</v>
      </c>
      <c r="BA681">
        <v>19074900000</v>
      </c>
      <c r="BB681">
        <v>17986000000</v>
      </c>
      <c r="BC681">
        <v>21821600000</v>
      </c>
      <c r="BD681">
        <v>25478700000</v>
      </c>
      <c r="BE681">
        <v>27227300000</v>
      </c>
      <c r="BF681">
        <v>28593100000</v>
      </c>
      <c r="BG681">
        <v>31124000000</v>
      </c>
      <c r="BH681">
        <v>33935000000</v>
      </c>
      <c r="BI681">
        <v>35836000000</v>
      </c>
      <c r="BJ681">
        <v>40761600000</v>
      </c>
      <c r="BK681">
        <v>44599400000</v>
      </c>
      <c r="BL681">
        <v>49252653900</v>
      </c>
      <c r="BM681">
        <v>49407260800</v>
      </c>
    </row>
    <row r="682" spans="1:65" x14ac:dyDescent="0.2">
      <c r="A682" t="s">
        <v>1115</v>
      </c>
      <c r="B682" t="s">
        <v>1098</v>
      </c>
      <c r="C682" t="s">
        <v>3196</v>
      </c>
      <c r="D682" t="s">
        <v>1516</v>
      </c>
      <c r="AQ682">
        <v>4.2588803680639797</v>
      </c>
      <c r="AR682">
        <v>6.5424105940838402</v>
      </c>
      <c r="AS682">
        <v>-2.5478864419841898</v>
      </c>
      <c r="AT682">
        <v>5.8509884741078704</v>
      </c>
      <c r="AU682">
        <v>6.2831978103889297</v>
      </c>
      <c r="AV682">
        <v>2.9861346874499501</v>
      </c>
      <c r="AW682">
        <v>8.3422197948386305</v>
      </c>
      <c r="AX682">
        <v>6.8164498702627503</v>
      </c>
      <c r="AY682">
        <v>-0.88315817545035302</v>
      </c>
      <c r="AZ682">
        <v>-1.36469071734613</v>
      </c>
      <c r="BA682">
        <v>-8.7501626276008402</v>
      </c>
      <c r="BB682">
        <v>-12.2318918377443</v>
      </c>
      <c r="BC682">
        <v>-3.0581038904550599</v>
      </c>
      <c r="BD682">
        <v>-3.7080333715533098</v>
      </c>
      <c r="BE682">
        <v>0.847070331238163</v>
      </c>
      <c r="BF682">
        <v>1.99709525143303</v>
      </c>
      <c r="BG682">
        <v>1.9462101018923299</v>
      </c>
      <c r="BH682">
        <v>-0.77609720926071402</v>
      </c>
      <c r="BI682">
        <v>2.0407466769106599</v>
      </c>
      <c r="BJ682">
        <v>4.1126061107990104</v>
      </c>
      <c r="BK682">
        <v>6.4511872112107502</v>
      </c>
      <c r="BL682">
        <v>8.1717722609359509</v>
      </c>
    </row>
    <row r="683" spans="1:65" x14ac:dyDescent="0.2">
      <c r="A683" t="s">
        <v>1115</v>
      </c>
      <c r="B683" t="s">
        <v>1098</v>
      </c>
      <c r="C683" t="s">
        <v>3457</v>
      </c>
      <c r="D683" t="s">
        <v>1636</v>
      </c>
      <c r="AK683">
        <v>0.10094796159804401</v>
      </c>
      <c r="AL683">
        <v>3.2441260213926897E-2</v>
      </c>
      <c r="AM683">
        <v>3.0814227709816799E-2</v>
      </c>
      <c r="AN683">
        <v>3.3627627833537198E-2</v>
      </c>
      <c r="AO683">
        <v>0.166349879416194</v>
      </c>
      <c r="AP683">
        <v>0.117107713774366</v>
      </c>
      <c r="AQ683">
        <v>2.4430692485476201E-2</v>
      </c>
      <c r="AR683">
        <v>6.9366519009308097E-2</v>
      </c>
      <c r="AS683">
        <v>0.20977603963064101</v>
      </c>
      <c r="AT683">
        <v>0.13423140889296201</v>
      </c>
      <c r="AU683">
        <v>7.3502911750100097E-2</v>
      </c>
      <c r="AV683">
        <v>0.212532303795954</v>
      </c>
      <c r="AW683">
        <v>0.12574814574700899</v>
      </c>
      <c r="AX683">
        <v>7.5695671320636398E-2</v>
      </c>
      <c r="AY683">
        <v>6.8500656539746102E-2</v>
      </c>
      <c r="AZ683">
        <v>4.7481698914950597E-2</v>
      </c>
      <c r="BA683">
        <v>4.7035817357706899E-2</v>
      </c>
      <c r="BB683">
        <v>2.7603624353432998E-2</v>
      </c>
      <c r="BC683">
        <v>3.5714152541615002E-2</v>
      </c>
      <c r="BD683">
        <v>4.2848629691280199E-2</v>
      </c>
      <c r="BE683">
        <v>3.4484364252185797E-2</v>
      </c>
      <c r="BF683">
        <v>2.9027880909732899E-2</v>
      </c>
      <c r="BG683">
        <v>2.0474653555432699E-2</v>
      </c>
      <c r="BH683">
        <v>1.33117893875454E-2</v>
      </c>
      <c r="BI683">
        <v>8.1533987864382505E-3</v>
      </c>
      <c r="BJ683">
        <v>7.5639793924949898E-3</v>
      </c>
      <c r="BK683">
        <v>9.3222217437409199E-3</v>
      </c>
      <c r="BL683">
        <v>3.6444294394367398E-3</v>
      </c>
    </row>
    <row r="684" spans="1:65" x14ac:dyDescent="0.2">
      <c r="A684" t="s">
        <v>1115</v>
      </c>
      <c r="B684" t="s">
        <v>1098</v>
      </c>
      <c r="C684" t="s">
        <v>1166</v>
      </c>
      <c r="D684" t="s">
        <v>2666</v>
      </c>
      <c r="Y684">
        <v>4200</v>
      </c>
      <c r="Z684">
        <v>4500</v>
      </c>
      <c r="AA684">
        <v>4700</v>
      </c>
      <c r="AB684">
        <v>4900</v>
      </c>
      <c r="AC684">
        <v>5000</v>
      </c>
      <c r="AD684">
        <v>4500</v>
      </c>
      <c r="AE684">
        <v>4700</v>
      </c>
      <c r="AF684">
        <v>5000</v>
      </c>
      <c r="AG684">
        <v>5200</v>
      </c>
      <c r="AH684">
        <v>5000</v>
      </c>
      <c r="AI684">
        <v>5000</v>
      </c>
      <c r="AJ684">
        <v>6100</v>
      </c>
      <c r="AK684">
        <v>34200</v>
      </c>
      <c r="AO684">
        <v>1599900000</v>
      </c>
      <c r="AP684">
        <v>2040500000</v>
      </c>
      <c r="AQ684">
        <v>2411600000</v>
      </c>
      <c r="AR684">
        <v>2789500000</v>
      </c>
      <c r="AS684">
        <v>3217700000</v>
      </c>
      <c r="AT684">
        <v>3531400000</v>
      </c>
      <c r="AU684">
        <v>3903500000</v>
      </c>
      <c r="AV684">
        <v>4404200000</v>
      </c>
      <c r="AW684">
        <v>5078500000</v>
      </c>
      <c r="AX684">
        <v>5937000000</v>
      </c>
      <c r="AY684">
        <v>7615400000</v>
      </c>
      <c r="AZ684">
        <v>9659900000</v>
      </c>
      <c r="BA684">
        <v>11580800000</v>
      </c>
      <c r="BB684">
        <v>10909500000</v>
      </c>
      <c r="BC684">
        <v>13764900000</v>
      </c>
      <c r="BD684">
        <v>15721100000</v>
      </c>
      <c r="BE684">
        <v>16805599999.999998</v>
      </c>
      <c r="BF684">
        <v>17781300000</v>
      </c>
      <c r="BG684">
        <v>19188000000</v>
      </c>
      <c r="BH684">
        <v>21046200000</v>
      </c>
      <c r="BI684">
        <v>22040700000</v>
      </c>
      <c r="BJ684">
        <v>24564400000</v>
      </c>
      <c r="BK684">
        <v>26879600000</v>
      </c>
      <c r="BL684">
        <v>29929613000</v>
      </c>
      <c r="BM684">
        <v>28936886000</v>
      </c>
    </row>
    <row r="685" spans="1:65" x14ac:dyDescent="0.2">
      <c r="A685" t="s">
        <v>1115</v>
      </c>
      <c r="B685" t="s">
        <v>1098</v>
      </c>
      <c r="C685" t="s">
        <v>205</v>
      </c>
      <c r="D685" t="s">
        <v>546</v>
      </c>
      <c r="AV685">
        <v>1566944800</v>
      </c>
      <c r="AW685">
        <v>1684432600</v>
      </c>
      <c r="AX685">
        <v>1912567900</v>
      </c>
      <c r="AY685">
        <v>2219308400</v>
      </c>
      <c r="AZ685">
        <v>2570811900</v>
      </c>
      <c r="BA685">
        <v>2514768100</v>
      </c>
      <c r="BB685">
        <v>2345796800</v>
      </c>
      <c r="BC685">
        <v>2393200000</v>
      </c>
      <c r="BD685">
        <v>2766100000</v>
      </c>
      <c r="BE685">
        <v>3080500000</v>
      </c>
      <c r="BF685">
        <v>3334100000</v>
      </c>
      <c r="BG685">
        <v>3442400000</v>
      </c>
      <c r="BH685">
        <v>3008300000</v>
      </c>
      <c r="BI685">
        <v>3119200000</v>
      </c>
      <c r="BJ685">
        <v>3173886000</v>
      </c>
      <c r="BK685">
        <v>3305149000</v>
      </c>
      <c r="BL685">
        <v>3349142900</v>
      </c>
      <c r="BM685">
        <v>3347712700</v>
      </c>
    </row>
    <row r="686" spans="1:65" x14ac:dyDescent="0.2">
      <c r="A686" t="s">
        <v>1115</v>
      </c>
      <c r="B686" t="s">
        <v>1098</v>
      </c>
      <c r="C686" t="s">
        <v>4078</v>
      </c>
      <c r="D686" t="s">
        <v>3199</v>
      </c>
      <c r="AF686">
        <v>0.70422535211267612</v>
      </c>
      <c r="AG686">
        <v>-4.10958904109589</v>
      </c>
      <c r="AH686">
        <v>-2.7777777777777777</v>
      </c>
      <c r="AI686">
        <v>-5.3333333333333339</v>
      </c>
      <c r="AJ686">
        <v>-3.6458333333333335</v>
      </c>
      <c r="AK686">
        <v>-30.630026809651472</v>
      </c>
      <c r="AL686">
        <v>-24.861406729320791</v>
      </c>
      <c r="AM686">
        <v>-51.358406295023826</v>
      </c>
      <c r="AN686">
        <v>-16.824887391207191</v>
      </c>
      <c r="AO686">
        <v>-19.044141139976738</v>
      </c>
      <c r="AP686">
        <v>-26.532617620584425</v>
      </c>
      <c r="AQ686">
        <v>-20.649200533641306</v>
      </c>
      <c r="AR686">
        <v>-19.040688341242259</v>
      </c>
      <c r="AS686">
        <v>-16.672462808823283</v>
      </c>
      <c r="AT686">
        <v>-14.407192088702429</v>
      </c>
      <c r="AU686">
        <v>-13.170574034334765</v>
      </c>
      <c r="AV686">
        <v>-14.721920575425321</v>
      </c>
      <c r="AW686">
        <v>-16.782875115784332</v>
      </c>
      <c r="AX686">
        <v>-18.011513738178628</v>
      </c>
      <c r="AY686">
        <v>-24.183641650773392</v>
      </c>
      <c r="AZ686">
        <v>-26.756817192152432</v>
      </c>
      <c r="BA686">
        <v>-29.771584647888062</v>
      </c>
      <c r="BB686">
        <v>-19.102635383075725</v>
      </c>
      <c r="BC686">
        <v>-16.990046559372367</v>
      </c>
      <c r="BD686">
        <v>-18.171256775267182</v>
      </c>
      <c r="BE686">
        <v>-18.909697252390064</v>
      </c>
      <c r="BF686">
        <v>-12.158178021970336</v>
      </c>
      <c r="BG686">
        <v>-16.905924688343401</v>
      </c>
      <c r="BH686">
        <v>-17.044349491675263</v>
      </c>
      <c r="BI686">
        <v>-15.226308739814712</v>
      </c>
      <c r="BJ686">
        <v>-10.984848484848484</v>
      </c>
      <c r="BK686">
        <v>-10.638483925792723</v>
      </c>
      <c r="BL686">
        <v>-8.9623820250628157</v>
      </c>
      <c r="BM686">
        <v>-18.559812164288207</v>
      </c>
    </row>
    <row r="687" spans="1:65" x14ac:dyDescent="0.2">
      <c r="A687" t="s">
        <v>1115</v>
      </c>
      <c r="B687" t="s">
        <v>1098</v>
      </c>
      <c r="C687" t="s">
        <v>2769</v>
      </c>
      <c r="D687" t="s">
        <v>185</v>
      </c>
      <c r="AN687">
        <v>0</v>
      </c>
      <c r="BC687">
        <v>504900000</v>
      </c>
      <c r="BD687">
        <v>541200000</v>
      </c>
      <c r="BE687">
        <v>1182600000</v>
      </c>
      <c r="BF687">
        <v>725300000</v>
      </c>
      <c r="BG687">
        <v>1200300000</v>
      </c>
      <c r="BH687">
        <v>659200000</v>
      </c>
      <c r="BI687">
        <v>1244300000</v>
      </c>
      <c r="BJ687">
        <v>696300000</v>
      </c>
      <c r="BK687">
        <v>1197800000</v>
      </c>
      <c r="BL687">
        <v>536798300.00000006</v>
      </c>
      <c r="BM687">
        <v>660386200</v>
      </c>
    </row>
    <row r="688" spans="1:65" x14ac:dyDescent="0.2">
      <c r="A688" t="s">
        <v>1115</v>
      </c>
      <c r="B688" t="s">
        <v>1098</v>
      </c>
      <c r="C688" t="s">
        <v>1937</v>
      </c>
      <c r="D688" t="s">
        <v>1690</v>
      </c>
      <c r="AI688">
        <v>3101416313.4498086</v>
      </c>
      <c r="AL688">
        <v>1260377049.1803279</v>
      </c>
      <c r="AM688">
        <v>1452431596.5449986</v>
      </c>
      <c r="AN688">
        <v>686962011.2969321</v>
      </c>
      <c r="AO688">
        <v>412452356.18849504</v>
      </c>
      <c r="AP688">
        <v>548000077.07129085</v>
      </c>
      <c r="AQ688">
        <v>594743200.46049798</v>
      </c>
      <c r="AR688">
        <v>533566016.30032104</v>
      </c>
      <c r="AS688">
        <v>703050139.13483429</v>
      </c>
      <c r="AT688">
        <v>787530921.36999524</v>
      </c>
      <c r="AU688">
        <v>992546704.92325914</v>
      </c>
      <c r="AV688">
        <v>1255487719.6252971</v>
      </c>
      <c r="AW688">
        <v>1595471619.3656094</v>
      </c>
      <c r="AX688">
        <v>2132178518.232471</v>
      </c>
      <c r="AY688">
        <v>2514996629.9707932</v>
      </c>
      <c r="AZ688">
        <v>3135109248.7279258</v>
      </c>
      <c r="BA688">
        <v>3616313388.7845454</v>
      </c>
      <c r="BB688">
        <v>3181083507.931757</v>
      </c>
      <c r="BC688">
        <v>4034786511.8105817</v>
      </c>
      <c r="BD688">
        <v>5240438778.535428</v>
      </c>
      <c r="BE688">
        <v>6020953188.3970203</v>
      </c>
      <c r="BF688">
        <v>7171816760.8512688</v>
      </c>
      <c r="BG688">
        <v>7039247890.3550997</v>
      </c>
      <c r="BH688">
        <v>6110518662.1425114</v>
      </c>
      <c r="BI688">
        <v>6177800312.6716528</v>
      </c>
      <c r="BJ688">
        <v>7557441721.4584579</v>
      </c>
      <c r="BK688">
        <v>8898149244.3076439</v>
      </c>
      <c r="BL688">
        <v>9580768141.6557255</v>
      </c>
      <c r="BM688">
        <v>5936250241.2351236</v>
      </c>
    </row>
    <row r="689" spans="1:65" x14ac:dyDescent="0.2">
      <c r="A689" t="s">
        <v>1115</v>
      </c>
      <c r="B689" t="s">
        <v>1098</v>
      </c>
      <c r="C689" t="s">
        <v>2485</v>
      </c>
      <c r="D689" t="s">
        <v>358</v>
      </c>
      <c r="BD689">
        <v>9.8344194485623149</v>
      </c>
      <c r="BE689">
        <v>4.9457241925173321</v>
      </c>
      <c r="BF689">
        <v>2.8519999235509914</v>
      </c>
      <c r="BG689">
        <v>5.6695878044611874</v>
      </c>
      <c r="BH689">
        <v>3.6260312780829906</v>
      </c>
      <c r="BI689">
        <v>-5.7123289534389556</v>
      </c>
      <c r="BJ689">
        <v>7.3724260913786424</v>
      </c>
      <c r="BK689">
        <v>5.8525506096671194</v>
      </c>
      <c r="BL689">
        <v>7.3977966170243263</v>
      </c>
      <c r="BM689">
        <v>5.5409450458932383</v>
      </c>
    </row>
    <row r="690" spans="1:65" x14ac:dyDescent="0.2">
      <c r="A690" t="s">
        <v>1115</v>
      </c>
      <c r="B690" t="s">
        <v>1098</v>
      </c>
      <c r="C690" t="s">
        <v>827</v>
      </c>
      <c r="D690" t="s">
        <v>1470</v>
      </c>
      <c r="AO690">
        <v>2.2101730270303799</v>
      </c>
      <c r="AP690">
        <v>1.2535876689637799</v>
      </c>
      <c r="AQ690">
        <v>1.1369739561568499</v>
      </c>
      <c r="AR690">
        <v>0.924374855931971</v>
      </c>
      <c r="AS690">
        <v>0.615582490752135</v>
      </c>
      <c r="AT690">
        <v>0.74018600525876299</v>
      </c>
      <c r="AU690">
        <v>1.0005329970669501</v>
      </c>
      <c r="AV690">
        <v>1.0684891247220301</v>
      </c>
      <c r="AW690">
        <v>1.37383897186186</v>
      </c>
      <c r="AX690">
        <v>3.3391697967174103</v>
      </c>
      <c r="AY690">
        <v>5.2183069509782705</v>
      </c>
      <c r="AZ690">
        <v>9.1591165170475701</v>
      </c>
      <c r="BA690">
        <v>8.5201183953112611</v>
      </c>
      <c r="BB690">
        <v>5.6065970514118302</v>
      </c>
      <c r="BC690">
        <v>3.7096323905721902</v>
      </c>
      <c r="BD690">
        <v>3.1029686854541798</v>
      </c>
      <c r="BE690">
        <v>2.98373409824723</v>
      </c>
      <c r="BF690">
        <v>2.57055243515557</v>
      </c>
      <c r="BG690">
        <v>2.3579395937031502</v>
      </c>
      <c r="BH690">
        <v>2.0029458903277098</v>
      </c>
      <c r="BI690">
        <v>2.0816403154888299</v>
      </c>
      <c r="BJ690">
        <v>1.9697429690312602</v>
      </c>
      <c r="BK690">
        <v>1.89711315739272</v>
      </c>
      <c r="BL690">
        <v>1.7499243083914902</v>
      </c>
      <c r="BM690">
        <v>1.8096477353643201</v>
      </c>
    </row>
    <row r="691" spans="1:65" x14ac:dyDescent="0.2">
      <c r="A691" t="s">
        <v>1115</v>
      </c>
      <c r="B691" t="s">
        <v>1098</v>
      </c>
      <c r="C691" t="s">
        <v>3007</v>
      </c>
      <c r="D691" t="s">
        <v>3335</v>
      </c>
      <c r="BC691">
        <v>9.5069711186139898</v>
      </c>
      <c r="BD691">
        <v>14.907727820029651</v>
      </c>
      <c r="BE691">
        <v>43.71292781681548</v>
      </c>
      <c r="BF691">
        <v>63.749640903921488</v>
      </c>
      <c r="BG691">
        <v>83.077603084787015</v>
      </c>
      <c r="BH691">
        <v>118.64892695198959</v>
      </c>
      <c r="BI691">
        <v>406.70636256691807</v>
      </c>
      <c r="BJ691">
        <v>2360.2442486649693</v>
      </c>
      <c r="BK691">
        <v>2182.1798130119851</v>
      </c>
      <c r="BL691">
        <v>2776.4927378143043</v>
      </c>
      <c r="BM691">
        <v>3505.6542810985461</v>
      </c>
    </row>
    <row r="692" spans="1:65" x14ac:dyDescent="0.2">
      <c r="A692" t="s">
        <v>1115</v>
      </c>
      <c r="B692" t="s">
        <v>1098</v>
      </c>
      <c r="C692" t="s">
        <v>3317</v>
      </c>
      <c r="D692" t="s">
        <v>3695</v>
      </c>
      <c r="BC692">
        <v>2.17</v>
      </c>
      <c r="BE692">
        <v>2.85</v>
      </c>
      <c r="BG692">
        <v>2.4210530000000001</v>
      </c>
      <c r="BI692">
        <v>2.1666669999999999</v>
      </c>
      <c r="BK692">
        <v>2.38</v>
      </c>
    </row>
    <row r="693" spans="1:65" x14ac:dyDescent="0.2">
      <c r="A693" t="s">
        <v>1115</v>
      </c>
      <c r="B693" t="s">
        <v>1098</v>
      </c>
      <c r="C693" t="s">
        <v>3515</v>
      </c>
      <c r="D693" t="s">
        <v>2716</v>
      </c>
      <c r="AN693">
        <v>371</v>
      </c>
      <c r="AO693">
        <v>380</v>
      </c>
      <c r="AP693">
        <v>294</v>
      </c>
      <c r="AQ693">
        <v>397</v>
      </c>
      <c r="AR693">
        <v>349</v>
      </c>
      <c r="AS693">
        <v>453</v>
      </c>
      <c r="AT693">
        <v>401</v>
      </c>
      <c r="AU693">
        <v>401</v>
      </c>
      <c r="AV693">
        <v>396</v>
      </c>
      <c r="AW693">
        <v>614</v>
      </c>
      <c r="AX693">
        <v>713</v>
      </c>
      <c r="AY693">
        <v>808</v>
      </c>
      <c r="AZ693">
        <v>773</v>
      </c>
      <c r="BA693">
        <v>674</v>
      </c>
      <c r="BB693">
        <v>626</v>
      </c>
      <c r="BC693">
        <v>654</v>
      </c>
      <c r="BD693">
        <v>641</v>
      </c>
      <c r="BE693">
        <v>625</v>
      </c>
      <c r="BF693">
        <v>585</v>
      </c>
      <c r="BG693">
        <v>550</v>
      </c>
      <c r="BH693">
        <v>464.6</v>
      </c>
      <c r="BI693">
        <v>544.5</v>
      </c>
      <c r="BJ693">
        <v>596.70000000000005</v>
      </c>
      <c r="BK693">
        <v>633.6</v>
      </c>
    </row>
    <row r="694" spans="1:65" x14ac:dyDescent="0.2">
      <c r="A694" t="s">
        <v>1115</v>
      </c>
      <c r="B694" t="s">
        <v>1098</v>
      </c>
      <c r="C694" t="s">
        <v>2607</v>
      </c>
      <c r="D694" t="s">
        <v>840</v>
      </c>
      <c r="AX694">
        <v>3.5</v>
      </c>
      <c r="AY694">
        <v>4.5</v>
      </c>
      <c r="AZ694">
        <v>5.5</v>
      </c>
      <c r="BA694">
        <v>6</v>
      </c>
      <c r="BB694">
        <v>6</v>
      </c>
      <c r="BC694">
        <v>6</v>
      </c>
      <c r="BD694">
        <v>6</v>
      </c>
      <c r="BE694">
        <v>6</v>
      </c>
      <c r="BF694">
        <v>6</v>
      </c>
    </row>
    <row r="695" spans="1:65" x14ac:dyDescent="0.2">
      <c r="A695" t="s">
        <v>1115</v>
      </c>
      <c r="B695" t="s">
        <v>1098</v>
      </c>
      <c r="C695" t="s">
        <v>1066</v>
      </c>
      <c r="D695" t="s">
        <v>610</v>
      </c>
      <c r="AX695">
        <v>3.5</v>
      </c>
      <c r="AY695">
        <v>3.5</v>
      </c>
      <c r="AZ695">
        <v>3</v>
      </c>
      <c r="BA695">
        <v>3</v>
      </c>
      <c r="BB695">
        <v>3</v>
      </c>
      <c r="BC695">
        <v>3</v>
      </c>
      <c r="BD695">
        <v>3</v>
      </c>
      <c r="BE695">
        <v>3</v>
      </c>
      <c r="BF695">
        <v>3</v>
      </c>
    </row>
    <row r="696" spans="1:65" x14ac:dyDescent="0.2">
      <c r="A696" t="s">
        <v>1115</v>
      </c>
      <c r="B696" t="s">
        <v>1098</v>
      </c>
      <c r="C696" s="2" t="s">
        <v>3910</v>
      </c>
      <c r="D696" t="s">
        <v>188</v>
      </c>
      <c r="AL696">
        <v>11600000</v>
      </c>
    </row>
    <row r="697" spans="1:65" x14ac:dyDescent="0.2">
      <c r="A697" t="s">
        <v>1115</v>
      </c>
      <c r="B697" t="s">
        <v>1098</v>
      </c>
      <c r="C697" t="s">
        <v>4063</v>
      </c>
      <c r="D697" t="s">
        <v>492</v>
      </c>
      <c r="AV697">
        <v>9</v>
      </c>
      <c r="AW697">
        <v>9</v>
      </c>
      <c r="AX697">
        <v>8</v>
      </c>
      <c r="AY697">
        <v>7</v>
      </c>
      <c r="AZ697">
        <v>5</v>
      </c>
      <c r="BA697">
        <v>3</v>
      </c>
      <c r="BB697">
        <v>3</v>
      </c>
      <c r="BC697">
        <v>3</v>
      </c>
      <c r="BD697">
        <v>2</v>
      </c>
      <c r="BE697">
        <v>2</v>
      </c>
      <c r="BF697">
        <v>2</v>
      </c>
      <c r="BG697">
        <v>2</v>
      </c>
      <c r="BH697">
        <v>2</v>
      </c>
      <c r="BI697">
        <v>2</v>
      </c>
      <c r="BJ697">
        <v>2</v>
      </c>
      <c r="BK697">
        <v>1</v>
      </c>
      <c r="BL697">
        <v>1</v>
      </c>
    </row>
    <row r="698" spans="1:65" x14ac:dyDescent="0.2">
      <c r="A698" t="s">
        <v>1115</v>
      </c>
      <c r="B698" t="s">
        <v>1098</v>
      </c>
      <c r="C698" t="s">
        <v>3250</v>
      </c>
      <c r="D698" t="s">
        <v>3704</v>
      </c>
      <c r="BG698">
        <v>189</v>
      </c>
      <c r="BH698">
        <v>189</v>
      </c>
      <c r="BI698">
        <v>189</v>
      </c>
      <c r="BJ698">
        <v>189</v>
      </c>
      <c r="BK698">
        <v>189</v>
      </c>
      <c r="BL698">
        <v>189</v>
      </c>
    </row>
    <row r="699" spans="1:65" x14ac:dyDescent="0.2">
      <c r="A699" t="s">
        <v>1115</v>
      </c>
      <c r="B699" t="s">
        <v>1098</v>
      </c>
      <c r="C699" t="s">
        <v>2965</v>
      </c>
      <c r="D699" t="s">
        <v>443</v>
      </c>
      <c r="BA699">
        <v>9.8000000000000007</v>
      </c>
      <c r="BF699">
        <v>1.4</v>
      </c>
      <c r="BL699">
        <v>1.3</v>
      </c>
    </row>
    <row r="700" spans="1:65" x14ac:dyDescent="0.2">
      <c r="A700" t="s">
        <v>1115</v>
      </c>
      <c r="B700" t="s">
        <v>1098</v>
      </c>
      <c r="C700" t="s">
        <v>4130</v>
      </c>
      <c r="D700" t="s">
        <v>3162</v>
      </c>
      <c r="AY700">
        <v>2.3499675460446499</v>
      </c>
      <c r="AZ700">
        <v>2.9471540396948299</v>
      </c>
      <c r="BA700">
        <v>3.3397356823437501</v>
      </c>
      <c r="BB700">
        <v>2.9943936982486701</v>
      </c>
      <c r="BC700">
        <v>4.3882539524275401</v>
      </c>
      <c r="BD700">
        <v>5.5397338600359198</v>
      </c>
      <c r="BE700">
        <v>5.9561070043103896</v>
      </c>
      <c r="BF700">
        <v>7.09540266799603</v>
      </c>
      <c r="BG700">
        <v>7.0618410351913097</v>
      </c>
      <c r="BH700">
        <v>7.4201248696758304</v>
      </c>
      <c r="BI700">
        <v>8.6263622570026701</v>
      </c>
      <c r="BJ700">
        <v>10.420607535158</v>
      </c>
      <c r="BK700">
        <v>10.353973733780499</v>
      </c>
    </row>
    <row r="701" spans="1:65" x14ac:dyDescent="0.2">
      <c r="A701" t="s">
        <v>1115</v>
      </c>
      <c r="B701" t="s">
        <v>1098</v>
      </c>
      <c r="C701" t="s">
        <v>2302</v>
      </c>
      <c r="D701" t="s">
        <v>1025</v>
      </c>
      <c r="AP701">
        <v>15.379042349996707</v>
      </c>
      <c r="AQ701">
        <v>14.356544075187671</v>
      </c>
      <c r="AR701">
        <v>14.416003669271616</v>
      </c>
      <c r="AS701">
        <v>11.556982343499197</v>
      </c>
      <c r="AT701">
        <v>10.812106682649086</v>
      </c>
      <c r="AU701">
        <v>11.262070815450643</v>
      </c>
      <c r="AV701">
        <v>10.691140925491295</v>
      </c>
      <c r="AW701">
        <v>14.578137882597234</v>
      </c>
      <c r="AX701">
        <v>17.319656825202866</v>
      </c>
      <c r="AY701">
        <v>20.305440938658002</v>
      </c>
      <c r="AZ701">
        <v>22.890701314597088</v>
      </c>
      <c r="BA701">
        <v>29.12046721083728</v>
      </c>
      <c r="BB701">
        <v>30.942399644167683</v>
      </c>
      <c r="BC701">
        <v>25.050867030831835</v>
      </c>
      <c r="BD701">
        <v>23.262175856695986</v>
      </c>
      <c r="BE701">
        <v>24.39279693542878</v>
      </c>
      <c r="BF701">
        <v>22.89223623881286</v>
      </c>
      <c r="BG701">
        <v>24.031294178126206</v>
      </c>
      <c r="BH701">
        <v>24.040076617062031</v>
      </c>
      <c r="BI701">
        <v>24.39390556981806</v>
      </c>
      <c r="BJ701">
        <v>22.99247330821165</v>
      </c>
      <c r="BK701">
        <v>21.398718368408542</v>
      </c>
      <c r="BL701">
        <v>20.253730936517108</v>
      </c>
    </row>
    <row r="702" spans="1:65" x14ac:dyDescent="0.2">
      <c r="A702" t="s">
        <v>1115</v>
      </c>
      <c r="B702" t="s">
        <v>1098</v>
      </c>
      <c r="C702" t="s">
        <v>2988</v>
      </c>
      <c r="D702" t="s">
        <v>2339</v>
      </c>
      <c r="AP702">
        <v>0</v>
      </c>
      <c r="AQ702">
        <v>0</v>
      </c>
      <c r="AR702">
        <v>0</v>
      </c>
      <c r="AS702">
        <v>0</v>
      </c>
      <c r="AT702">
        <v>0</v>
      </c>
      <c r="AU702">
        <v>0</v>
      </c>
      <c r="AV702">
        <v>0</v>
      </c>
      <c r="AW702">
        <v>0.23082693750360669</v>
      </c>
      <c r="AX702">
        <v>2.711251694532309E-2</v>
      </c>
      <c r="AY702">
        <v>0.14271399508092186</v>
      </c>
      <c r="AZ702">
        <v>0.53801006148686414</v>
      </c>
      <c r="BA702">
        <v>1.6637367018866558</v>
      </c>
      <c r="BB702">
        <v>1.2202562538133008</v>
      </c>
      <c r="BC702">
        <v>1.1638845338006087</v>
      </c>
      <c r="BD702">
        <v>0.58852992737290255</v>
      </c>
      <c r="BE702">
        <v>0.4774588421977275</v>
      </c>
      <c r="BF702">
        <v>0.3889173185174355</v>
      </c>
      <c r="BG702">
        <v>0.32550507088478198</v>
      </c>
      <c r="BH702">
        <v>0.32433755584113583</v>
      </c>
      <c r="BI702">
        <v>6.1375291375291372</v>
      </c>
      <c r="BJ702">
        <v>0.65228762191932554</v>
      </c>
      <c r="BK702">
        <v>1.0891313375363358</v>
      </c>
      <c r="BL702">
        <v>-2.1573770491803277</v>
      </c>
    </row>
    <row r="703" spans="1:65" x14ac:dyDescent="0.2">
      <c r="A703" t="s">
        <v>1115</v>
      </c>
      <c r="B703" t="s">
        <v>1098</v>
      </c>
      <c r="C703" t="s">
        <v>4059</v>
      </c>
      <c r="D703" t="s">
        <v>2454</v>
      </c>
      <c r="AP703">
        <v>125600000</v>
      </c>
      <c r="AQ703">
        <v>102200000</v>
      </c>
      <c r="AR703">
        <v>144100000</v>
      </c>
      <c r="AS703">
        <v>45800000</v>
      </c>
      <c r="AT703">
        <v>109200000</v>
      </c>
      <c r="AU703">
        <v>80000000</v>
      </c>
      <c r="AV703">
        <v>108300000</v>
      </c>
      <c r="AW703">
        <v>355400000</v>
      </c>
      <c r="AX703">
        <v>376900000</v>
      </c>
      <c r="AY703">
        <v>660200000</v>
      </c>
      <c r="AZ703">
        <v>561000000</v>
      </c>
      <c r="BA703">
        <v>976100000</v>
      </c>
      <c r="BB703">
        <v>755300000</v>
      </c>
      <c r="BC703">
        <v>829100000</v>
      </c>
      <c r="BD703">
        <v>586800000</v>
      </c>
      <c r="BE703">
        <v>747100000</v>
      </c>
      <c r="BF703">
        <v>551800000</v>
      </c>
      <c r="BG703">
        <v>587600000</v>
      </c>
      <c r="BH703">
        <v>620900000</v>
      </c>
      <c r="BI703">
        <v>593200000</v>
      </c>
      <c r="BJ703">
        <v>759000000</v>
      </c>
      <c r="BK703">
        <v>899700000</v>
      </c>
      <c r="BL703">
        <v>1009400000</v>
      </c>
    </row>
    <row r="704" spans="1:65" x14ac:dyDescent="0.2">
      <c r="A704" t="s">
        <v>1115</v>
      </c>
      <c r="B704" t="s">
        <v>1098</v>
      </c>
      <c r="C704" t="s">
        <v>2001</v>
      </c>
      <c r="D704" t="s">
        <v>3357</v>
      </c>
      <c r="BD704">
        <v>37.635246276855497</v>
      </c>
      <c r="BG704">
        <v>44.796806335449197</v>
      </c>
      <c r="BJ704">
        <v>66.877296447753906</v>
      </c>
    </row>
    <row r="705" spans="1:65" x14ac:dyDescent="0.2">
      <c r="A705" t="s">
        <v>1115</v>
      </c>
      <c r="B705" t="s">
        <v>1098</v>
      </c>
      <c r="C705" t="s">
        <v>878</v>
      </c>
      <c r="D705" t="s">
        <v>869</v>
      </c>
      <c r="AM705">
        <v>10.901130863488801</v>
      </c>
      <c r="AN705">
        <v>28.639140556743602</v>
      </c>
      <c r="AO705">
        <v>39.910790300995799</v>
      </c>
      <c r="AP705">
        <v>42.739514510436898</v>
      </c>
      <c r="AQ705">
        <v>44.263950853142703</v>
      </c>
      <c r="AR705">
        <v>52.759387446346899</v>
      </c>
      <c r="AS705">
        <v>54.903508910893699</v>
      </c>
      <c r="AT705">
        <v>57.454350323354397</v>
      </c>
      <c r="AU705">
        <v>60.664805941200001</v>
      </c>
      <c r="AV705">
        <v>61.173015969059101</v>
      </c>
      <c r="AW705">
        <v>64.6331613976932</v>
      </c>
      <c r="AX705">
        <v>69.963516666666706</v>
      </c>
      <c r="AY705">
        <v>76.37285</v>
      </c>
      <c r="AZ705">
        <v>83.433441666666695</v>
      </c>
      <c r="BA705">
        <v>91.776358333333306</v>
      </c>
      <c r="BB705">
        <v>93.3618083333333</v>
      </c>
      <c r="BC705">
        <v>100</v>
      </c>
      <c r="BD705">
        <v>108.542933333333</v>
      </c>
      <c r="BE705">
        <v>107.51865833333299</v>
      </c>
      <c r="BF705">
        <v>106.96810000000001</v>
      </c>
      <c r="BG705">
        <v>110.25075</v>
      </c>
      <c r="BH705">
        <v>114.664725</v>
      </c>
      <c r="BI705">
        <v>117.112733333333</v>
      </c>
      <c r="BJ705">
        <v>124.18085833333301</v>
      </c>
      <c r="BK705">
        <v>127.428491666667</v>
      </c>
      <c r="BL705">
        <v>133.61246666666699</v>
      </c>
      <c r="BM705">
        <v>140.56360833333301</v>
      </c>
    </row>
    <row r="706" spans="1:65" x14ac:dyDescent="0.2">
      <c r="A706" t="s">
        <v>1115</v>
      </c>
      <c r="B706" t="s">
        <v>1098</v>
      </c>
      <c r="C706" t="s">
        <v>1906</v>
      </c>
      <c r="D706" t="s">
        <v>2181</v>
      </c>
      <c r="AN706">
        <v>6.1140443223603613</v>
      </c>
      <c r="AO706">
        <v>3.3037094481065008</v>
      </c>
      <c r="AP706">
        <v>3.8433994160135239</v>
      </c>
      <c r="AQ706">
        <v>4.7779574281674995</v>
      </c>
      <c r="AR706">
        <v>5.9933116234762824</v>
      </c>
      <c r="AS706">
        <v>7.396241779881187</v>
      </c>
      <c r="AT706">
        <v>7.4983223853760865</v>
      </c>
      <c r="AU706">
        <v>7.8535207180119766</v>
      </c>
      <c r="AV706">
        <v>8.6369855978921439</v>
      </c>
      <c r="AW706">
        <v>9.7640663973161548</v>
      </c>
      <c r="AX706">
        <v>14.710793634017158</v>
      </c>
      <c r="AY706">
        <v>19.384024990387601</v>
      </c>
      <c r="AZ706">
        <v>27.852600895138462</v>
      </c>
      <c r="BA706">
        <v>33.087086928823481</v>
      </c>
      <c r="BB706">
        <v>30.950110983892472</v>
      </c>
      <c r="BC706">
        <v>30.285321302871743</v>
      </c>
      <c r="BD706">
        <v>31.266469519833034</v>
      </c>
      <c r="BE706">
        <v>33.163619388761347</v>
      </c>
      <c r="BF706">
        <v>37.451282914669619</v>
      </c>
      <c r="BG706">
        <v>42.421645404829711</v>
      </c>
      <c r="BH706">
        <v>46.733212067015764</v>
      </c>
      <c r="BI706">
        <v>53.943984317876435</v>
      </c>
      <c r="BJ706">
        <v>54.636374273077607</v>
      </c>
      <c r="BK706">
        <v>59.534928937777863</v>
      </c>
      <c r="BL706">
        <v>64.768404811324288</v>
      </c>
      <c r="BM706">
        <v>76.565882691071991</v>
      </c>
    </row>
    <row r="707" spans="1:65" x14ac:dyDescent="0.2">
      <c r="A707" t="s">
        <v>1115</v>
      </c>
      <c r="B707" t="s">
        <v>1098</v>
      </c>
      <c r="C707" t="s">
        <v>3340</v>
      </c>
      <c r="D707" t="s">
        <v>3644</v>
      </c>
      <c r="AK707">
        <v>20.573194883700001</v>
      </c>
      <c r="AP707">
        <v>19.0486322444</v>
      </c>
      <c r="AU707">
        <v>18.3940422081</v>
      </c>
      <c r="AZ707">
        <v>19.746276889099999</v>
      </c>
      <c r="BE707">
        <v>19.746276889099999</v>
      </c>
      <c r="BJ707">
        <v>19.746276889099999</v>
      </c>
    </row>
    <row r="708" spans="1:65" x14ac:dyDescent="0.2">
      <c r="A708" t="s">
        <v>1115</v>
      </c>
      <c r="B708" t="s">
        <v>1098</v>
      </c>
      <c r="C708" t="s">
        <v>2290</v>
      </c>
      <c r="D708" t="s">
        <v>782</v>
      </c>
      <c r="F708">
        <v>64.795829105287098</v>
      </c>
      <c r="G708">
        <v>65.787816228699398</v>
      </c>
      <c r="H708">
        <v>66.764057524755898</v>
      </c>
      <c r="I708">
        <v>67.712306238846693</v>
      </c>
      <c r="J708">
        <v>68.609818398124503</v>
      </c>
      <c r="K708">
        <v>69.398859302284905</v>
      </c>
      <c r="L708">
        <v>70.082928024073595</v>
      </c>
      <c r="M708">
        <v>70.721508800167996</v>
      </c>
      <c r="N708">
        <v>71.386332621855203</v>
      </c>
      <c r="O708">
        <v>72.079149025508201</v>
      </c>
      <c r="P708">
        <v>72.833199202211404</v>
      </c>
      <c r="Q708">
        <v>73.573253087931704</v>
      </c>
      <c r="R708">
        <v>74.224080618636094</v>
      </c>
      <c r="S708">
        <v>74.871409076594702</v>
      </c>
      <c r="T708">
        <v>75.426012106791703</v>
      </c>
      <c r="U708">
        <v>75.971867455124396</v>
      </c>
      <c r="V708">
        <v>76.491479757864198</v>
      </c>
      <c r="W708">
        <v>76.939361069316604</v>
      </c>
      <c r="X708">
        <v>77.507960390496507</v>
      </c>
      <c r="Y708">
        <v>78.164036530319507</v>
      </c>
      <c r="Z708">
        <v>78.807865915532403</v>
      </c>
      <c r="AA708">
        <v>79.477938346338206</v>
      </c>
      <c r="AB708">
        <v>80.179502431855596</v>
      </c>
      <c r="AC708">
        <v>80.867070226389998</v>
      </c>
      <c r="AD708">
        <v>81.579131530144494</v>
      </c>
      <c r="AE708">
        <v>82.306938661254804</v>
      </c>
      <c r="AF708">
        <v>82.989257846670597</v>
      </c>
      <c r="AG708">
        <v>83.815039014661096</v>
      </c>
      <c r="AH708">
        <v>84.035480597641595</v>
      </c>
      <c r="AI708">
        <v>84.0127366247944</v>
      </c>
      <c r="AJ708">
        <v>84.605829455194396</v>
      </c>
      <c r="AK708">
        <v>85.263655131390195</v>
      </c>
      <c r="AL708">
        <v>85.921480807585993</v>
      </c>
      <c r="AM708">
        <v>84.608908639210597</v>
      </c>
      <c r="AN708">
        <v>81.488540536757796</v>
      </c>
      <c r="AO708">
        <v>78.583907764442401</v>
      </c>
      <c r="AP708">
        <v>76.103310122817405</v>
      </c>
      <c r="AQ708">
        <v>74.243447986283599</v>
      </c>
      <c r="AR708">
        <v>72.731586129675605</v>
      </c>
      <c r="AS708">
        <v>71.330889814199196</v>
      </c>
      <c r="AT708">
        <v>70.232915777318993</v>
      </c>
      <c r="AU708">
        <v>69.605567024738406</v>
      </c>
      <c r="AV708">
        <v>69.137058679450007</v>
      </c>
      <c r="AW708">
        <v>68.710241785926698</v>
      </c>
      <c r="AX708">
        <v>68.275114594632399</v>
      </c>
      <c r="AY708">
        <v>67.888082158228102</v>
      </c>
      <c r="AZ708">
        <v>67.534868259911093</v>
      </c>
      <c r="BA708">
        <v>67.330015046012804</v>
      </c>
      <c r="BB708">
        <v>66.734647818328099</v>
      </c>
      <c r="BC708">
        <v>66.2496063543161</v>
      </c>
      <c r="BD708">
        <v>65.7203016200707</v>
      </c>
      <c r="BE708">
        <v>65.238006928163998</v>
      </c>
      <c r="BF708">
        <v>65.041953882221193</v>
      </c>
      <c r="BG708">
        <v>65.072500787291403</v>
      </c>
      <c r="BH708">
        <v>65.175058609468493</v>
      </c>
      <c r="BI708">
        <v>65.214055775219606</v>
      </c>
      <c r="BJ708">
        <v>65.222785961720106</v>
      </c>
      <c r="BK708">
        <v>65.197330207495</v>
      </c>
      <c r="BL708">
        <v>65.085569823996593</v>
      </c>
      <c r="BM708">
        <v>64.9777808880647</v>
      </c>
    </row>
    <row r="709" spans="1:65" x14ac:dyDescent="0.2">
      <c r="A709" t="s">
        <v>1115</v>
      </c>
      <c r="B709" t="s">
        <v>1098</v>
      </c>
      <c r="C709" t="s">
        <v>1154</v>
      </c>
      <c r="D709" t="s">
        <v>1683</v>
      </c>
      <c r="AI709">
        <v>46.979475319776398</v>
      </c>
      <c r="AN709">
        <v>40.772822572328302</v>
      </c>
      <c r="AS709">
        <v>39.809989025426603</v>
      </c>
      <c r="AX709">
        <v>42.339719867244</v>
      </c>
      <c r="BC709">
        <v>47.402033378268897</v>
      </c>
      <c r="BD709">
        <v>49.522640281427798</v>
      </c>
      <c r="BE709">
        <v>41.890514304111797</v>
      </c>
      <c r="BF709">
        <v>36.746802909342698</v>
      </c>
      <c r="BG709">
        <v>31.755803548987998</v>
      </c>
      <c r="BH709">
        <v>36.801055064568999</v>
      </c>
      <c r="BI709">
        <v>32.047750725255398</v>
      </c>
      <c r="BJ709">
        <v>32.428792088640698</v>
      </c>
    </row>
    <row r="710" spans="1:65" x14ac:dyDescent="0.2">
      <c r="A710" t="s">
        <v>1115</v>
      </c>
      <c r="B710" t="s">
        <v>1098</v>
      </c>
      <c r="C710" t="s">
        <v>3803</v>
      </c>
      <c r="D710" t="s">
        <v>3153</v>
      </c>
      <c r="AI710">
        <v>0</v>
      </c>
      <c r="AS710">
        <v>2.5</v>
      </c>
      <c r="AX710">
        <v>11.8</v>
      </c>
      <c r="BA710">
        <v>16.7</v>
      </c>
      <c r="BC710">
        <v>20</v>
      </c>
    </row>
    <row r="711" spans="1:65" x14ac:dyDescent="0.2">
      <c r="A711" t="s">
        <v>1115</v>
      </c>
      <c r="B711" t="s">
        <v>1098</v>
      </c>
      <c r="C711" t="s">
        <v>2076</v>
      </c>
      <c r="D711" t="s">
        <v>504</v>
      </c>
      <c r="AI711">
        <v>2.6976662810402794</v>
      </c>
      <c r="AJ711">
        <v>2.5372758747932433</v>
      </c>
      <c r="AK711">
        <v>2.3177987309965333</v>
      </c>
      <c r="AL711">
        <v>2.1159996533390251</v>
      </c>
      <c r="AM711">
        <v>2.2284717145250892</v>
      </c>
      <c r="AN711">
        <v>2.1957143842645124</v>
      </c>
      <c r="AO711">
        <v>1.6977271544251018</v>
      </c>
      <c r="AP711">
        <v>1.6789459869084795</v>
      </c>
      <c r="AQ711">
        <v>1.6417654604790204</v>
      </c>
      <c r="AR711">
        <v>1.6244209406547279</v>
      </c>
      <c r="AS711">
        <v>1.6625040168467073</v>
      </c>
      <c r="AT711">
        <v>1.3694324013930863</v>
      </c>
      <c r="AU711">
        <v>1.1635499121637745</v>
      </c>
      <c r="AV711">
        <v>1.1680826588518487</v>
      </c>
      <c r="AW711">
        <v>1.2120104844301609</v>
      </c>
      <c r="AX711">
        <v>1.4926781321245457</v>
      </c>
      <c r="AY711">
        <v>1.550381459812793</v>
      </c>
      <c r="AZ711">
        <v>1.6849603076623796</v>
      </c>
      <c r="BA711">
        <v>1.6108853246017134</v>
      </c>
      <c r="BB711">
        <v>1.8155251955808436</v>
      </c>
      <c r="BC711">
        <v>1.7038759655163689</v>
      </c>
      <c r="BD711">
        <v>1.8395386256558646</v>
      </c>
      <c r="BE711">
        <v>1.9403426931254928</v>
      </c>
      <c r="BF711">
        <v>2.011605733486872</v>
      </c>
      <c r="BG711">
        <v>1.9294188075736181</v>
      </c>
    </row>
    <row r="712" spans="1:65" x14ac:dyDescent="0.2">
      <c r="A712" t="s">
        <v>1115</v>
      </c>
      <c r="B712" t="s">
        <v>1098</v>
      </c>
      <c r="C712" t="s">
        <v>2109</v>
      </c>
      <c r="D712" t="s">
        <v>2327</v>
      </c>
      <c r="AI712">
        <v>15.622267560477995</v>
      </c>
      <c r="AJ712">
        <v>17.941810344827587</v>
      </c>
      <c r="AK712">
        <v>36.641563564640492</v>
      </c>
      <c r="AL712">
        <v>30.999521759923482</v>
      </c>
      <c r="AM712">
        <v>34.143686502177069</v>
      </c>
      <c r="AN712">
        <v>15.182732401275448</v>
      </c>
      <c r="AO712">
        <v>10.338110477250591</v>
      </c>
      <c r="AP712">
        <v>10.107496858858021</v>
      </c>
      <c r="AQ712">
        <v>12.736279494198932</v>
      </c>
      <c r="AR712">
        <v>12.638292333723806</v>
      </c>
      <c r="AS712">
        <v>17.376077586206897</v>
      </c>
      <c r="AT712">
        <v>19.749171111431455</v>
      </c>
      <c r="AU712">
        <v>6.3387074548711588</v>
      </c>
      <c r="AV712">
        <v>8.4357541899441344</v>
      </c>
      <c r="AW712">
        <v>12.030618139803581</v>
      </c>
      <c r="AX712">
        <v>13.279207375808449</v>
      </c>
      <c r="AY712">
        <v>26.732537395361604</v>
      </c>
      <c r="AZ712">
        <v>17.882861257801245</v>
      </c>
      <c r="BA712">
        <v>15.130722820300486</v>
      </c>
      <c r="BB712">
        <v>12.935265248889927</v>
      </c>
      <c r="BC712">
        <v>7.1612011062821015</v>
      </c>
      <c r="BD712">
        <v>22.532862468118502</v>
      </c>
      <c r="BE712">
        <v>25.49767921609077</v>
      </c>
      <c r="BF712">
        <v>17.775126752162244</v>
      </c>
      <c r="BG712">
        <v>19.631665220325907</v>
      </c>
      <c r="BH712">
        <v>21.960675713098865</v>
      </c>
    </row>
    <row r="713" spans="1:65" x14ac:dyDescent="0.2">
      <c r="A713" t="s">
        <v>1115</v>
      </c>
      <c r="B713" t="s">
        <v>1098</v>
      </c>
      <c r="C713" t="s">
        <v>2448</v>
      </c>
      <c r="D713" t="s">
        <v>166</v>
      </c>
      <c r="AN713">
        <v>2829647.9</v>
      </c>
      <c r="AO713">
        <v>5071085.0999999996</v>
      </c>
      <c r="AP713">
        <v>5610319</v>
      </c>
      <c r="AQ713">
        <v>6695696.9000000004</v>
      </c>
      <c r="AR713">
        <v>33987679</v>
      </c>
      <c r="AS713">
        <v>38835249.899999999</v>
      </c>
      <c r="AT713">
        <v>22881666.199999999</v>
      </c>
      <c r="AU713">
        <v>35886766.299999997</v>
      </c>
      <c r="AV713">
        <v>52278978.399999999</v>
      </c>
      <c r="AW713">
        <v>61263282.200000003</v>
      </c>
      <c r="AX713">
        <v>62048234.899999999</v>
      </c>
      <c r="AY713">
        <v>58966872.100000001</v>
      </c>
      <c r="AZ713">
        <v>48442669.700000003</v>
      </c>
      <c r="BA713">
        <v>38688149</v>
      </c>
      <c r="BB713">
        <v>34854732.600000001</v>
      </c>
      <c r="BC713">
        <v>33758092.299999997</v>
      </c>
      <c r="BD713">
        <v>77356257.599999994</v>
      </c>
      <c r="BE713">
        <v>255999942.30000001</v>
      </c>
      <c r="BF713">
        <v>389385191.5</v>
      </c>
      <c r="BG713">
        <v>255864968</v>
      </c>
      <c r="BH713">
        <v>74499189.099999994</v>
      </c>
      <c r="BI713">
        <v>14966760.1</v>
      </c>
      <c r="BJ713">
        <v>14767377.9</v>
      </c>
      <c r="BK713">
        <v>60361115.600000001</v>
      </c>
      <c r="BL713">
        <v>54646955.600000001</v>
      </c>
    </row>
    <row r="714" spans="1:65" x14ac:dyDescent="0.2">
      <c r="A714" t="s">
        <v>1115</v>
      </c>
      <c r="B714" t="s">
        <v>1098</v>
      </c>
      <c r="C714" t="s">
        <v>2925</v>
      </c>
      <c r="D714" t="s">
        <v>3367</v>
      </c>
      <c r="AL714">
        <v>980000.01907348598</v>
      </c>
      <c r="AM714">
        <v>7559999.9427795401</v>
      </c>
      <c r="AN714">
        <v>6440000.0572204599</v>
      </c>
      <c r="AR714">
        <v>1700000.04768372</v>
      </c>
      <c r="AS714">
        <v>2039999.9618530299</v>
      </c>
      <c r="AT714">
        <v>5440000.0572204599</v>
      </c>
      <c r="AU714">
        <v>889999.98569488502</v>
      </c>
      <c r="AV714">
        <v>529999.97138977097</v>
      </c>
      <c r="AW714">
        <v>39999.999105930299</v>
      </c>
      <c r="AX714">
        <v>779999.97138977097</v>
      </c>
      <c r="AY714">
        <v>1169999.95708466</v>
      </c>
      <c r="AZ714">
        <v>2839999.9141693101</v>
      </c>
      <c r="BA714">
        <v>2789999.9618530301</v>
      </c>
      <c r="BB714">
        <v>29999.999329447703</v>
      </c>
      <c r="BC714">
        <v>460000.00834464998</v>
      </c>
      <c r="BD714">
        <v>600000.02384185803</v>
      </c>
      <c r="BE714">
        <v>442409.93261337304</v>
      </c>
      <c r="BF714">
        <v>230716.00496769001</v>
      </c>
    </row>
    <row r="715" spans="1:65" x14ac:dyDescent="0.2">
      <c r="A715" t="s">
        <v>1115</v>
      </c>
      <c r="B715" t="s">
        <v>1098</v>
      </c>
      <c r="C715" t="s">
        <v>1723</v>
      </c>
      <c r="D715" t="s">
        <v>698</v>
      </c>
      <c r="AK715">
        <v>20524000</v>
      </c>
      <c r="AL715">
        <v>-4729000</v>
      </c>
      <c r="AP715">
        <v>-84000</v>
      </c>
      <c r="AT715">
        <v>-43000</v>
      </c>
      <c r="AU715">
        <v>-110000</v>
      </c>
      <c r="AV715">
        <v>-162000</v>
      </c>
      <c r="AW715">
        <v>-210000</v>
      </c>
      <c r="AX715">
        <v>-118000</v>
      </c>
      <c r="AY715">
        <v>-406000</v>
      </c>
      <c r="AZ715">
        <v>-340000</v>
      </c>
      <c r="BA715">
        <v>-405000</v>
      </c>
      <c r="BB715">
        <v>-419000</v>
      </c>
      <c r="BC715">
        <v>-434000</v>
      </c>
      <c r="BD715">
        <v>-488000</v>
      </c>
      <c r="BJ715">
        <v>0</v>
      </c>
      <c r="BK715">
        <v>70875000</v>
      </c>
      <c r="BL715">
        <v>0</v>
      </c>
    </row>
    <row r="716" spans="1:65" x14ac:dyDescent="0.2">
      <c r="A716" t="s">
        <v>1115</v>
      </c>
      <c r="B716" t="s">
        <v>1098</v>
      </c>
      <c r="C716" t="s">
        <v>4021</v>
      </c>
      <c r="D716" t="s">
        <v>3187</v>
      </c>
      <c r="AY716">
        <v>419999.98688697797</v>
      </c>
      <c r="AZ716">
        <v>589999.97377395595</v>
      </c>
      <c r="BA716">
        <v>560000.00238418602</v>
      </c>
      <c r="BB716">
        <v>330000.01311302203</v>
      </c>
      <c r="BC716">
        <v>370000.00476837205</v>
      </c>
      <c r="BD716">
        <v>280000.00119209301</v>
      </c>
      <c r="BE716">
        <v>300000.01192092901</v>
      </c>
      <c r="BF716">
        <v>519999.98092651402</v>
      </c>
      <c r="BG716">
        <v>639999.98569488502</v>
      </c>
      <c r="BH716">
        <v>272933.98976326</v>
      </c>
      <c r="BI716">
        <v>237084.70165729499</v>
      </c>
      <c r="BJ716">
        <v>594205.85632324195</v>
      </c>
      <c r="BK716">
        <v>508311.98692321801</v>
      </c>
      <c r="BL716">
        <v>194405.51102161399</v>
      </c>
    </row>
    <row r="717" spans="1:65" x14ac:dyDescent="0.2">
      <c r="A717" t="s">
        <v>1115</v>
      </c>
      <c r="B717" t="s">
        <v>1098</v>
      </c>
      <c r="C717" t="s">
        <v>1778</v>
      </c>
      <c r="D717" t="s">
        <v>2789</v>
      </c>
      <c r="AQ717">
        <v>15167750</v>
      </c>
      <c r="AR717">
        <v>17078200.800000001</v>
      </c>
      <c r="AS717">
        <v>41872498.700000003</v>
      </c>
      <c r="AT717">
        <v>52878000</v>
      </c>
      <c r="AU717">
        <v>50701498.899999999</v>
      </c>
      <c r="AV717">
        <v>43915773</v>
      </c>
      <c r="AW717">
        <v>99000152.200000003</v>
      </c>
      <c r="AX717">
        <v>131619129</v>
      </c>
      <c r="AY717">
        <v>158740644</v>
      </c>
      <c r="AZ717">
        <v>240647131.19999999</v>
      </c>
      <c r="BA717">
        <v>3029305000</v>
      </c>
      <c r="BB717">
        <v>3206843000</v>
      </c>
      <c r="BC717">
        <v>3143096000</v>
      </c>
      <c r="BD717">
        <v>4261662000</v>
      </c>
      <c r="BE717">
        <v>4398724000</v>
      </c>
      <c r="BF717">
        <v>5579103000</v>
      </c>
      <c r="BG717">
        <v>6010370000</v>
      </c>
      <c r="BH717">
        <v>6780554000</v>
      </c>
      <c r="BI717">
        <v>7435445000</v>
      </c>
      <c r="BJ717">
        <v>6968873000</v>
      </c>
      <c r="BK717">
        <v>7843921000</v>
      </c>
      <c r="BL717">
        <v>7594870000</v>
      </c>
    </row>
    <row r="718" spans="1:65" x14ac:dyDescent="0.2">
      <c r="A718" t="s">
        <v>1115</v>
      </c>
      <c r="B718" t="s">
        <v>1098</v>
      </c>
      <c r="C718" t="s">
        <v>589</v>
      </c>
      <c r="D718" t="s">
        <v>3414</v>
      </c>
      <c r="AX718">
        <v>250000</v>
      </c>
      <c r="AY718">
        <v>519999.98092651402</v>
      </c>
      <c r="AZ718">
        <v>1549999.95231628</v>
      </c>
      <c r="BA718">
        <v>2880000.1144409203</v>
      </c>
      <c r="BB718">
        <v>11189999.580383301</v>
      </c>
      <c r="BC718">
        <v>6190000.0572204599</v>
      </c>
      <c r="BD718">
        <v>6579999.92370605</v>
      </c>
      <c r="BE718">
        <v>2579999.92370605</v>
      </c>
      <c r="BF718">
        <v>3450000.04768372</v>
      </c>
      <c r="BG718">
        <v>2539999.9618530301</v>
      </c>
      <c r="BH718">
        <v>1990000.0095367401</v>
      </c>
      <c r="BI718">
        <v>1840000.0333785999</v>
      </c>
      <c r="BJ718">
        <v>1779999.97138977</v>
      </c>
      <c r="BK718">
        <v>2369999.8855590797</v>
      </c>
      <c r="BL718">
        <v>2890000.1049041701</v>
      </c>
    </row>
    <row r="719" spans="1:65" x14ac:dyDescent="0.2">
      <c r="A719" t="s">
        <v>1115</v>
      </c>
      <c r="B719" t="s">
        <v>1098</v>
      </c>
      <c r="C719" t="s">
        <v>1637</v>
      </c>
      <c r="D719" t="s">
        <v>469</v>
      </c>
      <c r="AT719">
        <v>79999.9982118607</v>
      </c>
      <c r="AU719">
        <v>319999.99284744303</v>
      </c>
      <c r="AV719">
        <v>209999.99344348899</v>
      </c>
      <c r="AW719">
        <v>150000.00596046401</v>
      </c>
      <c r="AX719">
        <v>439999.99761581398</v>
      </c>
      <c r="AY719">
        <v>280000.00119209301</v>
      </c>
      <c r="AZ719">
        <v>1879999.99523163</v>
      </c>
      <c r="BA719">
        <v>1840000.0333785999</v>
      </c>
      <c r="BB719">
        <v>2619999.8855590797</v>
      </c>
      <c r="BC719">
        <v>2480000.0190734901</v>
      </c>
      <c r="BD719">
        <v>4539999.9618530301</v>
      </c>
      <c r="BE719">
        <v>1049999.95231628</v>
      </c>
      <c r="BF719">
        <v>3150000.0953674298</v>
      </c>
      <c r="BG719">
        <v>3269999.9809265099</v>
      </c>
      <c r="BH719">
        <v>1600000.02384186</v>
      </c>
      <c r="BI719">
        <v>4090000.1525878897</v>
      </c>
      <c r="BJ719">
        <v>5170000.07629395</v>
      </c>
      <c r="BK719">
        <v>12279999.732971201</v>
      </c>
      <c r="BL719">
        <v>3880000.1144409203</v>
      </c>
    </row>
    <row r="720" spans="1:65" x14ac:dyDescent="0.2">
      <c r="A720" t="s">
        <v>1115</v>
      </c>
      <c r="B720" t="s">
        <v>1098</v>
      </c>
      <c r="C720" t="s">
        <v>236</v>
      </c>
      <c r="D720" t="s">
        <v>2163</v>
      </c>
      <c r="AP720">
        <v>8.0899690443258905</v>
      </c>
      <c r="AQ720">
        <v>10.31951613866709</v>
      </c>
      <c r="AR720">
        <v>12.885486972321697</v>
      </c>
      <c r="AS720">
        <v>6.7352920231262106</v>
      </c>
      <c r="AT720">
        <v>6.7911018330413544</v>
      </c>
      <c r="AU720">
        <v>6.6651077002398207</v>
      </c>
      <c r="AV720">
        <v>6.2249050582202221</v>
      </c>
      <c r="AW720">
        <v>6.9963821506932806</v>
      </c>
      <c r="AX720">
        <v>6.9570686099751393</v>
      </c>
      <c r="AY720">
        <v>8.0996364514739039</v>
      </c>
      <c r="AZ720">
        <v>8.6805822952069889</v>
      </c>
      <c r="BA720">
        <v>8.3236805861185328</v>
      </c>
      <c r="BB720">
        <v>10.324478654975511</v>
      </c>
      <c r="BC720">
        <v>9.6699081952100485</v>
      </c>
      <c r="BD720">
        <v>10.241803321564094</v>
      </c>
      <c r="BE720">
        <v>10.735516151211989</v>
      </c>
      <c r="BF720">
        <v>11.316670187501025</v>
      </c>
      <c r="BG720">
        <v>11.269498691214148</v>
      </c>
      <c r="BH720">
        <v>9.7548892221271633</v>
      </c>
      <c r="BI720">
        <v>10.043649981491749</v>
      </c>
      <c r="BJ720">
        <v>11.044476615981329</v>
      </c>
      <c r="BK720">
        <v>11.558654097905837</v>
      </c>
      <c r="BL720">
        <v>12.920858293086681</v>
      </c>
      <c r="BM720">
        <v>13.275233171518202</v>
      </c>
    </row>
    <row r="721" spans="1:65" x14ac:dyDescent="0.2">
      <c r="A721" t="s">
        <v>1115</v>
      </c>
      <c r="B721" t="s">
        <v>1098</v>
      </c>
      <c r="C721" t="s">
        <v>1298</v>
      </c>
      <c r="D721" t="s">
        <v>639</v>
      </c>
      <c r="AP721">
        <v>30.606060606060602</v>
      </c>
      <c r="AQ721">
        <v>7.5006843690117719</v>
      </c>
      <c r="AR721">
        <v>0.69156293222683263</v>
      </c>
      <c r="AS721">
        <v>17.038448746931021</v>
      </c>
      <c r="AT721">
        <v>18.116592185962229</v>
      </c>
      <c r="AU721">
        <v>17.505388432409831</v>
      </c>
      <c r="AV721">
        <v>21.256841184173869</v>
      </c>
      <c r="AW721">
        <v>17.421180031876904</v>
      </c>
      <c r="AX721">
        <v>17.917657240978947</v>
      </c>
      <c r="AY721">
        <v>17.133325189965749</v>
      </c>
      <c r="AZ721">
        <v>17.00946736984535</v>
      </c>
      <c r="BA721">
        <v>14.488265110163173</v>
      </c>
      <c r="BB721">
        <v>15.071714564902731</v>
      </c>
      <c r="BC721">
        <v>13.944416283530813</v>
      </c>
      <c r="BD721">
        <v>11.199544413379551</v>
      </c>
      <c r="BE721">
        <v>10.151643369665166</v>
      </c>
      <c r="BF721">
        <v>9.0537346037078201</v>
      </c>
      <c r="BG721">
        <v>8.4696693448410194</v>
      </c>
      <c r="BH721">
        <v>7.6868886470396971</v>
      </c>
      <c r="BI721">
        <v>7.7210315555928206</v>
      </c>
      <c r="BJ721">
        <v>7.461144154776572</v>
      </c>
      <c r="BK721">
        <v>2.8515740381293422</v>
      </c>
      <c r="BL721">
        <v>2.7365990770095694</v>
      </c>
      <c r="BM721">
        <v>7.0840670887346953</v>
      </c>
    </row>
    <row r="722" spans="1:65" x14ac:dyDescent="0.2">
      <c r="A722" t="s">
        <v>1115</v>
      </c>
      <c r="B722" t="s">
        <v>1098</v>
      </c>
      <c r="C722" t="s">
        <v>1530</v>
      </c>
      <c r="D722" t="s">
        <v>2691</v>
      </c>
      <c r="AP722">
        <v>-514200000</v>
      </c>
      <c r="AQ722">
        <v>-275700000</v>
      </c>
      <c r="AR722">
        <v>-198400000</v>
      </c>
      <c r="AS722">
        <v>-175899687.59999999</v>
      </c>
      <c r="AT722">
        <v>-197094537.56</v>
      </c>
      <c r="AU722">
        <v>-216912821.52000001</v>
      </c>
      <c r="AV722">
        <v>-382208826.06</v>
      </c>
      <c r="AW722">
        <v>-356204277.38999999</v>
      </c>
      <c r="AX722">
        <v>-695658032.23000002</v>
      </c>
      <c r="AY722">
        <v>-1191302771.3800001</v>
      </c>
      <c r="AZ722">
        <v>-1992056360.8199999</v>
      </c>
      <c r="BA722">
        <v>-2811210944.1700001</v>
      </c>
      <c r="BB722">
        <v>-1141145836.0699999</v>
      </c>
      <c r="BC722">
        <v>-1198803819.48</v>
      </c>
      <c r="BD722">
        <v>-1843079773.52</v>
      </c>
      <c r="BE722">
        <v>-1882741233.8499999</v>
      </c>
      <c r="BF722">
        <v>-955492553.19500005</v>
      </c>
      <c r="BG722">
        <v>-1784183121.52</v>
      </c>
      <c r="BH722">
        <v>-1767022015.0599999</v>
      </c>
      <c r="BI722">
        <v>-1885853892.3900001</v>
      </c>
      <c r="BJ722">
        <v>-1305986784.8099999</v>
      </c>
      <c r="BK722">
        <v>-1191685473.8900001</v>
      </c>
      <c r="BL722">
        <v>-960445299.25000095</v>
      </c>
      <c r="BM722">
        <v>-1965007425.1099999</v>
      </c>
    </row>
    <row r="723" spans="1:65" x14ac:dyDescent="0.2">
      <c r="A723" t="s">
        <v>1115</v>
      </c>
      <c r="B723" t="s">
        <v>1098</v>
      </c>
      <c r="C723" t="s">
        <v>3</v>
      </c>
      <c r="D723" t="s">
        <v>2838</v>
      </c>
      <c r="AK723">
        <v>1996.2</v>
      </c>
      <c r="AL723">
        <v>1768</v>
      </c>
      <c r="AM723">
        <v>2015.6</v>
      </c>
      <c r="AN723">
        <v>2150.9</v>
      </c>
      <c r="AO723">
        <v>2492.9</v>
      </c>
      <c r="AP723">
        <v>2203.5</v>
      </c>
      <c r="AQ723">
        <v>1592.8</v>
      </c>
      <c r="AR723">
        <v>2110.1999999999998</v>
      </c>
      <c r="AS723">
        <v>1369</v>
      </c>
      <c r="AT723">
        <v>2012.2</v>
      </c>
      <c r="AU723">
        <v>1860.1</v>
      </c>
      <c r="AV723">
        <v>2136.9</v>
      </c>
      <c r="AW723">
        <v>2003.4</v>
      </c>
      <c r="AX723">
        <v>2011.6</v>
      </c>
      <c r="AY723">
        <v>1583.8</v>
      </c>
      <c r="AZ723">
        <v>2114.5</v>
      </c>
      <c r="BA723">
        <v>2090.4</v>
      </c>
      <c r="BB723">
        <v>1907.8</v>
      </c>
      <c r="BC723">
        <v>1271.4000000000001</v>
      </c>
      <c r="BD723">
        <v>2201.3000000000002</v>
      </c>
      <c r="BE723">
        <v>2186.4</v>
      </c>
      <c r="BF723">
        <v>2200.6</v>
      </c>
      <c r="BG723">
        <v>2032.8</v>
      </c>
      <c r="BH723">
        <v>1959.3</v>
      </c>
      <c r="BI723">
        <v>2517.6</v>
      </c>
      <c r="BJ723">
        <v>1980.1</v>
      </c>
      <c r="BK723">
        <v>2536.4</v>
      </c>
    </row>
    <row r="724" spans="1:65" x14ac:dyDescent="0.2">
      <c r="A724" t="s">
        <v>1115</v>
      </c>
      <c r="B724" t="s">
        <v>1098</v>
      </c>
      <c r="C724" t="s">
        <v>3189</v>
      </c>
      <c r="D724" t="s">
        <v>3863</v>
      </c>
      <c r="AI724">
        <v>107.29515840000001</v>
      </c>
      <c r="AS724">
        <v>107.29515840000001</v>
      </c>
      <c r="BC724">
        <v>107.29515840000001</v>
      </c>
    </row>
    <row r="725" spans="1:65" x14ac:dyDescent="0.2">
      <c r="A725" t="s">
        <v>1115</v>
      </c>
      <c r="B725" t="s">
        <v>1098</v>
      </c>
      <c r="C725" t="s">
        <v>3811</v>
      </c>
      <c r="D725" t="s">
        <v>2120</v>
      </c>
      <c r="AP725">
        <v>24.960085151676424</v>
      </c>
      <c r="AQ725">
        <v>53.110859728506789</v>
      </c>
      <c r="AR725">
        <v>54.541263254956199</v>
      </c>
      <c r="AS725">
        <v>43.146101535020023</v>
      </c>
      <c r="AT725">
        <v>35.410107649246882</v>
      </c>
      <c r="AU725">
        <v>33.014489210439052</v>
      </c>
      <c r="AV725">
        <v>33.117401341617949</v>
      </c>
      <c r="AW725">
        <v>33.70076114177202</v>
      </c>
      <c r="AX725">
        <v>36.011501347443833</v>
      </c>
      <c r="AY725">
        <v>37.68469824462035</v>
      </c>
      <c r="AZ725">
        <v>38.799645609682159</v>
      </c>
      <c r="BA725">
        <v>38.272000733593245</v>
      </c>
      <c r="BB725">
        <v>38.355468291666753</v>
      </c>
      <c r="BC725">
        <v>42.361632703385531</v>
      </c>
      <c r="BD725">
        <v>49.560495271562836</v>
      </c>
      <c r="BE725">
        <v>57.232554366821539</v>
      </c>
      <c r="BF725">
        <v>59.668139361843131</v>
      </c>
      <c r="BG725">
        <v>60.501177303943898</v>
      </c>
      <c r="BH725">
        <v>62.314831736473273</v>
      </c>
      <c r="BI725">
        <v>65.581016139232901</v>
      </c>
      <c r="BJ725">
        <v>69.48717268389845</v>
      </c>
      <c r="BK725">
        <v>73.367045674682089</v>
      </c>
      <c r="BL725">
        <v>72.480672283004225</v>
      </c>
      <c r="BM725">
        <v>36.030415650522315</v>
      </c>
    </row>
    <row r="726" spans="1:65" x14ac:dyDescent="0.2">
      <c r="A726" t="s">
        <v>1115</v>
      </c>
      <c r="B726" t="s">
        <v>1098</v>
      </c>
      <c r="C726" t="s">
        <v>3697</v>
      </c>
      <c r="D726" t="s">
        <v>645</v>
      </c>
      <c r="AK726">
        <v>1.7613202904054805</v>
      </c>
      <c r="AL726">
        <v>1.7829659062344274</v>
      </c>
      <c r="AM726">
        <v>13.109164922373608</v>
      </c>
      <c r="AN726">
        <v>1.3395105914790955</v>
      </c>
      <c r="AO726">
        <v>1.5831970821280343</v>
      </c>
      <c r="AP726">
        <v>2.5622305659852596</v>
      </c>
      <c r="AQ726">
        <v>2.0128612666261727</v>
      </c>
      <c r="AR726">
        <v>3.6137326830815746</v>
      </c>
      <c r="AS726">
        <v>5.6247166352941109</v>
      </c>
      <c r="AT726">
        <v>3.6410958902382937</v>
      </c>
      <c r="AU726">
        <v>3.2329077515213052</v>
      </c>
      <c r="AV726">
        <v>2.7890114199405129</v>
      </c>
      <c r="AW726">
        <v>2.7888282150457808</v>
      </c>
      <c r="AX726">
        <v>2.3095369150757072</v>
      </c>
      <c r="AY726">
        <v>5.093873796719909</v>
      </c>
      <c r="AZ726">
        <v>4.9745134196926086</v>
      </c>
      <c r="BA726">
        <v>6.4879256285340396</v>
      </c>
      <c r="BB726">
        <v>4.3300671788397507</v>
      </c>
      <c r="BC726">
        <v>6.4412778544312213</v>
      </c>
      <c r="BD726">
        <v>6.3190573440679856</v>
      </c>
      <c r="BE726">
        <v>7.6061010943137495</v>
      </c>
      <c r="BF726">
        <v>6.3801152760175119</v>
      </c>
      <c r="BG726">
        <v>7.0709383107663797</v>
      </c>
      <c r="BH726">
        <v>11.543995619131071</v>
      </c>
      <c r="BI726">
        <v>15.856904668141469</v>
      </c>
      <c r="BJ726">
        <v>13.651380184891968</v>
      </c>
      <c r="BK726">
        <v>10.488856662774594</v>
      </c>
      <c r="BL726">
        <v>9.6466191882960839</v>
      </c>
    </row>
    <row r="727" spans="1:65" x14ac:dyDescent="0.2">
      <c r="A727" t="s">
        <v>1115</v>
      </c>
      <c r="B727" t="s">
        <v>1098</v>
      </c>
      <c r="C727" t="s">
        <v>923</v>
      </c>
      <c r="D727" t="s">
        <v>3923</v>
      </c>
      <c r="AP727">
        <v>26.998794696665328</v>
      </c>
      <c r="AQ727">
        <v>23.881932021466906</v>
      </c>
      <c r="AR727">
        <v>37.633928571428569</v>
      </c>
      <c r="AS727">
        <v>38.375451132885409</v>
      </c>
      <c r="AT727">
        <v>35.961840418885025</v>
      </c>
      <c r="AU727">
        <v>33.468354760053906</v>
      </c>
      <c r="AV727">
        <v>38.53914223408951</v>
      </c>
      <c r="AW727">
        <v>46.771000624382822</v>
      </c>
      <c r="AX727">
        <v>49.052019631196224</v>
      </c>
      <c r="AY727">
        <v>56.000997111723869</v>
      </c>
      <c r="AZ727">
        <v>58.087852339591564</v>
      </c>
      <c r="BA727">
        <v>55.269004706728552</v>
      </c>
      <c r="BB727">
        <v>53.817611745150195</v>
      </c>
      <c r="BC727">
        <v>55.311410196905364</v>
      </c>
      <c r="BD727">
        <v>57.435093176862075</v>
      </c>
      <c r="BE727">
        <v>58.519452795969059</v>
      </c>
      <c r="BF727">
        <v>59.943478359514671</v>
      </c>
      <c r="BG727">
        <v>57.547798105144018</v>
      </c>
      <c r="BH727">
        <v>59.392636520395257</v>
      </c>
      <c r="BI727">
        <v>57.68883098496692</v>
      </c>
      <c r="BJ727">
        <v>57.014027387948843</v>
      </c>
      <c r="BK727">
        <v>57.938068229098697</v>
      </c>
      <c r="BL727">
        <v>54.080853056832154</v>
      </c>
      <c r="BM727">
        <v>57.781524486527182</v>
      </c>
    </row>
    <row r="728" spans="1:65" x14ac:dyDescent="0.2">
      <c r="A728" t="s">
        <v>1115</v>
      </c>
      <c r="B728" t="s">
        <v>1098</v>
      </c>
      <c r="C728" t="s">
        <v>2166</v>
      </c>
      <c r="D728" t="s">
        <v>3282</v>
      </c>
      <c r="AL728">
        <v>0.1417470109413595</v>
      </c>
      <c r="AM728">
        <v>1.1840835489352129E-2</v>
      </c>
      <c r="AN728">
        <v>0.37487136141123234</v>
      </c>
      <c r="AO728">
        <v>1.2104718262791643</v>
      </c>
      <c r="AP728">
        <v>2.686988943449343</v>
      </c>
      <c r="AQ728">
        <v>1.3836892962577014</v>
      </c>
      <c r="AR728">
        <v>1.914088135655782</v>
      </c>
      <c r="AS728">
        <v>1.9472653070663402</v>
      </c>
      <c r="AT728">
        <v>1.395977768561119</v>
      </c>
      <c r="AU728">
        <v>0.96106132693308277</v>
      </c>
      <c r="AV728">
        <v>1.8860291575766825</v>
      </c>
      <c r="AW728">
        <v>2.7131524677022449</v>
      </c>
      <c r="AX728">
        <v>3.1456883358636158</v>
      </c>
      <c r="AY728">
        <v>3.2878800253432607</v>
      </c>
      <c r="AZ728">
        <v>4.4490614257237899</v>
      </c>
      <c r="BA728">
        <v>4.7088212617907983</v>
      </c>
      <c r="BB728">
        <v>2.6501075836906027</v>
      </c>
      <c r="BC728">
        <v>3.2679284937053485</v>
      </c>
      <c r="BD728">
        <v>3.5759790877964659</v>
      </c>
      <c r="BE728">
        <v>2.416630522025621</v>
      </c>
      <c r="BF728">
        <v>2.6239012221127687</v>
      </c>
      <c r="BG728">
        <v>2.645227898927121</v>
      </c>
      <c r="BH728">
        <v>3.4348657146293191</v>
      </c>
      <c r="BI728">
        <v>2.0770112472166598</v>
      </c>
      <c r="BJ728">
        <v>2.0638365531366669</v>
      </c>
      <c r="BK728">
        <v>1.9019776854264487</v>
      </c>
      <c r="BL728">
        <v>2.2382426893614751</v>
      </c>
    </row>
    <row r="729" spans="1:65" x14ac:dyDescent="0.2">
      <c r="A729" t="s">
        <v>1115</v>
      </c>
      <c r="B729" t="s">
        <v>1098</v>
      </c>
      <c r="C729" t="s">
        <v>2061</v>
      </c>
      <c r="D729" t="s">
        <v>2790</v>
      </c>
      <c r="AT729">
        <v>100</v>
      </c>
      <c r="AU729">
        <v>100</v>
      </c>
      <c r="AV729">
        <v>100</v>
      </c>
      <c r="AW729">
        <v>100</v>
      </c>
      <c r="AX729">
        <v>100</v>
      </c>
      <c r="AY729">
        <v>100</v>
      </c>
      <c r="AZ729">
        <v>100</v>
      </c>
      <c r="BA729">
        <v>100</v>
      </c>
      <c r="BB729">
        <v>100</v>
      </c>
      <c r="BC729">
        <v>100</v>
      </c>
      <c r="BD729">
        <v>100</v>
      </c>
      <c r="BE729">
        <v>100</v>
      </c>
      <c r="BF729">
        <v>100</v>
      </c>
      <c r="BH729">
        <v>100</v>
      </c>
      <c r="BI729">
        <v>100</v>
      </c>
    </row>
    <row r="730" spans="1:65" x14ac:dyDescent="0.2">
      <c r="A730" t="s">
        <v>1115</v>
      </c>
      <c r="B730" t="s">
        <v>1098</v>
      </c>
      <c r="C730" t="s">
        <v>4135</v>
      </c>
      <c r="D730" t="s">
        <v>50</v>
      </c>
      <c r="AT730">
        <v>100</v>
      </c>
      <c r="AU730">
        <v>100</v>
      </c>
      <c r="AV730">
        <v>100</v>
      </c>
      <c r="AW730">
        <v>100</v>
      </c>
      <c r="AX730">
        <v>100</v>
      </c>
      <c r="AY730">
        <v>100</v>
      </c>
      <c r="AZ730">
        <v>99.95</v>
      </c>
      <c r="BA730">
        <v>99.95</v>
      </c>
      <c r="BB730">
        <v>99.95</v>
      </c>
      <c r="BC730">
        <v>99.95</v>
      </c>
      <c r="BD730">
        <v>99.95</v>
      </c>
      <c r="BE730">
        <v>99.95</v>
      </c>
      <c r="BF730">
        <v>100</v>
      </c>
      <c r="BH730">
        <v>100</v>
      </c>
      <c r="BI730">
        <v>100</v>
      </c>
    </row>
    <row r="731" spans="1:65" x14ac:dyDescent="0.2">
      <c r="A731" t="s">
        <v>1115</v>
      </c>
      <c r="B731" t="s">
        <v>1098</v>
      </c>
      <c r="C731" t="s">
        <v>3171</v>
      </c>
      <c r="D731" t="s">
        <v>1881</v>
      </c>
      <c r="F731">
        <v>2.7097437459814255</v>
      </c>
      <c r="G731">
        <v>2.6425360478763844</v>
      </c>
      <c r="H731">
        <v>2.5859723966537307</v>
      </c>
      <c r="I731">
        <v>2.5153897158707297</v>
      </c>
      <c r="J731">
        <v>2.4098275503363511</v>
      </c>
      <c r="K731">
        <v>2.2269026331913637</v>
      </c>
      <c r="L731">
        <v>2.0548465862948855</v>
      </c>
      <c r="M731">
        <v>1.9717102685731753</v>
      </c>
      <c r="N731">
        <v>1.9869755549725598</v>
      </c>
      <c r="O731">
        <v>1.9791605003288966</v>
      </c>
      <c r="P731">
        <v>2.010893201683436</v>
      </c>
      <c r="Q731">
        <v>1.9717865773324337</v>
      </c>
      <c r="R731">
        <v>1.8303801426782784</v>
      </c>
      <c r="S731">
        <v>1.8090513254876712</v>
      </c>
      <c r="T731">
        <v>1.6720042628894836</v>
      </c>
      <c r="U731">
        <v>1.6463655963682398</v>
      </c>
      <c r="V731">
        <v>1.5965076308418424</v>
      </c>
      <c r="W731">
        <v>1.4923532367063981</v>
      </c>
      <c r="X731">
        <v>1.5235692884808494</v>
      </c>
      <c r="Y731">
        <v>1.4945651105031177</v>
      </c>
      <c r="Z731">
        <v>1.4640273375848685</v>
      </c>
      <c r="AA731">
        <v>1.4880759660027305</v>
      </c>
      <c r="AB731">
        <v>1.5162163361588419</v>
      </c>
      <c r="AC731">
        <v>1.4853352000374509</v>
      </c>
      <c r="AD731">
        <v>1.5041654739785915</v>
      </c>
      <c r="AE731">
        <v>1.5099443079440233</v>
      </c>
      <c r="AF731">
        <v>1.4434631851966953</v>
      </c>
      <c r="AG731">
        <v>1.604270088701943</v>
      </c>
      <c r="AH731">
        <v>0.38754984855295338</v>
      </c>
      <c r="AI731">
        <v>-0.46035930376010675</v>
      </c>
      <c r="AJ731">
        <v>0.26828155408685328</v>
      </c>
      <c r="AK731">
        <v>0.33558405848787265</v>
      </c>
      <c r="AL731">
        <v>0.32955119926286564</v>
      </c>
      <c r="AM731">
        <v>-1.9822494720483155</v>
      </c>
      <c r="AN731">
        <v>-4.2006412313395707</v>
      </c>
      <c r="AO731">
        <v>-4.0781471193130896</v>
      </c>
      <c r="AP731">
        <v>-3.6562805420264417</v>
      </c>
      <c r="AQ731">
        <v>-2.9250325556419559</v>
      </c>
      <c r="AR731">
        <v>-2.5120771084682874</v>
      </c>
      <c r="AS731">
        <v>-2.4014585572919365</v>
      </c>
      <c r="AT731">
        <v>-2.008223136414105</v>
      </c>
      <c r="AU731">
        <v>-0.81521775524241635</v>
      </c>
      <c r="AV731">
        <v>6.3678781282502081E-2</v>
      </c>
      <c r="AW731">
        <v>0.11250065216164172</v>
      </c>
      <c r="AX731">
        <v>8.9288047384192909E-2</v>
      </c>
      <c r="AY731">
        <v>0.1508480351468704</v>
      </c>
      <c r="AZ731">
        <v>0.19255204566776843</v>
      </c>
      <c r="BA731">
        <v>0.40354554400127185</v>
      </c>
      <c r="BB731">
        <v>-0.1876400816027384</v>
      </c>
      <c r="BC731">
        <v>-3.3804078824387442E-2</v>
      </c>
      <c r="BD731">
        <v>-0.11309610686144114</v>
      </c>
      <c r="BE731">
        <v>-5.2190079736417365E-2</v>
      </c>
      <c r="BF731">
        <v>0.37519999668646348</v>
      </c>
      <c r="BG731">
        <v>0.71859858276059618</v>
      </c>
      <c r="BH731">
        <v>0.82291900131165263</v>
      </c>
      <c r="BI731">
        <v>0.73464462172462131</v>
      </c>
      <c r="BJ731">
        <v>0.69230371930422641</v>
      </c>
      <c r="BK731">
        <v>0.64723064709223721</v>
      </c>
      <c r="BL731">
        <v>0.52021254441478215</v>
      </c>
      <c r="BM731">
        <v>0.53301007347948393</v>
      </c>
    </row>
    <row r="732" spans="1:65" x14ac:dyDescent="0.2">
      <c r="A732" t="s">
        <v>1115</v>
      </c>
      <c r="B732" t="s">
        <v>1098</v>
      </c>
      <c r="C732" t="s">
        <v>2958</v>
      </c>
      <c r="D732" t="s">
        <v>112</v>
      </c>
      <c r="BF732">
        <v>566.35449000000006</v>
      </c>
      <c r="BG732">
        <v>1059.4747199999999</v>
      </c>
      <c r="BH732">
        <v>1280.4636399999999</v>
      </c>
      <c r="BI732">
        <v>1306.59079</v>
      </c>
      <c r="BJ732">
        <v>1307.40616</v>
      </c>
      <c r="BK732">
        <v>1463.7733900000001</v>
      </c>
    </row>
    <row r="733" spans="1:65" x14ac:dyDescent="0.2">
      <c r="A733" t="s">
        <v>1115</v>
      </c>
      <c r="B733" t="s">
        <v>1098</v>
      </c>
      <c r="C733" t="s">
        <v>3272</v>
      </c>
      <c r="D733" t="s">
        <v>2398</v>
      </c>
      <c r="E733">
        <v>9.3376256139087097</v>
      </c>
      <c r="F733">
        <v>9.1459101069778495</v>
      </c>
      <c r="G733">
        <v>8.9543006461945698</v>
      </c>
      <c r="H733">
        <v>8.7780423522798205</v>
      </c>
      <c r="I733">
        <v>8.6357643011445102</v>
      </c>
      <c r="J733">
        <v>8.5390576309238106</v>
      </c>
      <c r="K733">
        <v>8.5807203920185007</v>
      </c>
      <c r="L733">
        <v>8.6581763534407692</v>
      </c>
      <c r="M733">
        <v>8.7608032458528093</v>
      </c>
      <c r="N733">
        <v>8.8708055596101101</v>
      </c>
      <c r="O733">
        <v>8.9796412505000909</v>
      </c>
      <c r="P733">
        <v>9.2039439403182293</v>
      </c>
      <c r="Q733">
        <v>9.3963281907190108</v>
      </c>
      <c r="R733">
        <v>9.57593212782953</v>
      </c>
      <c r="S733">
        <v>9.7744773856095097</v>
      </c>
      <c r="T733">
        <v>10.0097059778134</v>
      </c>
      <c r="U733">
        <v>10.291241126613899</v>
      </c>
      <c r="V733">
        <v>10.607653727746399</v>
      </c>
      <c r="W733">
        <v>10.922919530407899</v>
      </c>
      <c r="X733">
        <v>11.1832953127913</v>
      </c>
      <c r="Y733">
        <v>11.364812382686299</v>
      </c>
      <c r="Z733">
        <v>11.430108149395901</v>
      </c>
      <c r="AA733">
        <v>11.4171538397557</v>
      </c>
      <c r="AB733">
        <v>11.3593284292667</v>
      </c>
      <c r="AC733">
        <v>11.304108149040299</v>
      </c>
      <c r="AD733">
        <v>11.2824401109141</v>
      </c>
      <c r="AE733">
        <v>11.315049282188699</v>
      </c>
      <c r="AF733">
        <v>11.364449714039599</v>
      </c>
      <c r="AG733">
        <v>11.4491907667816</v>
      </c>
      <c r="AH733">
        <v>11.6002534943492</v>
      </c>
      <c r="AI733">
        <v>11.841975458272399</v>
      </c>
      <c r="AJ733">
        <v>12.194518111753901</v>
      </c>
      <c r="AK733">
        <v>12.5828180707549</v>
      </c>
      <c r="AL733">
        <v>12.9943799876149</v>
      </c>
      <c r="AM733">
        <v>13.387060341685</v>
      </c>
      <c r="AN733">
        <v>13.7386457551932</v>
      </c>
      <c r="AO733">
        <v>14.1394581741043</v>
      </c>
      <c r="AP733">
        <v>14.4520553746598</v>
      </c>
      <c r="AQ733">
        <v>14.6710883884511</v>
      </c>
      <c r="AR733">
        <v>14.837836337471201</v>
      </c>
      <c r="AS733">
        <v>15.037435396919999</v>
      </c>
      <c r="AT733">
        <v>15.4009364582922</v>
      </c>
      <c r="AU733">
        <v>15.835103094169201</v>
      </c>
      <c r="AV733">
        <v>16.2685511730872</v>
      </c>
      <c r="AW733">
        <v>16.5950281724839</v>
      </c>
      <c r="AX733">
        <v>16.7660893133665</v>
      </c>
      <c r="AY733">
        <v>16.9640654026365</v>
      </c>
      <c r="AZ733">
        <v>17.002372031578801</v>
      </c>
      <c r="BA733">
        <v>16.9363499496232</v>
      </c>
      <c r="BB733">
        <v>16.860722003617301</v>
      </c>
      <c r="BC733">
        <v>16.837955235717502</v>
      </c>
      <c r="BD733">
        <v>16.7965141783558</v>
      </c>
      <c r="BE733">
        <v>16.806725060653299</v>
      </c>
      <c r="BF733">
        <v>16.8647406031413</v>
      </c>
      <c r="BG733">
        <v>16.960645626641099</v>
      </c>
      <c r="BH733">
        <v>17.0915872665561</v>
      </c>
      <c r="BI733">
        <v>17.281162001033302</v>
      </c>
      <c r="BJ733">
        <v>17.511350939599598</v>
      </c>
      <c r="BK733">
        <v>17.7710097984416</v>
      </c>
      <c r="BL733">
        <v>18.043021129889301</v>
      </c>
      <c r="BM733">
        <v>18.3192301723989</v>
      </c>
    </row>
    <row r="734" spans="1:65" x14ac:dyDescent="0.2">
      <c r="A734" t="s">
        <v>1115</v>
      </c>
      <c r="B734" t="s">
        <v>1098</v>
      </c>
      <c r="C734" t="s">
        <v>1045</v>
      </c>
      <c r="D734" t="s">
        <v>2981</v>
      </c>
      <c r="E734">
        <v>9.7962281289482291</v>
      </c>
      <c r="F734">
        <v>9.8035740767424198</v>
      </c>
      <c r="G734">
        <v>9.4471316404858605</v>
      </c>
      <c r="H734">
        <v>8.9094854644844208</v>
      </c>
      <c r="I734">
        <v>8.4580056246130297</v>
      </c>
      <c r="J734">
        <v>8.2363900632314095</v>
      </c>
      <c r="K734">
        <v>8.1939069804902207</v>
      </c>
      <c r="L734">
        <v>8.3643704754015804</v>
      </c>
      <c r="M734">
        <v>8.5956544289260197</v>
      </c>
      <c r="N734">
        <v>8.6522978816407203</v>
      </c>
      <c r="O734">
        <v>8.4127536409550103</v>
      </c>
      <c r="P734">
        <v>7.9920616817682504</v>
      </c>
      <c r="Q734">
        <v>7.3037546594254596</v>
      </c>
      <c r="R734">
        <v>6.49891363114219</v>
      </c>
      <c r="S734">
        <v>5.8115908221931498</v>
      </c>
      <c r="T734">
        <v>5.3798363153678199</v>
      </c>
      <c r="U734">
        <v>5.1548347878945799</v>
      </c>
      <c r="V734">
        <v>5.1475918631145197</v>
      </c>
      <c r="W734">
        <v>5.2973476091354597</v>
      </c>
      <c r="X734">
        <v>5.4997334436011096</v>
      </c>
      <c r="Y734">
        <v>5.68699685830817</v>
      </c>
      <c r="Z734">
        <v>5.96688601951048</v>
      </c>
      <c r="AA734">
        <v>6.2670016090780596</v>
      </c>
      <c r="AB734">
        <v>6.5739634103621896</v>
      </c>
      <c r="AC734">
        <v>6.8764751582125099</v>
      </c>
      <c r="AD734">
        <v>7.1615008090335497</v>
      </c>
      <c r="AE734">
        <v>7.4074505084488704</v>
      </c>
      <c r="AF734">
        <v>7.6112300407749398</v>
      </c>
      <c r="AG734">
        <v>7.7665843144471403</v>
      </c>
      <c r="AH734">
        <v>7.8776038881930601</v>
      </c>
      <c r="AI734">
        <v>7.9542962802842103</v>
      </c>
      <c r="AJ734">
        <v>7.8719427452353301</v>
      </c>
      <c r="AK734">
        <v>7.7760465555825604</v>
      </c>
      <c r="AL734">
        <v>7.6948954930227504</v>
      </c>
      <c r="AM734">
        <v>7.6373149363129098</v>
      </c>
      <c r="AN734">
        <v>7.6057579393281696</v>
      </c>
      <c r="AO734">
        <v>7.6428903355853404</v>
      </c>
      <c r="AP734">
        <v>7.5727704351093399</v>
      </c>
      <c r="AQ734">
        <v>7.3818512794219098</v>
      </c>
      <c r="AR734">
        <v>7.1070631836669902</v>
      </c>
      <c r="AS734">
        <v>6.8292798272786097</v>
      </c>
      <c r="AT734">
        <v>6.8277235863878198</v>
      </c>
      <c r="AU734">
        <v>6.8750977606700401</v>
      </c>
      <c r="AV734">
        <v>6.9318181818181799</v>
      </c>
      <c r="AW734">
        <v>6.9533549270788901</v>
      </c>
      <c r="AX734">
        <v>6.9286963628118796</v>
      </c>
      <c r="AY734">
        <v>6.9963564190263297</v>
      </c>
      <c r="AZ734">
        <v>7.0541266013739001</v>
      </c>
      <c r="BA734">
        <v>7.0950099620414102</v>
      </c>
      <c r="BB734">
        <v>7.1246709136867796</v>
      </c>
      <c r="BC734">
        <v>7.1496817732628104</v>
      </c>
      <c r="BD734">
        <v>7.1872887259677798</v>
      </c>
      <c r="BE734">
        <v>7.2231833686862101</v>
      </c>
      <c r="BF734">
        <v>7.2565855910740398</v>
      </c>
      <c r="BG734">
        <v>7.2881798443786199</v>
      </c>
      <c r="BH734">
        <v>7.3163598973434603</v>
      </c>
      <c r="BI734">
        <v>7.3839808784820899</v>
      </c>
      <c r="BJ734">
        <v>7.4661801641162198</v>
      </c>
      <c r="BK734">
        <v>7.5429531311853397</v>
      </c>
      <c r="BL734">
        <v>7.5849156995460598</v>
      </c>
      <c r="BM734">
        <v>7.5740561227039196</v>
      </c>
    </row>
    <row r="735" spans="1:65" x14ac:dyDescent="0.2">
      <c r="A735" t="s">
        <v>1115</v>
      </c>
      <c r="B735" t="s">
        <v>1098</v>
      </c>
      <c r="C735" t="s">
        <v>2443</v>
      </c>
      <c r="D735" t="s">
        <v>2144</v>
      </c>
      <c r="E735">
        <v>10.726797230197899</v>
      </c>
      <c r="F735">
        <v>11.132362422446199</v>
      </c>
      <c r="G735">
        <v>11.424087715585101</v>
      </c>
      <c r="H735">
        <v>11.604295117301</v>
      </c>
      <c r="I735">
        <v>11.710384646944901</v>
      </c>
      <c r="J735">
        <v>11.798167260768199</v>
      </c>
      <c r="K735">
        <v>11.860140906109899</v>
      </c>
      <c r="L735">
        <v>11.8714537249515</v>
      </c>
      <c r="M735">
        <v>11.826723595006101</v>
      </c>
      <c r="N735">
        <v>11.7212199581229</v>
      </c>
      <c r="O735">
        <v>11.5569955822689</v>
      </c>
      <c r="P735">
        <v>11.3300923592794</v>
      </c>
      <c r="Q735">
        <v>11.032845958463501</v>
      </c>
      <c r="R735">
        <v>10.6730287505502</v>
      </c>
      <c r="S735">
        <v>10.2895162393582</v>
      </c>
      <c r="T735">
        <v>9.9366677662755194</v>
      </c>
      <c r="U735">
        <v>9.6319308757761295</v>
      </c>
      <c r="V735">
        <v>9.3869859255694301</v>
      </c>
      <c r="W735">
        <v>9.2034404935224305</v>
      </c>
      <c r="X735">
        <v>9.0578769124567309</v>
      </c>
      <c r="Y735">
        <v>8.9120258396090808</v>
      </c>
      <c r="Z735">
        <v>8.8267297890598293</v>
      </c>
      <c r="AA735">
        <v>8.7802820422457195</v>
      </c>
      <c r="AB735">
        <v>8.7620786389925005</v>
      </c>
      <c r="AC735">
        <v>8.76163907015553</v>
      </c>
      <c r="AD735">
        <v>8.7670556175527992</v>
      </c>
      <c r="AE735">
        <v>8.7922468419829798</v>
      </c>
      <c r="AF735">
        <v>8.8425580285444401</v>
      </c>
      <c r="AG735">
        <v>8.9133030809648908</v>
      </c>
      <c r="AH735">
        <v>8.9906493140873103</v>
      </c>
      <c r="AI735">
        <v>9.0566114025252205</v>
      </c>
      <c r="AJ735">
        <v>9.06326227003896</v>
      </c>
      <c r="AK735">
        <v>8.9456539175652399</v>
      </c>
      <c r="AL735">
        <v>8.6969317901197094</v>
      </c>
      <c r="AM735">
        <v>8.3302682677906308</v>
      </c>
      <c r="AN735">
        <v>7.8749661420057304</v>
      </c>
      <c r="AO735">
        <v>7.8479939946694897</v>
      </c>
      <c r="AP735">
        <v>7.83664018702693</v>
      </c>
      <c r="AQ735">
        <v>7.7843333985001797</v>
      </c>
      <c r="AR735">
        <v>7.6511597337345503</v>
      </c>
      <c r="AS735">
        <v>7.4067228731821002</v>
      </c>
      <c r="AT735">
        <v>7.2482465971994499</v>
      </c>
      <c r="AU735">
        <v>7.1394278095738102</v>
      </c>
      <c r="AV735">
        <v>7.0479808987873502</v>
      </c>
      <c r="AW735">
        <v>6.93930012028531</v>
      </c>
      <c r="AX735">
        <v>6.7749667375932496</v>
      </c>
      <c r="AY735">
        <v>6.55589219166127</v>
      </c>
      <c r="AZ735">
        <v>6.3778524885588297</v>
      </c>
      <c r="BA735">
        <v>6.24475365414163</v>
      </c>
      <c r="BB735">
        <v>6.1592321735466298</v>
      </c>
      <c r="BC735">
        <v>6.1198867389311902</v>
      </c>
      <c r="BD735">
        <v>6.1469014855697397</v>
      </c>
      <c r="BE735">
        <v>6.2718289605325701</v>
      </c>
      <c r="BF735">
        <v>6.4857195948411599</v>
      </c>
      <c r="BG735">
        <v>6.7448389623372602</v>
      </c>
      <c r="BH735">
        <v>6.9809361060867499</v>
      </c>
      <c r="BI735">
        <v>7.1937253216690502</v>
      </c>
      <c r="BJ735">
        <v>7.3896197692004604</v>
      </c>
      <c r="BK735">
        <v>7.5553630935051403</v>
      </c>
      <c r="BL735">
        <v>7.6837223067328599</v>
      </c>
      <c r="BM735">
        <v>7.7728224983129302</v>
      </c>
    </row>
    <row r="736" spans="1:65" x14ac:dyDescent="0.2">
      <c r="A736" t="s">
        <v>1115</v>
      </c>
      <c r="B736" t="s">
        <v>1098</v>
      </c>
      <c r="C736" t="s">
        <v>3672</v>
      </c>
      <c r="D736" t="s">
        <v>2113</v>
      </c>
      <c r="E736">
        <v>72.632881400000002</v>
      </c>
      <c r="F736">
        <v>73.318417199999999</v>
      </c>
      <c r="G736">
        <v>74.003952999999996</v>
      </c>
      <c r="H736">
        <v>74.615550999999996</v>
      </c>
      <c r="I736">
        <v>75.227148999999997</v>
      </c>
      <c r="J736">
        <v>75.838746999999998</v>
      </c>
      <c r="K736">
        <v>76.450344999999999</v>
      </c>
      <c r="L736">
        <v>77.061942999999999</v>
      </c>
      <c r="M736">
        <v>77.492103999999998</v>
      </c>
      <c r="N736">
        <v>77.922264999999996</v>
      </c>
      <c r="O736">
        <v>78.352425999999994</v>
      </c>
      <c r="P736">
        <v>78.782587000000007</v>
      </c>
      <c r="Q736">
        <v>79.212748000000005</v>
      </c>
      <c r="R736">
        <v>79.638630199999994</v>
      </c>
      <c r="S736">
        <v>80.064512399999998</v>
      </c>
      <c r="T736">
        <v>80.490394600000002</v>
      </c>
      <c r="U736">
        <v>80.916276800000006</v>
      </c>
      <c r="V736">
        <v>81.342158999999995</v>
      </c>
      <c r="W736">
        <v>81.325433399999994</v>
      </c>
      <c r="X736">
        <v>81.308707799999993</v>
      </c>
      <c r="Y736">
        <v>81.291982200000007</v>
      </c>
      <c r="Z736">
        <v>81.275256600000006</v>
      </c>
      <c r="AA736">
        <v>81.258531000000005</v>
      </c>
      <c r="AB736">
        <v>81.484154399999994</v>
      </c>
      <c r="AC736">
        <v>81.709777799999998</v>
      </c>
      <c r="AD736">
        <v>81.935401200000001</v>
      </c>
      <c r="AE736">
        <v>82.161024600000005</v>
      </c>
      <c r="AF736">
        <v>82.386647999999994</v>
      </c>
      <c r="AG736">
        <v>82.396638199999998</v>
      </c>
      <c r="AH736">
        <v>82.406628400000002</v>
      </c>
      <c r="AI736">
        <v>82.416618600000007</v>
      </c>
      <c r="AJ736">
        <v>82.426608799999997</v>
      </c>
      <c r="AK736">
        <v>82.436599000000001</v>
      </c>
      <c r="AL736">
        <v>82.149822599999993</v>
      </c>
      <c r="AM736">
        <v>81.863046199999999</v>
      </c>
      <c r="AN736">
        <v>81.576269800000006</v>
      </c>
      <c r="AO736">
        <v>81.289493399999998</v>
      </c>
      <c r="AP736">
        <v>81.002717000000004</v>
      </c>
      <c r="AQ736">
        <v>81.2050828</v>
      </c>
      <c r="AR736">
        <v>81.407448599999995</v>
      </c>
      <c r="AS736">
        <v>81.609814400000005</v>
      </c>
      <c r="AT736">
        <v>81.8121802</v>
      </c>
      <c r="AU736">
        <v>82.014545999999996</v>
      </c>
      <c r="AV736">
        <v>82.385426600000002</v>
      </c>
      <c r="AW736">
        <v>82.756307199999995</v>
      </c>
      <c r="AX736">
        <v>83.127187800000002</v>
      </c>
      <c r="AY736">
        <v>83.498068399999994</v>
      </c>
      <c r="AZ736">
        <v>83.868949000000001</v>
      </c>
      <c r="BA736">
        <v>84.206272400000003</v>
      </c>
      <c r="BB736">
        <v>84.543595800000006</v>
      </c>
      <c r="BC736">
        <v>84.880919199999994</v>
      </c>
      <c r="BD736">
        <v>85.218242599999996</v>
      </c>
      <c r="BE736">
        <v>85.555565999999999</v>
      </c>
      <c r="BF736">
        <v>85.8512846</v>
      </c>
      <c r="BG736">
        <v>86.1470032</v>
      </c>
      <c r="BH736">
        <v>86.442721800000001</v>
      </c>
      <c r="BI736">
        <v>86.738440400000002</v>
      </c>
      <c r="BJ736">
        <v>87.034159000000002</v>
      </c>
      <c r="BK736">
        <v>87.189695400000005</v>
      </c>
      <c r="BL736">
        <v>87.345231799999993</v>
      </c>
    </row>
    <row r="737" spans="1:65" x14ac:dyDescent="0.2">
      <c r="A737" t="s">
        <v>1115</v>
      </c>
      <c r="B737" t="s">
        <v>1098</v>
      </c>
      <c r="C737" t="s">
        <v>2577</v>
      </c>
      <c r="D737" t="s">
        <v>2465</v>
      </c>
      <c r="BH737">
        <v>7</v>
      </c>
      <c r="BI737">
        <v>7.9</v>
      </c>
      <c r="BJ737">
        <v>7.5</v>
      </c>
      <c r="BK737">
        <v>7.3</v>
      </c>
      <c r="BL737">
        <v>9.5</v>
      </c>
    </row>
    <row r="738" spans="1:65" x14ac:dyDescent="0.2">
      <c r="A738" t="s">
        <v>1115</v>
      </c>
      <c r="B738" t="s">
        <v>1098</v>
      </c>
      <c r="C738" t="s">
        <v>4096</v>
      </c>
      <c r="D738" t="s">
        <v>1114</v>
      </c>
      <c r="AJ738">
        <v>1.67</v>
      </c>
      <c r="AK738">
        <v>4.17</v>
      </c>
      <c r="AL738">
        <v>4.18</v>
      </c>
      <c r="AM738">
        <v>7.18</v>
      </c>
      <c r="AN738">
        <v>6.5</v>
      </c>
      <c r="AO738">
        <v>10.65</v>
      </c>
      <c r="AP738">
        <v>10.62</v>
      </c>
      <c r="AQ738">
        <v>13.72</v>
      </c>
      <c r="AR738">
        <v>12.14</v>
      </c>
      <c r="AS738">
        <v>10.5</v>
      </c>
      <c r="AT738">
        <v>10.64</v>
      </c>
      <c r="AU738">
        <v>10.99</v>
      </c>
      <c r="AV738">
        <v>11.54</v>
      </c>
      <c r="AW738">
        <v>11.76</v>
      </c>
      <c r="AX738">
        <v>12.67</v>
      </c>
      <c r="AY738">
        <v>11.65</v>
      </c>
      <c r="AZ738">
        <v>12.56</v>
      </c>
      <c r="BA738">
        <v>17.59</v>
      </c>
      <c r="BB738">
        <v>19.059999999999999</v>
      </c>
      <c r="BC738">
        <v>17.53</v>
      </c>
      <c r="BD738">
        <v>17.36</v>
      </c>
      <c r="BE738">
        <v>18.34</v>
      </c>
      <c r="BF738">
        <v>16.149999999999999</v>
      </c>
      <c r="BG738">
        <v>14.45</v>
      </c>
      <c r="BH738">
        <v>13.9</v>
      </c>
      <c r="BI738">
        <v>12.53</v>
      </c>
      <c r="BJ738">
        <v>12.7</v>
      </c>
      <c r="BK738">
        <v>11.22</v>
      </c>
      <c r="BL738">
        <v>10.15</v>
      </c>
    </row>
    <row r="739" spans="1:65" x14ac:dyDescent="0.2">
      <c r="A739" t="s">
        <v>1115</v>
      </c>
      <c r="B739" t="s">
        <v>1098</v>
      </c>
      <c r="C739" t="s">
        <v>3958</v>
      </c>
      <c r="D739" t="s">
        <v>3260</v>
      </c>
      <c r="AJ739">
        <v>6.55</v>
      </c>
      <c r="AK739">
        <v>10.97</v>
      </c>
      <c r="AL739">
        <v>10.99</v>
      </c>
      <c r="AM739">
        <v>15.5</v>
      </c>
      <c r="AN739">
        <v>14.26</v>
      </c>
      <c r="AO739">
        <v>19.920000000000002</v>
      </c>
      <c r="AP739">
        <v>20.02</v>
      </c>
      <c r="AQ739">
        <v>24.3</v>
      </c>
      <c r="AR739">
        <v>24.06</v>
      </c>
      <c r="AS739">
        <v>21.06</v>
      </c>
      <c r="AT739">
        <v>20</v>
      </c>
      <c r="AU739">
        <v>27.75</v>
      </c>
      <c r="AV739">
        <v>19.97</v>
      </c>
      <c r="AW739">
        <v>24.95</v>
      </c>
      <c r="AX739">
        <v>26.73</v>
      </c>
      <c r="AY739">
        <v>28.44</v>
      </c>
      <c r="AZ739">
        <v>27.76</v>
      </c>
      <c r="BA739">
        <v>34.33</v>
      </c>
      <c r="BB739">
        <v>40.049999999999997</v>
      </c>
      <c r="BC739">
        <v>38.9</v>
      </c>
      <c r="BD739">
        <v>39.590000000000003</v>
      </c>
      <c r="BE739">
        <v>36.58</v>
      </c>
      <c r="BF739">
        <v>41.46</v>
      </c>
      <c r="BG739">
        <v>40.520000000000003</v>
      </c>
      <c r="BH739">
        <v>34.799999999999997</v>
      </c>
      <c r="BI739">
        <v>37.49</v>
      </c>
      <c r="BJ739">
        <v>26.46</v>
      </c>
      <c r="BK739">
        <v>26.52</v>
      </c>
      <c r="BL739">
        <v>28.58</v>
      </c>
    </row>
    <row r="740" spans="1:65" x14ac:dyDescent="0.2">
      <c r="A740" t="s">
        <v>1115</v>
      </c>
      <c r="B740" t="s">
        <v>1098</v>
      </c>
      <c r="C740" t="s">
        <v>591</v>
      </c>
      <c r="D740" t="s">
        <v>3804</v>
      </c>
      <c r="AI740">
        <v>77.729828690989933</v>
      </c>
      <c r="AJ740">
        <v>78.645697946451776</v>
      </c>
      <c r="AK740">
        <v>79.705464410282914</v>
      </c>
      <c r="AL740">
        <v>80.927305419984592</v>
      </c>
      <c r="AM740">
        <v>82.298850574712645</v>
      </c>
      <c r="AN740">
        <v>81.636854973619876</v>
      </c>
      <c r="AO740">
        <v>79.898252021914956</v>
      </c>
      <c r="AP740">
        <v>78.389101970638805</v>
      </c>
      <c r="AQ740">
        <v>77.879877480356896</v>
      </c>
      <c r="AR740">
        <v>77.493297587131366</v>
      </c>
      <c r="AS740">
        <v>74.649612192134981</v>
      </c>
      <c r="AT740">
        <v>76.926142401700318</v>
      </c>
      <c r="AU740">
        <v>75.584556824361059</v>
      </c>
      <c r="AV740">
        <v>76.480812942906809</v>
      </c>
      <c r="AW740">
        <v>76.8025078369906</v>
      </c>
      <c r="AX740">
        <v>75.995650400978661</v>
      </c>
      <c r="AY740">
        <v>74.720989646362781</v>
      </c>
      <c r="AZ740">
        <v>73.539976054276963</v>
      </c>
      <c r="BA740">
        <v>72.459189046866783</v>
      </c>
      <c r="BB740">
        <v>71.499348109517598</v>
      </c>
      <c r="BC740">
        <v>72.536660663750979</v>
      </c>
      <c r="BD740">
        <v>72.450918302723238</v>
      </c>
      <c r="BE740">
        <v>71.808907688479735</v>
      </c>
      <c r="BF740">
        <v>70.62484441125217</v>
      </c>
      <c r="BG740">
        <v>71.58064116846144</v>
      </c>
      <c r="BH740">
        <v>72.985664854176974</v>
      </c>
      <c r="BI740">
        <v>71.040276748208555</v>
      </c>
      <c r="BJ740">
        <v>72.633060388945765</v>
      </c>
      <c r="BK740">
        <v>75.625591776004313</v>
      </c>
      <c r="BL740">
        <v>75.443867795684241</v>
      </c>
    </row>
    <row r="741" spans="1:65" x14ac:dyDescent="0.2">
      <c r="A741" t="s">
        <v>1115</v>
      </c>
      <c r="B741" t="s">
        <v>1098</v>
      </c>
      <c r="C741" t="s">
        <v>1813</v>
      </c>
      <c r="D741" t="s">
        <v>4220</v>
      </c>
      <c r="AR741">
        <v>42.5</v>
      </c>
      <c r="AS741">
        <v>45.79</v>
      </c>
      <c r="AT741">
        <v>45.03</v>
      </c>
      <c r="AU741">
        <v>44.17</v>
      </c>
      <c r="AV741">
        <v>46.19</v>
      </c>
      <c r="AW741">
        <v>39.29</v>
      </c>
      <c r="AX741">
        <v>41.75</v>
      </c>
      <c r="AY741">
        <v>38.299999999999997</v>
      </c>
      <c r="AZ741">
        <v>36.1</v>
      </c>
      <c r="BA741">
        <v>40.97</v>
      </c>
      <c r="BB741">
        <v>48.76</v>
      </c>
      <c r="BC741">
        <v>50.4</v>
      </c>
      <c r="BD741">
        <v>53.11</v>
      </c>
      <c r="BE741">
        <v>53.92</v>
      </c>
      <c r="BF741">
        <v>53.92</v>
      </c>
      <c r="BG741">
        <v>53.78</v>
      </c>
      <c r="BH741">
        <v>52.25</v>
      </c>
      <c r="BI741">
        <v>51.14</v>
      </c>
      <c r="BJ741">
        <v>50.13</v>
      </c>
      <c r="BK741">
        <v>47.49</v>
      </c>
      <c r="BL741">
        <v>45.68</v>
      </c>
      <c r="BM741">
        <v>41.98</v>
      </c>
    </row>
    <row r="742" spans="1:65" x14ac:dyDescent="0.2">
      <c r="A742" t="s">
        <v>1115</v>
      </c>
      <c r="B742" t="s">
        <v>1098</v>
      </c>
      <c r="C742" t="s">
        <v>1161</v>
      </c>
      <c r="D742" t="s">
        <v>1631</v>
      </c>
      <c r="AY742">
        <v>33.6</v>
      </c>
    </row>
    <row r="743" spans="1:65" x14ac:dyDescent="0.2">
      <c r="A743" t="s">
        <v>1115</v>
      </c>
      <c r="B743" t="s">
        <v>1098</v>
      </c>
      <c r="C743" t="s">
        <v>1957</v>
      </c>
      <c r="D743" t="s">
        <v>3600</v>
      </c>
      <c r="AJ743">
        <v>7.8200001716613796</v>
      </c>
      <c r="AK743">
        <v>8.1999998092651403</v>
      </c>
      <c r="AL743">
        <v>8.3400001525878906</v>
      </c>
      <c r="AM743">
        <v>7.9200000762939498</v>
      </c>
      <c r="AN743">
        <v>7.03999996185303</v>
      </c>
      <c r="AO743">
        <v>6.3200001716613796</v>
      </c>
      <c r="AP743">
        <v>5.8699998855590803</v>
      </c>
      <c r="AQ743">
        <v>5.6399998664856001</v>
      </c>
      <c r="AR743">
        <v>4.9299998283386204</v>
      </c>
      <c r="AS743">
        <v>4</v>
      </c>
      <c r="AT743">
        <v>5.8699998855590803</v>
      </c>
      <c r="AU743">
        <v>3.4800000190734899</v>
      </c>
      <c r="AV743">
        <v>4.1999998092651403</v>
      </c>
      <c r="AW743">
        <v>4.0199999809265101</v>
      </c>
      <c r="AX743">
        <v>4.3600001335143999</v>
      </c>
      <c r="AY743">
        <v>3.9300000667571999</v>
      </c>
      <c r="AZ743">
        <v>3.6700000762939502</v>
      </c>
      <c r="BA743">
        <v>3.6800000667571999</v>
      </c>
      <c r="BB743">
        <v>3.8099999427795401</v>
      </c>
      <c r="BC743">
        <v>4.1799998283386204</v>
      </c>
      <c r="BD743">
        <v>5.1999998092651403</v>
      </c>
      <c r="BE743">
        <v>4.7399997711181596</v>
      </c>
      <c r="BF743">
        <v>4.7600002288818404</v>
      </c>
      <c r="BG743">
        <v>5.0900001525878897</v>
      </c>
      <c r="BH743">
        <v>5.0799999237060502</v>
      </c>
      <c r="BI743">
        <v>6.0100002288818404</v>
      </c>
      <c r="BJ743">
        <v>5.4200000762939498</v>
      </c>
      <c r="BK743">
        <v>5.7699999809265101</v>
      </c>
      <c r="BL743">
        <v>5.5799999237060502</v>
      </c>
    </row>
    <row r="744" spans="1:65" x14ac:dyDescent="0.2">
      <c r="A744" t="s">
        <v>1115</v>
      </c>
      <c r="B744" t="s">
        <v>1098</v>
      </c>
      <c r="C744" t="s">
        <v>1061</v>
      </c>
      <c r="D744" t="s">
        <v>1814</v>
      </c>
      <c r="AJ744">
        <v>74.14</v>
      </c>
      <c r="AK744">
        <v>72.349999999999994</v>
      </c>
      <c r="AL744">
        <v>72.760000000000005</v>
      </c>
      <c r="AM744">
        <v>70.8</v>
      </c>
      <c r="AN744">
        <v>70.989999999999995</v>
      </c>
      <c r="AO744">
        <v>67.23</v>
      </c>
      <c r="AP744">
        <v>66.31</v>
      </c>
      <c r="AQ744">
        <v>63.63</v>
      </c>
      <c r="AR744">
        <v>63.19</v>
      </c>
      <c r="AS744">
        <v>65.33</v>
      </c>
      <c r="AT744">
        <v>66.53</v>
      </c>
      <c r="AU744">
        <v>63.27</v>
      </c>
      <c r="AV744">
        <v>66.2</v>
      </c>
      <c r="AW744">
        <v>63.55</v>
      </c>
      <c r="AX744">
        <v>62.68</v>
      </c>
      <c r="AY744">
        <v>63.05</v>
      </c>
      <c r="AZ744">
        <v>64.73</v>
      </c>
      <c r="BA744">
        <v>62.2</v>
      </c>
      <c r="BB744">
        <v>59.77</v>
      </c>
      <c r="BC744">
        <v>60.3</v>
      </c>
      <c r="BD744">
        <v>61.96</v>
      </c>
      <c r="BE744">
        <v>63.71</v>
      </c>
      <c r="BF744">
        <v>62.62</v>
      </c>
      <c r="BG744">
        <v>64.72</v>
      </c>
      <c r="BH744">
        <v>65.8</v>
      </c>
      <c r="BI744">
        <v>64.819999999999993</v>
      </c>
      <c r="BJ744">
        <v>66.459999999999994</v>
      </c>
      <c r="BK744">
        <v>63.64</v>
      </c>
      <c r="BL744">
        <v>63.85</v>
      </c>
    </row>
    <row r="745" spans="1:65" x14ac:dyDescent="0.2">
      <c r="A745" t="s">
        <v>1115</v>
      </c>
      <c r="B745" t="s">
        <v>1098</v>
      </c>
      <c r="C745" t="s">
        <v>693</v>
      </c>
      <c r="D745" t="s">
        <v>3946</v>
      </c>
      <c r="BB745">
        <v>14.42</v>
      </c>
      <c r="BC745">
        <v>15.64</v>
      </c>
      <c r="BD745">
        <v>16.27</v>
      </c>
      <c r="BE745">
        <v>17.600000000000001</v>
      </c>
      <c r="BF745">
        <v>16.41</v>
      </c>
      <c r="BG745">
        <v>18.86</v>
      </c>
      <c r="BH745">
        <v>18.79</v>
      </c>
      <c r="BI745">
        <v>18.38</v>
      </c>
      <c r="BJ745">
        <v>25.65</v>
      </c>
      <c r="BK745">
        <v>20.98</v>
      </c>
      <c r="BL745">
        <v>19.690000000000001</v>
      </c>
      <c r="BM745">
        <v>16.43</v>
      </c>
    </row>
    <row r="746" spans="1:65" x14ac:dyDescent="0.2">
      <c r="A746" t="s">
        <v>1115</v>
      </c>
      <c r="B746" t="s">
        <v>1098</v>
      </c>
      <c r="C746" t="s">
        <v>964</v>
      </c>
      <c r="D746" t="s">
        <v>1347</v>
      </c>
    </row>
    <row r="747" spans="1:65" x14ac:dyDescent="0.2">
      <c r="A747" t="s">
        <v>1115</v>
      </c>
      <c r="B747" t="s">
        <v>1098</v>
      </c>
      <c r="C747" t="s">
        <v>2134</v>
      </c>
      <c r="D747" t="s">
        <v>1409</v>
      </c>
      <c r="AO747">
        <v>27.9</v>
      </c>
      <c r="AP747">
        <v>29.9</v>
      </c>
      <c r="AQ747">
        <v>31.2</v>
      </c>
      <c r="AR747">
        <v>29.9</v>
      </c>
      <c r="AS747">
        <v>30.3</v>
      </c>
      <c r="AT747">
        <v>30</v>
      </c>
      <c r="AU747">
        <v>28.2</v>
      </c>
      <c r="AV747">
        <v>27.1</v>
      </c>
      <c r="AW747">
        <v>26.7</v>
      </c>
      <c r="AX747">
        <v>27.7</v>
      </c>
      <c r="AY747">
        <v>27.5</v>
      </c>
      <c r="AZ747">
        <v>28.9</v>
      </c>
      <c r="BA747">
        <v>29.1</v>
      </c>
      <c r="BB747">
        <v>28.9</v>
      </c>
      <c r="BC747">
        <v>29.5</v>
      </c>
      <c r="BD747">
        <v>29.8</v>
      </c>
      <c r="BE747">
        <v>29.3</v>
      </c>
      <c r="BF747">
        <v>29.1</v>
      </c>
      <c r="BG747">
        <v>28.6</v>
      </c>
      <c r="BH747">
        <v>27.8</v>
      </c>
      <c r="BI747">
        <v>28.2</v>
      </c>
      <c r="BJ747">
        <v>28.9</v>
      </c>
      <c r="BK747">
        <v>27.5</v>
      </c>
      <c r="BL747">
        <v>27.6</v>
      </c>
    </row>
    <row r="748" spans="1:65" x14ac:dyDescent="0.2">
      <c r="A748" t="s">
        <v>1115</v>
      </c>
      <c r="B748" t="s">
        <v>1098</v>
      </c>
      <c r="C748" t="s">
        <v>3210</v>
      </c>
      <c r="D748" t="s">
        <v>1718</v>
      </c>
      <c r="AS748">
        <v>14.51487064</v>
      </c>
      <c r="AT748">
        <v>15.18320656</v>
      </c>
      <c r="AU748">
        <v>20.310594559999998</v>
      </c>
      <c r="AV748">
        <v>17.53010368</v>
      </c>
      <c r="AW748">
        <v>16.247512820000001</v>
      </c>
      <c r="AX748">
        <v>15.968885419999999</v>
      </c>
      <c r="AY748">
        <v>23.05255318</v>
      </c>
      <c r="AZ748">
        <v>30.511404039999999</v>
      </c>
      <c r="BA748">
        <v>54.797878269999998</v>
      </c>
      <c r="BB748">
        <v>32.615852359999998</v>
      </c>
      <c r="BC748">
        <v>21.779687880000001</v>
      </c>
      <c r="BD748">
        <v>19.687040329999999</v>
      </c>
      <c r="BE748">
        <v>21.805225369999999</v>
      </c>
      <c r="BF748">
        <v>19.921293259999999</v>
      </c>
      <c r="BG748">
        <v>17.521858219999999</v>
      </c>
      <c r="BH748">
        <v>17.600914</v>
      </c>
      <c r="BI748">
        <v>17.56588554</v>
      </c>
      <c r="BJ748">
        <v>17.490060809999999</v>
      </c>
      <c r="BK748">
        <v>4.26067924</v>
      </c>
    </row>
    <row r="749" spans="1:65" x14ac:dyDescent="0.2">
      <c r="A749" t="s">
        <v>1115</v>
      </c>
      <c r="B749" t="s">
        <v>1098</v>
      </c>
      <c r="C749" t="s">
        <v>2420</v>
      </c>
      <c r="D749" t="s">
        <v>3520</v>
      </c>
      <c r="AP749">
        <v>1.3232497498393101</v>
      </c>
      <c r="AQ749">
        <v>1.0908272117376301</v>
      </c>
      <c r="AR749">
        <v>1.81395802646875</v>
      </c>
      <c r="AS749">
        <v>2.1143401041626899</v>
      </c>
      <c r="AT749">
        <v>2.7565687894821198</v>
      </c>
      <c r="AU749">
        <v>2.1211471408605602</v>
      </c>
      <c r="AV749">
        <v>2.1686179563403098</v>
      </c>
      <c r="AW749">
        <v>1.99666898697615</v>
      </c>
      <c r="AX749">
        <v>2.1859072148799901</v>
      </c>
      <c r="AY749">
        <v>2.48508304357529</v>
      </c>
      <c r="AZ749">
        <v>2.8437457978725398</v>
      </c>
      <c r="BA749">
        <v>3.0557986348867399</v>
      </c>
      <c r="BB749">
        <v>3.50298620760441</v>
      </c>
      <c r="BC749">
        <v>3.31318527460098</v>
      </c>
      <c r="BD749">
        <v>3.2581452280283001</v>
      </c>
      <c r="BE749">
        <v>3.7452951073646599</v>
      </c>
      <c r="BF749">
        <v>3.0695496127009401</v>
      </c>
    </row>
    <row r="750" spans="1:65" x14ac:dyDescent="0.2">
      <c r="A750" t="s">
        <v>1115</v>
      </c>
      <c r="B750" t="s">
        <v>1098</v>
      </c>
      <c r="C750" t="s">
        <v>2734</v>
      </c>
      <c r="D750" t="s">
        <v>2957</v>
      </c>
      <c r="AS750">
        <v>12.5</v>
      </c>
      <c r="AT750">
        <v>11.4</v>
      </c>
      <c r="AU750">
        <v>13.6</v>
      </c>
      <c r="AV750">
        <v>10.5</v>
      </c>
      <c r="AW750">
        <v>12.2</v>
      </c>
      <c r="AX750">
        <v>10.199999999999999</v>
      </c>
      <c r="AY750">
        <v>10.3</v>
      </c>
      <c r="AZ750">
        <v>10.1</v>
      </c>
      <c r="BA750">
        <v>12.7</v>
      </c>
      <c r="BB750">
        <v>14</v>
      </c>
      <c r="BC750">
        <v>14.2</v>
      </c>
      <c r="BD750">
        <v>14.8</v>
      </c>
      <c r="BE750">
        <v>16</v>
      </c>
      <c r="BF750">
        <v>17</v>
      </c>
      <c r="BG750">
        <v>17.7</v>
      </c>
      <c r="BH750">
        <v>18.100000000000001</v>
      </c>
      <c r="BI750">
        <v>18.600000000000001</v>
      </c>
      <c r="BJ750">
        <v>16.7</v>
      </c>
      <c r="BK750">
        <v>16.3</v>
      </c>
      <c r="BL750">
        <v>16</v>
      </c>
    </row>
    <row r="751" spans="1:65" x14ac:dyDescent="0.2">
      <c r="A751" t="s">
        <v>1115</v>
      </c>
      <c r="B751" t="s">
        <v>1098</v>
      </c>
      <c r="C751" t="s">
        <v>3639</v>
      </c>
      <c r="D751" t="s">
        <v>260</v>
      </c>
      <c r="AR751">
        <v>25.399999618530273</v>
      </c>
      <c r="AX751">
        <v>40</v>
      </c>
      <c r="BK751">
        <v>42.4</v>
      </c>
    </row>
    <row r="752" spans="1:65" x14ac:dyDescent="0.2">
      <c r="A752" t="s">
        <v>1115</v>
      </c>
      <c r="B752" t="s">
        <v>1098</v>
      </c>
      <c r="C752" t="s">
        <v>484</v>
      </c>
      <c r="D752" t="s">
        <v>2333</v>
      </c>
      <c r="AH752">
        <v>94.6</v>
      </c>
      <c r="AI752">
        <v>96.6</v>
      </c>
      <c r="AJ752">
        <v>91.3</v>
      </c>
      <c r="AK752">
        <v>91.1</v>
      </c>
      <c r="AL752">
        <v>90.8</v>
      </c>
      <c r="AQ752">
        <v>96</v>
      </c>
      <c r="AR752">
        <v>96.4</v>
      </c>
      <c r="AS752">
        <v>95.5</v>
      </c>
      <c r="AT752">
        <v>96.6</v>
      </c>
      <c r="AU752">
        <v>97.4</v>
      </c>
      <c r="AV752">
        <v>97.2</v>
      </c>
      <c r="AW752">
        <v>97.5</v>
      </c>
      <c r="AX752">
        <v>98.3</v>
      </c>
      <c r="AY752">
        <v>98.8</v>
      </c>
      <c r="AZ752">
        <v>99.4</v>
      </c>
      <c r="BA752">
        <v>99.6</v>
      </c>
      <c r="BB752">
        <v>99.7</v>
      </c>
      <c r="BC752">
        <v>99.6</v>
      </c>
      <c r="BD752">
        <v>99.8</v>
      </c>
      <c r="BE752">
        <v>99.8</v>
      </c>
      <c r="BF752">
        <v>99.9</v>
      </c>
      <c r="BG752">
        <v>99.9</v>
      </c>
      <c r="BH752">
        <v>99.9</v>
      </c>
      <c r="BI752">
        <v>99.9</v>
      </c>
      <c r="BK752">
        <v>99.4</v>
      </c>
    </row>
    <row r="753" spans="1:65" x14ac:dyDescent="0.2">
      <c r="A753" t="s">
        <v>1115</v>
      </c>
      <c r="B753" t="s">
        <v>1098</v>
      </c>
      <c r="C753" t="s">
        <v>3634</v>
      </c>
      <c r="D753" t="s">
        <v>1926</v>
      </c>
      <c r="AS753">
        <v>29.9</v>
      </c>
      <c r="AT753">
        <v>29.7</v>
      </c>
      <c r="AU753">
        <v>29.4</v>
      </c>
      <c r="AV753">
        <v>29.2</v>
      </c>
      <c r="AW753">
        <v>28.7</v>
      </c>
      <c r="AX753">
        <v>28.6</v>
      </c>
      <c r="AY753">
        <v>28.6</v>
      </c>
      <c r="AZ753">
        <v>28.4</v>
      </c>
      <c r="BA753">
        <v>28.3</v>
      </c>
      <c r="BB753">
        <v>28.3</v>
      </c>
      <c r="BC753">
        <v>28.1</v>
      </c>
      <c r="BD753">
        <v>27.9</v>
      </c>
      <c r="BE753">
        <v>27.8</v>
      </c>
      <c r="BF753">
        <v>27.8</v>
      </c>
      <c r="BG753">
        <v>27.8</v>
      </c>
      <c r="BH753">
        <v>27.8</v>
      </c>
      <c r="BI753">
        <v>27.7</v>
      </c>
      <c r="BJ753">
        <v>27.7</v>
      </c>
      <c r="BK753">
        <v>27.8</v>
      </c>
      <c r="BL753">
        <v>28</v>
      </c>
    </row>
    <row r="754" spans="1:65" x14ac:dyDescent="0.2">
      <c r="A754" t="s">
        <v>1115</v>
      </c>
      <c r="B754" t="s">
        <v>1098</v>
      </c>
      <c r="C754" t="s">
        <v>4114</v>
      </c>
      <c r="D754" t="s">
        <v>2840</v>
      </c>
      <c r="AI754">
        <v>0.01</v>
      </c>
      <c r="AJ754">
        <v>0.01</v>
      </c>
      <c r="AK754">
        <v>0.01</v>
      </c>
      <c r="AL754">
        <v>0.01</v>
      </c>
      <c r="AM754">
        <v>0.01</v>
      </c>
      <c r="AN754">
        <v>0.01</v>
      </c>
      <c r="AO754">
        <v>0.01</v>
      </c>
      <c r="AP754">
        <v>0.01</v>
      </c>
      <c r="AQ754">
        <v>0.01</v>
      </c>
      <c r="AR754">
        <v>0.01</v>
      </c>
      <c r="AS754">
        <v>0.02</v>
      </c>
      <c r="AT754">
        <v>0.04</v>
      </c>
      <c r="AU754">
        <v>0.06</v>
      </c>
      <c r="AV754">
        <v>0.08</v>
      </c>
      <c r="AW754">
        <v>0.11</v>
      </c>
      <c r="AX754">
        <v>0.13</v>
      </c>
      <c r="AY754">
        <v>0.15</v>
      </c>
      <c r="AZ754">
        <v>0.16</v>
      </c>
      <c r="BA754">
        <v>0.18</v>
      </c>
      <c r="BB754">
        <v>0.2</v>
      </c>
      <c r="BC754">
        <v>0.22</v>
      </c>
      <c r="BD754">
        <v>0.24</v>
      </c>
      <c r="BE754">
        <v>0.26</v>
      </c>
      <c r="BF754">
        <v>0.26</v>
      </c>
      <c r="BG754">
        <v>0.27</v>
      </c>
      <c r="BH754">
        <v>0.28000000000000003</v>
      </c>
      <c r="BI754">
        <v>0.28999999999999998</v>
      </c>
      <c r="BJ754">
        <v>0.28999999999999998</v>
      </c>
      <c r="BK754">
        <v>0.3</v>
      </c>
      <c r="BL754">
        <v>0.31</v>
      </c>
      <c r="BM754">
        <v>0.32</v>
      </c>
    </row>
    <row r="755" spans="1:65" x14ac:dyDescent="0.2">
      <c r="A755" t="s">
        <v>1115</v>
      </c>
      <c r="B755" t="s">
        <v>1098</v>
      </c>
      <c r="C755" t="s">
        <v>2343</v>
      </c>
      <c r="D755" t="s">
        <v>3587</v>
      </c>
      <c r="AS755">
        <v>88.362817960000001</v>
      </c>
      <c r="AT755">
        <v>88.575615279999994</v>
      </c>
      <c r="AU755">
        <v>88.788412600000001</v>
      </c>
      <c r="AV755">
        <v>89.001209919999994</v>
      </c>
      <c r="AW755">
        <v>89.1929248</v>
      </c>
      <c r="AX755">
        <v>89.384539099999998</v>
      </c>
      <c r="AY755">
        <v>89.576052829999995</v>
      </c>
      <c r="AZ755">
        <v>89.767465990000005</v>
      </c>
      <c r="BA755">
        <v>89.958778570000007</v>
      </c>
      <c r="BB755">
        <v>90.149990579999994</v>
      </c>
      <c r="BC755">
        <v>90.341102019999994</v>
      </c>
      <c r="BD755">
        <v>90.53211288</v>
      </c>
      <c r="BE755">
        <v>90.723023170000005</v>
      </c>
      <c r="BF755">
        <v>90.913832880000001</v>
      </c>
      <c r="BG755">
        <v>91.104542019999997</v>
      </c>
      <c r="BH755">
        <v>91.295150590000006</v>
      </c>
      <c r="BI755">
        <v>92.616435370000005</v>
      </c>
      <c r="BJ755">
        <v>93.62209781</v>
      </c>
      <c r="BK755">
        <v>93.838693269999993</v>
      </c>
      <c r="BL755">
        <v>94.055288739999995</v>
      </c>
      <c r="BM755">
        <v>94.271884200000002</v>
      </c>
    </row>
    <row r="756" spans="1:65" x14ac:dyDescent="0.2">
      <c r="A756" t="s">
        <v>1115</v>
      </c>
      <c r="B756" t="s">
        <v>1098</v>
      </c>
      <c r="C756" t="s">
        <v>464</v>
      </c>
      <c r="D756" t="s">
        <v>909</v>
      </c>
      <c r="AS756">
        <v>91.334871641155004</v>
      </c>
      <c r="BC756">
        <v>92.396571110447198</v>
      </c>
      <c r="BH756">
        <v>92.456535035134195</v>
      </c>
      <c r="BL756">
        <v>93.345500449763193</v>
      </c>
    </row>
    <row r="757" spans="1:65" x14ac:dyDescent="0.2">
      <c r="A757" t="s">
        <v>1115</v>
      </c>
      <c r="B757" t="s">
        <v>1098</v>
      </c>
      <c r="C757" t="s">
        <v>1627</v>
      </c>
      <c r="D757" t="s">
        <v>899</v>
      </c>
      <c r="AS757">
        <v>1.9</v>
      </c>
      <c r="AX757">
        <v>2.8</v>
      </c>
      <c r="BC757">
        <v>4.28</v>
      </c>
      <c r="BH757">
        <v>4.2</v>
      </c>
      <c r="BK757">
        <v>3.59</v>
      </c>
    </row>
    <row r="758" spans="1:65" x14ac:dyDescent="0.2">
      <c r="A758" t="s">
        <v>1115</v>
      </c>
      <c r="B758" t="s">
        <v>1098</v>
      </c>
      <c r="C758" t="s">
        <v>1787</v>
      </c>
      <c r="D758" t="s">
        <v>1432</v>
      </c>
      <c r="AM758">
        <v>17.694859999999998</v>
      </c>
      <c r="BA758">
        <v>11.576700000000001</v>
      </c>
      <c r="BD758">
        <v>11.160399999999999</v>
      </c>
      <c r="BE758">
        <v>19.1708</v>
      </c>
      <c r="BI758">
        <v>11.085760000000001</v>
      </c>
      <c r="BJ758">
        <v>10.07808</v>
      </c>
    </row>
    <row r="759" spans="1:65" x14ac:dyDescent="0.2">
      <c r="A759" t="s">
        <v>1115</v>
      </c>
      <c r="B759" t="s">
        <v>1098</v>
      </c>
      <c r="C759" t="s">
        <v>3138</v>
      </c>
      <c r="D759" t="s">
        <v>2165</v>
      </c>
      <c r="AU759">
        <v>26.7251300811768</v>
      </c>
      <c r="BE759">
        <v>30.571760177612301</v>
      </c>
      <c r="BG759">
        <v>30.8137302398682</v>
      </c>
      <c r="BI759">
        <v>32.492950439453097</v>
      </c>
      <c r="BJ759">
        <v>33.628910064697301</v>
      </c>
    </row>
    <row r="760" spans="1:65" x14ac:dyDescent="0.2">
      <c r="A760" t="s">
        <v>1115</v>
      </c>
      <c r="B760" t="s">
        <v>1098</v>
      </c>
      <c r="C760" t="s">
        <v>2781</v>
      </c>
      <c r="D760" t="s">
        <v>3688</v>
      </c>
      <c r="Z760">
        <v>69342</v>
      </c>
      <c r="AE760">
        <v>67412</v>
      </c>
      <c r="AJ760">
        <v>82890</v>
      </c>
      <c r="AK760">
        <v>82858</v>
      </c>
      <c r="AL760">
        <v>72356</v>
      </c>
      <c r="AM760">
        <v>70699</v>
      </c>
      <c r="AN760">
        <v>65206</v>
      </c>
      <c r="AO760">
        <v>68980</v>
      </c>
      <c r="AP760">
        <v>57963</v>
      </c>
      <c r="AR760">
        <v>58927</v>
      </c>
      <c r="AS760">
        <v>59466</v>
      </c>
      <c r="AT760">
        <v>58956</v>
      </c>
      <c r="AU760">
        <v>47910</v>
      </c>
      <c r="AV760">
        <v>48965</v>
      </c>
      <c r="BA760">
        <v>40919</v>
      </c>
      <c r="BB760">
        <v>45147</v>
      </c>
      <c r="BF760">
        <v>39082</v>
      </c>
      <c r="BG760">
        <v>38865</v>
      </c>
      <c r="BH760">
        <v>38343</v>
      </c>
      <c r="BI760">
        <v>36886</v>
      </c>
      <c r="BJ760">
        <v>37258</v>
      </c>
      <c r="BK760">
        <v>37018</v>
      </c>
      <c r="BL760">
        <v>39273</v>
      </c>
    </row>
    <row r="761" spans="1:65" x14ac:dyDescent="0.2">
      <c r="A761" t="s">
        <v>1115</v>
      </c>
      <c r="B761" t="s">
        <v>1098</v>
      </c>
      <c r="C761" t="s">
        <v>1077</v>
      </c>
      <c r="D761" t="s">
        <v>2039</v>
      </c>
      <c r="AO761">
        <v>73.626130000000003</v>
      </c>
      <c r="AP761">
        <v>76.91283</v>
      </c>
      <c r="AR761">
        <v>82.184430000000006</v>
      </c>
      <c r="AS761">
        <v>85.291200000000003</v>
      </c>
      <c r="AX761">
        <v>88.042910000000006</v>
      </c>
      <c r="AY761">
        <v>88.298500000000004</v>
      </c>
      <c r="AZ761">
        <v>91.364289999999997</v>
      </c>
      <c r="BA761">
        <v>91.343369999999993</v>
      </c>
      <c r="BB761">
        <v>87.676050000000004</v>
      </c>
      <c r="BF761">
        <v>88.754130000000004</v>
      </c>
      <c r="BG761">
        <v>90.221789999999999</v>
      </c>
      <c r="BH761">
        <v>91.299729999999997</v>
      </c>
      <c r="BI761">
        <v>92.414100000000005</v>
      </c>
      <c r="BJ761">
        <v>94.210279999999997</v>
      </c>
      <c r="BK761">
        <v>95.947540000000004</v>
      </c>
    </row>
    <row r="762" spans="1:65" x14ac:dyDescent="0.2">
      <c r="A762" t="s">
        <v>1115</v>
      </c>
      <c r="B762" t="s">
        <v>1098</v>
      </c>
      <c r="C762" t="s">
        <v>2284</v>
      </c>
      <c r="D762" t="s">
        <v>1023</v>
      </c>
      <c r="AU762">
        <v>82.259208679199205</v>
      </c>
      <c r="BE762">
        <v>89.827537536621094</v>
      </c>
      <c r="BG762">
        <v>91.041709899902301</v>
      </c>
      <c r="BI762">
        <v>93.001762390136705</v>
      </c>
      <c r="BJ762">
        <v>91.918083190917997</v>
      </c>
    </row>
    <row r="763" spans="1:65" x14ac:dyDescent="0.2">
      <c r="A763" t="s">
        <v>1115</v>
      </c>
      <c r="B763" t="s">
        <v>1098</v>
      </c>
      <c r="C763" t="s">
        <v>3551</v>
      </c>
      <c r="D763" t="s">
        <v>2357</v>
      </c>
      <c r="AN763">
        <v>27283</v>
      </c>
      <c r="AO763">
        <v>5007</v>
      </c>
      <c r="AP763">
        <v>369</v>
      </c>
      <c r="AW763">
        <v>7264</v>
      </c>
      <c r="AX763">
        <v>9062</v>
      </c>
      <c r="AY763">
        <v>10711</v>
      </c>
      <c r="AZ763">
        <v>2032</v>
      </c>
      <c r="BA763">
        <v>4196</v>
      </c>
      <c r="BB763">
        <v>8873</v>
      </c>
      <c r="BD763">
        <v>6588</v>
      </c>
      <c r="BE763">
        <v>3297</v>
      </c>
      <c r="BF763">
        <v>1192</v>
      </c>
      <c r="BG763">
        <v>1872</v>
      </c>
      <c r="BH763">
        <v>738</v>
      </c>
      <c r="BI763">
        <v>5946</v>
      </c>
      <c r="BJ763">
        <v>2277</v>
      </c>
      <c r="BK763">
        <v>2434</v>
      </c>
      <c r="BL763">
        <v>1998</v>
      </c>
    </row>
    <row r="764" spans="1:65" x14ac:dyDescent="0.2">
      <c r="A764" t="s">
        <v>1115</v>
      </c>
      <c r="B764" t="s">
        <v>1098</v>
      </c>
      <c r="C764" t="s">
        <v>49</v>
      </c>
      <c r="D764" t="s">
        <v>868</v>
      </c>
      <c r="AV764">
        <v>97.247879028320298</v>
      </c>
      <c r="AW764">
        <v>86.113929748535199</v>
      </c>
      <c r="AZ764">
        <v>93.398887634277301</v>
      </c>
      <c r="BA764">
        <v>95.647270202636705</v>
      </c>
      <c r="BB764">
        <v>94.180816650390597</v>
      </c>
      <c r="BD764">
        <v>97.689651489257798</v>
      </c>
      <c r="BE764">
        <v>99.861953735351605</v>
      </c>
      <c r="BF764">
        <v>98.946708679199205</v>
      </c>
      <c r="BG764">
        <v>94.259788513183594</v>
      </c>
      <c r="BH764">
        <v>99.555931091308594</v>
      </c>
      <c r="BI764">
        <v>99.209197998046903</v>
      </c>
      <c r="BJ764">
        <v>99.335762023925795</v>
      </c>
      <c r="BK764">
        <v>99.188980102539105</v>
      </c>
    </row>
    <row r="765" spans="1:65" x14ac:dyDescent="0.2">
      <c r="A765" t="s">
        <v>1115</v>
      </c>
      <c r="B765" t="s">
        <v>1098</v>
      </c>
      <c r="C765" t="s">
        <v>4127</v>
      </c>
      <c r="D765" t="s">
        <v>4089</v>
      </c>
      <c r="Z765">
        <v>96.310821533203097</v>
      </c>
      <c r="AE765">
        <v>92.391700744628906</v>
      </c>
      <c r="AJ765">
        <v>97.662918090820298</v>
      </c>
      <c r="AK765">
        <v>95.656997680664105</v>
      </c>
      <c r="AL765">
        <v>87.665496826171903</v>
      </c>
      <c r="AM765">
        <v>86.080909729003906</v>
      </c>
      <c r="AN765">
        <v>90.978561401367202</v>
      </c>
      <c r="AO765">
        <v>99.079551696777301</v>
      </c>
      <c r="AP765">
        <v>103.486297607422</v>
      </c>
      <c r="AQ765">
        <v>111.005966186523</v>
      </c>
      <c r="AR765">
        <v>116.25552368164099</v>
      </c>
      <c r="AS765">
        <v>120.27671051025401</v>
      </c>
      <c r="AT765">
        <v>120.138229370117</v>
      </c>
      <c r="AU765">
        <v>115.59690856933599</v>
      </c>
      <c r="AV765">
        <v>110.15593719482401</v>
      </c>
      <c r="AW765">
        <v>108.041152954102</v>
      </c>
      <c r="AX765">
        <v>102.92092132568401</v>
      </c>
      <c r="AY765">
        <v>103.63591003418</v>
      </c>
      <c r="AZ765">
        <v>103.74920654296901</v>
      </c>
      <c r="BA765">
        <v>104.550163269043</v>
      </c>
      <c r="BB765">
        <v>104.142288208008</v>
      </c>
      <c r="BC765">
        <v>104.11760711669901</v>
      </c>
      <c r="BD765">
        <v>104.86582183837901</v>
      </c>
      <c r="BE765">
        <v>105.814002990723</v>
      </c>
      <c r="BF765">
        <v>105.818740844727</v>
      </c>
      <c r="BG765">
        <v>103.770553588867</v>
      </c>
      <c r="BH765">
        <v>102.83486175537099</v>
      </c>
      <c r="BI765">
        <v>100.518432617188</v>
      </c>
      <c r="BJ765">
        <v>100.927276611328</v>
      </c>
      <c r="BK765">
        <v>99.225662231445298</v>
      </c>
      <c r="BL765">
        <v>99.699966430664105</v>
      </c>
    </row>
    <row r="766" spans="1:65" x14ac:dyDescent="0.2">
      <c r="A766" t="s">
        <v>1115</v>
      </c>
      <c r="B766" t="s">
        <v>1098</v>
      </c>
      <c r="C766" t="s">
        <v>3349</v>
      </c>
      <c r="D766" t="s">
        <v>2234</v>
      </c>
      <c r="AQ766">
        <v>36.805389404296903</v>
      </c>
      <c r="AR766">
        <v>40.541629791259801</v>
      </c>
      <c r="AS766">
        <v>43.635471343994098</v>
      </c>
      <c r="AU766">
        <v>45.6402587890625</v>
      </c>
      <c r="AV766">
        <v>45.416999816894503</v>
      </c>
      <c r="AW766">
        <v>45.8096313476563</v>
      </c>
      <c r="AX766">
        <v>48.523460388183601</v>
      </c>
      <c r="AY766">
        <v>55.286109924316399</v>
      </c>
      <c r="AZ766">
        <v>51.828971862792997</v>
      </c>
    </row>
    <row r="767" spans="1:65" x14ac:dyDescent="0.2">
      <c r="A767" t="s">
        <v>1115</v>
      </c>
      <c r="B767" t="s">
        <v>1098</v>
      </c>
      <c r="C767" t="s">
        <v>2766</v>
      </c>
      <c r="D767" t="s">
        <v>1304</v>
      </c>
      <c r="AU767">
        <v>99.862358093261705</v>
      </c>
      <c r="BG767">
        <v>99.729141235351605</v>
      </c>
      <c r="BJ767">
        <v>99.49365234375</v>
      </c>
    </row>
    <row r="768" spans="1:65" x14ac:dyDescent="0.2">
      <c r="A768" t="s">
        <v>1115</v>
      </c>
      <c r="B768" t="s">
        <v>1098</v>
      </c>
      <c r="C768" t="s">
        <v>3856</v>
      </c>
      <c r="D768" t="s">
        <v>1755</v>
      </c>
      <c r="BD768">
        <v>20.412229368867798</v>
      </c>
      <c r="BI768">
        <v>18.1694541854209</v>
      </c>
      <c r="BK768">
        <v>20.050436839134999</v>
      </c>
    </row>
    <row r="769" spans="1:65" x14ac:dyDescent="0.2">
      <c r="A769" t="s">
        <v>1115</v>
      </c>
      <c r="B769" t="s">
        <v>1098</v>
      </c>
      <c r="C769" t="s">
        <v>3815</v>
      </c>
      <c r="D769" t="s">
        <v>3158</v>
      </c>
      <c r="AO769">
        <v>1.2627999999999999</v>
      </c>
      <c r="AP769">
        <v>1.2975000000000001</v>
      </c>
      <c r="AQ769">
        <v>1.38981666666667</v>
      </c>
      <c r="AR769">
        <v>2.0245166666666701</v>
      </c>
      <c r="AS769">
        <v>1.97616666666667</v>
      </c>
      <c r="AT769">
        <v>2.0730166666666698</v>
      </c>
      <c r="AU769">
        <v>2.195675</v>
      </c>
      <c r="AV769">
        <v>2.1456499999999998</v>
      </c>
      <c r="AW769">
        <v>1.91665</v>
      </c>
      <c r="AX769">
        <v>1.812675</v>
      </c>
      <c r="AY769">
        <v>1.78043333333333</v>
      </c>
      <c r="AZ769">
        <v>1.67049166666667</v>
      </c>
      <c r="BA769">
        <v>1.4907916666666701</v>
      </c>
      <c r="BB769">
        <v>1.6704870967741901</v>
      </c>
      <c r="BC769">
        <v>1.78234166666667</v>
      </c>
      <c r="BD769">
        <v>1.6864954301075299</v>
      </c>
      <c r="BE769">
        <v>1.6512583333333299</v>
      </c>
      <c r="BF769">
        <v>1.6633500000000001</v>
      </c>
      <c r="BG769">
        <v>1.76566666666667</v>
      </c>
      <c r="BH769">
        <v>2.2693416666666701</v>
      </c>
      <c r="BI769">
        <v>2.3667250000000002</v>
      </c>
      <c r="BJ769">
        <v>2.5095416666666699</v>
      </c>
      <c r="BK769">
        <v>2.53411083333333</v>
      </c>
      <c r="BL769">
        <v>2.8181449999999999</v>
      </c>
      <c r="BM769">
        <v>3.1090166666666699</v>
      </c>
    </row>
    <row r="770" spans="1:65" x14ac:dyDescent="0.2">
      <c r="A770" t="s">
        <v>1115</v>
      </c>
      <c r="B770" t="s">
        <v>1098</v>
      </c>
      <c r="C770" t="s">
        <v>222</v>
      </c>
      <c r="D770" t="s">
        <v>3621</v>
      </c>
      <c r="BC770">
        <v>9581.9801860241168</v>
      </c>
      <c r="BD770">
        <v>10268.19763701412</v>
      </c>
      <c r="BE770">
        <v>11196.559691915441</v>
      </c>
      <c r="BF770">
        <v>11544.514949929315</v>
      </c>
      <c r="BG770">
        <v>12111.970283235458</v>
      </c>
      <c r="BH770">
        <v>12334.658200786098</v>
      </c>
      <c r="BI770">
        <v>12382.401440249514</v>
      </c>
      <c r="BJ770">
        <v>12924.218204328989</v>
      </c>
      <c r="BK770">
        <v>13697.401090739453</v>
      </c>
      <c r="BL770">
        <v>14314.323241803564</v>
      </c>
      <c r="BM770">
        <v>13401.792388548496</v>
      </c>
    </row>
    <row r="771" spans="1:65" x14ac:dyDescent="0.2">
      <c r="A771" t="s">
        <v>1115</v>
      </c>
      <c r="B771" t="s">
        <v>1098</v>
      </c>
      <c r="C771" t="s">
        <v>1879</v>
      </c>
      <c r="D771" t="s">
        <v>425</v>
      </c>
      <c r="BC771">
        <v>26131101518.187489</v>
      </c>
      <c r="BD771">
        <v>27890032764.07431</v>
      </c>
      <c r="BE771">
        <v>29380557255.317741</v>
      </c>
      <c r="BF771">
        <v>30648108594.054264</v>
      </c>
      <c r="BG771">
        <v>32504546034.706913</v>
      </c>
      <c r="BH771">
        <v>33935000000</v>
      </c>
      <c r="BI771">
        <v>34497220415.888428</v>
      </c>
      <c r="BJ771">
        <v>37369464258.840591</v>
      </c>
      <c r="BK771">
        <v>39666692856.18187</v>
      </c>
      <c r="BL771">
        <v>41932299712.836418</v>
      </c>
      <c r="BM771">
        <v>39349916766.375549</v>
      </c>
    </row>
    <row r="772" spans="1:65" x14ac:dyDescent="0.2">
      <c r="A772" t="s">
        <v>1115</v>
      </c>
      <c r="B772" t="s">
        <v>1098</v>
      </c>
      <c r="C772" t="s">
        <v>3982</v>
      </c>
      <c r="D772" t="s">
        <v>3048</v>
      </c>
      <c r="J772">
        <v>15984644073.577499</v>
      </c>
      <c r="K772">
        <v>17189187914.671204</v>
      </c>
      <c r="L772">
        <v>18263512080.872299</v>
      </c>
      <c r="M772">
        <v>19077395327.972202</v>
      </c>
      <c r="N772">
        <v>19988941840.390797</v>
      </c>
      <c r="O772">
        <v>22398032347.347401</v>
      </c>
      <c r="P772">
        <v>22951473419.892899</v>
      </c>
      <c r="Q772">
        <v>23602577757.757202</v>
      </c>
      <c r="R772">
        <v>25132676592.552498</v>
      </c>
      <c r="S772">
        <v>27346436488.649097</v>
      </c>
      <c r="T772">
        <v>29364862007.5261</v>
      </c>
      <c r="U772">
        <v>31155403330.738899</v>
      </c>
      <c r="V772">
        <v>33304051349.277798</v>
      </c>
      <c r="W772">
        <v>35778251850.612305</v>
      </c>
      <c r="X772">
        <v>38415232830.498604</v>
      </c>
      <c r="Y772">
        <v>40173216174.821396</v>
      </c>
      <c r="Z772">
        <v>42289309666.966301</v>
      </c>
      <c r="AA772">
        <v>43135746498.870399</v>
      </c>
      <c r="AB772">
        <v>44991397502.597801</v>
      </c>
      <c r="AC772">
        <v>47433045988.444298</v>
      </c>
      <c r="AD772">
        <v>49777023676.253601</v>
      </c>
      <c r="AE772">
        <v>45707614659.609497</v>
      </c>
      <c r="AF772">
        <v>46293605864.463196</v>
      </c>
      <c r="AG772">
        <v>48865474025.202293</v>
      </c>
      <c r="AH772">
        <v>45349504511.7873</v>
      </c>
      <c r="AI772">
        <v>38643117340.026199</v>
      </c>
      <c r="AJ772">
        <v>30489419300</v>
      </c>
      <c r="AK772">
        <v>16799670200</v>
      </c>
      <c r="AL772">
        <v>11877366500</v>
      </c>
      <c r="AM772">
        <v>10642121100</v>
      </c>
      <c r="AN772">
        <v>10918815900</v>
      </c>
      <c r="AO772">
        <v>12141723500</v>
      </c>
      <c r="AP772">
        <v>13418916400</v>
      </c>
      <c r="AQ772">
        <v>13835560700</v>
      </c>
      <c r="AR772">
        <v>14232538500</v>
      </c>
      <c r="AS772">
        <v>14494181100</v>
      </c>
      <c r="AT772">
        <v>15190692200</v>
      </c>
      <c r="AU772">
        <v>16022205900</v>
      </c>
      <c r="AV772">
        <v>17794057300</v>
      </c>
      <c r="AW772">
        <v>18825133300</v>
      </c>
      <c r="AX772">
        <v>20630383400</v>
      </c>
      <c r="AY772">
        <v>22573718200</v>
      </c>
      <c r="AZ772">
        <v>25413255700</v>
      </c>
      <c r="BA772">
        <v>26027893500</v>
      </c>
      <c r="BB772">
        <v>25077741700</v>
      </c>
      <c r="BC772">
        <v>26644972100</v>
      </c>
      <c r="BD772">
        <v>28616700000</v>
      </c>
      <c r="BE772">
        <v>30439300000</v>
      </c>
      <c r="BF772">
        <v>31541600000</v>
      </c>
      <c r="BG772">
        <v>32939500000</v>
      </c>
      <c r="BH772">
        <v>33935000000</v>
      </c>
      <c r="BI772">
        <v>34921300000</v>
      </c>
      <c r="BJ772">
        <v>36612400000</v>
      </c>
      <c r="BK772">
        <v>38385509200</v>
      </c>
      <c r="BL772">
        <v>40298009800</v>
      </c>
      <c r="BM772">
        <v>37815784200</v>
      </c>
    </row>
    <row r="773" spans="1:65" x14ac:dyDescent="0.2">
      <c r="A773" t="s">
        <v>1115</v>
      </c>
      <c r="B773" t="s">
        <v>1098</v>
      </c>
      <c r="C773" t="s">
        <v>3310</v>
      </c>
      <c r="D773" t="s">
        <v>1581</v>
      </c>
      <c r="AI773">
        <v>22.244452444442501</v>
      </c>
      <c r="AJ773">
        <v>62.230673233037102</v>
      </c>
      <c r="AK773">
        <v>1310.3145656419899</v>
      </c>
      <c r="AL773">
        <v>15444.3842478159</v>
      </c>
      <c r="AM773">
        <v>6041.5949493326098</v>
      </c>
      <c r="AN773">
        <v>162.72512347715201</v>
      </c>
      <c r="AO773">
        <v>43.0335431911545</v>
      </c>
      <c r="AP773">
        <v>6.5366746393606698</v>
      </c>
      <c r="AQ773">
        <v>6.9368021010182304</v>
      </c>
      <c r="AR773">
        <v>9.7267496005781702</v>
      </c>
      <c r="AS773">
        <v>4.6803078189458196</v>
      </c>
      <c r="AT773">
        <v>5.3762018184295099</v>
      </c>
      <c r="AU773">
        <v>5.91926354995155</v>
      </c>
      <c r="AV773">
        <v>3.42443431740111</v>
      </c>
      <c r="AW773">
        <v>8.4318358210776001</v>
      </c>
      <c r="AX773">
        <v>7.9366436218557501</v>
      </c>
      <c r="AY773">
        <v>8.4490002256082892</v>
      </c>
      <c r="AZ773">
        <v>9.4642180127718802</v>
      </c>
      <c r="BA773">
        <v>9.5955832620201402</v>
      </c>
      <c r="BB773">
        <v>-2.1360106604113298</v>
      </c>
      <c r="BC773">
        <v>14.1892332081613</v>
      </c>
      <c r="BD773">
        <v>8.7142298772245308</v>
      </c>
      <c r="BE773">
        <v>0.464401442288846</v>
      </c>
      <c r="BF773">
        <v>1.34623226533787</v>
      </c>
      <c r="BG773">
        <v>4.2319543281894996</v>
      </c>
      <c r="BH773">
        <v>5.8331191363577899</v>
      </c>
      <c r="BI773">
        <v>2.6193182957106602</v>
      </c>
      <c r="BJ773">
        <v>8.4910466687035502</v>
      </c>
      <c r="BK773">
        <v>4.3611090435295798</v>
      </c>
      <c r="BL773">
        <v>5.1923914534081801</v>
      </c>
      <c r="BM773">
        <v>6.8985039309920104</v>
      </c>
    </row>
    <row r="774" spans="1:65" x14ac:dyDescent="0.2">
      <c r="A774" t="s">
        <v>1115</v>
      </c>
      <c r="B774" t="s">
        <v>1098</v>
      </c>
      <c r="C774" t="s">
        <v>1863</v>
      </c>
      <c r="D774" t="s">
        <v>282</v>
      </c>
      <c r="AP774">
        <v>-2.8695183879999999</v>
      </c>
      <c r="AQ774">
        <v>15.0381085</v>
      </c>
      <c r="AR774">
        <v>19.42873604</v>
      </c>
      <c r="AS774">
        <v>10.21677137</v>
      </c>
      <c r="AT774">
        <v>18.48848877</v>
      </c>
      <c r="AU774">
        <v>19.016537889999999</v>
      </c>
      <c r="AV774">
        <v>16.314792700000002</v>
      </c>
      <c r="AW774">
        <v>20.659965700000001</v>
      </c>
      <c r="AX774">
        <v>18.87834398</v>
      </c>
      <c r="AY774">
        <v>11.35243859</v>
      </c>
      <c r="AZ774">
        <v>10.97341855</v>
      </c>
      <c r="BA774">
        <v>2.9478048490000002</v>
      </c>
      <c r="BB774">
        <v>0.65974566800000001</v>
      </c>
      <c r="BC774">
        <v>10.925282360000001</v>
      </c>
      <c r="BD774">
        <v>10.3</v>
      </c>
      <c r="BE774">
        <v>14.610205390000001</v>
      </c>
      <c r="BF774">
        <v>15.72227307</v>
      </c>
      <c r="BG774">
        <v>15.4837311</v>
      </c>
      <c r="BH774">
        <v>14.80743234</v>
      </c>
      <c r="BI774">
        <v>18.557023010000002</v>
      </c>
      <c r="BJ774">
        <v>20.235566670000001</v>
      </c>
      <c r="BK774">
        <v>22.207670279999999</v>
      </c>
      <c r="BL774">
        <v>22.611694190000001</v>
      </c>
    </row>
    <row r="775" spans="1:65" x14ac:dyDescent="0.2">
      <c r="A775" t="s">
        <v>1115</v>
      </c>
      <c r="B775" t="s">
        <v>1098</v>
      </c>
      <c r="C775" t="s">
        <v>4117</v>
      </c>
      <c r="D775" t="s">
        <v>456</v>
      </c>
      <c r="Y775">
        <v>37.168141592920357</v>
      </c>
      <c r="Z775">
        <v>36.585365853658537</v>
      </c>
      <c r="AA775">
        <v>36.153846153846153</v>
      </c>
      <c r="AB775">
        <v>37.121212121212125</v>
      </c>
      <c r="AC775">
        <v>35.714285714285715</v>
      </c>
      <c r="AD775">
        <v>32.142857142857146</v>
      </c>
      <c r="AE775">
        <v>34.306569343065696</v>
      </c>
      <c r="AF775">
        <v>35.2112676056338</v>
      </c>
      <c r="AG775">
        <v>35.61643835616438</v>
      </c>
      <c r="AH775">
        <v>34.722222222222221</v>
      </c>
      <c r="AI775">
        <v>33.333333333333329</v>
      </c>
      <c r="AJ775">
        <v>31.770833333333332</v>
      </c>
      <c r="AK775">
        <v>22.922252010723859</v>
      </c>
      <c r="AO775">
        <v>41.357115160915079</v>
      </c>
      <c r="AP775">
        <v>44.797909943138158</v>
      </c>
      <c r="AQ775">
        <v>48.019752693096514</v>
      </c>
      <c r="AR775">
        <v>49.208813308165894</v>
      </c>
      <c r="AS775">
        <v>53.245850639572403</v>
      </c>
      <c r="AT775">
        <v>52.912795924483071</v>
      </c>
      <c r="AU775">
        <v>52.353809012875544</v>
      </c>
      <c r="AV775">
        <v>51.426302822246349</v>
      </c>
      <c r="AW775">
        <v>51.6932504096984</v>
      </c>
      <c r="AX775">
        <v>51.08898622309804</v>
      </c>
      <c r="AY775">
        <v>55.224475884524182</v>
      </c>
      <c r="AZ775">
        <v>56.843672398168742</v>
      </c>
      <c r="BA775">
        <v>60.712244887260226</v>
      </c>
      <c r="BB775">
        <v>60.655509840987435</v>
      </c>
      <c r="BC775">
        <v>63.079242585328302</v>
      </c>
      <c r="BD775">
        <v>61.702912628980286</v>
      </c>
      <c r="BE775">
        <v>61.723343849739045</v>
      </c>
      <c r="BF775">
        <v>62.187380871608887</v>
      </c>
      <c r="BG775">
        <v>61.650173499550185</v>
      </c>
      <c r="BH775">
        <v>62.019154265507595</v>
      </c>
      <c r="BI775">
        <v>61.504353164415669</v>
      </c>
      <c r="BJ775">
        <v>60.263581409954469</v>
      </c>
      <c r="BK775">
        <v>60.268972228325943</v>
      </c>
      <c r="BL775">
        <v>60.767513281147266</v>
      </c>
      <c r="BM775">
        <v>58.568083984935271</v>
      </c>
    </row>
    <row r="776" spans="1:65" x14ac:dyDescent="0.2">
      <c r="A776" t="s">
        <v>1115</v>
      </c>
      <c r="B776" t="s">
        <v>1098</v>
      </c>
      <c r="C776" t="s">
        <v>987</v>
      </c>
      <c r="D776" t="s">
        <v>1129</v>
      </c>
      <c r="AV776">
        <v>1477567777.0757942</v>
      </c>
      <c r="AW776">
        <v>1650699169.3772476</v>
      </c>
      <c r="AX776">
        <v>1802342047.7892976</v>
      </c>
      <c r="AY776">
        <v>2039841414.867991</v>
      </c>
      <c r="AZ776">
        <v>2335112786.2096891</v>
      </c>
      <c r="BA776">
        <v>2225462996.7949953</v>
      </c>
      <c r="BB776">
        <v>2141138589.8441594</v>
      </c>
      <c r="BC776">
        <v>2063289008.5844133</v>
      </c>
      <c r="BD776">
        <v>2259522507.51406</v>
      </c>
      <c r="BE776">
        <v>2512105504.7913589</v>
      </c>
      <c r="BF776">
        <v>2604173810.8347912</v>
      </c>
      <c r="BG776">
        <v>2785979022.9119554</v>
      </c>
      <c r="BH776">
        <v>2858956242.0835052</v>
      </c>
      <c r="BI776">
        <v>3049999076.8406119</v>
      </c>
      <c r="BJ776">
        <v>3183270391.2101879</v>
      </c>
      <c r="BK776">
        <v>3166351641.2831931</v>
      </c>
      <c r="BL776">
        <v>3251998919.7904763</v>
      </c>
      <c r="BM776">
        <v>3161102340.2009759</v>
      </c>
    </row>
    <row r="777" spans="1:65" x14ac:dyDescent="0.2">
      <c r="A777" t="s">
        <v>1115</v>
      </c>
      <c r="B777" t="s">
        <v>1098</v>
      </c>
      <c r="C777" t="s">
        <v>242</v>
      </c>
      <c r="D777" t="s">
        <v>1372</v>
      </c>
      <c r="Y777">
        <v>2600</v>
      </c>
      <c r="Z777">
        <v>2900</v>
      </c>
      <c r="AA777">
        <v>2800</v>
      </c>
      <c r="AB777">
        <v>2900</v>
      </c>
      <c r="AC777">
        <v>3400</v>
      </c>
      <c r="AD777">
        <v>3400</v>
      </c>
      <c r="AE777">
        <v>3400</v>
      </c>
      <c r="AF777">
        <v>3200</v>
      </c>
      <c r="AG777">
        <v>3300</v>
      </c>
      <c r="AH777">
        <v>3100</v>
      </c>
      <c r="AI777">
        <v>4500</v>
      </c>
      <c r="AJ777">
        <v>5100</v>
      </c>
      <c r="AK777">
        <v>78100</v>
      </c>
      <c r="AO777">
        <v>1282500000</v>
      </c>
      <c r="AP777">
        <v>1252900000</v>
      </c>
      <c r="AQ777">
        <v>1318000000</v>
      </c>
      <c r="AR777">
        <v>1401400000</v>
      </c>
      <c r="AS777">
        <v>1245000000</v>
      </c>
      <c r="AT777">
        <v>1399000000</v>
      </c>
      <c r="AU777">
        <v>1434600000</v>
      </c>
      <c r="AV777">
        <v>1653000000</v>
      </c>
      <c r="AW777">
        <v>1610700000</v>
      </c>
      <c r="AX777">
        <v>1716400000</v>
      </c>
      <c r="AY777">
        <v>1544300000</v>
      </c>
      <c r="AZ777">
        <v>1562700000</v>
      </c>
      <c r="BA777">
        <v>1551100000</v>
      </c>
      <c r="BB777">
        <v>1457100000</v>
      </c>
      <c r="BC777">
        <v>1844100000</v>
      </c>
      <c r="BD777">
        <v>2326700000</v>
      </c>
      <c r="BE777">
        <v>2226000000</v>
      </c>
      <c r="BF777">
        <v>2463700000</v>
      </c>
      <c r="BG777">
        <v>2653700000</v>
      </c>
      <c r="BH777">
        <v>2651600000</v>
      </c>
      <c r="BI777">
        <v>2614800000</v>
      </c>
      <c r="BJ777">
        <v>2543600000</v>
      </c>
      <c r="BK777">
        <v>3015900000</v>
      </c>
      <c r="BL777">
        <v>3203682800</v>
      </c>
      <c r="BM777">
        <v>3641192500</v>
      </c>
    </row>
    <row r="778" spans="1:65" x14ac:dyDescent="0.2">
      <c r="A778" t="s">
        <v>1115</v>
      </c>
      <c r="B778" t="s">
        <v>1098</v>
      </c>
      <c r="C778" t="s">
        <v>2911</v>
      </c>
      <c r="D778" t="s">
        <v>3467</v>
      </c>
      <c r="BD778">
        <v>14.292337595178225</v>
      </c>
      <c r="BE778">
        <v>15.616126314475622</v>
      </c>
      <c r="BF778">
        <v>-14.51898033817794</v>
      </c>
      <c r="BG778">
        <v>31.005304369790338</v>
      </c>
      <c r="BH778">
        <v>7.5279571965679963</v>
      </c>
      <c r="BI778">
        <v>13.287982875906351</v>
      </c>
      <c r="BJ778">
        <v>-2.3454811649256158</v>
      </c>
      <c r="BK778">
        <v>6.5409200036467894</v>
      </c>
      <c r="BL778">
        <v>-5.9056373248141227</v>
      </c>
      <c r="BM778">
        <v>-3.4001006741876409</v>
      </c>
    </row>
    <row r="779" spans="1:65" x14ac:dyDescent="0.2">
      <c r="A779" t="s">
        <v>1115</v>
      </c>
      <c r="B779" t="s">
        <v>1098</v>
      </c>
      <c r="C779" t="s">
        <v>3685</v>
      </c>
      <c r="D779" t="s">
        <v>374</v>
      </c>
      <c r="BC779">
        <v>8544100000</v>
      </c>
      <c r="BD779">
        <v>9963000000</v>
      </c>
      <c r="BE779">
        <v>11332600000</v>
      </c>
      <c r="BF779">
        <v>13287700000</v>
      </c>
      <c r="BG779">
        <v>13313800000</v>
      </c>
      <c r="BH779">
        <v>13866600000</v>
      </c>
      <c r="BI779">
        <v>15074500000</v>
      </c>
      <c r="BJ779">
        <v>16835300000</v>
      </c>
      <c r="BK779">
        <v>18528400000</v>
      </c>
      <c r="BL779">
        <v>20339835500</v>
      </c>
      <c r="BM779">
        <v>12573947100</v>
      </c>
    </row>
    <row r="780" spans="1:65" x14ac:dyDescent="0.2">
      <c r="A780" t="s">
        <v>1115</v>
      </c>
      <c r="B780" t="s">
        <v>1098</v>
      </c>
      <c r="C780" t="s">
        <v>2866</v>
      </c>
      <c r="D780" t="s">
        <v>2969</v>
      </c>
      <c r="AI780">
        <v>5996071539.336297</v>
      </c>
      <c r="AL780">
        <v>3195032786.8852458</v>
      </c>
      <c r="AM780">
        <v>3738720813.5971022</v>
      </c>
      <c r="AN780">
        <v>3038354856.5732636</v>
      </c>
      <c r="AO780">
        <v>3497869829.5863667</v>
      </c>
      <c r="AP780">
        <v>3938811021.1946049</v>
      </c>
      <c r="AQ780">
        <v>3440259965.4626565</v>
      </c>
      <c r="AR780">
        <v>2570096962.2128921</v>
      </c>
      <c r="AS780">
        <v>3028480293.4480143</v>
      </c>
      <c r="AT780">
        <v>2869121225.2773757</v>
      </c>
      <c r="AU780">
        <v>2974831625.4497428</v>
      </c>
      <c r="AV780">
        <v>3529617374.2834501</v>
      </c>
      <c r="AW780">
        <v>4541266694.490818</v>
      </c>
      <c r="AX780">
        <v>5608925911.6235447</v>
      </c>
      <c r="AY780">
        <v>7532857784.7674685</v>
      </c>
      <c r="AZ780">
        <v>9777072732.714756</v>
      </c>
      <c r="BA780">
        <v>13420713710.759325</v>
      </c>
      <c r="BB780">
        <v>11619994013.768332</v>
      </c>
      <c r="BC780">
        <v>11810694047.017899</v>
      </c>
      <c r="BD780">
        <v>14498250815.297953</v>
      </c>
      <c r="BE780">
        <v>15339792890.449949</v>
      </c>
      <c r="BF780">
        <v>15671215582.541782</v>
      </c>
      <c r="BG780">
        <v>16128787449.736649</v>
      </c>
      <c r="BH780">
        <v>13570660556.118628</v>
      </c>
      <c r="BI780">
        <v>12881734060.083662</v>
      </c>
      <c r="BJ780">
        <v>13594461048.017534</v>
      </c>
      <c r="BK780">
        <v>14522434000.236771</v>
      </c>
      <c r="BL780">
        <v>14622075689.294207</v>
      </c>
      <c r="BM780">
        <v>14685201061.434546</v>
      </c>
    </row>
    <row r="781" spans="1:65" x14ac:dyDescent="0.2">
      <c r="A781" t="s">
        <v>1115</v>
      </c>
      <c r="B781" t="s">
        <v>1098</v>
      </c>
      <c r="C781" t="s">
        <v>80</v>
      </c>
      <c r="D781" t="s">
        <v>1792</v>
      </c>
      <c r="Y781">
        <v>1500</v>
      </c>
      <c r="Z781">
        <v>1500</v>
      </c>
      <c r="AA781">
        <v>1600</v>
      </c>
      <c r="AB781">
        <v>1600</v>
      </c>
      <c r="AC781">
        <v>1700</v>
      </c>
      <c r="AD781">
        <v>1800</v>
      </c>
      <c r="AE781">
        <v>1800</v>
      </c>
      <c r="AF781">
        <v>1900</v>
      </c>
      <c r="AG781">
        <v>2000</v>
      </c>
      <c r="AH781">
        <v>1700</v>
      </c>
      <c r="AI781">
        <v>1500</v>
      </c>
      <c r="AJ781">
        <v>1800</v>
      </c>
      <c r="AK781">
        <v>14000</v>
      </c>
      <c r="AL781">
        <v>961100</v>
      </c>
      <c r="AM781">
        <v>88700000</v>
      </c>
      <c r="AN781">
        <v>265278200.00000003</v>
      </c>
      <c r="AO781">
        <v>297821000</v>
      </c>
      <c r="AP781">
        <v>463220000</v>
      </c>
      <c r="AQ781">
        <v>556606000</v>
      </c>
      <c r="AR781">
        <v>602745900</v>
      </c>
      <c r="AS781">
        <v>516005300.00000006</v>
      </c>
      <c r="AT781">
        <v>643633000</v>
      </c>
      <c r="AU781">
        <v>729882000</v>
      </c>
      <c r="AV781">
        <v>695300000</v>
      </c>
      <c r="AW781">
        <v>1123400000</v>
      </c>
      <c r="AX781">
        <v>1671500000</v>
      </c>
      <c r="AY781">
        <v>1655900000</v>
      </c>
      <c r="AZ781">
        <v>2803400000</v>
      </c>
      <c r="BA781">
        <v>3700500000</v>
      </c>
      <c r="BB781">
        <v>3331500000</v>
      </c>
      <c r="BC781">
        <v>3332400000</v>
      </c>
      <c r="BD781">
        <v>3497100000</v>
      </c>
      <c r="BE781">
        <v>3707500000</v>
      </c>
      <c r="BF781">
        <v>4008200000</v>
      </c>
      <c r="BG781">
        <v>4441900000</v>
      </c>
      <c r="BH781">
        <v>4849600000</v>
      </c>
      <c r="BI781">
        <v>5485900000</v>
      </c>
      <c r="BJ781">
        <v>5646800000</v>
      </c>
      <c r="BK781">
        <v>5890500000</v>
      </c>
      <c r="BL781">
        <v>6457669100</v>
      </c>
      <c r="BM781">
        <v>7132369000</v>
      </c>
    </row>
    <row r="782" spans="1:65" x14ac:dyDescent="0.2">
      <c r="A782" t="s">
        <v>1115</v>
      </c>
      <c r="B782" t="s">
        <v>1098</v>
      </c>
      <c r="C782" t="s">
        <v>910</v>
      </c>
      <c r="D782" t="s">
        <v>1555</v>
      </c>
      <c r="BC782">
        <v>2.37</v>
      </c>
      <c r="BE782">
        <v>2.9</v>
      </c>
      <c r="BG782">
        <v>2.2105260000000002</v>
      </c>
      <c r="BI782">
        <v>2.2588379999999999</v>
      </c>
      <c r="BK782">
        <v>2.42</v>
      </c>
    </row>
    <row r="783" spans="1:65" x14ac:dyDescent="0.2">
      <c r="A783" t="s">
        <v>1115</v>
      </c>
      <c r="B783" t="s">
        <v>1098</v>
      </c>
      <c r="C783" t="s">
        <v>522</v>
      </c>
      <c r="D783" t="s">
        <v>778</v>
      </c>
      <c r="AN783">
        <v>1246</v>
      </c>
      <c r="AO783">
        <v>1350</v>
      </c>
      <c r="AP783">
        <v>2006</v>
      </c>
      <c r="AQ783">
        <v>2574</v>
      </c>
      <c r="AR783">
        <v>3138</v>
      </c>
      <c r="AS783">
        <v>3913</v>
      </c>
      <c r="AT783">
        <v>4480</v>
      </c>
      <c r="AU783">
        <v>5074</v>
      </c>
      <c r="AV783">
        <v>5447</v>
      </c>
      <c r="AW783">
        <v>4855</v>
      </c>
      <c r="AX783">
        <v>6145</v>
      </c>
      <c r="AY783">
        <v>7393</v>
      </c>
      <c r="AZ783">
        <v>6927</v>
      </c>
      <c r="BA783">
        <v>6515</v>
      </c>
      <c r="BB783">
        <v>5417</v>
      </c>
      <c r="BC783">
        <v>6228</v>
      </c>
      <c r="BD783">
        <v>6055</v>
      </c>
      <c r="BE783">
        <v>5976</v>
      </c>
      <c r="BF783">
        <v>5526</v>
      </c>
      <c r="BG783">
        <v>4988</v>
      </c>
      <c r="BH783">
        <v>4261.2</v>
      </c>
      <c r="BI783">
        <v>3424.2</v>
      </c>
      <c r="BJ783">
        <v>2963.2</v>
      </c>
      <c r="BK783">
        <v>2598.1999999999998</v>
      </c>
      <c r="BL783">
        <v>2935.1</v>
      </c>
    </row>
    <row r="784" spans="1:65" x14ac:dyDescent="0.2">
      <c r="A784" t="s">
        <v>1115</v>
      </c>
      <c r="B784" t="s">
        <v>1098</v>
      </c>
      <c r="C784" t="s">
        <v>3626</v>
      </c>
      <c r="D784" t="s">
        <v>3222</v>
      </c>
      <c r="AX784">
        <v>3.6666666666666665</v>
      </c>
      <c r="AY784">
        <v>4.166666666666667</v>
      </c>
      <c r="AZ784">
        <v>4.666666666666667</v>
      </c>
      <c r="BA784">
        <v>5</v>
      </c>
      <c r="BB784">
        <v>5</v>
      </c>
      <c r="BC784">
        <v>5</v>
      </c>
      <c r="BD784">
        <v>5</v>
      </c>
      <c r="BE784">
        <v>5</v>
      </c>
      <c r="BF784">
        <v>5</v>
      </c>
    </row>
    <row r="785" spans="1:65" x14ac:dyDescent="0.2">
      <c r="A785" t="s">
        <v>1115</v>
      </c>
      <c r="B785" t="s">
        <v>1098</v>
      </c>
      <c r="C785" t="s">
        <v>2000</v>
      </c>
      <c r="D785" t="s">
        <v>1041</v>
      </c>
      <c r="AX785">
        <v>4.166666666666667</v>
      </c>
      <c r="AY785">
        <v>4.5</v>
      </c>
      <c r="AZ785">
        <v>4.666666666666667</v>
      </c>
      <c r="BA785">
        <v>4.7</v>
      </c>
      <c r="BB785">
        <v>4.666666666666667</v>
      </c>
      <c r="BC785">
        <v>4.666666666666667</v>
      </c>
      <c r="BD785">
        <v>4.666666666666667</v>
      </c>
      <c r="BE785">
        <v>4.6666666666666696</v>
      </c>
      <c r="BF785">
        <v>4.6666666666666696</v>
      </c>
    </row>
    <row r="786" spans="1:65" x14ac:dyDescent="0.2">
      <c r="A786" t="s">
        <v>1115</v>
      </c>
      <c r="B786" t="s">
        <v>1098</v>
      </c>
      <c r="C786" t="s">
        <v>1428</v>
      </c>
      <c r="D786" t="s">
        <v>2767</v>
      </c>
      <c r="AI786">
        <v>4.9903888807000003</v>
      </c>
      <c r="AJ786">
        <v>7.7982563172999999</v>
      </c>
      <c r="AK786">
        <v>14.517550682</v>
      </c>
      <c r="AL786">
        <v>16.855591353000001</v>
      </c>
      <c r="AM786">
        <v>11.339723600999999</v>
      </c>
      <c r="AN786">
        <v>7.8573191228999999</v>
      </c>
      <c r="AO786">
        <v>5.5708846584999998</v>
      </c>
      <c r="AP786">
        <v>6.0514744789000003</v>
      </c>
      <c r="AQ786">
        <v>5.3110157021999997</v>
      </c>
      <c r="AR786">
        <v>5.4749619221000003</v>
      </c>
      <c r="AS786">
        <v>5.4789068961999998</v>
      </c>
      <c r="AT786">
        <v>6.1205762837000002</v>
      </c>
      <c r="AU786">
        <v>6.8567569465</v>
      </c>
      <c r="AV786">
        <v>7.1244394222</v>
      </c>
      <c r="AW786">
        <v>7.0519008067</v>
      </c>
      <c r="AX786">
        <v>9.5720873182999995</v>
      </c>
      <c r="AY786">
        <v>7.7093420518000002</v>
      </c>
      <c r="AZ786">
        <v>7.9196325291000003</v>
      </c>
      <c r="BA786">
        <v>6.3485963566999999</v>
      </c>
      <c r="BB786">
        <v>5.0977184069000003</v>
      </c>
      <c r="BC786">
        <v>4.5619814710000002</v>
      </c>
      <c r="BG786">
        <v>2.6763743058</v>
      </c>
      <c r="BI786">
        <v>0.97124685931999999</v>
      </c>
      <c r="BK786">
        <v>2.2233624934999998</v>
      </c>
    </row>
    <row r="787" spans="1:65" x14ac:dyDescent="0.2">
      <c r="A787" t="s">
        <v>1115</v>
      </c>
      <c r="B787" t="s">
        <v>1098</v>
      </c>
      <c r="C787" t="s">
        <v>364</v>
      </c>
      <c r="D787" t="s">
        <v>2286</v>
      </c>
      <c r="AK787">
        <v>4.5646816680790014E-2</v>
      </c>
      <c r="AL787">
        <v>8.8641144485065521E-2</v>
      </c>
      <c r="AM787">
        <v>0</v>
      </c>
      <c r="AN787">
        <v>1.9883878151594689E-2</v>
      </c>
      <c r="AO787">
        <v>0.10262860017607849</v>
      </c>
      <c r="AP787">
        <v>0.2481400361563065</v>
      </c>
      <c r="AQ787">
        <v>0.30544956797698031</v>
      </c>
      <c r="AR787">
        <v>0.39839128820738984</v>
      </c>
      <c r="AS787">
        <v>0.26135053810754949</v>
      </c>
      <c r="AT787">
        <v>4.5569134899222735E-2</v>
      </c>
      <c r="AU787">
        <v>5.1653471911096401E-3</v>
      </c>
      <c r="AV787">
        <v>1.5147475556362054E-2</v>
      </c>
      <c r="AW787">
        <v>4.9481416170512479E-2</v>
      </c>
      <c r="AX787">
        <v>0.18199871819457192</v>
      </c>
      <c r="AY787">
        <v>0.28704074571021915</v>
      </c>
      <c r="AZ787">
        <v>6.9658618463674271E-2</v>
      </c>
      <c r="BA787">
        <v>6.3683087860897394E-2</v>
      </c>
      <c r="BB787">
        <v>0</v>
      </c>
      <c r="BC787">
        <v>0</v>
      </c>
      <c r="BD787">
        <v>5.482802713334458E-2</v>
      </c>
      <c r="BE787">
        <v>1.0814253042668417E-2</v>
      </c>
      <c r="BF787">
        <v>1.3362967548306473E-2</v>
      </c>
      <c r="BG787">
        <v>0.10690944486917166</v>
      </c>
      <c r="BH787">
        <v>0.29215559353582637</v>
      </c>
      <c r="BI787">
        <v>0.22942405651788794</v>
      </c>
      <c r="BJ787">
        <v>0.23187123040239016</v>
      </c>
      <c r="BK787">
        <v>7.1277831326871805E-5</v>
      </c>
      <c r="BL787">
        <v>3.1491796792232574E-4</v>
      </c>
    </row>
    <row r="788" spans="1:65" x14ac:dyDescent="0.2">
      <c r="A788" t="s">
        <v>1115</v>
      </c>
      <c r="B788" t="s">
        <v>1098</v>
      </c>
      <c r="C788" t="s">
        <v>1430</v>
      </c>
      <c r="D788" t="s">
        <v>3307</v>
      </c>
      <c r="AO788">
        <v>29.293121362296642</v>
      </c>
      <c r="AP788">
        <v>31.735416928010547</v>
      </c>
      <c r="AQ788">
        <v>33.912503181114857</v>
      </c>
      <c r="AR788">
        <v>26.265484397550431</v>
      </c>
      <c r="AS788">
        <v>28.030807747997606</v>
      </c>
      <c r="AT788">
        <v>25.464526218159051</v>
      </c>
      <c r="AU788">
        <v>29.765781990308977</v>
      </c>
      <c r="AV788">
        <v>35.199711734758246</v>
      </c>
      <c r="AW788">
        <v>31.03454373882656</v>
      </c>
      <c r="AX788">
        <v>34.902986818832218</v>
      </c>
      <c r="AY788">
        <v>24.942608732694787</v>
      </c>
      <c r="AZ788">
        <v>23.999263634679448</v>
      </c>
      <c r="BA788">
        <v>16.507909418912099</v>
      </c>
      <c r="BB788">
        <v>26.276626931600362</v>
      </c>
      <c r="BC788">
        <v>19.230406266209719</v>
      </c>
      <c r="BD788">
        <v>20.50067057430017</v>
      </c>
      <c r="BE788">
        <v>27.580221275648238</v>
      </c>
      <c r="BF788">
        <v>37.772095603234405</v>
      </c>
      <c r="BG788">
        <v>39.899134518189683</v>
      </c>
      <c r="BH788">
        <v>33.621917603972072</v>
      </c>
      <c r="BI788">
        <v>35.638494547846726</v>
      </c>
      <c r="BJ788">
        <v>30.940865992819877</v>
      </c>
      <c r="BK788">
        <v>30.632255747903002</v>
      </c>
      <c r="BL788">
        <v>37.193087399660484</v>
      </c>
    </row>
    <row r="789" spans="1:65" x14ac:dyDescent="0.2">
      <c r="A789" t="s">
        <v>1115</v>
      </c>
      <c r="B789" t="s">
        <v>1098</v>
      </c>
      <c r="C789" t="s">
        <v>3592</v>
      </c>
      <c r="D789" t="s">
        <v>2013</v>
      </c>
      <c r="AL789">
        <v>0.18368399642696884</v>
      </c>
      <c r="AM789">
        <v>0.21757535211684537</v>
      </c>
      <c r="AN789">
        <v>0.59397192550580824</v>
      </c>
      <c r="AO789">
        <v>1.5054815604354961</v>
      </c>
      <c r="AP789">
        <v>1.3505324121331943</v>
      </c>
      <c r="AQ789">
        <v>4.7220360979922368E-2</v>
      </c>
      <c r="AR789">
        <v>1.5561475582848618E-2</v>
      </c>
      <c r="AS789">
        <v>1.3579944002132507</v>
      </c>
      <c r="AT789">
        <v>1.1333307710254477</v>
      </c>
      <c r="AU789">
        <v>1.1070767614465757</v>
      </c>
      <c r="AV789">
        <v>0.70798855081179324</v>
      </c>
      <c r="AW789">
        <v>0.92108842131807012</v>
      </c>
      <c r="AX789">
        <v>1.2354819201000611</v>
      </c>
      <c r="AY789">
        <v>1.3918709204507698</v>
      </c>
      <c r="AZ789">
        <v>1.2925613195218406</v>
      </c>
      <c r="BA789">
        <v>1.0443047100964511</v>
      </c>
      <c r="BB789">
        <v>0.79427311688679625</v>
      </c>
      <c r="BC789">
        <v>1.2499465212221295</v>
      </c>
      <c r="BD789">
        <v>1.269305733397488</v>
      </c>
      <c r="BE789">
        <v>1.6027833321705074</v>
      </c>
      <c r="BF789">
        <v>1.8999596465106621</v>
      </c>
      <c r="BG789">
        <v>1.7146075634290319</v>
      </c>
      <c r="BH789">
        <v>1.7617748488374503</v>
      </c>
      <c r="BI789">
        <v>1.2813397699208671</v>
      </c>
      <c r="BJ789">
        <v>1.510200140750757</v>
      </c>
      <c r="BK789">
        <v>2.0548912407803916</v>
      </c>
      <c r="BL789">
        <v>2.4247387013126871</v>
      </c>
    </row>
    <row r="790" spans="1:65" x14ac:dyDescent="0.2">
      <c r="A790" t="s">
        <v>1115</v>
      </c>
      <c r="B790" t="s">
        <v>1098</v>
      </c>
      <c r="C790" t="s">
        <v>2699</v>
      </c>
      <c r="D790" t="s">
        <v>3181</v>
      </c>
      <c r="AR790">
        <v>11.98</v>
      </c>
      <c r="AT790">
        <v>11.43</v>
      </c>
      <c r="AU790">
        <v>13.05</v>
      </c>
      <c r="AV790">
        <v>12.82</v>
      </c>
      <c r="AW790">
        <v>13.14</v>
      </c>
      <c r="AX790">
        <v>12.2</v>
      </c>
      <c r="AY790">
        <v>12.19</v>
      </c>
      <c r="AZ790">
        <v>2.71</v>
      </c>
      <c r="BA790">
        <v>2.8</v>
      </c>
      <c r="BB790">
        <v>2.68</v>
      </c>
      <c r="BC790">
        <v>2.66</v>
      </c>
      <c r="BD790">
        <v>3.81</v>
      </c>
      <c r="BE790">
        <v>2.86</v>
      </c>
      <c r="BF790">
        <v>2.91</v>
      </c>
      <c r="BH790">
        <v>2.8</v>
      </c>
      <c r="BI790">
        <v>3.15</v>
      </c>
    </row>
    <row r="791" spans="1:65" x14ac:dyDescent="0.2">
      <c r="A791" t="s">
        <v>1115</v>
      </c>
      <c r="B791" t="s">
        <v>1098</v>
      </c>
      <c r="C791" t="s">
        <v>678</v>
      </c>
      <c r="D791" t="s">
        <v>3024</v>
      </c>
      <c r="AR791">
        <v>8.26</v>
      </c>
      <c r="AT791">
        <v>8.35</v>
      </c>
      <c r="AU791">
        <v>8.91</v>
      </c>
      <c r="AV791">
        <v>7.44</v>
      </c>
      <c r="AW791">
        <v>6.96</v>
      </c>
      <c r="AX791">
        <v>5.67</v>
      </c>
      <c r="AY791">
        <v>6</v>
      </c>
      <c r="AZ791">
        <v>0.78</v>
      </c>
      <c r="BA791">
        <v>0.59</v>
      </c>
      <c r="BB791">
        <v>0.46</v>
      </c>
      <c r="BC791">
        <v>0.54</v>
      </c>
      <c r="BD791">
        <v>1.48</v>
      </c>
      <c r="BE791">
        <v>1.37</v>
      </c>
      <c r="BF791">
        <v>1.2</v>
      </c>
      <c r="BH791">
        <v>1.02</v>
      </c>
      <c r="BI791">
        <v>1.1599999999999999</v>
      </c>
    </row>
    <row r="792" spans="1:65" x14ac:dyDescent="0.2">
      <c r="A792" t="s">
        <v>1115</v>
      </c>
      <c r="B792" t="s">
        <v>1098</v>
      </c>
      <c r="C792" t="s">
        <v>754</v>
      </c>
      <c r="D792" t="s">
        <v>1290</v>
      </c>
      <c r="AP792">
        <v>13.054830287206268</v>
      </c>
      <c r="AQ792">
        <v>34.425736620565246</v>
      </c>
      <c r="AR792">
        <v>23.975109809663252</v>
      </c>
      <c r="AS792">
        <v>12.64364959238344</v>
      </c>
      <c r="AT792">
        <v>15.704569526337201</v>
      </c>
      <c r="AU792">
        <v>14.513094122337932</v>
      </c>
      <c r="AV792">
        <v>13.738010376673248</v>
      </c>
      <c r="AW792">
        <v>12.855999385453309</v>
      </c>
      <c r="AX792">
        <v>13.337658550730257</v>
      </c>
      <c r="AY792">
        <v>14.44059830413971</v>
      </c>
      <c r="AZ792">
        <v>13.912372635354181</v>
      </c>
      <c r="BA792">
        <v>13.803691096624329</v>
      </c>
      <c r="BB792">
        <v>16.870794426299074</v>
      </c>
      <c r="BC792">
        <v>18.269270275962842</v>
      </c>
      <c r="BD792">
        <v>20.393482054728533</v>
      </c>
      <c r="BE792">
        <v>25.99202908886965</v>
      </c>
      <c r="BF792">
        <v>26.716126743263874</v>
      </c>
      <c r="BG792">
        <v>28.016671910300133</v>
      </c>
      <c r="BH792">
        <v>33.545287975836843</v>
      </c>
      <c r="BI792">
        <v>37.473290431344573</v>
      </c>
      <c r="BJ792">
        <v>39.298768568982275</v>
      </c>
      <c r="BK792">
        <v>39.543118638912368</v>
      </c>
      <c r="BL792">
        <v>37.20363136082738</v>
      </c>
    </row>
    <row r="793" spans="1:65" x14ac:dyDescent="0.2">
      <c r="A793" t="s">
        <v>1115</v>
      </c>
      <c r="B793" t="s">
        <v>1098</v>
      </c>
      <c r="C793" t="s">
        <v>450</v>
      </c>
      <c r="D793" t="s">
        <v>3151</v>
      </c>
      <c r="BH793">
        <v>99.5</v>
      </c>
    </row>
    <row r="794" spans="1:65" x14ac:dyDescent="0.2">
      <c r="A794" t="s">
        <v>1115</v>
      </c>
      <c r="B794" t="s">
        <v>1098</v>
      </c>
      <c r="C794" t="s">
        <v>1865</v>
      </c>
      <c r="D794" t="s">
        <v>651</v>
      </c>
      <c r="E794">
        <v>2.0685447496411</v>
      </c>
      <c r="F794">
        <v>2.0733193380639001</v>
      </c>
      <c r="G794">
        <v>2.08418209203175</v>
      </c>
      <c r="H794">
        <v>2.0845248822090001</v>
      </c>
      <c r="I794">
        <v>2.05082012681408</v>
      </c>
      <c r="J794">
        <v>1.97681265215191</v>
      </c>
      <c r="K794">
        <v>1.8702965679744501</v>
      </c>
      <c r="L794">
        <v>1.7388157038826</v>
      </c>
      <c r="M794">
        <v>1.6142981870474</v>
      </c>
      <c r="N794">
        <v>1.5280007784751599</v>
      </c>
      <c r="O794">
        <v>1.4906472259169401</v>
      </c>
      <c r="P794">
        <v>1.49331503228102</v>
      </c>
      <c r="Q794">
        <v>1.50979051907845</v>
      </c>
      <c r="R794">
        <v>1.54006709024747</v>
      </c>
      <c r="S794">
        <v>1.5915943872731599</v>
      </c>
      <c r="T794">
        <v>1.6716668332097799</v>
      </c>
      <c r="U794">
        <v>1.7683624607830599</v>
      </c>
      <c r="V794">
        <v>1.8950782700626201</v>
      </c>
      <c r="W794">
        <v>2.03160923585332</v>
      </c>
      <c r="X794">
        <v>2.14764070341973</v>
      </c>
      <c r="Y794">
        <v>2.2261929590193699</v>
      </c>
      <c r="Z794">
        <v>2.2330207689420201</v>
      </c>
      <c r="AA794">
        <v>2.2004108295012998</v>
      </c>
      <c r="AB794">
        <v>2.1608082114328799</v>
      </c>
      <c r="AC794">
        <v>2.1563173379554899</v>
      </c>
      <c r="AD794">
        <v>2.2052275103413801</v>
      </c>
      <c r="AE794">
        <v>2.2816748953784902</v>
      </c>
      <c r="AF794">
        <v>2.4017531909852798</v>
      </c>
      <c r="AG794">
        <v>2.5231803307685499</v>
      </c>
      <c r="AH794">
        <v>2.58997289018766</v>
      </c>
      <c r="AI794">
        <v>2.5816800950438799</v>
      </c>
      <c r="AJ794">
        <v>2.48914912159049</v>
      </c>
      <c r="AK794">
        <v>2.5014423044129299</v>
      </c>
      <c r="AL794">
        <v>2.7049960858541602</v>
      </c>
      <c r="AM794">
        <v>3.0472017897571999</v>
      </c>
      <c r="AN794">
        <v>3.3579108265867301</v>
      </c>
      <c r="AO794">
        <v>3.0851286792430699</v>
      </c>
      <c r="AP794">
        <v>2.8156408447608201</v>
      </c>
      <c r="AQ794">
        <v>2.7641855494298202</v>
      </c>
      <c r="AR794">
        <v>3.0186995306968698</v>
      </c>
      <c r="AS794">
        <v>3.4517859599248002</v>
      </c>
      <c r="AT794">
        <v>3.4276166013920402</v>
      </c>
      <c r="AU794">
        <v>3.42728747188545</v>
      </c>
      <c r="AV794">
        <v>3.5148476945874498</v>
      </c>
      <c r="AW794">
        <v>3.6793060505861601</v>
      </c>
      <c r="AX794">
        <v>3.8420378072314101</v>
      </c>
      <c r="AY794">
        <v>3.7757165186400399</v>
      </c>
      <c r="AZ794">
        <v>3.6051853628272901</v>
      </c>
      <c r="BA794">
        <v>3.4254872259534102</v>
      </c>
      <c r="BB794">
        <v>3.3581703764594701</v>
      </c>
      <c r="BC794">
        <v>3.4566182343112102</v>
      </c>
      <c r="BD794">
        <v>3.6168161774034902</v>
      </c>
      <c r="BE794">
        <v>3.9210862749045399</v>
      </c>
      <c r="BF794">
        <v>4.2615501923260402</v>
      </c>
      <c r="BG794">
        <v>4.4804622349862102</v>
      </c>
      <c r="BH794">
        <v>4.49950343221564</v>
      </c>
      <c r="BI794">
        <v>4.2725196326469099</v>
      </c>
      <c r="BJ794">
        <v>3.8866915393797501</v>
      </c>
      <c r="BK794">
        <v>3.4658105570922801</v>
      </c>
      <c r="BL794">
        <v>3.1615685940682501</v>
      </c>
      <c r="BM794">
        <v>3.0425087214815698</v>
      </c>
    </row>
    <row r="795" spans="1:65" x14ac:dyDescent="0.2">
      <c r="A795" t="s">
        <v>1115</v>
      </c>
      <c r="B795" t="s">
        <v>1098</v>
      </c>
      <c r="C795" t="s">
        <v>3833</v>
      </c>
      <c r="D795" t="s">
        <v>3251</v>
      </c>
      <c r="E795">
        <v>5.4667247815669304</v>
      </c>
      <c r="F795">
        <v>5.5926990476199201</v>
      </c>
      <c r="G795">
        <v>5.7803462980706399</v>
      </c>
      <c r="H795">
        <v>5.9533265672629501</v>
      </c>
      <c r="I795">
        <v>6.0021016105056004</v>
      </c>
      <c r="J795">
        <v>5.87491434730061</v>
      </c>
      <c r="K795">
        <v>5.5917445356851996</v>
      </c>
      <c r="L795">
        <v>5.1601128186994796</v>
      </c>
      <c r="M795">
        <v>4.6808073545272499</v>
      </c>
      <c r="N795">
        <v>4.3003859939343796</v>
      </c>
      <c r="O795">
        <v>4.1034589750312103</v>
      </c>
      <c r="P795">
        <v>4.1142020614102002</v>
      </c>
      <c r="Q795">
        <v>4.26632797785593</v>
      </c>
      <c r="R795">
        <v>4.5253989824815601</v>
      </c>
      <c r="S795">
        <v>4.84376783288804</v>
      </c>
      <c r="T795">
        <v>5.1880504153120501</v>
      </c>
      <c r="U795">
        <v>5.5540966588784704</v>
      </c>
      <c r="V795">
        <v>5.9669128750109603</v>
      </c>
      <c r="W795">
        <v>6.35635473779005</v>
      </c>
      <c r="X795">
        <v>6.6227587070066303</v>
      </c>
      <c r="Y795">
        <v>6.7133009035618301</v>
      </c>
      <c r="Z795">
        <v>6.6569678950739801</v>
      </c>
      <c r="AA795">
        <v>6.4128613695504901</v>
      </c>
      <c r="AB795">
        <v>6.0812566338498701</v>
      </c>
      <c r="AC795">
        <v>5.8315608679222199</v>
      </c>
      <c r="AD795">
        <v>5.7645165689349502</v>
      </c>
      <c r="AE795">
        <v>5.85635414857515</v>
      </c>
      <c r="AF795">
        <v>6.1436970079506601</v>
      </c>
      <c r="AG795">
        <v>6.4979570177766002</v>
      </c>
      <c r="AH795">
        <v>6.7164736119423996</v>
      </c>
      <c r="AI795">
        <v>6.6879167154053096</v>
      </c>
      <c r="AJ795">
        <v>6.15956049553143</v>
      </c>
      <c r="AK795">
        <v>5.6886568277631797</v>
      </c>
      <c r="AL795">
        <v>5.5335871686120601</v>
      </c>
      <c r="AM795">
        <v>5.7656825536692304</v>
      </c>
      <c r="AN795">
        <v>6.2354005950795699</v>
      </c>
      <c r="AO795">
        <v>5.8886301179355698</v>
      </c>
      <c r="AP795">
        <v>5.5713461182440902</v>
      </c>
      <c r="AQ795">
        <v>5.51902182494503</v>
      </c>
      <c r="AR795">
        <v>5.7603863744090997</v>
      </c>
      <c r="AS795">
        <v>6.12927384718847</v>
      </c>
      <c r="AT795">
        <v>6.2329982416449301</v>
      </c>
      <c r="AU795">
        <v>6.23036461553626</v>
      </c>
      <c r="AV795">
        <v>6.2421572734110704</v>
      </c>
      <c r="AW795">
        <v>6.3488777339061997</v>
      </c>
      <c r="AX795">
        <v>6.5346638903361596</v>
      </c>
      <c r="AY795">
        <v>6.7247553147966004</v>
      </c>
      <c r="AZ795">
        <v>6.8656397492515504</v>
      </c>
      <c r="BA795">
        <v>6.9657460499710604</v>
      </c>
      <c r="BB795">
        <v>7.0489540577293202</v>
      </c>
      <c r="BC795">
        <v>7.1341036659295103</v>
      </c>
      <c r="BD795">
        <v>7.2255797959425401</v>
      </c>
      <c r="BE795">
        <v>7.3354976298413304</v>
      </c>
      <c r="BF795">
        <v>7.4329220992120799</v>
      </c>
      <c r="BG795">
        <v>7.4633271225881597</v>
      </c>
      <c r="BH795">
        <v>7.3929144914080496</v>
      </c>
      <c r="BI795">
        <v>7.2364344558434697</v>
      </c>
      <c r="BJ795">
        <v>6.9870146110086804</v>
      </c>
      <c r="BK795">
        <v>6.69303789909182</v>
      </c>
      <c r="BL795">
        <v>6.4325096998162197</v>
      </c>
      <c r="BM795">
        <v>6.2545140013065499</v>
      </c>
    </row>
    <row r="796" spans="1:65" x14ac:dyDescent="0.2">
      <c r="A796" t="s">
        <v>1115</v>
      </c>
      <c r="B796" t="s">
        <v>1098</v>
      </c>
      <c r="C796" t="s">
        <v>3057</v>
      </c>
      <c r="D796" t="s">
        <v>1735</v>
      </c>
      <c r="E796">
        <v>1038339</v>
      </c>
      <c r="F796">
        <v>1045829</v>
      </c>
      <c r="G796">
        <v>1053723</v>
      </c>
      <c r="H796">
        <v>1062955</v>
      </c>
      <c r="I796">
        <v>1074127</v>
      </c>
      <c r="J796">
        <v>1087364</v>
      </c>
      <c r="K796">
        <v>1099809</v>
      </c>
      <c r="L796">
        <v>1113982</v>
      </c>
      <c r="M796">
        <v>1130355</v>
      </c>
      <c r="N796">
        <v>1149070</v>
      </c>
      <c r="O796">
        <v>1169624</v>
      </c>
      <c r="P796">
        <v>1192360</v>
      </c>
      <c r="Q796">
        <v>1214423</v>
      </c>
      <c r="R796">
        <v>1235105</v>
      </c>
      <c r="S796">
        <v>1256468</v>
      </c>
      <c r="T796">
        <v>1277183</v>
      </c>
      <c r="U796">
        <v>1295326</v>
      </c>
      <c r="V796">
        <v>1314220</v>
      </c>
      <c r="W796">
        <v>1332838</v>
      </c>
      <c r="X796">
        <v>1353915</v>
      </c>
      <c r="Y796">
        <v>1376376</v>
      </c>
      <c r="Z796">
        <v>1397018</v>
      </c>
      <c r="AA796">
        <v>1417584</v>
      </c>
      <c r="AB796">
        <v>1437822</v>
      </c>
      <c r="AC796">
        <v>1456814</v>
      </c>
      <c r="AD796">
        <v>1475073</v>
      </c>
      <c r="AE796">
        <v>1490280</v>
      </c>
      <c r="AF796">
        <v>1504803</v>
      </c>
      <c r="AG796">
        <v>1521018</v>
      </c>
      <c r="AH796">
        <v>1524503</v>
      </c>
      <c r="AI796">
        <v>1522471</v>
      </c>
      <c r="AJ796">
        <v>1524803</v>
      </c>
      <c r="AK796">
        <v>1528418</v>
      </c>
      <c r="AL796">
        <v>1536153</v>
      </c>
      <c r="AM796">
        <v>1515682</v>
      </c>
      <c r="AN796">
        <v>1469203</v>
      </c>
      <c r="AO796">
        <v>1413043</v>
      </c>
      <c r="AP796">
        <v>1367938</v>
      </c>
      <c r="AQ796">
        <v>1336115</v>
      </c>
      <c r="AR796">
        <v>1310941</v>
      </c>
      <c r="AS796">
        <v>1286670</v>
      </c>
      <c r="AT796">
        <v>1268829</v>
      </c>
      <c r="AU796">
        <v>1260040</v>
      </c>
      <c r="AV796">
        <v>1254248</v>
      </c>
      <c r="AW796">
        <v>1249500</v>
      </c>
      <c r="AX796">
        <v>1245026</v>
      </c>
      <c r="AY796">
        <v>1244767</v>
      </c>
      <c r="AZ796">
        <v>1245430</v>
      </c>
      <c r="BA796">
        <v>1248499</v>
      </c>
      <c r="BB796">
        <v>1243334</v>
      </c>
      <c r="BC796">
        <v>1238721</v>
      </c>
      <c r="BD796">
        <v>1227908</v>
      </c>
      <c r="BE796">
        <v>1217642</v>
      </c>
      <c r="BF796">
        <v>1211989</v>
      </c>
      <c r="BG796">
        <v>1209286</v>
      </c>
      <c r="BH796">
        <v>1206414</v>
      </c>
      <c r="BI796">
        <v>1200354</v>
      </c>
      <c r="BJ796">
        <v>1193190</v>
      </c>
      <c r="BK796">
        <v>1185303</v>
      </c>
      <c r="BL796">
        <v>1176549</v>
      </c>
      <c r="BM796">
        <v>1169159</v>
      </c>
    </row>
    <row r="797" spans="1:65" x14ac:dyDescent="0.2">
      <c r="A797" t="s">
        <v>1115</v>
      </c>
      <c r="B797" t="s">
        <v>1098</v>
      </c>
      <c r="C797" t="s">
        <v>2208</v>
      </c>
      <c r="D797" t="s">
        <v>762</v>
      </c>
      <c r="E797">
        <v>10.427233277600999</v>
      </c>
      <c r="F797">
        <v>10.4455671508625</v>
      </c>
      <c r="G797">
        <v>10.471598593393001</v>
      </c>
      <c r="H797">
        <v>10.484666489361199</v>
      </c>
      <c r="I797">
        <v>10.4456691687089</v>
      </c>
      <c r="J797">
        <v>10.3208489861131</v>
      </c>
      <c r="K797">
        <v>10.1115290763007</v>
      </c>
      <c r="L797">
        <v>9.8477431256317303</v>
      </c>
      <c r="M797">
        <v>9.5458887576395703</v>
      </c>
      <c r="N797">
        <v>9.2435005433107893</v>
      </c>
      <c r="O797">
        <v>8.9604795085614501</v>
      </c>
      <c r="P797">
        <v>8.6420444435971806</v>
      </c>
      <c r="Q797">
        <v>8.4401393543626302</v>
      </c>
      <c r="R797">
        <v>8.3170595934235401</v>
      </c>
      <c r="S797">
        <v>8.2200825245195492</v>
      </c>
      <c r="T797">
        <v>8.1146002539201501</v>
      </c>
      <c r="U797">
        <v>8.0748005846539108</v>
      </c>
      <c r="V797">
        <v>8.0063324934154494</v>
      </c>
      <c r="W797">
        <v>7.9214079696120399</v>
      </c>
      <c r="X797">
        <v>7.8551838957764497</v>
      </c>
      <c r="Y797">
        <v>7.8392490422319803</v>
      </c>
      <c r="Z797">
        <v>7.8941028605151002</v>
      </c>
      <c r="AA797">
        <v>7.9490532801007596</v>
      </c>
      <c r="AB797">
        <v>8.0057558566099392</v>
      </c>
      <c r="AC797">
        <v>8.0582514663844904</v>
      </c>
      <c r="AD797">
        <v>8.1079321787353997</v>
      </c>
      <c r="AE797">
        <v>8.1604054709463192</v>
      </c>
      <c r="AF797">
        <v>8.1774427945441897</v>
      </c>
      <c r="AG797">
        <v>8.1677898646855898</v>
      </c>
      <c r="AH797">
        <v>8.1052001549132093</v>
      </c>
      <c r="AI797">
        <v>7.9273345575541097</v>
      </c>
      <c r="AJ797">
        <v>7.6255330559414798</v>
      </c>
      <c r="AK797">
        <v>7.32446518059949</v>
      </c>
      <c r="AL797">
        <v>6.9812004159510197</v>
      </c>
      <c r="AM797">
        <v>6.5973441398646697</v>
      </c>
      <c r="AN797">
        <v>6.2325389018576596</v>
      </c>
      <c r="AO797">
        <v>6.19156841967121</v>
      </c>
      <c r="AP797">
        <v>5.9973081426466601</v>
      </c>
      <c r="AQ797">
        <v>5.7199688856164101</v>
      </c>
      <c r="AR797">
        <v>5.4530120379029601</v>
      </c>
      <c r="AS797">
        <v>5.2914807997572</v>
      </c>
      <c r="AT797">
        <v>5.2773280456968203</v>
      </c>
      <c r="AU797">
        <v>5.1706139053917202</v>
      </c>
      <c r="AV797">
        <v>5.0399736961818897</v>
      </c>
      <c r="AW797">
        <v>4.9503563090316902</v>
      </c>
      <c r="AX797">
        <v>4.9583187346032602</v>
      </c>
      <c r="AY797">
        <v>5.0590396125720698</v>
      </c>
      <c r="AZ797">
        <v>5.2033834808841197</v>
      </c>
      <c r="BA797">
        <v>5.3850428030276802</v>
      </c>
      <c r="BB797">
        <v>5.5793633241672298</v>
      </c>
      <c r="BC797">
        <v>5.7766557351382897</v>
      </c>
      <c r="BD797">
        <v>6.0734552546926004</v>
      </c>
      <c r="BE797">
        <v>6.2802854914680903</v>
      </c>
      <c r="BF797">
        <v>6.4159703843402802</v>
      </c>
      <c r="BG797">
        <v>6.5059175961049203</v>
      </c>
      <c r="BH797">
        <v>6.5726263679396002</v>
      </c>
      <c r="BI797">
        <v>6.6038428320581701</v>
      </c>
      <c r="BJ797">
        <v>6.5586070262471203</v>
      </c>
      <c r="BK797">
        <v>6.46415280027135</v>
      </c>
      <c r="BL797">
        <v>6.3492010354760096</v>
      </c>
      <c r="BM797">
        <v>6.2303754691208804</v>
      </c>
    </row>
    <row r="798" spans="1:65" x14ac:dyDescent="0.2">
      <c r="A798" t="s">
        <v>1115</v>
      </c>
      <c r="B798" t="s">
        <v>1098</v>
      </c>
      <c r="C798" t="s">
        <v>2266</v>
      </c>
      <c r="D798" t="s">
        <v>1084</v>
      </c>
      <c r="AR798">
        <v>19.8</v>
      </c>
      <c r="AS798">
        <v>19.8</v>
      </c>
      <c r="AX798">
        <v>19.8</v>
      </c>
      <c r="AY798">
        <v>31.1</v>
      </c>
      <c r="BB798">
        <v>26.7</v>
      </c>
      <c r="BC798">
        <v>34.700000000000003</v>
      </c>
      <c r="BK798">
        <v>32.700000000000003</v>
      </c>
    </row>
    <row r="799" spans="1:65" x14ac:dyDescent="0.2">
      <c r="A799" t="s">
        <v>1115</v>
      </c>
      <c r="B799" t="s">
        <v>1098</v>
      </c>
      <c r="C799" t="s">
        <v>1217</v>
      </c>
      <c r="D799" t="s">
        <v>3435</v>
      </c>
      <c r="AY799">
        <v>4.28</v>
      </c>
    </row>
    <row r="800" spans="1:65" x14ac:dyDescent="0.2">
      <c r="A800" t="s">
        <v>1115</v>
      </c>
      <c r="B800" t="s">
        <v>1098</v>
      </c>
      <c r="C800" t="s">
        <v>730</v>
      </c>
      <c r="D800" t="s">
        <v>3491</v>
      </c>
      <c r="AR800">
        <v>1.5599999427795399</v>
      </c>
      <c r="AU800">
        <v>1.33000004291534</v>
      </c>
      <c r="BB800">
        <v>22.299999237060501</v>
      </c>
      <c r="BC800">
        <v>22.290000915527301</v>
      </c>
      <c r="BD800">
        <v>16.690000534057599</v>
      </c>
      <c r="BE800">
        <v>16.110000610351602</v>
      </c>
      <c r="BF800">
        <v>19.319999694824201</v>
      </c>
      <c r="BG800">
        <v>17.139999389648398</v>
      </c>
      <c r="BH800">
        <v>13.1199998855591</v>
      </c>
      <c r="BI800">
        <v>17.170000076293899</v>
      </c>
      <c r="BJ800">
        <v>14.569999694824199</v>
      </c>
      <c r="BK800">
        <v>13.3800001144409</v>
      </c>
      <c r="BL800">
        <v>14.319999694824199</v>
      </c>
    </row>
    <row r="801" spans="1:65" x14ac:dyDescent="0.2">
      <c r="A801" t="s">
        <v>1115</v>
      </c>
      <c r="B801" t="s">
        <v>1098</v>
      </c>
      <c r="C801" t="s">
        <v>1490</v>
      </c>
      <c r="D801" t="s">
        <v>3045</v>
      </c>
      <c r="BB801">
        <v>73.010002136230497</v>
      </c>
      <c r="BC801">
        <v>73.839996337890597</v>
      </c>
      <c r="BD801">
        <v>68.389999389648395</v>
      </c>
      <c r="BE801">
        <v>69.989997863769503</v>
      </c>
      <c r="BF801">
        <v>69.510002136230497</v>
      </c>
      <c r="BG801">
        <v>69.949996948242202</v>
      </c>
      <c r="BH801">
        <v>71.190002441406307</v>
      </c>
      <c r="BI801">
        <v>69.769996643066406</v>
      </c>
      <c r="BJ801">
        <v>66.870002746582003</v>
      </c>
      <c r="BK801">
        <v>65.449996948242202</v>
      </c>
      <c r="BL801">
        <v>64.129997253417997</v>
      </c>
    </row>
    <row r="802" spans="1:65" x14ac:dyDescent="0.2">
      <c r="A802" t="s">
        <v>1115</v>
      </c>
      <c r="B802" t="s">
        <v>1098</v>
      </c>
      <c r="C802" t="s">
        <v>3115</v>
      </c>
      <c r="D802" t="s">
        <v>1355</v>
      </c>
      <c r="BD802">
        <v>67.019996643066406</v>
      </c>
      <c r="BE802">
        <v>67.260002136230497</v>
      </c>
      <c r="BF802">
        <v>65.489997863769503</v>
      </c>
      <c r="BG802">
        <v>66.819999694824205</v>
      </c>
      <c r="BH802">
        <v>66.080001831054702</v>
      </c>
      <c r="BI802">
        <v>67.660003662109403</v>
      </c>
      <c r="BJ802">
        <v>66.889999389648395</v>
      </c>
      <c r="BK802">
        <v>65.790000915527301</v>
      </c>
      <c r="BL802">
        <v>65.139999389648395</v>
      </c>
    </row>
    <row r="803" spans="1:65" x14ac:dyDescent="0.2">
      <c r="A803" t="s">
        <v>1115</v>
      </c>
      <c r="B803" t="s">
        <v>1098</v>
      </c>
      <c r="C803" t="s">
        <v>2946</v>
      </c>
      <c r="D803" t="s">
        <v>3168</v>
      </c>
      <c r="AY803">
        <v>4.5999999999999996</v>
      </c>
    </row>
    <row r="804" spans="1:65" x14ac:dyDescent="0.2">
      <c r="A804" t="s">
        <v>1115</v>
      </c>
      <c r="B804" t="s">
        <v>1098</v>
      </c>
      <c r="C804" t="s">
        <v>525</v>
      </c>
      <c r="D804" t="s">
        <v>2232</v>
      </c>
    </row>
    <row r="805" spans="1:65" x14ac:dyDescent="0.2">
      <c r="A805" t="s">
        <v>1115</v>
      </c>
      <c r="B805" t="s">
        <v>1098</v>
      </c>
      <c r="C805" t="s">
        <v>1332</v>
      </c>
      <c r="D805" t="s">
        <v>3409</v>
      </c>
      <c r="AJ805">
        <v>59.990001678466797</v>
      </c>
      <c r="AK805">
        <v>57.700000762939503</v>
      </c>
      <c r="AL805">
        <v>55.310001373291001</v>
      </c>
      <c r="AM805">
        <v>52.490001678466797</v>
      </c>
      <c r="AN805">
        <v>50.049999237060497</v>
      </c>
      <c r="AO805">
        <v>48.180000305175803</v>
      </c>
      <c r="AP805">
        <v>46.409999847412102</v>
      </c>
      <c r="AQ805">
        <v>44.330001831054702</v>
      </c>
      <c r="AR805">
        <v>44.2700004577637</v>
      </c>
      <c r="AS805">
        <v>39.040000915527301</v>
      </c>
      <c r="AT805">
        <v>36.119998931884801</v>
      </c>
      <c r="AU805">
        <v>35.349998474121101</v>
      </c>
      <c r="AV805">
        <v>33.860000610351598</v>
      </c>
      <c r="AW805">
        <v>33</v>
      </c>
      <c r="AX805">
        <v>34.490001678466797</v>
      </c>
      <c r="AY805">
        <v>35.139999389648402</v>
      </c>
      <c r="AZ805">
        <v>37.450000762939503</v>
      </c>
      <c r="BA805">
        <v>39.709999084472699</v>
      </c>
      <c r="BB805">
        <v>39.790000915527301</v>
      </c>
      <c r="BC805">
        <v>40.5200004577637</v>
      </c>
      <c r="BD805">
        <v>42.080001831054702</v>
      </c>
      <c r="BE805">
        <v>44.259998321533203</v>
      </c>
      <c r="BF805">
        <v>42.380001068115199</v>
      </c>
      <c r="BG805">
        <v>44.330001831054702</v>
      </c>
      <c r="BH805">
        <v>46.259998321533203</v>
      </c>
      <c r="BI805">
        <v>45.200000762939503</v>
      </c>
      <c r="BJ805">
        <v>48.159999847412102</v>
      </c>
      <c r="BK805">
        <v>49.220001220703097</v>
      </c>
      <c r="BL805">
        <v>47.450000762939503</v>
      </c>
    </row>
    <row r="806" spans="1:65" x14ac:dyDescent="0.2">
      <c r="A806" t="s">
        <v>1115</v>
      </c>
      <c r="B806" t="s">
        <v>1098</v>
      </c>
      <c r="C806" t="s">
        <v>1950</v>
      </c>
      <c r="D806" t="s">
        <v>2060</v>
      </c>
      <c r="AJ806">
        <v>1.0099999904632599</v>
      </c>
      <c r="AK806">
        <v>1.21000003814697</v>
      </c>
      <c r="AL806">
        <v>1.3600000143051101</v>
      </c>
      <c r="AM806">
        <v>1.7599999904632599</v>
      </c>
      <c r="AN806">
        <v>2.03999996185303</v>
      </c>
      <c r="AO806">
        <v>2.0099999904632599</v>
      </c>
      <c r="AP806">
        <v>2.3299999237060498</v>
      </c>
      <c r="AQ806">
        <v>2.5899999141693102</v>
      </c>
      <c r="AR806">
        <v>1.91999995708466</v>
      </c>
      <c r="AS806">
        <v>2.5099999904632599</v>
      </c>
      <c r="AT806">
        <v>2.5899999141693102</v>
      </c>
      <c r="AU806">
        <v>2.4500000476837198</v>
      </c>
      <c r="AV806">
        <v>1.7400000095367401</v>
      </c>
      <c r="AW806">
        <v>1.71000003814697</v>
      </c>
      <c r="AX806">
        <v>1.6499999761581401</v>
      </c>
      <c r="AY806">
        <v>1.12999999523163</v>
      </c>
      <c r="AZ806">
        <v>1.58000004291534</v>
      </c>
      <c r="BA806">
        <v>1.4800000190734901</v>
      </c>
      <c r="BB806">
        <v>2.0299999713897701</v>
      </c>
      <c r="BC806">
        <v>2.1199998855590798</v>
      </c>
      <c r="BD806">
        <v>1.9900000095367401</v>
      </c>
      <c r="BE806">
        <v>2.2599999904632599</v>
      </c>
      <c r="BF806">
        <v>2.0799999237060498</v>
      </c>
      <c r="BG806">
        <v>1.62999999523163</v>
      </c>
      <c r="BH806">
        <v>1.54999995231628</v>
      </c>
      <c r="BI806">
        <v>1.6399999856948899</v>
      </c>
      <c r="BJ806">
        <v>2.6300001144409202</v>
      </c>
      <c r="BK806">
        <v>2.6500000953674299</v>
      </c>
      <c r="BL806">
        <v>2.7300000190734899</v>
      </c>
    </row>
    <row r="807" spans="1:65" x14ac:dyDescent="0.2">
      <c r="A807" t="s">
        <v>1115</v>
      </c>
      <c r="B807" t="s">
        <v>1098</v>
      </c>
      <c r="C807" t="s">
        <v>817</v>
      </c>
      <c r="D807" t="s">
        <v>685</v>
      </c>
      <c r="BL807">
        <v>1.56</v>
      </c>
    </row>
    <row r="808" spans="1:65" x14ac:dyDescent="0.2">
      <c r="A808" t="s">
        <v>1115</v>
      </c>
      <c r="B808" t="s">
        <v>1098</v>
      </c>
      <c r="C808" t="s">
        <v>1539</v>
      </c>
      <c r="D808" t="s">
        <v>1938</v>
      </c>
      <c r="AO808">
        <v>16.7</v>
      </c>
      <c r="AP808">
        <v>35.799999999999997</v>
      </c>
      <c r="AQ808">
        <v>34.6</v>
      </c>
      <c r="AR808">
        <v>41.3</v>
      </c>
      <c r="AS808">
        <v>44.2</v>
      </c>
      <c r="AT808">
        <v>46.4</v>
      </c>
      <c r="AU808">
        <v>29.9</v>
      </c>
      <c r="AV808">
        <v>30.1</v>
      </c>
      <c r="AW808">
        <v>27.8</v>
      </c>
      <c r="AX808">
        <v>30.1</v>
      </c>
      <c r="AY808">
        <v>30.1</v>
      </c>
      <c r="AZ808">
        <v>32.5</v>
      </c>
      <c r="BA808">
        <v>28.9</v>
      </c>
      <c r="BB808">
        <v>28.9</v>
      </c>
      <c r="BC808">
        <v>30.6</v>
      </c>
      <c r="BD808">
        <v>28.3</v>
      </c>
      <c r="BE808">
        <v>25.4</v>
      </c>
      <c r="BF808">
        <v>20.8</v>
      </c>
      <c r="BG808">
        <v>17.8</v>
      </c>
      <c r="BH808">
        <v>15.7</v>
      </c>
      <c r="BI808">
        <v>16.100000000000001</v>
      </c>
      <c r="BJ808">
        <v>16.100000000000001</v>
      </c>
      <c r="BK808">
        <v>15.5</v>
      </c>
      <c r="BL808">
        <v>14.9</v>
      </c>
    </row>
    <row r="809" spans="1:65" x14ac:dyDescent="0.2">
      <c r="A809" t="s">
        <v>1115</v>
      </c>
      <c r="B809" t="s">
        <v>1098</v>
      </c>
      <c r="C809" t="s">
        <v>216</v>
      </c>
      <c r="D809" t="s">
        <v>3207</v>
      </c>
      <c r="AS809">
        <v>41.992660520000001</v>
      </c>
      <c r="AT809">
        <v>42.210968020000003</v>
      </c>
      <c r="AU809">
        <v>49.408885959999999</v>
      </c>
      <c r="AV809">
        <v>61.571983340000003</v>
      </c>
      <c r="AW809">
        <v>80.131385800000004</v>
      </c>
      <c r="AX809">
        <v>100.63194274999999</v>
      </c>
      <c r="AY809">
        <v>112.07369232000001</v>
      </c>
      <c r="AZ809">
        <v>141.22039795000001</v>
      </c>
      <c r="BA809">
        <v>178.43640137</v>
      </c>
      <c r="BB809">
        <v>177.13865662000001</v>
      </c>
      <c r="BC809">
        <v>197.10301208000001</v>
      </c>
      <c r="BD809">
        <v>224.33268738000001</v>
      </c>
      <c r="BE809">
        <v>239.75354003999999</v>
      </c>
      <c r="BF809">
        <v>231.19380188</v>
      </c>
      <c r="BG809">
        <v>227.78471375000001</v>
      </c>
      <c r="BH809">
        <v>158.12391663</v>
      </c>
      <c r="BI809">
        <v>167.41438292999999</v>
      </c>
      <c r="BJ809">
        <v>156.61231995</v>
      </c>
      <c r="BK809">
        <v>149.08111572000001</v>
      </c>
    </row>
    <row r="810" spans="1:65" x14ac:dyDescent="0.2">
      <c r="A810" t="s">
        <v>1115</v>
      </c>
      <c r="B810" t="s">
        <v>1098</v>
      </c>
      <c r="C810" t="s">
        <v>1350</v>
      </c>
      <c r="D810" t="s">
        <v>1075</v>
      </c>
    </row>
    <row r="811" spans="1:65" x14ac:dyDescent="0.2">
      <c r="A811" t="s">
        <v>1115</v>
      </c>
      <c r="B811" t="s">
        <v>1098</v>
      </c>
      <c r="C811" t="s">
        <v>914</v>
      </c>
      <c r="D811" t="s">
        <v>653</v>
      </c>
      <c r="AX811">
        <v>1.1000000000000001</v>
      </c>
      <c r="BB811">
        <v>0.2</v>
      </c>
      <c r="BK811">
        <v>0.1</v>
      </c>
    </row>
    <row r="812" spans="1:65" x14ac:dyDescent="0.2">
      <c r="A812" t="s">
        <v>1115</v>
      </c>
      <c r="B812" t="s">
        <v>1098</v>
      </c>
      <c r="C812" t="s">
        <v>2118</v>
      </c>
      <c r="D812" t="s">
        <v>2535</v>
      </c>
      <c r="AS812">
        <v>1.1000000000000001</v>
      </c>
      <c r="AT812">
        <v>0.9</v>
      </c>
      <c r="AU812">
        <v>1.1000000000000001</v>
      </c>
      <c r="AV812">
        <v>0.8</v>
      </c>
      <c r="AW812">
        <v>0.8</v>
      </c>
      <c r="AX812">
        <v>0.9</v>
      </c>
      <c r="AY812">
        <v>0.9</v>
      </c>
      <c r="AZ812">
        <v>0.8</v>
      </c>
      <c r="BA812">
        <v>0.9</v>
      </c>
      <c r="BB812">
        <v>1</v>
      </c>
      <c r="BC812">
        <v>0.9</v>
      </c>
      <c r="BD812">
        <v>0.8</v>
      </c>
      <c r="BE812">
        <v>0.8</v>
      </c>
      <c r="BF812">
        <v>0.7</v>
      </c>
      <c r="BG812">
        <v>0.7</v>
      </c>
      <c r="BH812">
        <v>0.6</v>
      </c>
      <c r="BI812">
        <v>0.7</v>
      </c>
      <c r="BJ812">
        <v>0.7</v>
      </c>
      <c r="BK812">
        <v>0.6</v>
      </c>
      <c r="BL812">
        <v>0.6</v>
      </c>
    </row>
    <row r="813" spans="1:65" x14ac:dyDescent="0.2">
      <c r="A813" t="s">
        <v>1115</v>
      </c>
      <c r="B813" t="s">
        <v>1098</v>
      </c>
      <c r="C813" t="s">
        <v>283</v>
      </c>
      <c r="D813" t="s">
        <v>2817</v>
      </c>
      <c r="AX813">
        <v>1.9</v>
      </c>
      <c r="BB813">
        <v>0.6</v>
      </c>
      <c r="BK813">
        <v>3.1</v>
      </c>
    </row>
    <row r="814" spans="1:65" x14ac:dyDescent="0.2">
      <c r="A814" t="s">
        <v>1115</v>
      </c>
      <c r="B814" t="s">
        <v>1098</v>
      </c>
      <c r="C814" t="s">
        <v>810</v>
      </c>
      <c r="D814" t="s">
        <v>1621</v>
      </c>
      <c r="BI814">
        <v>73</v>
      </c>
    </row>
    <row r="815" spans="1:65" x14ac:dyDescent="0.2">
      <c r="A815" t="s">
        <v>1115</v>
      </c>
      <c r="B815" t="s">
        <v>1098</v>
      </c>
      <c r="C815" t="s">
        <v>2278</v>
      </c>
      <c r="D815" t="s">
        <v>1087</v>
      </c>
      <c r="AO815">
        <v>4.6510999999999996</v>
      </c>
      <c r="AP815">
        <v>4.8605</v>
      </c>
      <c r="AQ815">
        <v>4.9257</v>
      </c>
      <c r="AR815">
        <v>4.9999000000000002</v>
      </c>
      <c r="AS815">
        <v>4.7012999999999998</v>
      </c>
      <c r="AT815">
        <v>4.3074000000000003</v>
      </c>
      <c r="AU815">
        <v>4.2637999999999998</v>
      </c>
      <c r="AV815">
        <v>4.2328999999999999</v>
      </c>
      <c r="AW815">
        <v>4.1649000000000003</v>
      </c>
      <c r="AX815">
        <v>4.1414</v>
      </c>
      <c r="AY815">
        <v>3.9943</v>
      </c>
      <c r="AZ815">
        <v>3.9066999999999998</v>
      </c>
      <c r="BA815">
        <v>3.9373999999999998</v>
      </c>
      <c r="BB815">
        <v>3.8959000000000001</v>
      </c>
      <c r="BC815">
        <v>3.9499</v>
      </c>
      <c r="BD815">
        <v>3.9363000000000001</v>
      </c>
      <c r="BE815">
        <v>3.7221000000000002</v>
      </c>
      <c r="BF815">
        <v>3.7837000000000001</v>
      </c>
      <c r="BG815">
        <v>3.8203</v>
      </c>
      <c r="BH815">
        <v>4.0174000000000003</v>
      </c>
      <c r="BI815">
        <v>4.0002000000000004</v>
      </c>
      <c r="BJ815">
        <v>4.8563999999999998</v>
      </c>
      <c r="BK815">
        <v>4.7293000000000003</v>
      </c>
    </row>
    <row r="816" spans="1:65" x14ac:dyDescent="0.2">
      <c r="A816" t="s">
        <v>1115</v>
      </c>
      <c r="B816" t="s">
        <v>1098</v>
      </c>
      <c r="C816" t="s">
        <v>2493</v>
      </c>
      <c r="D816" t="s">
        <v>3920</v>
      </c>
      <c r="AI816">
        <v>0.1</v>
      </c>
      <c r="AJ816">
        <v>0.1</v>
      </c>
      <c r="AK816">
        <v>0.1</v>
      </c>
      <c r="AL816">
        <v>0.1</v>
      </c>
      <c r="AM816">
        <v>0.1</v>
      </c>
      <c r="AN816">
        <v>0.1</v>
      </c>
      <c r="AO816">
        <v>0.1</v>
      </c>
      <c r="AP816">
        <v>0.1</v>
      </c>
      <c r="AQ816">
        <v>0.1</v>
      </c>
      <c r="AR816">
        <v>0.1</v>
      </c>
      <c r="AS816">
        <v>0.1</v>
      </c>
      <c r="AT816">
        <v>0.1</v>
      </c>
      <c r="AU816">
        <v>0.1</v>
      </c>
      <c r="AV816">
        <v>0.1</v>
      </c>
      <c r="AW816">
        <v>0.1</v>
      </c>
      <c r="AX816">
        <v>0.1</v>
      </c>
      <c r="AY816">
        <v>0.1</v>
      </c>
      <c r="AZ816">
        <v>0.1</v>
      </c>
      <c r="BA816">
        <v>0.1</v>
      </c>
      <c r="BB816">
        <v>0.1</v>
      </c>
      <c r="BC816">
        <v>0.1</v>
      </c>
      <c r="BD816">
        <v>0.1</v>
      </c>
      <c r="BE816">
        <v>0.1</v>
      </c>
      <c r="BF816">
        <v>0.1</v>
      </c>
      <c r="BG816">
        <v>0.1</v>
      </c>
      <c r="BH816">
        <v>0.1</v>
      </c>
      <c r="BI816">
        <v>0.1</v>
      </c>
      <c r="BJ816">
        <v>0.1</v>
      </c>
      <c r="BK816">
        <v>0.1</v>
      </c>
      <c r="BL816">
        <v>0.1</v>
      </c>
      <c r="BM816">
        <v>0.1</v>
      </c>
    </row>
    <row r="817" spans="1:65" x14ac:dyDescent="0.2">
      <c r="A817" t="s">
        <v>1115</v>
      </c>
      <c r="B817" t="s">
        <v>1098</v>
      </c>
      <c r="C817" t="s">
        <v>1797</v>
      </c>
      <c r="D817" t="s">
        <v>2250</v>
      </c>
      <c r="AI817">
        <v>0.1</v>
      </c>
      <c r="AJ817">
        <v>0.1</v>
      </c>
      <c r="AK817">
        <v>0.1</v>
      </c>
      <c r="AL817">
        <v>0.1</v>
      </c>
      <c r="AM817">
        <v>0.1</v>
      </c>
      <c r="AN817">
        <v>0.1</v>
      </c>
      <c r="AO817">
        <v>0.1</v>
      </c>
      <c r="AP817">
        <v>0.1</v>
      </c>
      <c r="AQ817">
        <v>0.1</v>
      </c>
      <c r="AR817">
        <v>0.1</v>
      </c>
      <c r="AS817">
        <v>0.1</v>
      </c>
      <c r="AT817">
        <v>0.1</v>
      </c>
      <c r="AU817">
        <v>0.1</v>
      </c>
      <c r="AV817">
        <v>0.1</v>
      </c>
      <c r="AW817">
        <v>0.1</v>
      </c>
      <c r="AX817">
        <v>0.1</v>
      </c>
      <c r="AY817">
        <v>0.1</v>
      </c>
      <c r="AZ817">
        <v>0.1</v>
      </c>
      <c r="BA817">
        <v>0.1</v>
      </c>
      <c r="BB817">
        <v>0.1</v>
      </c>
      <c r="BC817">
        <v>0.1</v>
      </c>
      <c r="BD817">
        <v>0.1</v>
      </c>
      <c r="BE817">
        <v>0.2</v>
      </c>
      <c r="BF817">
        <v>0.2</v>
      </c>
      <c r="BG817">
        <v>0.2</v>
      </c>
      <c r="BH817">
        <v>0.2</v>
      </c>
      <c r="BI817">
        <v>0.3</v>
      </c>
      <c r="BJ817">
        <v>0.3</v>
      </c>
      <c r="BK817">
        <v>0.3</v>
      </c>
      <c r="BL817">
        <v>0.3</v>
      </c>
      <c r="BM817">
        <v>0.3</v>
      </c>
    </row>
    <row r="818" spans="1:65" x14ac:dyDescent="0.2">
      <c r="A818" t="s">
        <v>1115</v>
      </c>
      <c r="B818" t="s">
        <v>1098</v>
      </c>
      <c r="C818" t="s">
        <v>2570</v>
      </c>
      <c r="D818" t="s">
        <v>3854</v>
      </c>
    </row>
    <row r="819" spans="1:65" x14ac:dyDescent="0.2">
      <c r="A819" t="s">
        <v>1115</v>
      </c>
      <c r="B819" t="s">
        <v>1098</v>
      </c>
      <c r="C819" t="s">
        <v>2484</v>
      </c>
      <c r="D819" t="s">
        <v>133</v>
      </c>
    </row>
    <row r="820" spans="1:65" x14ac:dyDescent="0.2">
      <c r="A820" t="s">
        <v>1115</v>
      </c>
      <c r="B820" t="s">
        <v>1098</v>
      </c>
      <c r="C820" t="s">
        <v>4087</v>
      </c>
      <c r="D820" t="s">
        <v>386</v>
      </c>
    </row>
    <row r="821" spans="1:65" x14ac:dyDescent="0.2">
      <c r="A821" t="s">
        <v>1115</v>
      </c>
      <c r="B821" t="s">
        <v>1098</v>
      </c>
      <c r="C821" t="s">
        <v>2891</v>
      </c>
      <c r="D821" t="s">
        <v>2552</v>
      </c>
      <c r="BE821">
        <v>30.571760177612301</v>
      </c>
      <c r="BG821">
        <v>30.803560256958001</v>
      </c>
      <c r="BI821">
        <v>32.466968536377003</v>
      </c>
      <c r="BJ821">
        <v>33.587028503417997</v>
      </c>
    </row>
    <row r="822" spans="1:65" x14ac:dyDescent="0.2">
      <c r="A822" t="s">
        <v>1115</v>
      </c>
      <c r="B822" t="s">
        <v>1098</v>
      </c>
      <c r="C822" t="s">
        <v>2096</v>
      </c>
      <c r="D822" t="s">
        <v>3018</v>
      </c>
      <c r="AS822">
        <v>92.210136413574205</v>
      </c>
      <c r="BB822">
        <v>95.114120483398395</v>
      </c>
    </row>
    <row r="823" spans="1:65" x14ac:dyDescent="0.2">
      <c r="A823" t="s">
        <v>1115</v>
      </c>
      <c r="B823" t="s">
        <v>1098</v>
      </c>
      <c r="C823" t="s">
        <v>2003</v>
      </c>
      <c r="D823" t="s">
        <v>1868</v>
      </c>
      <c r="Z823">
        <v>43.604930000000003</v>
      </c>
      <c r="AE823">
        <v>45.882739999999998</v>
      </c>
      <c r="AJ823">
        <v>49.410710000000002</v>
      </c>
      <c r="AK823">
        <v>49.079000000000001</v>
      </c>
      <c r="AL823">
        <v>49.016770000000001</v>
      </c>
      <c r="AM823">
        <v>49.088389999999997</v>
      </c>
      <c r="AN823">
        <v>47.924379999999999</v>
      </c>
      <c r="AO823">
        <v>48.905140000000003</v>
      </c>
      <c r="AP823">
        <v>48.675629999999998</v>
      </c>
      <c r="AR823">
        <v>49.373809999999999</v>
      </c>
      <c r="AS823">
        <v>49.493769999999998</v>
      </c>
      <c r="AT823">
        <v>49.688809999999997</v>
      </c>
      <c r="AU823">
        <v>49.302570000000003</v>
      </c>
      <c r="AV823">
        <v>49.21931</v>
      </c>
      <c r="AW823">
        <v>49.746729999999999</v>
      </c>
      <c r="AX823">
        <v>49.276949999999999</v>
      </c>
      <c r="AY823">
        <v>50.142960000000002</v>
      </c>
      <c r="AZ823">
        <v>49.085700000000003</v>
      </c>
      <c r="BA823">
        <v>48.690950000000001</v>
      </c>
      <c r="BB823">
        <v>48.649909999999998</v>
      </c>
      <c r="BC823">
        <v>48.178980000000003</v>
      </c>
      <c r="BD823">
        <v>48.159950000000002</v>
      </c>
      <c r="BE823">
        <v>48.157269999999997</v>
      </c>
      <c r="BF823">
        <v>48.222279999999998</v>
      </c>
      <c r="BG823">
        <v>47.908189999999998</v>
      </c>
      <c r="BH823">
        <v>47.779829999999997</v>
      </c>
      <c r="BI823">
        <v>47.53969</v>
      </c>
      <c r="BJ823">
        <v>47.398110000000003</v>
      </c>
      <c r="BK823">
        <v>47.501959999999997</v>
      </c>
    </row>
    <row r="824" spans="1:65" x14ac:dyDescent="0.2">
      <c r="A824" t="s">
        <v>1115</v>
      </c>
      <c r="B824" t="s">
        <v>1098</v>
      </c>
      <c r="C824" t="s">
        <v>1866</v>
      </c>
      <c r="D824" t="s">
        <v>109</v>
      </c>
      <c r="AS824">
        <v>92.817710876464801</v>
      </c>
      <c r="AT824">
        <v>95.297401428222699</v>
      </c>
      <c r="AU824">
        <v>94.3377685546875</v>
      </c>
      <c r="AV824">
        <v>93.337463378906307</v>
      </c>
      <c r="AW824">
        <v>95.318748474121094</v>
      </c>
      <c r="AX824">
        <v>110.11582183837901</v>
      </c>
      <c r="BA824">
        <v>98.799270629882798</v>
      </c>
      <c r="BB824">
        <v>93.803062438964801</v>
      </c>
      <c r="BC824">
        <v>100.572792053223</v>
      </c>
      <c r="BE824">
        <v>103.288566589355</v>
      </c>
      <c r="BF824">
        <v>105.585403442383</v>
      </c>
      <c r="BG824">
        <v>98.090179443359403</v>
      </c>
      <c r="BH824">
        <v>102.26466369628901</v>
      </c>
      <c r="BI824">
        <v>104.134727478027</v>
      </c>
      <c r="BJ824">
        <v>104.269157409668</v>
      </c>
      <c r="BK824">
        <v>102.164093017578</v>
      </c>
      <c r="BL824">
        <v>113.87484741210901</v>
      </c>
    </row>
    <row r="825" spans="1:65" x14ac:dyDescent="0.2">
      <c r="A825" t="s">
        <v>1115</v>
      </c>
      <c r="B825" t="s">
        <v>1098</v>
      </c>
      <c r="C825" t="s">
        <v>2736</v>
      </c>
      <c r="D825" t="s">
        <v>1504</v>
      </c>
      <c r="AN825">
        <v>0.27406000000000003</v>
      </c>
      <c r="AO825">
        <v>0.38785999999999998</v>
      </c>
      <c r="AP825">
        <v>0.44694</v>
      </c>
      <c r="AR825">
        <v>0.34810999999999998</v>
      </c>
      <c r="AS825">
        <v>0.26712999999999998</v>
      </c>
      <c r="AT825">
        <v>0.28147</v>
      </c>
      <c r="AU825">
        <v>0.31447000000000003</v>
      </c>
      <c r="AV825">
        <v>0.18429000000000001</v>
      </c>
      <c r="AW825">
        <v>0.26295000000000002</v>
      </c>
      <c r="AX825">
        <v>0.28117999999999999</v>
      </c>
      <c r="AY825">
        <v>0.27710000000000001</v>
      </c>
      <c r="AZ825">
        <v>0.37735000000000002</v>
      </c>
      <c r="BA825">
        <v>0.29685</v>
      </c>
      <c r="BB825">
        <v>9.2660000000000006E-2</v>
      </c>
      <c r="BC825">
        <v>9.8220000000000002E-2</v>
      </c>
      <c r="BE825">
        <v>0.21898000000000001</v>
      </c>
      <c r="BF825">
        <v>0.2109</v>
      </c>
      <c r="BG825">
        <v>0.21063000000000001</v>
      </c>
      <c r="BH825">
        <v>0.25819999999999999</v>
      </c>
      <c r="BI825">
        <v>0.28272999999999998</v>
      </c>
      <c r="BJ825">
        <v>0.25074999999999997</v>
      </c>
      <c r="BK825">
        <v>0.38968999999999998</v>
      </c>
    </row>
    <row r="826" spans="1:65" x14ac:dyDescent="0.2">
      <c r="A826" t="s">
        <v>1115</v>
      </c>
      <c r="B826" t="s">
        <v>1098</v>
      </c>
      <c r="C826" t="s">
        <v>3628</v>
      </c>
      <c r="D826" t="s">
        <v>2085</v>
      </c>
      <c r="AN826">
        <v>92.019720000000007</v>
      </c>
      <c r="AO826">
        <v>97.621110000000002</v>
      </c>
      <c r="BA826">
        <v>97.866900000000001</v>
      </c>
      <c r="BB826">
        <v>96.202399999999997</v>
      </c>
      <c r="BD826">
        <v>96.793509999999998</v>
      </c>
      <c r="BE826">
        <v>98.913820000000001</v>
      </c>
      <c r="BG826">
        <v>99.510620000000003</v>
      </c>
      <c r="BI826">
        <v>97.600809999999996</v>
      </c>
    </row>
    <row r="827" spans="1:65" x14ac:dyDescent="0.2">
      <c r="A827" t="s">
        <v>1115</v>
      </c>
      <c r="B827" t="s">
        <v>1098</v>
      </c>
      <c r="C827" t="s">
        <v>326</v>
      </c>
      <c r="D827" t="s">
        <v>2164</v>
      </c>
      <c r="AN827">
        <v>87.313957214355497</v>
      </c>
      <c r="AO827">
        <v>95.003959655761705</v>
      </c>
      <c r="AP827">
        <v>98.278007507324205</v>
      </c>
      <c r="AR827">
        <v>100.84465789794901</v>
      </c>
      <c r="AS827">
        <v>118.08933258056599</v>
      </c>
      <c r="AT827">
        <v>120.99609375</v>
      </c>
      <c r="AU827">
        <v>118.189666748047</v>
      </c>
      <c r="AV827">
        <v>106.505088806152</v>
      </c>
      <c r="AW827">
        <v>112.070449829102</v>
      </c>
      <c r="AX827">
        <v>97.770660400390597</v>
      </c>
      <c r="AY827">
        <v>92.036567687988295</v>
      </c>
      <c r="AZ827">
        <v>98.816810607910199</v>
      </c>
      <c r="BA827">
        <v>102.38038635253901</v>
      </c>
      <c r="BB827">
        <v>105.074508666992</v>
      </c>
      <c r="BC827">
        <v>106.473663330078</v>
      </c>
      <c r="BE827">
        <v>101.436813354492</v>
      </c>
      <c r="BF827">
        <v>104.258110046387</v>
      </c>
      <c r="BG827">
        <v>103.50473785400401</v>
      </c>
      <c r="BH827">
        <v>102.94138336181599</v>
      </c>
      <c r="BI827">
        <v>115.433952331543</v>
      </c>
      <c r="BJ827">
        <v>113.70159912109401</v>
      </c>
      <c r="BK827">
        <v>95.508232116699205</v>
      </c>
      <c r="BL827">
        <v>92.827873229980497</v>
      </c>
    </row>
    <row r="828" spans="1:65" x14ac:dyDescent="0.2">
      <c r="A828" t="s">
        <v>1115</v>
      </c>
      <c r="B828" t="s">
        <v>1098</v>
      </c>
      <c r="C828" t="s">
        <v>2569</v>
      </c>
      <c r="D828" t="s">
        <v>3243</v>
      </c>
      <c r="AQ828">
        <v>6</v>
      </c>
      <c r="AR828">
        <v>6</v>
      </c>
      <c r="AS828">
        <v>6</v>
      </c>
      <c r="AT828">
        <v>6</v>
      </c>
      <c r="AU828">
        <v>6</v>
      </c>
      <c r="AV828">
        <v>6</v>
      </c>
      <c r="AW828">
        <v>6</v>
      </c>
      <c r="AX828">
        <v>9</v>
      </c>
      <c r="AY828">
        <v>9</v>
      </c>
      <c r="AZ828">
        <v>9</v>
      </c>
      <c r="BA828">
        <v>9</v>
      </c>
      <c r="BB828">
        <v>9</v>
      </c>
      <c r="BC828">
        <v>9</v>
      </c>
      <c r="BD828">
        <v>9</v>
      </c>
      <c r="BE828">
        <v>9</v>
      </c>
      <c r="BF828">
        <v>9</v>
      </c>
      <c r="BG828">
        <v>9</v>
      </c>
      <c r="BH828">
        <v>9</v>
      </c>
      <c r="BI828">
        <v>9</v>
      </c>
      <c r="BJ828">
        <v>9</v>
      </c>
      <c r="BK828">
        <v>9</v>
      </c>
      <c r="BL828">
        <v>9</v>
      </c>
      <c r="BM828">
        <v>9</v>
      </c>
    </row>
    <row r="829" spans="1:65" x14ac:dyDescent="0.2">
      <c r="A829" t="s">
        <v>1115</v>
      </c>
      <c r="B829" t="s">
        <v>1098</v>
      </c>
      <c r="C829" t="s">
        <v>1850</v>
      </c>
      <c r="D829" t="s">
        <v>3537</v>
      </c>
    </row>
    <row r="830" spans="1:65" x14ac:dyDescent="0.2">
      <c r="A830" t="s">
        <v>1115</v>
      </c>
      <c r="B830" t="s">
        <v>1098</v>
      </c>
      <c r="C830" t="s">
        <v>3273</v>
      </c>
      <c r="D830" t="s">
        <v>1093</v>
      </c>
      <c r="BD830">
        <v>13.4171236918529</v>
      </c>
    </row>
    <row r="831" spans="1:65" x14ac:dyDescent="0.2">
      <c r="A831" t="s">
        <v>1115</v>
      </c>
      <c r="B831" t="s">
        <v>1098</v>
      </c>
      <c r="C831" t="s">
        <v>399</v>
      </c>
      <c r="D831" t="s">
        <v>3104</v>
      </c>
    </row>
    <row r="832" spans="1:65" x14ac:dyDescent="0.2">
      <c r="A832" t="s">
        <v>1115</v>
      </c>
      <c r="B832" t="s">
        <v>1098</v>
      </c>
      <c r="C832" t="s">
        <v>3762</v>
      </c>
      <c r="D832" t="s">
        <v>3217</v>
      </c>
      <c r="BC832">
        <v>26189558290.489994</v>
      </c>
      <c r="BD832">
        <v>27840906401.413559</v>
      </c>
      <c r="BE832">
        <v>30135256160.719547</v>
      </c>
      <c r="BF832">
        <v>30978392125.319386</v>
      </c>
      <c r="BG832">
        <v>32516358051.456329</v>
      </c>
      <c r="BH832">
        <v>33166386164.871132</v>
      </c>
      <c r="BI832">
        <v>33314683644.0201</v>
      </c>
      <c r="BJ832">
        <v>34777089297.072449</v>
      </c>
      <c r="BK832">
        <v>36843220750.595009</v>
      </c>
      <c r="BL832">
        <v>38436615094.683968</v>
      </c>
      <c r="BM832">
        <v>35926703046.960297</v>
      </c>
    </row>
    <row r="833" spans="1:65" x14ac:dyDescent="0.2">
      <c r="A833" t="s">
        <v>1115</v>
      </c>
      <c r="B833" t="s">
        <v>1098</v>
      </c>
      <c r="C833" t="s">
        <v>2673</v>
      </c>
      <c r="D833" t="s">
        <v>3226</v>
      </c>
      <c r="K833">
        <v>6.3129885506324683</v>
      </c>
      <c r="L833">
        <v>5.2129095784276984</v>
      </c>
      <c r="M833">
        <v>3.5131449910947197</v>
      </c>
      <c r="N833">
        <v>3.8023465514171306</v>
      </c>
      <c r="O833">
        <v>10.975084326975022</v>
      </c>
      <c r="P833">
        <v>1.4100431758646437</v>
      </c>
      <c r="Q833">
        <v>1.8024649038737692</v>
      </c>
      <c r="R833">
        <v>5.549076518632063</v>
      </c>
      <c r="S833">
        <v>7.8675510673138263</v>
      </c>
      <c r="T833">
        <v>6.5913795262818553</v>
      </c>
      <c r="U833">
        <v>5.3352567535861084</v>
      </c>
      <c r="V833">
        <v>6.1703939568502193</v>
      </c>
      <c r="W833">
        <v>6.8037585970002397</v>
      </c>
      <c r="X833">
        <v>6.582675933511581</v>
      </c>
      <c r="Y833">
        <v>3.6984969558466929</v>
      </c>
      <c r="Z833">
        <v>4.4074300516479212</v>
      </c>
      <c r="AA833">
        <v>1.1415713568794956</v>
      </c>
      <c r="AB833">
        <v>3.3892538687845644</v>
      </c>
      <c r="AC833">
        <v>4.5305363856606107</v>
      </c>
      <c r="AD833">
        <v>4.0256749406731416</v>
      </c>
      <c r="AE833">
        <v>-8.9872449695970289</v>
      </c>
      <c r="AF833">
        <v>0.4493244607649558</v>
      </c>
      <c r="AG833">
        <v>4.5155801341161066</v>
      </c>
      <c r="AH833">
        <v>-7.4386471221527586</v>
      </c>
      <c r="AI833">
        <v>-14.765157323148514</v>
      </c>
      <c r="AJ833">
        <v>-21.653095286367332</v>
      </c>
      <c r="AK833">
        <v>-45.325106673201368</v>
      </c>
      <c r="AL833">
        <v>-29.841290060016618</v>
      </c>
      <c r="AM833">
        <v>-9.0099928939395539</v>
      </c>
      <c r="AN833">
        <v>6.5287670150012929</v>
      </c>
      <c r="AO833">
        <v>15.310196820975847</v>
      </c>
      <c r="AP833">
        <v>14.121424253047053</v>
      </c>
      <c r="AQ833">
        <v>5.6877690831877743</v>
      </c>
      <c r="AR833">
        <v>5.0075866781938601</v>
      </c>
      <c r="AS833">
        <v>3.8381000692491369</v>
      </c>
      <c r="AT833">
        <v>6.4439110432900719</v>
      </c>
      <c r="AU833">
        <v>6.4244630625063053</v>
      </c>
      <c r="AV833">
        <v>11.811314345604714</v>
      </c>
      <c r="AW833">
        <v>6.4516746223054895</v>
      </c>
      <c r="AX833">
        <v>10.288004285265814</v>
      </c>
      <c r="AY833">
        <v>10.043576757274209</v>
      </c>
      <c r="AZ833">
        <v>13.16775225488756</v>
      </c>
      <c r="BA833">
        <v>2.7301826627358423</v>
      </c>
      <c r="BB833">
        <v>-2.790940253687495</v>
      </c>
      <c r="BC833">
        <v>7.0273853273205305</v>
      </c>
      <c r="BD833">
        <v>8.2649887212142801</v>
      </c>
      <c r="BE833">
        <v>7.155378253936945</v>
      </c>
      <c r="BF833">
        <v>3.9336464076390882</v>
      </c>
      <c r="BG833">
        <v>4.382901471363553</v>
      </c>
      <c r="BH833">
        <v>2.8600942428985547</v>
      </c>
      <c r="BI833">
        <v>2.8449020545056669</v>
      </c>
      <c r="BJ833">
        <v>4.8285698550957363</v>
      </c>
      <c r="BK833">
        <v>4.8838549293747349</v>
      </c>
      <c r="BL833">
        <v>5.1626188169476137</v>
      </c>
      <c r="BM833">
        <v>-6.0040051152129053</v>
      </c>
    </row>
    <row r="834" spans="1:65" x14ac:dyDescent="0.2">
      <c r="A834" t="s">
        <v>1115</v>
      </c>
      <c r="B834" t="s">
        <v>1098</v>
      </c>
      <c r="C834" t="s">
        <v>396</v>
      </c>
      <c r="D834" t="s">
        <v>3604</v>
      </c>
      <c r="AV834">
        <v>6704931822.6009302</v>
      </c>
      <c r="AW834">
        <v>7078101315.3327112</v>
      </c>
      <c r="AX834">
        <v>7810020773.0584316</v>
      </c>
      <c r="AY834">
        <v>8562531545.4343863</v>
      </c>
      <c r="AZ834">
        <v>9570947631.260252</v>
      </c>
      <c r="BA834">
        <v>9833585799.015564</v>
      </c>
      <c r="BB834">
        <v>9431296648.7276554</v>
      </c>
      <c r="BC834">
        <v>10821073893.283958</v>
      </c>
      <c r="BD834">
        <v>11576032537.001442</v>
      </c>
      <c r="BE834">
        <v>12292422641.311621</v>
      </c>
      <c r="BF834">
        <v>12786428188.613714</v>
      </c>
      <c r="BG834">
        <v>13326889222.506878</v>
      </c>
      <c r="BH834">
        <v>13766597925.324219</v>
      </c>
      <c r="BI834">
        <v>14196231395.033978</v>
      </c>
      <c r="BJ834">
        <v>14868723663.105129</v>
      </c>
      <c r="BK834">
        <v>15590954211.367399</v>
      </c>
      <c r="BL834">
        <v>16388220308.939486</v>
      </c>
      <c r="BM834">
        <v>15421779422.222122</v>
      </c>
    </row>
    <row r="835" spans="1:65" x14ac:dyDescent="0.2">
      <c r="A835" t="s">
        <v>1115</v>
      </c>
      <c r="B835" t="s">
        <v>1098</v>
      </c>
      <c r="C835" t="s">
        <v>2672</v>
      </c>
      <c r="D835" t="s">
        <v>1499</v>
      </c>
      <c r="BC835">
        <v>2718.8284716301682</v>
      </c>
      <c r="BD835">
        <v>2917.7980779452537</v>
      </c>
      <c r="BE835">
        <v>3171.1199084136747</v>
      </c>
      <c r="BF835">
        <v>3312.5698425320152</v>
      </c>
      <c r="BG835">
        <v>3553.9134555721312</v>
      </c>
      <c r="BH835">
        <v>3612.0027832936562</v>
      </c>
      <c r="BI835">
        <v>3568.5583224775701</v>
      </c>
      <c r="BJ835">
        <v>3868.3946438706789</v>
      </c>
      <c r="BK835">
        <v>4158.8428294463811</v>
      </c>
      <c r="BL835">
        <v>4543.2287318452991</v>
      </c>
    </row>
    <row r="836" spans="1:65" x14ac:dyDescent="0.2">
      <c r="A836" t="s">
        <v>1115</v>
      </c>
      <c r="B836" t="s">
        <v>1098</v>
      </c>
      <c r="C836" t="s">
        <v>2495</v>
      </c>
      <c r="D836" t="s">
        <v>3669</v>
      </c>
      <c r="AI836">
        <v>619221886.00768495</v>
      </c>
      <c r="AJ836">
        <v>523006070.493922</v>
      </c>
      <c r="AK836">
        <v>303442201.277134</v>
      </c>
      <c r="AL836">
        <v>459291600.22504801</v>
      </c>
      <c r="AM836">
        <v>451426698.523651</v>
      </c>
      <c r="AN836">
        <v>394177058.78484303</v>
      </c>
      <c r="AO836">
        <v>348823560.08249998</v>
      </c>
      <c r="AP836">
        <v>398716230.31946403</v>
      </c>
      <c r="AQ836">
        <v>485708049.22237301</v>
      </c>
      <c r="AR836">
        <v>415609656.66972798</v>
      </c>
      <c r="AS836">
        <v>416936033.15708899</v>
      </c>
      <c r="AT836">
        <v>443237372.515284</v>
      </c>
      <c r="AU836">
        <v>468145912.78844398</v>
      </c>
      <c r="AV836">
        <v>561208293.28651297</v>
      </c>
      <c r="AW836">
        <v>672794964.97183096</v>
      </c>
      <c r="AX836">
        <v>817495151.87124097</v>
      </c>
      <c r="AY836">
        <v>980020142.04720104</v>
      </c>
      <c r="AZ836">
        <v>1294119735.7860999</v>
      </c>
      <c r="BA836">
        <v>1585741631.7481799</v>
      </c>
      <c r="BB836">
        <v>1394219329.2337799</v>
      </c>
      <c r="BC836">
        <v>1635748460.1251099</v>
      </c>
      <c r="BD836">
        <v>1895059745.80002</v>
      </c>
      <c r="BE836">
        <v>2161679294.8972402</v>
      </c>
      <c r="BF836">
        <v>2268237835.2534099</v>
      </c>
      <c r="BG836">
        <v>2312985966.2972999</v>
      </c>
      <c r="BH836">
        <v>2149108335.0654101</v>
      </c>
      <c r="BI836">
        <v>2218801569.80127</v>
      </c>
      <c r="BJ836">
        <v>2308684173.8358698</v>
      </c>
      <c r="BK836">
        <v>2454038089.3017702</v>
      </c>
      <c r="BL836">
        <v>2241682290.7810202</v>
      </c>
    </row>
    <row r="837" spans="1:65" x14ac:dyDescent="0.2">
      <c r="A837" t="s">
        <v>1115</v>
      </c>
      <c r="B837" t="s">
        <v>1098</v>
      </c>
      <c r="C837" t="s">
        <v>1244</v>
      </c>
      <c r="D837" t="s">
        <v>416</v>
      </c>
      <c r="AS837">
        <v>42.780466828534117</v>
      </c>
      <c r="AT837">
        <v>43.268813421536166</v>
      </c>
      <c r="AU837">
        <v>52.334137471480744</v>
      </c>
      <c r="AV837">
        <v>48.276755118533536</v>
      </c>
      <c r="AW837">
        <v>30.873337032138572</v>
      </c>
      <c r="AX837">
        <v>39.823918968268103</v>
      </c>
      <c r="AY837">
        <v>42.522356003904974</v>
      </c>
      <c r="AZ837">
        <v>50.173636080740778</v>
      </c>
      <c r="BA837">
        <v>59.407838454299345</v>
      </c>
      <c r="BB837">
        <v>42.223904834272993</v>
      </c>
      <c r="BC837">
        <v>47.830651664762378</v>
      </c>
      <c r="BD837">
        <v>43.391412227155541</v>
      </c>
      <c r="BE837">
        <v>44.6992015995651</v>
      </c>
      <c r="BF837">
        <v>35.024781792127797</v>
      </c>
      <c r="BG837">
        <v>33.094520017165493</v>
      </c>
      <c r="BH837">
        <v>42.627813835872352</v>
      </c>
      <c r="BI837">
        <v>39.178440179191362</v>
      </c>
      <c r="BJ837">
        <v>41.612235580170719</v>
      </c>
      <c r="BK837">
        <v>41.514249664582181</v>
      </c>
    </row>
    <row r="838" spans="1:65" x14ac:dyDescent="0.2">
      <c r="A838" t="s">
        <v>1115</v>
      </c>
      <c r="B838" t="s">
        <v>1098</v>
      </c>
      <c r="C838" t="s">
        <v>877</v>
      </c>
      <c r="D838" t="s">
        <v>644</v>
      </c>
      <c r="AV838">
        <v>9635.9771266219086</v>
      </c>
      <c r="AW838">
        <v>10493.735535311635</v>
      </c>
      <c r="AX838">
        <v>11110.236164015339</v>
      </c>
      <c r="AY838">
        <v>12845.166648799834</v>
      </c>
      <c r="AZ838">
        <v>12765.690674621406</v>
      </c>
      <c r="BA838">
        <v>12944.160418773208</v>
      </c>
      <c r="BB838">
        <v>13010.472359497697</v>
      </c>
      <c r="BC838">
        <v>11839.190048459142</v>
      </c>
      <c r="BD838">
        <v>12408.371404324191</v>
      </c>
      <c r="BE838">
        <v>13873.901419908767</v>
      </c>
      <c r="BF838">
        <v>14542.267355212327</v>
      </c>
      <c r="BG838">
        <v>14667.714637880903</v>
      </c>
      <c r="BH838">
        <v>14861.026906815761</v>
      </c>
      <c r="BI838">
        <v>14908.095967752821</v>
      </c>
      <c r="BJ838">
        <v>14026.784184907758</v>
      </c>
      <c r="BK838">
        <v>13108.841612263528</v>
      </c>
      <c r="BL838">
        <v>13625.427282126322</v>
      </c>
    </row>
    <row r="839" spans="1:65" x14ac:dyDescent="0.2">
      <c r="A839" t="s">
        <v>1115</v>
      </c>
      <c r="B839" t="s">
        <v>1098</v>
      </c>
      <c r="C839" t="s">
        <v>1599</v>
      </c>
      <c r="D839" t="s">
        <v>3870</v>
      </c>
      <c r="Y839">
        <v>13.274336283185843</v>
      </c>
      <c r="Z839">
        <v>12.195121951219512</v>
      </c>
      <c r="AA839">
        <v>12.307692307692308</v>
      </c>
      <c r="AB839">
        <v>12.121212121212121</v>
      </c>
      <c r="AC839">
        <v>12.142857142857142</v>
      </c>
      <c r="AD839">
        <v>12.857142857142856</v>
      </c>
      <c r="AE839">
        <v>13.138686131386862</v>
      </c>
      <c r="AF839">
        <v>13.380281690140844</v>
      </c>
      <c r="AG839">
        <v>13.698630136986301</v>
      </c>
      <c r="AH839">
        <v>11.805555555555555</v>
      </c>
      <c r="AI839">
        <v>10</v>
      </c>
      <c r="AJ839">
        <v>9.375</v>
      </c>
      <c r="AK839">
        <v>9.3833780160857909</v>
      </c>
      <c r="AL839">
        <v>5.8614738151723804</v>
      </c>
      <c r="AM839">
        <v>9.8304333370275963</v>
      </c>
      <c r="AN839">
        <v>10.90690807738744</v>
      </c>
      <c r="AO839">
        <v>7.698617035026496</v>
      </c>
      <c r="AP839">
        <v>10.169707348130585</v>
      </c>
      <c r="AQ839">
        <v>11.083132554110831</v>
      </c>
      <c r="AR839">
        <v>10.632877026478734</v>
      </c>
      <c r="AS839">
        <v>8.5387516340950853</v>
      </c>
      <c r="AT839">
        <v>9.6438867246029361</v>
      </c>
      <c r="AU839">
        <v>9.7891899141630905</v>
      </c>
      <c r="AV839">
        <v>8.1187748858607431</v>
      </c>
      <c r="AW839">
        <v>11.43491139317814</v>
      </c>
      <c r="AX839">
        <v>14.383567537798278</v>
      </c>
      <c r="AY839">
        <v>12.008063872834466</v>
      </c>
      <c r="AZ839">
        <v>16.496604644046652</v>
      </c>
      <c r="BA839">
        <v>19.399839579761885</v>
      </c>
      <c r="BB839">
        <v>18.522739908817972</v>
      </c>
      <c r="BC839">
        <v>15.271107526487517</v>
      </c>
      <c r="BD839">
        <v>13.725582545420293</v>
      </c>
      <c r="BE839">
        <v>13.61684779614578</v>
      </c>
      <c r="BF839">
        <v>14.018067295956019</v>
      </c>
      <c r="BG839">
        <v>14.271623184680632</v>
      </c>
      <c r="BH839">
        <v>14.290850154707529</v>
      </c>
      <c r="BI839">
        <v>15.308349146110057</v>
      </c>
      <c r="BJ839">
        <v>13.85323441670592</v>
      </c>
      <c r="BK839">
        <v>13.207576783544173</v>
      </c>
      <c r="BL839">
        <v>13.111311957141055</v>
      </c>
      <c r="BM839">
        <v>14.435872146144154</v>
      </c>
    </row>
    <row r="840" spans="1:65" x14ac:dyDescent="0.2">
      <c r="A840" t="s">
        <v>1115</v>
      </c>
      <c r="B840" t="s">
        <v>1098</v>
      </c>
      <c r="C840" t="s">
        <v>1939</v>
      </c>
      <c r="D840" t="s">
        <v>4240</v>
      </c>
      <c r="BC840">
        <v>2.61</v>
      </c>
      <c r="BE840">
        <v>2.77</v>
      </c>
      <c r="BG840">
        <v>2.5074909999999999</v>
      </c>
      <c r="BI840">
        <v>2.3530129999999998</v>
      </c>
      <c r="BK840">
        <v>2.44</v>
      </c>
    </row>
    <row r="841" spans="1:65" x14ac:dyDescent="0.2">
      <c r="A841" t="s">
        <v>1115</v>
      </c>
      <c r="B841" t="s">
        <v>1098</v>
      </c>
      <c r="C841" t="s">
        <v>3201</v>
      </c>
      <c r="D841" t="s">
        <v>1801</v>
      </c>
      <c r="AZ841">
        <v>184792</v>
      </c>
      <c r="BA841">
        <v>253811</v>
      </c>
      <c r="BB841">
        <v>181613</v>
      </c>
      <c r="BC841">
        <v>209800</v>
      </c>
      <c r="BD841">
        <v>209800</v>
      </c>
      <c r="BE841">
        <v>210000</v>
      </c>
      <c r="BF841">
        <v>226000</v>
      </c>
      <c r="BG841">
        <v>256000</v>
      </c>
      <c r="BH841">
        <v>222000</v>
      </c>
      <c r="BI841">
        <v>253500</v>
      </c>
      <c r="BJ841">
        <v>285000</v>
      </c>
      <c r="BK841">
        <v>269250</v>
      </c>
      <c r="BL841">
        <v>277125</v>
      </c>
    </row>
    <row r="842" spans="1:65" x14ac:dyDescent="0.2">
      <c r="A842" t="s">
        <v>1115</v>
      </c>
      <c r="B842" t="s">
        <v>1098</v>
      </c>
      <c r="C842" t="s">
        <v>732</v>
      </c>
      <c r="D842" t="s">
        <v>183</v>
      </c>
      <c r="AW842">
        <v>76.6666666666667</v>
      </c>
      <c r="AX842">
        <v>85.5555555555555</v>
      </c>
      <c r="AY842">
        <v>85.5555555555555</v>
      </c>
      <c r="AZ842">
        <v>85.5555555555555</v>
      </c>
      <c r="BA842">
        <v>88.8888888888889</v>
      </c>
      <c r="BB842">
        <v>88.8888888888889</v>
      </c>
      <c r="BC842">
        <v>95.5555555555556</v>
      </c>
      <c r="BD842">
        <v>95.5555555555556</v>
      </c>
      <c r="BE842">
        <v>94.4444444444444</v>
      </c>
      <c r="BF842">
        <v>92.2222222222222</v>
      </c>
      <c r="BG842">
        <v>82.2222222222222</v>
      </c>
      <c r="BH842">
        <v>88.888900000000007</v>
      </c>
      <c r="BI842">
        <v>88.888900000000007</v>
      </c>
      <c r="BJ842">
        <v>86.666700000000006</v>
      </c>
      <c r="BK842">
        <v>87.777799999999999</v>
      </c>
      <c r="BL842">
        <v>87.777766666666693</v>
      </c>
      <c r="BM842">
        <v>87.777766666666693</v>
      </c>
    </row>
    <row r="843" spans="1:65" x14ac:dyDescent="0.2">
      <c r="A843" t="s">
        <v>1115</v>
      </c>
      <c r="B843" t="s">
        <v>1098</v>
      </c>
      <c r="C843" t="s">
        <v>3848</v>
      </c>
      <c r="D843" t="s">
        <v>992</v>
      </c>
      <c r="AX843">
        <v>4</v>
      </c>
      <c r="AY843">
        <v>4.5</v>
      </c>
      <c r="AZ843">
        <v>4.5</v>
      </c>
      <c r="BA843">
        <v>4.5</v>
      </c>
      <c r="BB843">
        <v>4.5</v>
      </c>
      <c r="BC843">
        <v>4.5</v>
      </c>
      <c r="BD843">
        <v>4.5</v>
      </c>
      <c r="BE843">
        <v>4.5</v>
      </c>
      <c r="BF843">
        <v>4.5</v>
      </c>
    </row>
    <row r="844" spans="1:65" x14ac:dyDescent="0.2">
      <c r="A844" t="s">
        <v>1115</v>
      </c>
      <c r="B844" t="s">
        <v>1098</v>
      </c>
      <c r="C844" t="s">
        <v>2892</v>
      </c>
      <c r="D844" t="s">
        <v>1053</v>
      </c>
      <c r="AW844">
        <v>908</v>
      </c>
      <c r="AX844">
        <v>1101</v>
      </c>
      <c r="AY844">
        <v>1048</v>
      </c>
      <c r="AZ844">
        <v>1069</v>
      </c>
      <c r="BB844">
        <v>868</v>
      </c>
      <c r="BC844">
        <v>1073</v>
      </c>
      <c r="BD844">
        <v>960</v>
      </c>
      <c r="BE844">
        <v>970</v>
      </c>
      <c r="BF844">
        <v>1011</v>
      </c>
      <c r="BG844">
        <v>909</v>
      </c>
      <c r="BH844">
        <v>1118</v>
      </c>
      <c r="BI844">
        <v>606</v>
      </c>
      <c r="BJ844">
        <v>895</v>
      </c>
      <c r="BK844">
        <v>429</v>
      </c>
      <c r="BL844">
        <v>504</v>
      </c>
    </row>
    <row r="845" spans="1:65" x14ac:dyDescent="0.2">
      <c r="A845" t="s">
        <v>1115</v>
      </c>
      <c r="B845" t="s">
        <v>1098</v>
      </c>
      <c r="C845" t="s">
        <v>1099</v>
      </c>
      <c r="D845" t="s">
        <v>3670</v>
      </c>
      <c r="AX845">
        <v>35</v>
      </c>
      <c r="AY845">
        <v>22.6</v>
      </c>
      <c r="AZ845">
        <v>22.6</v>
      </c>
      <c r="BA845">
        <v>22.6</v>
      </c>
      <c r="BB845">
        <v>0</v>
      </c>
      <c r="BC845">
        <v>0</v>
      </c>
      <c r="BD845">
        <v>0</v>
      </c>
      <c r="BE845">
        <v>0</v>
      </c>
      <c r="BF845">
        <v>0</v>
      </c>
      <c r="BG845">
        <v>0</v>
      </c>
      <c r="BH845">
        <v>0</v>
      </c>
      <c r="BI845">
        <v>0</v>
      </c>
      <c r="BJ845">
        <v>0</v>
      </c>
      <c r="BK845">
        <v>0</v>
      </c>
      <c r="BL845">
        <v>0</v>
      </c>
    </row>
    <row r="846" spans="1:65" x14ac:dyDescent="0.2">
      <c r="A846" t="s">
        <v>1115</v>
      </c>
      <c r="B846" t="s">
        <v>1098</v>
      </c>
      <c r="C846" t="s">
        <v>2161</v>
      </c>
      <c r="D846" t="s">
        <v>2247</v>
      </c>
      <c r="AV846">
        <v>3.3</v>
      </c>
      <c r="AW846">
        <v>3.3</v>
      </c>
      <c r="AX846">
        <v>3.3</v>
      </c>
      <c r="AY846">
        <v>3.3</v>
      </c>
      <c r="AZ846">
        <v>3.3</v>
      </c>
      <c r="BA846">
        <v>3.3</v>
      </c>
      <c r="BB846">
        <v>3.3</v>
      </c>
      <c r="BC846">
        <v>2</v>
      </c>
      <c r="BD846">
        <v>2</v>
      </c>
      <c r="BE846">
        <v>2</v>
      </c>
      <c r="BF846">
        <v>2</v>
      </c>
      <c r="BG846">
        <v>2</v>
      </c>
      <c r="BH846">
        <v>2</v>
      </c>
      <c r="BI846">
        <v>2</v>
      </c>
      <c r="BJ846">
        <v>2</v>
      </c>
      <c r="BK846">
        <v>2</v>
      </c>
      <c r="BL846">
        <v>2</v>
      </c>
    </row>
    <row r="847" spans="1:65" x14ac:dyDescent="0.2">
      <c r="A847" t="s">
        <v>1115</v>
      </c>
      <c r="B847" t="s">
        <v>1098</v>
      </c>
      <c r="C847" t="s">
        <v>1945</v>
      </c>
      <c r="D847" t="s">
        <v>1136</v>
      </c>
      <c r="BA847">
        <v>7.5</v>
      </c>
      <c r="BL847">
        <v>1.3</v>
      </c>
    </row>
    <row r="848" spans="1:65" x14ac:dyDescent="0.2">
      <c r="A848" t="s">
        <v>1115</v>
      </c>
      <c r="B848" t="s">
        <v>1098</v>
      </c>
      <c r="C848" t="s">
        <v>2514</v>
      </c>
      <c r="D848" t="s">
        <v>3289</v>
      </c>
      <c r="AW848">
        <v>0</v>
      </c>
      <c r="AX848">
        <v>0</v>
      </c>
      <c r="AY848">
        <v>0</v>
      </c>
      <c r="AZ848">
        <v>0.2</v>
      </c>
      <c r="BA848">
        <v>4.5</v>
      </c>
      <c r="BB848">
        <v>12.2</v>
      </c>
      <c r="BC848">
        <v>16.399999999999999</v>
      </c>
      <c r="BD848">
        <v>29.6</v>
      </c>
      <c r="BE848">
        <v>35.5</v>
      </c>
      <c r="BF848">
        <v>46.1</v>
      </c>
      <c r="BG848">
        <v>56.8</v>
      </c>
      <c r="BH848">
        <v>74.5</v>
      </c>
      <c r="BI848">
        <v>88.6</v>
      </c>
      <c r="BJ848">
        <v>95.7</v>
      </c>
      <c r="BK848">
        <v>100</v>
      </c>
      <c r="BL848">
        <v>100</v>
      </c>
    </row>
    <row r="849" spans="1:65" x14ac:dyDescent="0.2">
      <c r="A849" t="s">
        <v>1115</v>
      </c>
      <c r="B849" t="s">
        <v>1098</v>
      </c>
      <c r="C849" t="s">
        <v>820</v>
      </c>
      <c r="D849" t="s">
        <v>2435</v>
      </c>
      <c r="AZ849">
        <v>130.25102459016401</v>
      </c>
      <c r="BA849">
        <v>128.18391689111201</v>
      </c>
      <c r="BB849">
        <v>98.252775963422593</v>
      </c>
      <c r="BC849">
        <v>104.52237384957201</v>
      </c>
      <c r="BD849">
        <v>105.33093740640901</v>
      </c>
      <c r="BE849">
        <v>99.709225482421402</v>
      </c>
      <c r="BF849">
        <v>92.695026665013003</v>
      </c>
      <c r="BG849">
        <v>99.591934709553499</v>
      </c>
      <c r="BH849">
        <v>99.376391982182597</v>
      </c>
      <c r="BI849">
        <v>101.89644150863001</v>
      </c>
      <c r="BJ849">
        <v>101.66496304450401</v>
      </c>
      <c r="BK849">
        <v>100.41812029943399</v>
      </c>
      <c r="BL849">
        <v>98.456833356679297</v>
      </c>
    </row>
    <row r="850" spans="1:65" x14ac:dyDescent="0.2">
      <c r="A850" t="s">
        <v>1115</v>
      </c>
      <c r="B850" t="s">
        <v>1098</v>
      </c>
      <c r="C850" t="s">
        <v>655</v>
      </c>
      <c r="D850" t="s">
        <v>452</v>
      </c>
      <c r="AP850">
        <v>42300000</v>
      </c>
      <c r="AQ850">
        <v>59600000</v>
      </c>
      <c r="AR850">
        <v>65100000</v>
      </c>
      <c r="AS850">
        <v>52300000</v>
      </c>
      <c r="AT850">
        <v>25500000</v>
      </c>
      <c r="AU850">
        <v>27800000</v>
      </c>
      <c r="AV850">
        <v>31800000</v>
      </c>
      <c r="AW850">
        <v>27700000</v>
      </c>
      <c r="AX850">
        <v>0</v>
      </c>
      <c r="AY850">
        <v>324900000</v>
      </c>
      <c r="AZ850">
        <v>533100000</v>
      </c>
      <c r="BA850">
        <v>1810400000</v>
      </c>
      <c r="BB850">
        <v>1570900000</v>
      </c>
      <c r="BC850">
        <v>1695000000</v>
      </c>
      <c r="BD850">
        <v>2271700000</v>
      </c>
      <c r="BE850">
        <v>2487400000</v>
      </c>
      <c r="BF850">
        <v>2601600000</v>
      </c>
      <c r="BG850">
        <v>2619200000</v>
      </c>
      <c r="BH850">
        <v>3077600000</v>
      </c>
      <c r="BI850">
        <v>3034000000</v>
      </c>
      <c r="BJ850">
        <v>3282600000</v>
      </c>
      <c r="BK850">
        <v>3614500000</v>
      </c>
      <c r="BL850">
        <v>4066500000</v>
      </c>
    </row>
    <row r="851" spans="1:65" x14ac:dyDescent="0.2">
      <c r="A851" t="s">
        <v>1115</v>
      </c>
      <c r="B851" t="s">
        <v>1098</v>
      </c>
      <c r="C851" t="s">
        <v>587</v>
      </c>
      <c r="D851" t="s">
        <v>3683</v>
      </c>
      <c r="AP851">
        <v>12.896551724137931</v>
      </c>
      <c r="AQ851">
        <v>18.973913043478259</v>
      </c>
      <c r="AR851">
        <v>15.77524893314367</v>
      </c>
      <c r="AS851">
        <v>20.618556701030926</v>
      </c>
      <c r="AT851">
        <v>18.965284344184791</v>
      </c>
      <c r="AU851">
        <v>19.284913417216892</v>
      </c>
      <c r="AV851">
        <v>23.861566484517304</v>
      </c>
      <c r="AW851">
        <v>23.209648565987649</v>
      </c>
      <c r="AX851">
        <v>19.376412110257569</v>
      </c>
      <c r="AY851">
        <v>15.267361005678195</v>
      </c>
      <c r="AZ851">
        <v>16.81805477920626</v>
      </c>
      <c r="BA851">
        <v>0</v>
      </c>
      <c r="BB851">
        <v>0</v>
      </c>
      <c r="BC851">
        <v>0</v>
      </c>
      <c r="BD851">
        <v>0</v>
      </c>
      <c r="BE851">
        <v>0</v>
      </c>
      <c r="BF851">
        <v>0</v>
      </c>
      <c r="BG851">
        <v>0</v>
      </c>
      <c r="BH851">
        <v>0</v>
      </c>
      <c r="BI851">
        <v>0</v>
      </c>
      <c r="BJ851">
        <v>0</v>
      </c>
      <c r="BK851">
        <v>0</v>
      </c>
      <c r="BL851">
        <v>0</v>
      </c>
    </row>
    <row r="852" spans="1:65" x14ac:dyDescent="0.2">
      <c r="A852" t="s">
        <v>1115</v>
      </c>
      <c r="B852" t="s">
        <v>1098</v>
      </c>
      <c r="C852" t="s">
        <v>531</v>
      </c>
      <c r="D852" t="s">
        <v>3031</v>
      </c>
      <c r="BD852">
        <v>13.2828454971313</v>
      </c>
      <c r="BG852">
        <v>9.8740673065185494</v>
      </c>
      <c r="BJ852">
        <v>30.738353729248001</v>
      </c>
    </row>
    <row r="853" spans="1:65" x14ac:dyDescent="0.2">
      <c r="A853" t="s">
        <v>1115</v>
      </c>
      <c r="B853" t="s">
        <v>1098</v>
      </c>
      <c r="C853" t="s">
        <v>1851</v>
      </c>
      <c r="D853" t="s">
        <v>3043</v>
      </c>
      <c r="AN853">
        <v>17.155644078059701</v>
      </c>
      <c r="AO853">
        <v>14.7050576605667</v>
      </c>
      <c r="AP853">
        <v>16.289125475379102</v>
      </c>
      <c r="AQ853">
        <v>9.0833333333333304</v>
      </c>
      <c r="AR853">
        <v>5.3333333333333304</v>
      </c>
      <c r="AS853">
        <v>4</v>
      </c>
      <c r="AT853">
        <v>4.82969272887249</v>
      </c>
      <c r="AU853">
        <v>5.8895641392015197</v>
      </c>
      <c r="AV853">
        <v>8.8298161295000099</v>
      </c>
      <c r="AW853">
        <v>7.0746140860967301</v>
      </c>
      <c r="AX853">
        <v>7.4824971112802601</v>
      </c>
      <c r="AY853">
        <v>10.1319364498639</v>
      </c>
      <c r="AZ853">
        <v>10.1942525216693</v>
      </c>
      <c r="BA853">
        <v>11.239273920341001</v>
      </c>
      <c r="BB853">
        <v>10.810323444594401</v>
      </c>
      <c r="BC853">
        <v>10.0621515523871</v>
      </c>
      <c r="BD853">
        <v>11.5377973597106</v>
      </c>
      <c r="BE853">
        <v>10.705520123859401</v>
      </c>
      <c r="BF853">
        <v>9.7266172685826309</v>
      </c>
      <c r="BG853">
        <v>8.4256799781575307</v>
      </c>
      <c r="BH853">
        <v>8.91020689125682</v>
      </c>
      <c r="BI853">
        <v>9.9386814299136095</v>
      </c>
      <c r="BJ853">
        <v>9.6525240055333104</v>
      </c>
      <c r="BK853">
        <v>8.8325999999999993</v>
      </c>
      <c r="BL853">
        <v>8.7068750000000001</v>
      </c>
      <c r="BM853">
        <v>10.222208333333301</v>
      </c>
    </row>
    <row r="854" spans="1:65" x14ac:dyDescent="0.2">
      <c r="A854" t="s">
        <v>1115</v>
      </c>
      <c r="B854" t="s">
        <v>1098</v>
      </c>
      <c r="C854" t="s">
        <v>1640</v>
      </c>
      <c r="D854" t="s">
        <v>555</v>
      </c>
      <c r="AN854">
        <v>16.004381116377274</v>
      </c>
      <c r="AO854">
        <v>14.057916110804625</v>
      </c>
      <c r="AP854">
        <v>13.761331866967133</v>
      </c>
      <c r="AQ854">
        <v>8.0625105951853708</v>
      </c>
      <c r="AR854">
        <v>7.7990653232684028</v>
      </c>
      <c r="AS854">
        <v>6.3525005093034954</v>
      </c>
      <c r="AT854">
        <v>8.4809034650953983</v>
      </c>
      <c r="AU854">
        <v>9.9377602064187798</v>
      </c>
      <c r="AV854">
        <v>9.1313048313603495</v>
      </c>
      <c r="AW854">
        <v>16.691403351770333</v>
      </c>
      <c r="AX854">
        <v>22.249179045269653</v>
      </c>
      <c r="AY854">
        <v>36.171554551052019</v>
      </c>
      <c r="AZ854">
        <v>45.570115210454588</v>
      </c>
      <c r="BA854">
        <v>19.169263381481823</v>
      </c>
      <c r="BB854">
        <v>24.33267572558805</v>
      </c>
      <c r="BC854">
        <v>25.753062592497812</v>
      </c>
      <c r="BD854">
        <v>26.051892389275089</v>
      </c>
      <c r="BE854">
        <v>22.7565470947862</v>
      </c>
      <c r="BF854">
        <v>20.755178724071442</v>
      </c>
      <c r="BG854">
        <v>19.06544253689642</v>
      </c>
      <c r="BH854">
        <v>16.946460955310933</v>
      </c>
      <c r="BI854">
        <v>16.889487776755868</v>
      </c>
      <c r="BJ854">
        <v>18.502051808644921</v>
      </c>
      <c r="BK854">
        <v>18.985519564106152</v>
      </c>
      <c r="BL854">
        <v>20.250915309688946</v>
      </c>
    </row>
    <row r="855" spans="1:65" x14ac:dyDescent="0.2">
      <c r="A855" t="s">
        <v>1115</v>
      </c>
      <c r="B855" t="s">
        <v>1098</v>
      </c>
      <c r="C855" t="s">
        <v>459</v>
      </c>
      <c r="D855" t="s">
        <v>1930</v>
      </c>
      <c r="AK855">
        <v>3.1575066666999998</v>
      </c>
      <c r="AP855">
        <v>2.3812733332999998</v>
      </c>
      <c r="AU855">
        <v>1.87452</v>
      </c>
      <c r="AZ855">
        <v>1.8196666667000001</v>
      </c>
      <c r="BE855">
        <v>1.823</v>
      </c>
      <c r="BJ855">
        <v>1.823</v>
      </c>
    </row>
    <row r="856" spans="1:65" x14ac:dyDescent="0.2">
      <c r="A856" t="s">
        <v>1115</v>
      </c>
      <c r="B856" t="s">
        <v>1098</v>
      </c>
      <c r="C856" t="s">
        <v>2089</v>
      </c>
      <c r="D856" t="s">
        <v>2253</v>
      </c>
      <c r="AI856">
        <v>3.0524782210000003</v>
      </c>
      <c r="AS856">
        <v>2.754718998</v>
      </c>
      <c r="BC856">
        <v>2.755012502</v>
      </c>
    </row>
    <row r="857" spans="1:65" x14ac:dyDescent="0.2">
      <c r="A857" t="s">
        <v>1115</v>
      </c>
      <c r="B857" t="s">
        <v>1098</v>
      </c>
      <c r="C857" t="s">
        <v>89</v>
      </c>
      <c r="D857" t="s">
        <v>2508</v>
      </c>
      <c r="AI857">
        <v>0</v>
      </c>
      <c r="AS857">
        <v>0</v>
      </c>
      <c r="AX857">
        <v>0</v>
      </c>
      <c r="BA857">
        <v>0</v>
      </c>
      <c r="BC857">
        <v>0</v>
      </c>
    </row>
    <row r="858" spans="1:65" x14ac:dyDescent="0.2">
      <c r="A858" t="s">
        <v>1115</v>
      </c>
      <c r="B858" t="s">
        <v>1098</v>
      </c>
      <c r="C858" t="s">
        <v>2580</v>
      </c>
      <c r="D858" t="s">
        <v>826</v>
      </c>
      <c r="N858">
        <v>0</v>
      </c>
      <c r="O858">
        <v>798.51771498710184</v>
      </c>
      <c r="P858">
        <v>814.71077604705783</v>
      </c>
      <c r="Q858">
        <v>844.90636975554798</v>
      </c>
      <c r="R858">
        <v>879.34400359277856</v>
      </c>
      <c r="S858">
        <v>911.88300837166412</v>
      </c>
      <c r="T858">
        <v>907.99819851135146</v>
      </c>
      <c r="U858">
        <v>907.12376901357788</v>
      </c>
      <c r="V858">
        <v>887.26961436801491</v>
      </c>
      <c r="W858">
        <v>845.18703267844842</v>
      </c>
      <c r="X858">
        <v>796.01795161611562</v>
      </c>
      <c r="Y858">
        <v>750.88418136992448</v>
      </c>
      <c r="Z858">
        <v>712.54257063279272</v>
      </c>
      <c r="AA858">
        <v>698.92211231484737</v>
      </c>
      <c r="AB858">
        <v>697.32310529252845</v>
      </c>
      <c r="AC858">
        <v>698.83751564734575</v>
      </c>
      <c r="AD858">
        <v>701.50207229329135</v>
      </c>
      <c r="AE858">
        <v>706.07322641180565</v>
      </c>
      <c r="AF858">
        <v>698.14235446692408</v>
      </c>
      <c r="AG858">
        <v>1776.3897049654629</v>
      </c>
      <c r="AH858">
        <v>1781.6769998346836</v>
      </c>
      <c r="AI858">
        <v>9800</v>
      </c>
      <c r="AJ858">
        <v>8230</v>
      </c>
      <c r="AK858">
        <v>6920</v>
      </c>
      <c r="AL858">
        <v>5450</v>
      </c>
      <c r="AM858">
        <v>4120</v>
      </c>
      <c r="AN858">
        <v>2990</v>
      </c>
      <c r="AO858">
        <v>2990</v>
      </c>
      <c r="AP858">
        <v>3020</v>
      </c>
      <c r="AQ858">
        <v>2970</v>
      </c>
      <c r="AR858">
        <v>2920</v>
      </c>
      <c r="AS858">
        <v>2860</v>
      </c>
      <c r="AT858">
        <v>1880</v>
      </c>
      <c r="AU858">
        <v>1830</v>
      </c>
      <c r="AV858">
        <v>2160</v>
      </c>
      <c r="AW858">
        <v>1920</v>
      </c>
      <c r="AX858">
        <v>1480</v>
      </c>
      <c r="AY858">
        <v>1500</v>
      </c>
      <c r="AZ858">
        <v>1460</v>
      </c>
      <c r="BA858">
        <v>1410</v>
      </c>
      <c r="BB858">
        <v>1370</v>
      </c>
      <c r="BC858">
        <v>1330</v>
      </c>
      <c r="BD858">
        <v>1280</v>
      </c>
      <c r="BE858">
        <v>1230</v>
      </c>
      <c r="BF858">
        <v>1180</v>
      </c>
      <c r="BG858">
        <v>1130</v>
      </c>
      <c r="BH858">
        <v>1080</v>
      </c>
      <c r="BI858">
        <v>1040</v>
      </c>
      <c r="BJ858">
        <v>1010</v>
      </c>
      <c r="BK858">
        <v>980</v>
      </c>
    </row>
    <row r="859" spans="1:65" x14ac:dyDescent="0.2">
      <c r="A859" t="s">
        <v>1115</v>
      </c>
      <c r="B859" t="s">
        <v>1098</v>
      </c>
      <c r="C859" t="s">
        <v>4054</v>
      </c>
      <c r="D859" t="s">
        <v>3674</v>
      </c>
      <c r="AI859">
        <v>1.8860468653412539</v>
      </c>
      <c r="AJ859">
        <v>1.820835835024935</v>
      </c>
      <c r="AK859">
        <v>2.5998967593580748</v>
      </c>
      <c r="AL859">
        <v>2.9481214635106201</v>
      </c>
      <c r="AM859">
        <v>2.1349208975382923</v>
      </c>
      <c r="AN859">
        <v>1.6303740206188173</v>
      </c>
      <c r="AO859">
        <v>1.1399512084150045</v>
      </c>
      <c r="AP859">
        <v>0.8952227633474491</v>
      </c>
      <c r="AQ859">
        <v>0.78489808194504529</v>
      </c>
      <c r="AR859">
        <v>0.6911392442386195</v>
      </c>
      <c r="AS859">
        <v>0.71619977771972176</v>
      </c>
      <c r="AT859">
        <v>0.50428329949557571</v>
      </c>
      <c r="AU859">
        <v>0.40204890975830437</v>
      </c>
      <c r="AV859">
        <v>0.38647515862882725</v>
      </c>
      <c r="AW859">
        <v>0.38958419255922644</v>
      </c>
      <c r="AX859">
        <v>0.44726822272131112</v>
      </c>
      <c r="AY859">
        <v>0.45311062383032408</v>
      </c>
      <c r="AZ859">
        <v>0.48212269424982951</v>
      </c>
      <c r="BA859">
        <v>0.40468380694453243</v>
      </c>
      <c r="BB859">
        <v>0.48770518968066984</v>
      </c>
      <c r="BC859">
        <v>0.43451607581478902</v>
      </c>
      <c r="BD859">
        <v>0.49583540167055457</v>
      </c>
      <c r="BE859">
        <v>0.51404804960077344</v>
      </c>
      <c r="BF859">
        <v>0.54093094779830131</v>
      </c>
      <c r="BG859">
        <v>0.55959766540390687</v>
      </c>
      <c r="BH859">
        <v>0.58999653360524573</v>
      </c>
      <c r="BI859">
        <v>0.60137642215800158</v>
      </c>
      <c r="BJ859">
        <v>0.57241047789113064</v>
      </c>
      <c r="BK859">
        <v>0.5363315144622034</v>
      </c>
    </row>
    <row r="860" spans="1:65" x14ac:dyDescent="0.2">
      <c r="A860" t="s">
        <v>1115</v>
      </c>
      <c r="B860" t="s">
        <v>1098</v>
      </c>
      <c r="C860" t="s">
        <v>2389</v>
      </c>
      <c r="D860" t="s">
        <v>544</v>
      </c>
      <c r="AI860">
        <v>55.209851355289999</v>
      </c>
      <c r="AJ860">
        <v>57.135160098522199</v>
      </c>
      <c r="AK860">
        <v>58.310919849381399</v>
      </c>
      <c r="AL860">
        <v>63.146819703491197</v>
      </c>
      <c r="AM860">
        <v>61.429608127721302</v>
      </c>
      <c r="AN860">
        <v>63.8091734118224</v>
      </c>
      <c r="AO860">
        <v>83.4840684569361</v>
      </c>
      <c r="AP860">
        <v>84.419935781097294</v>
      </c>
      <c r="AQ860">
        <v>83.066093077825599</v>
      </c>
      <c r="AR860">
        <v>83.847455421059493</v>
      </c>
      <c r="AS860">
        <v>78.933189655172399</v>
      </c>
      <c r="AT860">
        <v>79.8904425544183</v>
      </c>
      <c r="AU860">
        <v>93.247898580680697</v>
      </c>
      <c r="AV860">
        <v>91.145251396648007</v>
      </c>
      <c r="AW860">
        <v>87.362796071634904</v>
      </c>
      <c r="AX860">
        <v>85.812577404706204</v>
      </c>
      <c r="AY860">
        <v>72.938108961163707</v>
      </c>
      <c r="AZ860">
        <v>81.829092654824805</v>
      </c>
      <c r="BA860">
        <v>84.727315745889001</v>
      </c>
      <c r="BB860">
        <v>86.609020799252207</v>
      </c>
      <c r="BC860">
        <v>92.5227182931648</v>
      </c>
      <c r="BD860">
        <v>77.398469688051804</v>
      </c>
      <c r="BE860">
        <v>74.502320783909198</v>
      </c>
      <c r="BF860">
        <v>82.224873247837806</v>
      </c>
      <c r="BG860">
        <v>80.3683347796741</v>
      </c>
      <c r="BH860">
        <v>78.039324286901106</v>
      </c>
    </row>
    <row r="861" spans="1:65" x14ac:dyDescent="0.2">
      <c r="A861" t="s">
        <v>1115</v>
      </c>
      <c r="B861" t="s">
        <v>1098</v>
      </c>
      <c r="C861" t="s">
        <v>3924</v>
      </c>
      <c r="D861" t="s">
        <v>3229</v>
      </c>
      <c r="AL861">
        <v>0.48790568839950366</v>
      </c>
      <c r="AM861">
        <v>0.24025422302008098</v>
      </c>
      <c r="AN861">
        <v>0.66855908560510591</v>
      </c>
      <c r="AO861">
        <v>0.22815506998985036</v>
      </c>
      <c r="AP861">
        <v>1.1026565056544728</v>
      </c>
      <c r="AQ861">
        <v>5.3783115473918022</v>
      </c>
      <c r="AR861">
        <v>2.7139873353126833</v>
      </c>
      <c r="AS861">
        <v>2.6669289215481045</v>
      </c>
      <c r="AT861">
        <v>1.5631352678059283</v>
      </c>
      <c r="AU861">
        <v>2.0485151976022258</v>
      </c>
      <c r="AV861">
        <v>2.3856376050788941</v>
      </c>
      <c r="AW861">
        <v>3.0966979486316739</v>
      </c>
      <c r="AX861">
        <v>1.6078313965993778</v>
      </c>
      <c r="AY861">
        <v>2.4287462549051906</v>
      </c>
      <c r="AZ861">
        <v>1.0879654987545986</v>
      </c>
      <c r="BA861">
        <v>1.2859051433061717</v>
      </c>
      <c r="BB861">
        <v>2.0207147964609966</v>
      </c>
      <c r="BC861">
        <v>2.1217963579957626</v>
      </c>
      <c r="BD861">
        <v>4.3680929576062475</v>
      </c>
      <c r="BE861">
        <v>1.1846210279067595</v>
      </c>
      <c r="BF861">
        <v>2.1211668976785951</v>
      </c>
      <c r="BG861">
        <v>2.0488603124741314</v>
      </c>
      <c r="BH861">
        <v>4.1113638548804472</v>
      </c>
      <c r="BI861">
        <v>2.830189392106476</v>
      </c>
      <c r="BJ861">
        <v>3.9436406769488972</v>
      </c>
      <c r="BK861">
        <v>2.7596115415936024</v>
      </c>
      <c r="BL861">
        <v>3.0454736130002544</v>
      </c>
    </row>
    <row r="862" spans="1:65" x14ac:dyDescent="0.2">
      <c r="A862" t="s">
        <v>1115</v>
      </c>
      <c r="B862" t="s">
        <v>1098</v>
      </c>
      <c r="C862" t="s">
        <v>1021</v>
      </c>
      <c r="D862" t="s">
        <v>3125</v>
      </c>
      <c r="AJ862">
        <v>340000.00357627904</v>
      </c>
      <c r="AK862">
        <v>24219999.3133545</v>
      </c>
      <c r="AL862">
        <v>160130004.88281301</v>
      </c>
      <c r="AM862">
        <v>260859985.35156301</v>
      </c>
      <c r="AN862">
        <v>271589996.33789104</v>
      </c>
      <c r="AO862">
        <v>402890014.64843804</v>
      </c>
      <c r="AP862">
        <v>333570007.32421899</v>
      </c>
      <c r="AQ862">
        <v>291929992.67578101</v>
      </c>
      <c r="AR862">
        <v>341799987.79296899</v>
      </c>
      <c r="AS862">
        <v>248660003.66210902</v>
      </c>
      <c r="AT862">
        <v>430880004.88281304</v>
      </c>
      <c r="AU862">
        <v>447250000</v>
      </c>
      <c r="AV862">
        <v>294109985.35156304</v>
      </c>
      <c r="AW862">
        <v>374920013.42773396</v>
      </c>
      <c r="AX862">
        <v>339769989.01367199</v>
      </c>
      <c r="AY862">
        <v>401619995.11718804</v>
      </c>
      <c r="AZ862">
        <v>398570007.32421899</v>
      </c>
      <c r="BA862">
        <v>852950012.20703101</v>
      </c>
      <c r="BB862">
        <v>817619995.11718798</v>
      </c>
      <c r="BC862">
        <v>609179992.67578101</v>
      </c>
      <c r="BD862">
        <v>530929992.67578101</v>
      </c>
      <c r="BE862">
        <v>648130004.88281298</v>
      </c>
      <c r="BF862">
        <v>625729980.46875</v>
      </c>
      <c r="BG862">
        <v>545739990.234375</v>
      </c>
      <c r="BH862">
        <v>480149993.89648396</v>
      </c>
      <c r="BI862">
        <v>493859985.35156304</v>
      </c>
      <c r="BJ862">
        <v>468529998.77929699</v>
      </c>
      <c r="BK862">
        <v>589859985.35156298</v>
      </c>
      <c r="BL862">
        <v>511929992.67578101</v>
      </c>
    </row>
    <row r="863" spans="1:65" x14ac:dyDescent="0.2">
      <c r="A863" t="s">
        <v>1115</v>
      </c>
      <c r="B863" t="s">
        <v>1098</v>
      </c>
      <c r="C863" t="s">
        <v>2940</v>
      </c>
      <c r="D863" t="s">
        <v>3769</v>
      </c>
      <c r="AN863">
        <v>11000000</v>
      </c>
      <c r="AO863">
        <v>1991000</v>
      </c>
      <c r="AP863">
        <v>12195000</v>
      </c>
      <c r="AQ863">
        <v>7494000</v>
      </c>
      <c r="AR863">
        <v>-72000</v>
      </c>
      <c r="AS863">
        <v>-119000</v>
      </c>
      <c r="AT863">
        <v>5765000</v>
      </c>
      <c r="AU863">
        <v>4340000</v>
      </c>
      <c r="AV863">
        <v>-6182000</v>
      </c>
      <c r="AW863">
        <v>-5936000</v>
      </c>
      <c r="AX863">
        <v>-2296000</v>
      </c>
      <c r="AY863">
        <v>3055000</v>
      </c>
      <c r="AZ863">
        <v>1218391.2</v>
      </c>
      <c r="BA863">
        <v>325835.5</v>
      </c>
      <c r="BB863">
        <v>-5938925.2999999998</v>
      </c>
      <c r="BC863">
        <v>118717796.7</v>
      </c>
      <c r="BD863">
        <v>28656572.699999999</v>
      </c>
      <c r="BE863">
        <v>31169843.5</v>
      </c>
      <c r="BF863">
        <v>2288260.2000000002</v>
      </c>
      <c r="BG863">
        <v>41718870.600000001</v>
      </c>
      <c r="BH863">
        <v>55339687.100000001</v>
      </c>
      <c r="BI863">
        <v>81086149.799999997</v>
      </c>
      <c r="BJ863">
        <v>87531899.900000006</v>
      </c>
      <c r="BK863">
        <v>94014957</v>
      </c>
      <c r="BL863">
        <v>141195517.5</v>
      </c>
    </row>
    <row r="864" spans="1:65" x14ac:dyDescent="0.2">
      <c r="A864" t="s">
        <v>1115</v>
      </c>
      <c r="B864" t="s">
        <v>1098</v>
      </c>
      <c r="C864" t="s">
        <v>2934</v>
      </c>
      <c r="D864" t="s">
        <v>616</v>
      </c>
    </row>
    <row r="865" spans="1:65" x14ac:dyDescent="0.2">
      <c r="A865" t="s">
        <v>1115</v>
      </c>
      <c r="B865" t="s">
        <v>1098</v>
      </c>
      <c r="C865" t="s">
        <v>4061</v>
      </c>
      <c r="D865" t="s">
        <v>128</v>
      </c>
      <c r="AN865">
        <v>43.045869814411866</v>
      </c>
      <c r="AO865">
        <v>33.191613945630145</v>
      </c>
      <c r="AP865">
        <v>10.716709626320206</v>
      </c>
      <c r="AQ865">
        <v>21.215778279957327</v>
      </c>
      <c r="AR865">
        <v>4.8476106876095706</v>
      </c>
      <c r="AS865">
        <v>37.725242204422003</v>
      </c>
      <c r="AT865">
        <v>47.983091658426289</v>
      </c>
      <c r="AU865">
        <v>16.388190419106838</v>
      </c>
      <c r="AV865">
        <v>19.41100023084606</v>
      </c>
      <c r="AW865">
        <v>27.4818932211004</v>
      </c>
      <c r="AX865">
        <v>10.524321885379898</v>
      </c>
      <c r="AY865">
        <v>46.809450847757923</v>
      </c>
      <c r="AZ865">
        <v>48.756847448837718</v>
      </c>
      <c r="BA865">
        <v>70.026801776475693</v>
      </c>
      <c r="BB865">
        <v>43.809963006746713</v>
      </c>
      <c r="BC865">
        <v>48.621719794114568</v>
      </c>
      <c r="BD865">
        <v>54.85000642368211</v>
      </c>
      <c r="BE865">
        <v>75.145851237231639</v>
      </c>
      <c r="BF865">
        <v>73.695443362380871</v>
      </c>
      <c r="BG865">
        <v>79.673254133360828</v>
      </c>
      <c r="BH865">
        <v>81.063066231148241</v>
      </c>
      <c r="BI865">
        <v>85.417318048892881</v>
      </c>
      <c r="BJ865">
        <v>80.380817562018251</v>
      </c>
      <c r="BK865">
        <v>70.461793791575445</v>
      </c>
      <c r="BL865">
        <v>64.913713403064577</v>
      </c>
    </row>
    <row r="866" spans="1:65" x14ac:dyDescent="0.2">
      <c r="A866" t="s">
        <v>1115</v>
      </c>
      <c r="B866" t="s">
        <v>1098</v>
      </c>
      <c r="C866" t="s">
        <v>1819</v>
      </c>
      <c r="D866" t="s">
        <v>4157</v>
      </c>
      <c r="BA866">
        <v>189999.99761581398</v>
      </c>
      <c r="BB866">
        <v>119999.997317791</v>
      </c>
      <c r="BC866">
        <v>119999.997317791</v>
      </c>
      <c r="BD866">
        <v>109999.999403954</v>
      </c>
      <c r="BE866">
        <v>109999.999403954</v>
      </c>
      <c r="BF866">
        <v>9999.9997764825803</v>
      </c>
      <c r="BH866">
        <v>0</v>
      </c>
      <c r="BK866">
        <v>90000.003576278701</v>
      </c>
      <c r="BL866">
        <v>250000</v>
      </c>
    </row>
    <row r="867" spans="1:65" x14ac:dyDescent="0.2">
      <c r="A867" t="s">
        <v>1115</v>
      </c>
      <c r="B867" t="s">
        <v>1098</v>
      </c>
      <c r="C867" t="s">
        <v>3480</v>
      </c>
      <c r="D867" t="s">
        <v>3558</v>
      </c>
      <c r="AK867">
        <v>50000.000745058103</v>
      </c>
      <c r="AL867">
        <v>239999.994635582</v>
      </c>
      <c r="AM867">
        <v>250000</v>
      </c>
      <c r="AN867">
        <v>180000.00715255702</v>
      </c>
      <c r="AO867">
        <v>2569999.9332428002</v>
      </c>
      <c r="AP867">
        <v>1950000.04768372</v>
      </c>
      <c r="AQ867">
        <v>920000.016689301</v>
      </c>
      <c r="AR867">
        <v>1220000.02861023</v>
      </c>
      <c r="AS867">
        <v>810000.00238418602</v>
      </c>
      <c r="AT867">
        <v>1929999.94754791</v>
      </c>
      <c r="AU867">
        <v>1940000.0572204601</v>
      </c>
      <c r="AV867">
        <v>2549999.95231628</v>
      </c>
      <c r="AW867">
        <v>3920000.07629395</v>
      </c>
      <c r="AX867">
        <v>3549999.95231628</v>
      </c>
      <c r="AY867">
        <v>4440000.0572204599</v>
      </c>
      <c r="AZ867">
        <v>4480000.0190734901</v>
      </c>
      <c r="BA867">
        <v>5369999.8855590802</v>
      </c>
      <c r="BB867">
        <v>13979999.5422363</v>
      </c>
      <c r="BC867">
        <v>6210000.0381469699</v>
      </c>
      <c r="BD867">
        <v>7269999.9809265099</v>
      </c>
      <c r="BE867">
        <v>9060000.4196166992</v>
      </c>
      <c r="BF867">
        <v>16440000.534057599</v>
      </c>
      <c r="BG867">
        <v>5719999.7901916504</v>
      </c>
      <c r="BH867">
        <v>5599999.9046325702</v>
      </c>
      <c r="BI867">
        <v>10109999.6566772</v>
      </c>
      <c r="BJ867">
        <v>7659999.8474121103</v>
      </c>
      <c r="BK867">
        <v>103910003.662109</v>
      </c>
      <c r="BL867">
        <v>149490005.493164</v>
      </c>
    </row>
    <row r="868" spans="1:65" x14ac:dyDescent="0.2">
      <c r="A868" t="s">
        <v>1115</v>
      </c>
      <c r="B868" t="s">
        <v>1098</v>
      </c>
      <c r="C868" t="s">
        <v>239</v>
      </c>
      <c r="D868" t="s">
        <v>2818</v>
      </c>
    </row>
    <row r="869" spans="1:65" x14ac:dyDescent="0.2">
      <c r="A869" t="s">
        <v>1115</v>
      </c>
      <c r="B869" t="s">
        <v>1098</v>
      </c>
      <c r="C869" t="s">
        <v>2937</v>
      </c>
      <c r="D869" t="s">
        <v>567</v>
      </c>
      <c r="AP869">
        <v>0</v>
      </c>
      <c r="AQ869">
        <v>0</v>
      </c>
      <c r="AR869">
        <v>0</v>
      </c>
      <c r="AS869">
        <v>2.5341055986567449</v>
      </c>
      <c r="AT869">
        <v>3.5173691831017999</v>
      </c>
      <c r="AU869">
        <v>4.1345578622134962</v>
      </c>
      <c r="AV869">
        <v>4.1014641495225836</v>
      </c>
      <c r="AW869">
        <v>4.7963746381111152</v>
      </c>
      <c r="AX869">
        <v>4.2319289576571499</v>
      </c>
      <c r="AY869">
        <v>3.5356157076986965</v>
      </c>
      <c r="AZ869">
        <v>2.0006115373302413</v>
      </c>
      <c r="BA869">
        <v>1.9495079884445086</v>
      </c>
      <c r="BB869">
        <v>2.1546141864065378</v>
      </c>
      <c r="BC869">
        <v>3.3700437340270937</v>
      </c>
      <c r="BD869">
        <v>1.9044480944852351</v>
      </c>
      <c r="BE869">
        <v>1.4885697116887218</v>
      </c>
      <c r="BF869">
        <v>0.90803082569757465</v>
      </c>
      <c r="BG869">
        <v>0.89281034933125958</v>
      </c>
      <c r="BH869">
        <v>0.94601942192890864</v>
      </c>
      <c r="BI869">
        <v>0.80388546463754429</v>
      </c>
      <c r="BJ869">
        <v>0.7114862245178768</v>
      </c>
      <c r="BK869">
        <v>0.69527852985279104</v>
      </c>
      <c r="BL869">
        <v>0.77290651904364582</v>
      </c>
      <c r="BM869">
        <v>2.136412689336705</v>
      </c>
    </row>
    <row r="870" spans="1:65" x14ac:dyDescent="0.2">
      <c r="A870" t="s">
        <v>1115</v>
      </c>
      <c r="B870" t="s">
        <v>1098</v>
      </c>
      <c r="C870" t="s">
        <v>2434</v>
      </c>
      <c r="D870" t="s">
        <v>3800</v>
      </c>
      <c r="AP870">
        <v>127400000</v>
      </c>
      <c r="AQ870">
        <v>190700000</v>
      </c>
      <c r="AR870">
        <v>146900000</v>
      </c>
      <c r="AS870">
        <v>37391809.020000003</v>
      </c>
      <c r="AT870">
        <v>20088548.399999999</v>
      </c>
      <c r="AU870">
        <v>10363032.75</v>
      </c>
      <c r="AV870">
        <v>9519962.5799999796</v>
      </c>
      <c r="AW870">
        <v>73605461.450000003</v>
      </c>
      <c r="AX870">
        <v>60697658.740000002</v>
      </c>
      <c r="AY870">
        <v>161126688.41</v>
      </c>
      <c r="AZ870">
        <v>35909997.479999997</v>
      </c>
      <c r="BA870">
        <v>-59363763.799999997</v>
      </c>
      <c r="BB870">
        <v>-43578111.969999999</v>
      </c>
      <c r="BC870">
        <v>-217518243.87</v>
      </c>
      <c r="BD870">
        <v>-425847080.10000002</v>
      </c>
      <c r="BE870">
        <v>-172357905.16999999</v>
      </c>
      <c r="BF870">
        <v>-317056104.37</v>
      </c>
      <c r="BG870">
        <v>-229814236.19999999</v>
      </c>
      <c r="BH870">
        <v>-338775506.99000001</v>
      </c>
      <c r="BI870">
        <v>-701410457.83000004</v>
      </c>
      <c r="BJ870">
        <v>-794185265.12</v>
      </c>
      <c r="BK870">
        <v>-683492449.00999999</v>
      </c>
      <c r="BL870">
        <v>-774841894.14999998</v>
      </c>
      <c r="BM870">
        <v>-764619870.50999999</v>
      </c>
    </row>
    <row r="871" spans="1:65" x14ac:dyDescent="0.2">
      <c r="A871" t="s">
        <v>1115</v>
      </c>
      <c r="B871" t="s">
        <v>1098</v>
      </c>
      <c r="C871" t="s">
        <v>3680</v>
      </c>
      <c r="D871" t="s">
        <v>1456</v>
      </c>
      <c r="AP871">
        <v>59200000</v>
      </c>
      <c r="AQ871">
        <v>52700000</v>
      </c>
      <c r="AR871">
        <v>64500000</v>
      </c>
      <c r="AS871">
        <v>110178928.90000001</v>
      </c>
      <c r="AT871">
        <v>129364599.66</v>
      </c>
      <c r="AU871">
        <v>150222522.90000001</v>
      </c>
      <c r="AV871">
        <v>169797476.78999999</v>
      </c>
      <c r="AW871">
        <v>178212441.41999999</v>
      </c>
      <c r="AX871">
        <v>202629356.88999999</v>
      </c>
      <c r="AY871">
        <v>180089915.93000001</v>
      </c>
      <c r="AZ871">
        <v>446601406.93000001</v>
      </c>
      <c r="BA871">
        <v>645169310.78999996</v>
      </c>
      <c r="BB871">
        <v>532845549.86000001</v>
      </c>
      <c r="BC871">
        <v>774116371.17999995</v>
      </c>
      <c r="BD871">
        <v>1183892899.1500001</v>
      </c>
      <c r="BE871">
        <v>1249857655.3800001</v>
      </c>
      <c r="BF871">
        <v>1239166867.47</v>
      </c>
      <c r="BG871">
        <v>1257006832.74</v>
      </c>
      <c r="BH871">
        <v>1183266749.0899999</v>
      </c>
      <c r="BI871">
        <v>1615361716.5999999</v>
      </c>
      <c r="BJ871">
        <v>1923972146.3199999</v>
      </c>
      <c r="BK871">
        <v>1965314210.22</v>
      </c>
      <c r="BL871">
        <v>2147480947.0899999</v>
      </c>
      <c r="BM871">
        <v>1726489477.3099999</v>
      </c>
    </row>
    <row r="872" spans="1:65" x14ac:dyDescent="0.2">
      <c r="A872" t="s">
        <v>1115</v>
      </c>
      <c r="B872" t="s">
        <v>1098</v>
      </c>
      <c r="C872" t="s">
        <v>2368</v>
      </c>
      <c r="D872" t="s">
        <v>2703</v>
      </c>
      <c r="AI872">
        <v>27520</v>
      </c>
      <c r="AJ872">
        <v>27520</v>
      </c>
      <c r="AK872">
        <v>27539.599999999999</v>
      </c>
      <c r="AL872">
        <v>27547.9</v>
      </c>
      <c r="AM872">
        <v>27556.2</v>
      </c>
      <c r="AN872">
        <v>27564.5</v>
      </c>
      <c r="AO872">
        <v>27572.799999999999</v>
      </c>
      <c r="AP872">
        <v>27581.1</v>
      </c>
      <c r="AQ872">
        <v>27589.4</v>
      </c>
      <c r="AR872">
        <v>27597.7</v>
      </c>
      <c r="AS872">
        <v>27606</v>
      </c>
      <c r="AT872">
        <v>27667.8</v>
      </c>
      <c r="AU872">
        <v>27729.599999999999</v>
      </c>
      <c r="AV872">
        <v>27791.4</v>
      </c>
      <c r="AW872">
        <v>27853.200000000001</v>
      </c>
      <c r="AX872">
        <v>27915</v>
      </c>
      <c r="AY872">
        <v>27976.799999999999</v>
      </c>
      <c r="AZ872">
        <v>28038.6</v>
      </c>
      <c r="BA872">
        <v>28100.400000000001</v>
      </c>
      <c r="BB872">
        <v>28162.2</v>
      </c>
      <c r="BC872">
        <v>28224</v>
      </c>
      <c r="BD872">
        <v>28224</v>
      </c>
      <c r="BE872">
        <v>28224</v>
      </c>
      <c r="BF872">
        <v>28224</v>
      </c>
      <c r="BG872">
        <v>28224</v>
      </c>
      <c r="BH872">
        <v>28224</v>
      </c>
      <c r="BI872">
        <v>28224</v>
      </c>
      <c r="BJ872">
        <v>28224</v>
      </c>
      <c r="BK872">
        <v>28224</v>
      </c>
      <c r="BL872">
        <v>28224</v>
      </c>
      <c r="BM872">
        <v>28224</v>
      </c>
    </row>
    <row r="873" spans="1:65" x14ac:dyDescent="0.2">
      <c r="A873" t="s">
        <v>1115</v>
      </c>
      <c r="B873" t="s">
        <v>1098</v>
      </c>
      <c r="C873" t="s">
        <v>2612</v>
      </c>
      <c r="D873" t="s">
        <v>209</v>
      </c>
      <c r="E873">
        <v>0</v>
      </c>
      <c r="J873">
        <v>0</v>
      </c>
      <c r="O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3.0143119999999999E-3</v>
      </c>
      <c r="AO873">
        <v>4.7455615999999999E-2</v>
      </c>
      <c r="AP873">
        <v>0.63699582600000004</v>
      </c>
      <c r="AQ873">
        <v>1.3113613289999999</v>
      </c>
      <c r="AR873">
        <v>2.9897588929999999</v>
      </c>
      <c r="AS873">
        <v>4.4642973809999997</v>
      </c>
      <c r="AT873">
        <v>7.0125313619999998</v>
      </c>
      <c r="AU873">
        <v>11.826009239999999</v>
      </c>
      <c r="AV873">
        <v>16.778389069999999</v>
      </c>
      <c r="AW873">
        <v>19.893080999999999</v>
      </c>
      <c r="AX873">
        <v>27.89218863</v>
      </c>
      <c r="AY873">
        <v>40.668302420000003</v>
      </c>
      <c r="AZ873">
        <v>62.39013628</v>
      </c>
      <c r="BA873">
        <v>66.505345000000005</v>
      </c>
      <c r="BB873">
        <v>68.867681320000003</v>
      </c>
      <c r="BC873">
        <v>97.051620369999995</v>
      </c>
      <c r="BD873">
        <v>108.5598026</v>
      </c>
      <c r="BE873">
        <v>115.6116991</v>
      </c>
      <c r="BF873">
        <v>123.3264447</v>
      </c>
      <c r="BG873">
        <v>133.83766460000001</v>
      </c>
      <c r="BH873">
        <v>137.93433350000001</v>
      </c>
      <c r="BI873">
        <v>137.76475859999999</v>
      </c>
      <c r="BJ873">
        <v>137.26078380000001</v>
      </c>
      <c r="BK873">
        <v>136.38066699999999</v>
      </c>
      <c r="BL873">
        <v>134.66038159999999</v>
      </c>
      <c r="BM873">
        <v>127.8487714</v>
      </c>
    </row>
    <row r="874" spans="1:65" x14ac:dyDescent="0.2">
      <c r="A874" t="s">
        <v>1115</v>
      </c>
      <c r="B874" t="s">
        <v>1098</v>
      </c>
      <c r="C874" t="s">
        <v>2088</v>
      </c>
      <c r="D874" t="s">
        <v>356</v>
      </c>
      <c r="AW874">
        <v>80</v>
      </c>
      <c r="AX874">
        <v>100</v>
      </c>
      <c r="AY874">
        <v>100</v>
      </c>
      <c r="AZ874">
        <v>100</v>
      </c>
      <c r="BA874">
        <v>100</v>
      </c>
      <c r="BB874">
        <v>100</v>
      </c>
      <c r="BC874">
        <v>100</v>
      </c>
      <c r="BD874">
        <v>100</v>
      </c>
      <c r="BE874">
        <v>100</v>
      </c>
      <c r="BF874">
        <v>100</v>
      </c>
      <c r="BG874">
        <v>70</v>
      </c>
      <c r="BH874">
        <v>90</v>
      </c>
      <c r="BI874">
        <v>90</v>
      </c>
      <c r="BJ874">
        <v>80</v>
      </c>
      <c r="BK874">
        <v>80</v>
      </c>
      <c r="BL874">
        <v>80</v>
      </c>
      <c r="BM874">
        <v>80</v>
      </c>
    </row>
    <row r="875" spans="1:65" x14ac:dyDescent="0.2">
      <c r="A875" t="s">
        <v>1115</v>
      </c>
      <c r="B875" t="s">
        <v>1098</v>
      </c>
      <c r="C875" t="s">
        <v>2006</v>
      </c>
      <c r="D875" t="s">
        <v>1026</v>
      </c>
      <c r="AX875">
        <v>4</v>
      </c>
      <c r="AY875">
        <v>4</v>
      </c>
      <c r="AZ875">
        <v>4</v>
      </c>
      <c r="BA875">
        <v>4.5</v>
      </c>
      <c r="BB875">
        <v>4.5</v>
      </c>
      <c r="BC875">
        <v>4.5</v>
      </c>
      <c r="BD875">
        <v>4.5</v>
      </c>
      <c r="BE875">
        <v>4.5</v>
      </c>
      <c r="BF875">
        <v>4.5</v>
      </c>
    </row>
    <row r="876" spans="1:65" x14ac:dyDescent="0.2">
      <c r="A876" t="s">
        <v>1115</v>
      </c>
      <c r="B876" t="s">
        <v>1098</v>
      </c>
      <c r="C876" t="s">
        <v>265</v>
      </c>
      <c r="D876" t="s">
        <v>1875</v>
      </c>
      <c r="AS876">
        <v>256.83999999999997</v>
      </c>
      <c r="AT876">
        <v>226.97</v>
      </c>
      <c r="AU876">
        <v>251.47</v>
      </c>
      <c r="AV876">
        <v>244.01</v>
      </c>
      <c r="AW876">
        <v>295.08</v>
      </c>
      <c r="AX876">
        <v>415.56</v>
      </c>
      <c r="AY876">
        <v>430.8</v>
      </c>
      <c r="AZ876">
        <v>354.3</v>
      </c>
      <c r="BA876">
        <v>394.36</v>
      </c>
      <c r="BB876">
        <v>428.38</v>
      </c>
      <c r="BC876">
        <v>340.43</v>
      </c>
      <c r="BD876">
        <v>472.67</v>
      </c>
      <c r="BE876">
        <v>442.4</v>
      </c>
      <c r="BF876">
        <v>463.93</v>
      </c>
      <c r="BG876">
        <v>472.09</v>
      </c>
      <c r="BH876">
        <v>494.82</v>
      </c>
      <c r="BI876">
        <v>620.92999999999995</v>
      </c>
      <c r="BJ876">
        <v>547.49</v>
      </c>
      <c r="BK876">
        <v>550.41</v>
      </c>
    </row>
    <row r="877" spans="1:65" x14ac:dyDescent="0.2">
      <c r="A877" t="s">
        <v>1115</v>
      </c>
      <c r="B877" t="s">
        <v>1098</v>
      </c>
      <c r="C877" t="s">
        <v>3981</v>
      </c>
      <c r="D877" t="s">
        <v>943</v>
      </c>
      <c r="AX877">
        <v>12.3</v>
      </c>
      <c r="AY877">
        <v>2</v>
      </c>
      <c r="AZ877">
        <v>2</v>
      </c>
      <c r="BA877">
        <v>2</v>
      </c>
      <c r="BB877">
        <v>2</v>
      </c>
      <c r="BC877">
        <v>2</v>
      </c>
      <c r="BD877">
        <v>2.2000000000000002</v>
      </c>
      <c r="BE877">
        <v>2.2000000000000002</v>
      </c>
      <c r="BF877">
        <v>2.1</v>
      </c>
      <c r="BG877">
        <v>2.1</v>
      </c>
      <c r="BH877">
        <v>2.1</v>
      </c>
      <c r="BI877">
        <v>2.1</v>
      </c>
      <c r="BJ877">
        <v>2.1</v>
      </c>
      <c r="BK877">
        <v>2.1</v>
      </c>
      <c r="BL877">
        <v>2.1</v>
      </c>
    </row>
    <row r="878" spans="1:65" x14ac:dyDescent="0.2">
      <c r="A878" t="s">
        <v>1115</v>
      </c>
      <c r="B878" t="s">
        <v>1098</v>
      </c>
      <c r="C878" t="s">
        <v>4196</v>
      </c>
      <c r="D878" t="s">
        <v>518</v>
      </c>
      <c r="AV878">
        <v>375</v>
      </c>
      <c r="AW878">
        <v>375</v>
      </c>
      <c r="AX878">
        <v>375</v>
      </c>
      <c r="AY878">
        <v>285</v>
      </c>
      <c r="AZ878">
        <v>285</v>
      </c>
      <c r="BA878">
        <v>285</v>
      </c>
      <c r="BB878">
        <v>285</v>
      </c>
      <c r="BC878">
        <v>285</v>
      </c>
      <c r="BD878">
        <v>285</v>
      </c>
      <c r="BE878">
        <v>285</v>
      </c>
      <c r="BF878">
        <v>285</v>
      </c>
      <c r="BG878">
        <v>285</v>
      </c>
      <c r="BH878">
        <v>285</v>
      </c>
      <c r="BI878">
        <v>285</v>
      </c>
      <c r="BJ878">
        <v>285</v>
      </c>
      <c r="BK878">
        <v>285</v>
      </c>
      <c r="BL878">
        <v>285</v>
      </c>
    </row>
    <row r="879" spans="1:65" x14ac:dyDescent="0.2">
      <c r="A879" t="s">
        <v>1115</v>
      </c>
      <c r="B879" t="s">
        <v>1098</v>
      </c>
      <c r="C879" t="s">
        <v>135</v>
      </c>
      <c r="D879" t="s">
        <v>3492</v>
      </c>
      <c r="BA879">
        <v>19.8</v>
      </c>
      <c r="BF879">
        <v>32.700000000000003</v>
      </c>
      <c r="BL879">
        <v>16.5</v>
      </c>
    </row>
    <row r="880" spans="1:65" x14ac:dyDescent="0.2">
      <c r="A880" t="s">
        <v>1115</v>
      </c>
      <c r="B880" t="s">
        <v>1098</v>
      </c>
      <c r="C880" t="s">
        <v>4098</v>
      </c>
      <c r="D880" t="s">
        <v>4225</v>
      </c>
      <c r="AU880">
        <v>3.9</v>
      </c>
      <c r="AX880">
        <v>3.5</v>
      </c>
      <c r="BA880">
        <v>3.8</v>
      </c>
      <c r="BF880">
        <v>4.2</v>
      </c>
      <c r="BL880">
        <v>2.5</v>
      </c>
    </row>
    <row r="881" spans="1:65" x14ac:dyDescent="0.2">
      <c r="A881" t="s">
        <v>1115</v>
      </c>
      <c r="B881" t="s">
        <v>1098</v>
      </c>
      <c r="C881" t="s">
        <v>2367</v>
      </c>
      <c r="D881" t="s">
        <v>4045</v>
      </c>
      <c r="BC881">
        <v>0.59477162361144997</v>
      </c>
      <c r="BJ881">
        <v>0.64300000000000002</v>
      </c>
      <c r="BK881">
        <v>0.65657311677932695</v>
      </c>
      <c r="BM881">
        <v>0.61204820871353105</v>
      </c>
    </row>
    <row r="882" spans="1:65" x14ac:dyDescent="0.2">
      <c r="A882" t="s">
        <v>1115</v>
      </c>
      <c r="B882" t="s">
        <v>1098</v>
      </c>
      <c r="C882" t="s">
        <v>2360</v>
      </c>
      <c r="D882" t="s">
        <v>2522</v>
      </c>
      <c r="AP882">
        <v>11.143308746048472</v>
      </c>
      <c r="AQ882">
        <v>16.387132251855927</v>
      </c>
      <c r="AR882">
        <v>14.53125</v>
      </c>
      <c r="AS882">
        <v>11.310553633217992</v>
      </c>
      <c r="AT882">
        <v>5.1966578357448538</v>
      </c>
      <c r="AU882">
        <v>4.89522803310442</v>
      </c>
      <c r="AV882">
        <v>5.2797609164868007</v>
      </c>
      <c r="AW882">
        <v>2.8401517481800473</v>
      </c>
      <c r="AX882">
        <v>0</v>
      </c>
      <c r="AY882">
        <v>15.251373046049851</v>
      </c>
      <c r="AZ882">
        <v>17.708021923268561</v>
      </c>
      <c r="BA882">
        <v>39.862603487757617</v>
      </c>
      <c r="BB882">
        <v>37.746593939976449</v>
      </c>
      <c r="BC882">
        <v>36.908805853148678</v>
      </c>
      <c r="BD882">
        <v>39.153740089624264</v>
      </c>
      <c r="BE882">
        <v>39.413097558270351</v>
      </c>
      <c r="BF882">
        <v>41.376019848275206</v>
      </c>
      <c r="BG882">
        <v>38.253249598364249</v>
      </c>
      <c r="BH882">
        <v>40.765073646285899</v>
      </c>
      <c r="BI882">
        <v>37.987679671457911</v>
      </c>
      <c r="BJ882">
        <v>36.508625004170696</v>
      </c>
      <c r="BK882">
        <v>37.278643550366652</v>
      </c>
      <c r="BL882">
        <v>42.071883794073827</v>
      </c>
    </row>
    <row r="883" spans="1:65" x14ac:dyDescent="0.2">
      <c r="A883" t="s">
        <v>1115</v>
      </c>
      <c r="B883" t="s">
        <v>1098</v>
      </c>
      <c r="C883" t="s">
        <v>171</v>
      </c>
      <c r="D883" t="s">
        <v>436</v>
      </c>
      <c r="AP883">
        <v>12.197852861753276</v>
      </c>
      <c r="AQ883">
        <v>10.844069214073794</v>
      </c>
      <c r="AR883">
        <v>11.529980418790904</v>
      </c>
      <c r="AS883">
        <v>10.357266965630222</v>
      </c>
      <c r="AT883">
        <v>10.371591249625411</v>
      </c>
      <c r="AU883">
        <v>10.462714592274679</v>
      </c>
      <c r="AV883">
        <v>10.332667764271786</v>
      </c>
      <c r="AW883">
        <v>16.009283104139733</v>
      </c>
      <c r="AX883">
        <v>18.144033594644132</v>
      </c>
      <c r="AY883">
        <v>22.475144852391967</v>
      </c>
      <c r="AZ883">
        <v>24.038178629853242</v>
      </c>
      <c r="BA883">
        <v>25.691353558865316</v>
      </c>
      <c r="BB883">
        <v>25.182364060936287</v>
      </c>
      <c r="BC883">
        <v>22.684404443303883</v>
      </c>
      <c r="BD883">
        <v>24.042435446078489</v>
      </c>
      <c r="BE883">
        <v>24.73693682443724</v>
      </c>
      <c r="BF883">
        <v>23.084590338228452</v>
      </c>
      <c r="BG883">
        <v>22.991582058861329</v>
      </c>
      <c r="BH883">
        <v>23.14689848239281</v>
      </c>
      <c r="BI883">
        <v>23.114186851211073</v>
      </c>
      <c r="BJ883">
        <v>23.209098759616893</v>
      </c>
      <c r="BK883">
        <v>22.996273492468507</v>
      </c>
      <c r="BL883">
        <v>20.820806977875357</v>
      </c>
    </row>
    <row r="884" spans="1:65" x14ac:dyDescent="0.2">
      <c r="A884" t="s">
        <v>1115</v>
      </c>
      <c r="B884" t="s">
        <v>1098</v>
      </c>
      <c r="C884" t="s">
        <v>2414</v>
      </c>
      <c r="D884" t="s">
        <v>1702</v>
      </c>
      <c r="AO884">
        <v>0.33089000000000002</v>
      </c>
      <c r="AP884">
        <v>0.34240999999999999</v>
      </c>
      <c r="AQ884">
        <v>0.35383999999999999</v>
      </c>
      <c r="AR884">
        <v>0.28770000000000001</v>
      </c>
      <c r="AS884">
        <v>0.21529999999999999</v>
      </c>
      <c r="AT884">
        <v>0.23848</v>
      </c>
      <c r="AU884">
        <v>0.18573999999999999</v>
      </c>
      <c r="AV884">
        <v>0.21759999999999999</v>
      </c>
      <c r="AW884">
        <v>0.2442</v>
      </c>
      <c r="AX884">
        <v>0.17657999999999999</v>
      </c>
      <c r="BF884">
        <v>8.3669999999999994E-2</v>
      </c>
      <c r="BG884">
        <v>0.18490000000000001</v>
      </c>
      <c r="BH884">
        <v>0.31981999999999999</v>
      </c>
      <c r="BI884">
        <v>0.30103999999999997</v>
      </c>
      <c r="BJ884">
        <v>0.29104000000000002</v>
      </c>
      <c r="BK884">
        <v>0.30457000000000001</v>
      </c>
    </row>
    <row r="885" spans="1:65" x14ac:dyDescent="0.2">
      <c r="A885" t="s">
        <v>1115</v>
      </c>
      <c r="B885" t="s">
        <v>1098</v>
      </c>
      <c r="C885" t="s">
        <v>3130</v>
      </c>
      <c r="D885" t="s">
        <v>739</v>
      </c>
      <c r="AV885">
        <v>14.925558870499991</v>
      </c>
      <c r="AW885">
        <v>15.01251091390327</v>
      </c>
      <c r="AX885">
        <v>10.06839455538644</v>
      </c>
      <c r="AY885">
        <v>6.9283218834694011</v>
      </c>
      <c r="AZ885">
        <v>6.8918641449974007</v>
      </c>
      <c r="BA885">
        <v>6.8048594129922986</v>
      </c>
      <c r="BB885">
        <v>7.055993222072301</v>
      </c>
      <c r="BC885">
        <v>5.7829234476128999</v>
      </c>
      <c r="BD885">
        <v>3.4573693069560996</v>
      </c>
      <c r="BE885">
        <v>4.1029298761405997</v>
      </c>
      <c r="BF885">
        <v>3.8682743358159684</v>
      </c>
      <c r="BG885">
        <v>3.4840317912268688</v>
      </c>
      <c r="BH885">
        <v>3.5782685718234806</v>
      </c>
      <c r="BI885">
        <v>2.6822352367530904</v>
      </c>
      <c r="BJ885">
        <v>1.8328593277999889</v>
      </c>
      <c r="BK885">
        <v>2.2867916666667014</v>
      </c>
      <c r="BL885">
        <v>2.1095249999999997</v>
      </c>
      <c r="BM885">
        <v>1.5785916666666999</v>
      </c>
    </row>
    <row r="886" spans="1:65" x14ac:dyDescent="0.2">
      <c r="A886" t="s">
        <v>1115</v>
      </c>
      <c r="B886" t="s">
        <v>1098</v>
      </c>
      <c r="C886" t="s">
        <v>58</v>
      </c>
      <c r="D886" t="s">
        <v>2771</v>
      </c>
      <c r="AN886">
        <v>198511606.96348801</v>
      </c>
      <c r="AO886">
        <v>191373447.23293501</v>
      </c>
      <c r="AP886">
        <v>201708671.352911</v>
      </c>
      <c r="AQ886">
        <v>132881224.19073801</v>
      </c>
      <c r="AR886">
        <v>144363950.63422301</v>
      </c>
      <c r="AS886">
        <v>115965903.579731</v>
      </c>
      <c r="AT886">
        <v>161941585.49255201</v>
      </c>
      <c r="AU886">
        <v>202176074.06715599</v>
      </c>
      <c r="AV886">
        <v>196198029.710394</v>
      </c>
      <c r="AW886">
        <v>386676416.88677299</v>
      </c>
      <c r="AX886">
        <v>478637800.597655</v>
      </c>
      <c r="AY886">
        <v>930833393.91679704</v>
      </c>
      <c r="AZ886">
        <v>1361156503.5996201</v>
      </c>
      <c r="BA886">
        <v>1480157559.2564001</v>
      </c>
      <c r="BB886">
        <v>2110323626.28935</v>
      </c>
      <c r="BC886">
        <v>2263794873.28055</v>
      </c>
      <c r="BD886">
        <v>2818191101.1273699</v>
      </c>
      <c r="BE886">
        <v>2872949024.4038301</v>
      </c>
      <c r="BF886">
        <v>2823383516.08606</v>
      </c>
      <c r="BG886">
        <v>2699169280.0702801</v>
      </c>
      <c r="BH886">
        <v>2520721328.4696102</v>
      </c>
      <c r="BI886">
        <v>2756383662.9152002</v>
      </c>
      <c r="BJ886">
        <v>3038762324.2515702</v>
      </c>
      <c r="BK886">
        <v>3289463516.7195001</v>
      </c>
      <c r="BL886">
        <v>3505823162.3097401</v>
      </c>
      <c r="BM886">
        <v>3913274194.81288</v>
      </c>
    </row>
    <row r="887" spans="1:65" x14ac:dyDescent="0.2">
      <c r="A887" t="s">
        <v>1115</v>
      </c>
      <c r="B887" t="s">
        <v>1098</v>
      </c>
      <c r="C887" t="s">
        <v>1427</v>
      </c>
      <c r="D887" t="s">
        <v>629</v>
      </c>
      <c r="AK887">
        <v>58.13</v>
      </c>
      <c r="AP887">
        <v>58.13</v>
      </c>
      <c r="AU887">
        <v>58.13</v>
      </c>
      <c r="AZ887">
        <v>58.13</v>
      </c>
      <c r="BE887">
        <v>58.13</v>
      </c>
      <c r="BJ887">
        <v>58.13</v>
      </c>
    </row>
    <row r="888" spans="1:65" x14ac:dyDescent="0.2">
      <c r="A888" t="s">
        <v>1115</v>
      </c>
      <c r="B888" t="s">
        <v>1098</v>
      </c>
      <c r="C888" t="s">
        <v>1985</v>
      </c>
      <c r="D888" t="s">
        <v>1687</v>
      </c>
      <c r="E888">
        <v>717766</v>
      </c>
      <c r="F888">
        <v>734021</v>
      </c>
      <c r="G888">
        <v>750667</v>
      </c>
      <c r="H888">
        <v>767690</v>
      </c>
      <c r="I888">
        <v>785124</v>
      </c>
      <c r="J888">
        <v>802904</v>
      </c>
      <c r="K888">
        <v>821112</v>
      </c>
      <c r="L888">
        <v>839733</v>
      </c>
      <c r="M888">
        <v>858803</v>
      </c>
      <c r="N888">
        <v>878251</v>
      </c>
      <c r="O888">
        <v>897244</v>
      </c>
      <c r="P888">
        <v>915529</v>
      </c>
      <c r="Q888">
        <v>934213</v>
      </c>
      <c r="R888">
        <v>953226</v>
      </c>
      <c r="S888">
        <v>972652</v>
      </c>
      <c r="T888">
        <v>992474</v>
      </c>
      <c r="U888">
        <v>1012728</v>
      </c>
      <c r="V888">
        <v>1033338</v>
      </c>
      <c r="W888">
        <v>1054397</v>
      </c>
      <c r="X888">
        <v>1073531</v>
      </c>
      <c r="Y888">
        <v>1090199</v>
      </c>
      <c r="Z888">
        <v>1107079</v>
      </c>
      <c r="AA888">
        <v>1124245</v>
      </c>
      <c r="AB888">
        <v>1141676</v>
      </c>
      <c r="AC888">
        <v>1159403</v>
      </c>
      <c r="AD888">
        <v>1177355</v>
      </c>
      <c r="AE888">
        <v>1195610</v>
      </c>
      <c r="AF888">
        <v>1214148</v>
      </c>
      <c r="AG888">
        <v>1232999</v>
      </c>
      <c r="AH888">
        <v>1236979</v>
      </c>
      <c r="AI888">
        <v>1223833</v>
      </c>
      <c r="AJ888">
        <v>1210826</v>
      </c>
      <c r="AK888">
        <v>1197940</v>
      </c>
      <c r="AL888">
        <v>1185226</v>
      </c>
      <c r="AM888">
        <v>1172630</v>
      </c>
      <c r="AN888">
        <v>1160168</v>
      </c>
      <c r="AO888">
        <v>1147821</v>
      </c>
      <c r="AP888">
        <v>1135639</v>
      </c>
      <c r="AQ888">
        <v>1123569</v>
      </c>
      <c r="AR888">
        <v>1111629</v>
      </c>
      <c r="AS888">
        <v>1099798</v>
      </c>
      <c r="AT888">
        <v>1088126</v>
      </c>
      <c r="AU888">
        <v>1081561</v>
      </c>
      <c r="AV888">
        <v>1081297</v>
      </c>
      <c r="AW888">
        <v>1081032</v>
      </c>
      <c r="AX888">
        <v>1080767</v>
      </c>
      <c r="AY888">
        <v>1080503</v>
      </c>
      <c r="AZ888">
        <v>1080238</v>
      </c>
      <c r="BA888">
        <v>1079974</v>
      </c>
      <c r="BB888">
        <v>1079710</v>
      </c>
      <c r="BC888">
        <v>1079445</v>
      </c>
      <c r="BD888">
        <v>1079181</v>
      </c>
      <c r="BE888">
        <v>1078917</v>
      </c>
      <c r="BF888">
        <v>1078653</v>
      </c>
      <c r="BG888">
        <v>1078389</v>
      </c>
      <c r="BH888">
        <v>1078125</v>
      </c>
      <c r="BI888">
        <v>1077861</v>
      </c>
      <c r="BJ888">
        <v>1077597</v>
      </c>
      <c r="BK888">
        <v>1077333</v>
      </c>
      <c r="BL888">
        <v>1077346</v>
      </c>
      <c r="BM888">
        <v>1077833</v>
      </c>
    </row>
    <row r="889" spans="1:65" x14ac:dyDescent="0.2">
      <c r="A889" t="s">
        <v>1115</v>
      </c>
      <c r="B889" t="s">
        <v>1098</v>
      </c>
      <c r="C889" t="s">
        <v>2101</v>
      </c>
      <c r="D889" t="s">
        <v>441</v>
      </c>
      <c r="BD889">
        <v>2.75</v>
      </c>
    </row>
    <row r="890" spans="1:65" x14ac:dyDescent="0.2">
      <c r="A890" t="s">
        <v>1115</v>
      </c>
      <c r="B890" t="s">
        <v>1098</v>
      </c>
      <c r="C890" t="s">
        <v>3366</v>
      </c>
      <c r="D890" t="s">
        <v>1519</v>
      </c>
      <c r="O890">
        <v>3492.82</v>
      </c>
      <c r="P890">
        <v>3625.43</v>
      </c>
      <c r="Q890">
        <v>3764.91</v>
      </c>
      <c r="R890">
        <v>3851.98</v>
      </c>
      <c r="S890">
        <v>3950.03</v>
      </c>
      <c r="T890">
        <v>4032.02</v>
      </c>
      <c r="U890">
        <v>4052.83</v>
      </c>
      <c r="V890">
        <v>4049.71</v>
      </c>
      <c r="W890">
        <v>4025.5</v>
      </c>
      <c r="X890">
        <v>4014.53</v>
      </c>
      <c r="Y890">
        <v>3983.31</v>
      </c>
      <c r="Z890">
        <v>3959.4</v>
      </c>
      <c r="AA890">
        <v>3891.84</v>
      </c>
      <c r="AB890">
        <v>3850.75</v>
      </c>
      <c r="AC890">
        <v>3929.11</v>
      </c>
      <c r="AD890">
        <v>3946.13</v>
      </c>
      <c r="AE890">
        <v>3981.58</v>
      </c>
      <c r="AF890">
        <v>4043.01</v>
      </c>
      <c r="AG890">
        <v>5085.16</v>
      </c>
      <c r="AH890">
        <v>5093.6099999999997</v>
      </c>
      <c r="AI890">
        <v>16220</v>
      </c>
      <c r="AJ890">
        <v>14270</v>
      </c>
      <c r="AK890">
        <v>11770</v>
      </c>
      <c r="AL890">
        <v>9800</v>
      </c>
      <c r="AM890">
        <v>8380</v>
      </c>
      <c r="AN890">
        <v>7280</v>
      </c>
      <c r="AO890">
        <v>7350</v>
      </c>
      <c r="AP890">
        <v>7380</v>
      </c>
      <c r="AQ890">
        <v>7350</v>
      </c>
      <c r="AR890">
        <v>7370</v>
      </c>
      <c r="AS890">
        <v>7400</v>
      </c>
      <c r="AT890">
        <v>6410</v>
      </c>
      <c r="AU890">
        <v>6410</v>
      </c>
      <c r="AV890">
        <v>6770</v>
      </c>
      <c r="AW890">
        <v>6490</v>
      </c>
      <c r="AX890">
        <v>6070</v>
      </c>
      <c r="AY890">
        <v>6020</v>
      </c>
      <c r="AZ890">
        <v>5880</v>
      </c>
      <c r="BA890">
        <v>5800</v>
      </c>
      <c r="BB890">
        <v>5730</v>
      </c>
      <c r="BC890">
        <v>5710</v>
      </c>
      <c r="BD890">
        <v>5670</v>
      </c>
      <c r="BE890">
        <v>5740</v>
      </c>
      <c r="BF890">
        <v>5710</v>
      </c>
      <c r="BG890">
        <v>5700</v>
      </c>
      <c r="BH890">
        <v>5410</v>
      </c>
      <c r="BI890">
        <v>5380</v>
      </c>
      <c r="BJ890">
        <v>5310</v>
      </c>
      <c r="BK890">
        <v>5210</v>
      </c>
    </row>
    <row r="891" spans="1:65" x14ac:dyDescent="0.2">
      <c r="A891" t="s">
        <v>1115</v>
      </c>
      <c r="B891" t="s">
        <v>1098</v>
      </c>
      <c r="C891" t="s">
        <v>2188</v>
      </c>
      <c r="D891" t="s">
        <v>1240</v>
      </c>
      <c r="AK891">
        <v>5049.4589999999998</v>
      </c>
      <c r="AL891">
        <v>2262.5390000000002</v>
      </c>
      <c r="AM891">
        <v>1118.4349999999999</v>
      </c>
      <c r="AN891">
        <v>407.03699999999998</v>
      </c>
      <c r="AO891">
        <v>2409.2190000000001</v>
      </c>
      <c r="AP891">
        <v>2610.904</v>
      </c>
      <c r="AQ891">
        <v>3036.2759999999998</v>
      </c>
      <c r="AR891">
        <v>2537.5639999999999</v>
      </c>
      <c r="AS891">
        <v>2123.1930000000002</v>
      </c>
      <c r="AT891">
        <v>1675.819</v>
      </c>
      <c r="AU891">
        <v>1602.479</v>
      </c>
      <c r="AV891">
        <v>1716.1559999999999</v>
      </c>
      <c r="AW891">
        <v>1551.1410000000001</v>
      </c>
      <c r="AX891">
        <v>1866.5029999999999</v>
      </c>
      <c r="AY891">
        <v>2097.5239999999999</v>
      </c>
      <c r="AZ891">
        <v>2522.8960000000002</v>
      </c>
      <c r="BA891">
        <v>2207.5340000000001</v>
      </c>
      <c r="BB891">
        <v>2808.922</v>
      </c>
      <c r="BC891">
        <v>2764.9180000000001</v>
      </c>
      <c r="BD891">
        <v>2709.913</v>
      </c>
      <c r="BE891">
        <v>2720.9140000000002</v>
      </c>
      <c r="BF891">
        <v>2658.5749999999998</v>
      </c>
      <c r="BG891">
        <v>2834.5909999999999</v>
      </c>
      <c r="BH891">
        <v>3219.6260000000002</v>
      </c>
      <c r="BI891">
        <v>3883.3530000000001</v>
      </c>
    </row>
    <row r="892" spans="1:65" x14ac:dyDescent="0.2">
      <c r="A892" t="s">
        <v>1115</v>
      </c>
      <c r="B892" t="s">
        <v>1098</v>
      </c>
      <c r="C892" t="s">
        <v>1835</v>
      </c>
      <c r="D892" t="s">
        <v>1089</v>
      </c>
      <c r="AI892">
        <v>0</v>
      </c>
      <c r="AJ892">
        <v>0</v>
      </c>
      <c r="AK892">
        <v>0</v>
      </c>
      <c r="AL892">
        <v>0</v>
      </c>
      <c r="AM892">
        <v>0</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row>
    <row r="893" spans="1:65" x14ac:dyDescent="0.2">
      <c r="A893" t="s">
        <v>1115</v>
      </c>
      <c r="B893" t="s">
        <v>1098</v>
      </c>
      <c r="C893" t="s">
        <v>1567</v>
      </c>
      <c r="D893" t="s">
        <v>505</v>
      </c>
      <c r="AL893">
        <v>4672658.3</v>
      </c>
      <c r="AM893">
        <v>4965793.2</v>
      </c>
      <c r="AN893">
        <v>61000</v>
      </c>
      <c r="AO893">
        <v>5310953.7</v>
      </c>
      <c r="AP893">
        <v>7946165.5</v>
      </c>
      <c r="AQ893">
        <v>152878707.90000001</v>
      </c>
      <c r="AR893">
        <v>21601349.800000001</v>
      </c>
      <c r="AS893">
        <v>13591524.199999999</v>
      </c>
      <c r="AT893">
        <v>21632938.199999999</v>
      </c>
      <c r="AU893">
        <v>17010953.399999999</v>
      </c>
      <c r="AV893">
        <v>21080965.5</v>
      </c>
      <c r="AW893">
        <v>30480194.600000001</v>
      </c>
      <c r="AX893">
        <v>20742020.699999999</v>
      </c>
      <c r="AY893">
        <v>57380811</v>
      </c>
      <c r="AZ893">
        <v>24826112.399999999</v>
      </c>
      <c r="BA893">
        <v>31556886.5</v>
      </c>
      <c r="BB893">
        <v>65116151</v>
      </c>
      <c r="BC893">
        <v>64690719.299999997</v>
      </c>
      <c r="BD893">
        <v>60205578</v>
      </c>
      <c r="BE893">
        <v>44721084.200000003</v>
      </c>
      <c r="BF893">
        <v>47996402</v>
      </c>
      <c r="BG893">
        <v>77387653.599999994</v>
      </c>
      <c r="BH893">
        <v>100290547.8</v>
      </c>
      <c r="BI893">
        <v>114523733.40000001</v>
      </c>
      <c r="BJ893">
        <v>147606796</v>
      </c>
      <c r="BK893">
        <v>204594686.90000001</v>
      </c>
      <c r="BL893">
        <v>260484016.90000001</v>
      </c>
    </row>
    <row r="894" spans="1:65" x14ac:dyDescent="0.2">
      <c r="A894" t="s">
        <v>1115</v>
      </c>
      <c r="B894" t="s">
        <v>1098</v>
      </c>
      <c r="C894" t="s">
        <v>953</v>
      </c>
      <c r="D894" t="s">
        <v>3112</v>
      </c>
    </row>
    <row r="895" spans="1:65" x14ac:dyDescent="0.2">
      <c r="A895" t="s">
        <v>1115</v>
      </c>
      <c r="B895" t="s">
        <v>1098</v>
      </c>
      <c r="C895" t="s">
        <v>3417</v>
      </c>
      <c r="D895" t="s">
        <v>2534</v>
      </c>
      <c r="AL895">
        <v>680000.00715255702</v>
      </c>
      <c r="AM895">
        <v>1590000.0333785999</v>
      </c>
      <c r="AN895">
        <v>4360000.1335143996</v>
      </c>
      <c r="AO895">
        <v>2049999.9523162802</v>
      </c>
      <c r="AP895">
        <v>939999.99761581398</v>
      </c>
      <c r="AQ895">
        <v>1460000.0381469701</v>
      </c>
      <c r="AR895">
        <v>879999.99523162795</v>
      </c>
      <c r="AS895">
        <v>870000.00476837205</v>
      </c>
      <c r="AT895">
        <v>600000.02384185803</v>
      </c>
      <c r="AU895">
        <v>649999.97615814197</v>
      </c>
      <c r="AV895">
        <v>759999.99046325695</v>
      </c>
      <c r="AW895">
        <v>730000.01907348598</v>
      </c>
      <c r="AX895">
        <v>910000.02622604405</v>
      </c>
      <c r="AY895">
        <v>949999.98807907104</v>
      </c>
      <c r="AZ895">
        <v>769999.98092651402</v>
      </c>
      <c r="BA895">
        <v>1320000.05245209</v>
      </c>
      <c r="BB895">
        <v>750000</v>
      </c>
      <c r="BC895">
        <v>850000.02384185803</v>
      </c>
      <c r="BD895">
        <v>800000.01192092896</v>
      </c>
      <c r="BE895">
        <v>872387.88604736293</v>
      </c>
      <c r="BF895">
        <v>1099839.0913009599</v>
      </c>
      <c r="BG895">
        <v>901596.00973129296</v>
      </c>
      <c r="BH895">
        <v>1270970.8213806199</v>
      </c>
      <c r="BI895">
        <v>1008576.51233673</v>
      </c>
      <c r="BJ895">
        <v>1026999.95040894</v>
      </c>
      <c r="BK895">
        <v>1070053.6966323899</v>
      </c>
      <c r="BL895">
        <v>4879000.1869201697</v>
      </c>
    </row>
    <row r="896" spans="1:65" x14ac:dyDescent="0.2">
      <c r="A896" t="s">
        <v>1115</v>
      </c>
      <c r="B896" t="s">
        <v>1098</v>
      </c>
      <c r="C896" t="s">
        <v>993</v>
      </c>
      <c r="D896" t="s">
        <v>627</v>
      </c>
      <c r="BB896">
        <v>99966000</v>
      </c>
      <c r="BC896">
        <v>72847000</v>
      </c>
      <c r="BD896">
        <v>102973000</v>
      </c>
      <c r="BE896">
        <v>73870000</v>
      </c>
      <c r="BF896">
        <v>47156000</v>
      </c>
      <c r="BG896">
        <v>88979000</v>
      </c>
      <c r="BH896">
        <v>148522000</v>
      </c>
      <c r="BI896">
        <v>49257000</v>
      </c>
      <c r="BJ896">
        <v>173101000</v>
      </c>
      <c r="BK896">
        <v>38914000</v>
      </c>
      <c r="BL896">
        <v>37525000</v>
      </c>
    </row>
    <row r="897" spans="1:65" x14ac:dyDescent="0.2">
      <c r="A897" t="s">
        <v>1115</v>
      </c>
      <c r="B897" t="s">
        <v>1098</v>
      </c>
      <c r="C897" t="s">
        <v>3025</v>
      </c>
      <c r="D897" t="s">
        <v>79</v>
      </c>
      <c r="AK897">
        <v>0</v>
      </c>
      <c r="AL897">
        <v>2.9399999999999999E-2</v>
      </c>
      <c r="AM897">
        <v>33.477699999999999</v>
      </c>
      <c r="AN897">
        <v>6.8891999999999998</v>
      </c>
      <c r="AO897">
        <v>4.6660000000000004</v>
      </c>
      <c r="AP897">
        <v>1.4746999999999999</v>
      </c>
      <c r="AQ897">
        <v>1.7104999999999999</v>
      </c>
      <c r="AR897">
        <v>0.378</v>
      </c>
      <c r="AS897">
        <v>2.3963999999999999</v>
      </c>
      <c r="AT897">
        <v>4.0693000000000001</v>
      </c>
      <c r="AU897">
        <v>1.6286</v>
      </c>
      <c r="AV897">
        <v>1.7724</v>
      </c>
      <c r="AW897">
        <v>4.5871000000000004</v>
      </c>
      <c r="AX897">
        <v>2.3414999999999999</v>
      </c>
      <c r="AY897">
        <v>16.931699999999999</v>
      </c>
      <c r="AZ897">
        <v>22.218499999999999</v>
      </c>
      <c r="BA897">
        <v>13.4236</v>
      </c>
      <c r="BB897">
        <v>10.6601</v>
      </c>
      <c r="BC897">
        <v>12.5215</v>
      </c>
      <c r="BD897">
        <v>14.289400000000001</v>
      </c>
      <c r="BE897">
        <v>17.1006</v>
      </c>
      <c r="BF897">
        <v>15.2956</v>
      </c>
      <c r="BG897">
        <v>15.19</v>
      </c>
      <c r="BH897">
        <v>13.737299999999999</v>
      </c>
      <c r="BI897">
        <v>14.426500000000001</v>
      </c>
      <c r="BJ897">
        <v>14.8721</v>
      </c>
      <c r="BK897">
        <v>13.3775</v>
      </c>
      <c r="BL897">
        <v>13.1456</v>
      </c>
    </row>
    <row r="898" spans="1:65" x14ac:dyDescent="0.2">
      <c r="A898" t="s">
        <v>1115</v>
      </c>
      <c r="B898" t="s">
        <v>1098</v>
      </c>
      <c r="C898" t="s">
        <v>2026</v>
      </c>
      <c r="D898" t="s">
        <v>3034</v>
      </c>
      <c r="AJ898">
        <v>210000.00089406932</v>
      </c>
      <c r="AK898">
        <v>5279999.8074770011</v>
      </c>
      <c r="AL898">
        <v>95589999.595656976</v>
      </c>
      <c r="AM898">
        <v>159299998.07849526</v>
      </c>
      <c r="AN898">
        <v>106469999.96900561</v>
      </c>
      <c r="AO898">
        <v>148489997.08332127</v>
      </c>
      <c r="AP898">
        <v>91789998.967200503</v>
      </c>
      <c r="AQ898">
        <v>102690000.41112299</v>
      </c>
      <c r="AR898">
        <v>105339999.89181758</v>
      </c>
      <c r="AS898">
        <v>134110000.9102374</v>
      </c>
      <c r="AT898">
        <v>175059994.68080691</v>
      </c>
      <c r="AU898">
        <v>220469998.92592442</v>
      </c>
      <c r="AV898">
        <v>192229997.36480418</v>
      </c>
      <c r="AW898">
        <v>245270002.70783907</v>
      </c>
      <c r="AX898">
        <v>220030003.18072739</v>
      </c>
      <c r="AY898">
        <v>266669999.14497188</v>
      </c>
      <c r="AZ898">
        <v>274809997.38909304</v>
      </c>
      <c r="BA898">
        <v>697730010.15186322</v>
      </c>
      <c r="BB898">
        <v>620639988.19142616</v>
      </c>
      <c r="BC898">
        <v>517700002.92360723</v>
      </c>
      <c r="BD898">
        <v>498679995.88325554</v>
      </c>
      <c r="BE898">
        <v>524529994.0072003</v>
      </c>
      <c r="BF898">
        <v>543070004.38869011</v>
      </c>
      <c r="BG898">
        <v>425319995.10526597</v>
      </c>
      <c r="BH898">
        <v>350360000.16890478</v>
      </c>
      <c r="BI898">
        <v>365829995.85941452</v>
      </c>
      <c r="BJ898">
        <v>442489992.60179687</v>
      </c>
      <c r="BK898">
        <v>632330012.48910975</v>
      </c>
      <c r="BL898">
        <v>559790008.09974957</v>
      </c>
    </row>
    <row r="899" spans="1:65" x14ac:dyDescent="0.2">
      <c r="A899" t="s">
        <v>1115</v>
      </c>
      <c r="B899" t="s">
        <v>1098</v>
      </c>
      <c r="C899" t="s">
        <v>2083</v>
      </c>
      <c r="D899" t="s">
        <v>736</v>
      </c>
      <c r="AO899">
        <v>670000.016689301</v>
      </c>
      <c r="AP899">
        <v>620000.00476837205</v>
      </c>
      <c r="AQ899">
        <v>3930000.0667571998</v>
      </c>
      <c r="AR899">
        <v>889999.98569488502</v>
      </c>
      <c r="AS899">
        <v>1500000</v>
      </c>
      <c r="AT899">
        <v>389999.98569488496</v>
      </c>
      <c r="AU899">
        <v>2440000.0572204599</v>
      </c>
      <c r="AV899">
        <v>5199999.8092651404</v>
      </c>
      <c r="AW899">
        <v>4630000.1144409198</v>
      </c>
      <c r="AX899">
        <v>2130000.1144409203</v>
      </c>
      <c r="AY899">
        <v>2200000.04768372</v>
      </c>
      <c r="AZ899">
        <v>3430000.0667571998</v>
      </c>
      <c r="BA899">
        <v>4469999.7901916504</v>
      </c>
      <c r="BB899">
        <v>3710000.0381469699</v>
      </c>
      <c r="BC899">
        <v>1700000.04768372</v>
      </c>
      <c r="BD899">
        <v>1659999.9666214001</v>
      </c>
      <c r="BE899">
        <v>1379999.99523163</v>
      </c>
      <c r="BF899">
        <v>419999.98688697797</v>
      </c>
      <c r="BG899">
        <v>379999.99523162795</v>
      </c>
      <c r="BH899">
        <v>330000.01311302203</v>
      </c>
      <c r="BI899">
        <v>19999.999552965201</v>
      </c>
      <c r="BJ899">
        <v>19999.999552965201</v>
      </c>
      <c r="BK899">
        <v>39999.999105930299</v>
      </c>
      <c r="BL899">
        <v>50000.000745058103</v>
      </c>
    </row>
    <row r="900" spans="1:65" x14ac:dyDescent="0.2">
      <c r="A900" t="s">
        <v>1115</v>
      </c>
      <c r="B900" t="s">
        <v>1098</v>
      </c>
      <c r="C900" t="s">
        <v>3834</v>
      </c>
      <c r="D900" t="s">
        <v>0</v>
      </c>
    </row>
    <row r="901" spans="1:65" x14ac:dyDescent="0.2">
      <c r="A901" t="s">
        <v>1115</v>
      </c>
      <c r="B901" t="s">
        <v>1098</v>
      </c>
      <c r="C901" t="s">
        <v>1402</v>
      </c>
      <c r="D901" t="s">
        <v>1997</v>
      </c>
      <c r="AP901">
        <v>198000000</v>
      </c>
      <c r="AQ901">
        <v>365300000</v>
      </c>
      <c r="AR901">
        <v>216900000</v>
      </c>
      <c r="AS901">
        <v>368006482.63999999</v>
      </c>
      <c r="AT901">
        <v>381130352.88999999</v>
      </c>
      <c r="AU901">
        <v>417908220.56</v>
      </c>
      <c r="AV901">
        <v>484469381.06999999</v>
      </c>
      <c r="AW901">
        <v>570637403.76999998</v>
      </c>
      <c r="AX901">
        <v>737902101.44000006</v>
      </c>
      <c r="AY901">
        <v>913495789.13999999</v>
      </c>
      <c r="AZ901">
        <v>1107039957.3699999</v>
      </c>
      <c r="BA901">
        <v>1270857440.28</v>
      </c>
      <c r="BB901">
        <v>1329304175.23</v>
      </c>
      <c r="BC901">
        <v>1640845674.8399999</v>
      </c>
      <c r="BD901">
        <v>2018917796.78</v>
      </c>
      <c r="BE901">
        <v>2561977911.4499998</v>
      </c>
      <c r="BF901">
        <v>2980938345.2600002</v>
      </c>
      <c r="BG901">
        <v>3043593542.6100001</v>
      </c>
      <c r="BH901">
        <v>3087121882.8099999</v>
      </c>
      <c r="BI901">
        <v>3313035438.6999998</v>
      </c>
      <c r="BJ901">
        <v>3990116568.9099998</v>
      </c>
      <c r="BK901">
        <v>4490114433.2200003</v>
      </c>
      <c r="BL901">
        <v>4600499339.04</v>
      </c>
      <c r="BM901">
        <v>1585818400.1199999</v>
      </c>
    </row>
    <row r="902" spans="1:65" x14ac:dyDescent="0.2">
      <c r="A902" t="s">
        <v>1115</v>
      </c>
      <c r="B902" t="s">
        <v>1098</v>
      </c>
      <c r="C902" t="s">
        <v>1729</v>
      </c>
      <c r="D902" t="s">
        <v>2907</v>
      </c>
      <c r="AP902">
        <v>-786400000</v>
      </c>
      <c r="AQ902">
        <v>-694600000</v>
      </c>
      <c r="AR902">
        <v>-533900000</v>
      </c>
      <c r="AS902">
        <v>-535033627.25</v>
      </c>
      <c r="AT902">
        <v>-516702117.56</v>
      </c>
      <c r="AU902">
        <v>-496517092.30000001</v>
      </c>
      <c r="AV902">
        <v>-658890972.28999996</v>
      </c>
      <c r="AW902">
        <v>-930818240</v>
      </c>
      <c r="AX902">
        <v>-1217505609.8499999</v>
      </c>
      <c r="AY902">
        <v>-2056533596.0599999</v>
      </c>
      <c r="AZ902">
        <v>-2888752033.6500001</v>
      </c>
      <c r="BA902">
        <v>-3836878229.23</v>
      </c>
      <c r="BB902">
        <v>-2416733688.4200001</v>
      </c>
      <c r="BC902">
        <v>-2628089550.04</v>
      </c>
      <c r="BD902">
        <v>-3499614501.77</v>
      </c>
      <c r="BE902">
        <v>-4226108805.1500001</v>
      </c>
      <c r="BF902">
        <v>-3506245786.52</v>
      </c>
      <c r="BG902">
        <v>-4285641962.75</v>
      </c>
      <c r="BH902">
        <v>-3951941699.8699999</v>
      </c>
      <c r="BI902">
        <v>-3882529720.1799998</v>
      </c>
      <c r="BJ902">
        <v>-3809199319.4000001</v>
      </c>
      <c r="BK902">
        <v>-4115776441.4699998</v>
      </c>
      <c r="BL902">
        <v>-3736442922.4299998</v>
      </c>
      <c r="BM902">
        <v>-3139261900.9200001</v>
      </c>
    </row>
    <row r="903" spans="1:65" x14ac:dyDescent="0.2">
      <c r="A903" t="s">
        <v>1115</v>
      </c>
      <c r="B903" t="s">
        <v>1098</v>
      </c>
      <c r="C903" t="s">
        <v>3966</v>
      </c>
      <c r="D903" t="s">
        <v>3516</v>
      </c>
      <c r="AP903">
        <v>8.4100921105326396</v>
      </c>
      <c r="AQ903">
        <v>5.2143684820393981</v>
      </c>
      <c r="AR903">
        <v>4.0178571428571432</v>
      </c>
      <c r="AS903">
        <v>6.9014316381961409</v>
      </c>
      <c r="AT903">
        <v>6.3569046407937257</v>
      </c>
      <c r="AU903">
        <v>5.7009135941371278</v>
      </c>
      <c r="AV903">
        <v>7.4789985475739922</v>
      </c>
      <c r="AW903">
        <v>9.2379695229844607</v>
      </c>
      <c r="AX903">
        <v>9.6151544744990698</v>
      </c>
      <c r="AY903">
        <v>11.525213953396127</v>
      </c>
      <c r="AZ903">
        <v>13.157547145640569</v>
      </c>
      <c r="BA903">
        <v>13.490074860463944</v>
      </c>
      <c r="BB903">
        <v>12.804605000594533</v>
      </c>
      <c r="BC903">
        <v>12.322016680324282</v>
      </c>
      <c r="BD903">
        <v>12.406324031667989</v>
      </c>
      <c r="BE903">
        <v>10.859868780799111</v>
      </c>
      <c r="BF903">
        <v>8.6211281879189894</v>
      </c>
      <c r="BG903">
        <v>9.2805052842594868</v>
      </c>
      <c r="BH903">
        <v>8.2417407758466918</v>
      </c>
      <c r="BI903">
        <v>8.0072012466028806</v>
      </c>
      <c r="BJ903">
        <v>7.2083467684038451</v>
      </c>
      <c r="BK903">
        <v>6.9112815053761709</v>
      </c>
      <c r="BL903">
        <v>5.7991479818378213</v>
      </c>
      <c r="BM903">
        <v>8.5106409143623942</v>
      </c>
    </row>
    <row r="904" spans="1:65" x14ac:dyDescent="0.2">
      <c r="A904" t="s">
        <v>1115</v>
      </c>
      <c r="B904" t="s">
        <v>1098</v>
      </c>
      <c r="C904" t="s">
        <v>2324</v>
      </c>
      <c r="D904" t="s">
        <v>3372</v>
      </c>
      <c r="AY904">
        <v>3.9714058776806991</v>
      </c>
      <c r="AZ904">
        <v>4.171632896305125</v>
      </c>
      <c r="BA904">
        <v>4.0175019888623709</v>
      </c>
    </row>
    <row r="905" spans="1:65" x14ac:dyDescent="0.2">
      <c r="A905" t="s">
        <v>1115</v>
      </c>
      <c r="B905" t="s">
        <v>1098</v>
      </c>
      <c r="C905" t="s">
        <v>478</v>
      </c>
      <c r="D905" t="s">
        <v>3019</v>
      </c>
      <c r="AK905">
        <v>94.861660079051376</v>
      </c>
      <c r="AL905">
        <v>91.97952218430035</v>
      </c>
      <c r="AM905">
        <v>91.17647058823529</v>
      </c>
      <c r="AN905">
        <v>72.941176470588232</v>
      </c>
      <c r="AO905">
        <v>59.962756052141529</v>
      </c>
      <c r="AP905">
        <v>47.83748361730013</v>
      </c>
      <c r="AQ905">
        <v>61.482820976491858</v>
      </c>
      <c r="AR905">
        <v>42.598509052183175</v>
      </c>
      <c r="AS905">
        <v>42</v>
      </c>
      <c r="AT905">
        <v>71.611253196930946</v>
      </c>
      <c r="AU905">
        <v>31.807228915662648</v>
      </c>
      <c r="AV905">
        <v>14.985111114000754</v>
      </c>
      <c r="AW905">
        <v>15.118788200903536</v>
      </c>
      <c r="AX905">
        <v>22.685071963624175</v>
      </c>
      <c r="AY905">
        <v>17.22493292960354</v>
      </c>
      <c r="AZ905">
        <v>14.519579432871598</v>
      </c>
      <c r="BA905">
        <v>12.866820527758483</v>
      </c>
      <c r="BB905">
        <v>14.444980515865652</v>
      </c>
      <c r="BC905">
        <v>11.641922926235591</v>
      </c>
      <c r="BD905">
        <v>24.166155105381627</v>
      </c>
      <c r="BE905">
        <v>28.685553351929784</v>
      </c>
      <c r="BF905">
        <v>35.880904948862408</v>
      </c>
      <c r="BG905">
        <v>29.547580561030419</v>
      </c>
      <c r="BH905">
        <v>28.944609296554248</v>
      </c>
      <c r="BI905">
        <v>37.68980548523318</v>
      </c>
      <c r="BJ905">
        <v>28.622324552822519</v>
      </c>
      <c r="BK905">
        <v>25.34648315818017</v>
      </c>
    </row>
    <row r="906" spans="1:65" x14ac:dyDescent="0.2">
      <c r="A906" t="s">
        <v>1115</v>
      </c>
      <c r="B906" t="s">
        <v>1098</v>
      </c>
      <c r="C906" t="s">
        <v>3985</v>
      </c>
      <c r="D906" t="s">
        <v>1090</v>
      </c>
      <c r="AP906">
        <v>26.875997871208085</v>
      </c>
      <c r="AQ906">
        <v>4.4400452488687847</v>
      </c>
      <c r="AR906">
        <v>0.69156293222683018</v>
      </c>
      <c r="AS906">
        <v>6.8546538601541585</v>
      </c>
      <c r="AT906">
        <v>8.70743801034223</v>
      </c>
      <c r="AU906">
        <v>9.4250500347599058</v>
      </c>
      <c r="AV906">
        <v>14.102101352611299</v>
      </c>
      <c r="AW906">
        <v>10.074749744920069</v>
      </c>
      <c r="AX906">
        <v>9.6604720391957386</v>
      </c>
      <c r="AY906">
        <v>8.7352858287487436</v>
      </c>
      <c r="AZ906">
        <v>7.1084906527977694</v>
      </c>
      <c r="BA906">
        <v>6.880568820660983</v>
      </c>
      <c r="BB906">
        <v>9.0090276852799605</v>
      </c>
      <c r="BC906">
        <v>9.2655018044155497</v>
      </c>
      <c r="BD906">
        <v>6.9518528019168997</v>
      </c>
      <c r="BE906">
        <v>6.6247258265634201</v>
      </c>
      <c r="BF906">
        <v>5.9350747728105659</v>
      </c>
      <c r="BG906">
        <v>5.6901741355417386</v>
      </c>
      <c r="BH906">
        <v>4.9569324149542382</v>
      </c>
      <c r="BI906">
        <v>5.0098642901491388</v>
      </c>
      <c r="BJ906">
        <v>5.1247181337395205</v>
      </c>
      <c r="BK906">
        <v>3.7464175071363286</v>
      </c>
      <c r="BL906">
        <v>4.4073017274663471</v>
      </c>
      <c r="BM906">
        <v>15.288023581101257</v>
      </c>
    </row>
    <row r="907" spans="1:65" x14ac:dyDescent="0.2">
      <c r="A907" t="s">
        <v>1115</v>
      </c>
      <c r="B907" t="s">
        <v>1098</v>
      </c>
      <c r="C907" t="s">
        <v>108</v>
      </c>
      <c r="D907" t="s">
        <v>3708</v>
      </c>
      <c r="AO907">
        <v>40.583714921984459</v>
      </c>
      <c r="AP907">
        <v>42.060206206995034</v>
      </c>
      <c r="AQ907">
        <v>43.028786458446419</v>
      </c>
      <c r="AR907">
        <v>41.670863595954877</v>
      </c>
      <c r="AS907">
        <v>31.371243718177251</v>
      </c>
      <c r="AT907">
        <v>32.991809293923218</v>
      </c>
      <c r="AU907">
        <v>33.050464688333506</v>
      </c>
      <c r="AV907">
        <v>27.330034354523704</v>
      </c>
      <c r="AW907">
        <v>36.030817809069148</v>
      </c>
      <c r="AX907">
        <v>38.491416112477609</v>
      </c>
      <c r="AY907">
        <v>42.723450158872119</v>
      </c>
      <c r="AZ907">
        <v>44.513138539977909</v>
      </c>
      <c r="BA907">
        <v>51.658189608972528</v>
      </c>
      <c r="BB907">
        <v>36.316374043775838</v>
      </c>
      <c r="BC907">
        <v>44.312214686163301</v>
      </c>
      <c r="BD907">
        <v>47.629004827203573</v>
      </c>
      <c r="BE907">
        <v>50.050615667479136</v>
      </c>
      <c r="BF907">
        <v>46.347699520981237</v>
      </c>
      <c r="BG907">
        <v>45.860828689563881</v>
      </c>
      <c r="BH907">
        <v>38.114589792589435</v>
      </c>
      <c r="BI907">
        <v>30.645559249055143</v>
      </c>
      <c r="BJ907">
        <v>35.625662280662063</v>
      </c>
      <c r="BK907">
        <v>36.296918525257929</v>
      </c>
      <c r="BL907">
        <v>39.054880367604852</v>
      </c>
    </row>
    <row r="908" spans="1:65" x14ac:dyDescent="0.2">
      <c r="A908" t="s">
        <v>1115</v>
      </c>
      <c r="B908" t="s">
        <v>1098</v>
      </c>
      <c r="C908" t="s">
        <v>2217</v>
      </c>
      <c r="D908" t="s">
        <v>2110</v>
      </c>
      <c r="AK908">
        <v>58037307.600000001</v>
      </c>
      <c r="AL908">
        <v>238453000</v>
      </c>
      <c r="AM908">
        <v>337814000</v>
      </c>
      <c r="AN908">
        <v>391601000</v>
      </c>
      <c r="AO908">
        <v>686757000</v>
      </c>
      <c r="AP908">
        <v>930670000</v>
      </c>
      <c r="AQ908">
        <v>1230666839</v>
      </c>
      <c r="AR908">
        <v>859413605.4000001</v>
      </c>
      <c r="AS908">
        <v>721805701</v>
      </c>
      <c r="AT908">
        <v>753565439</v>
      </c>
      <c r="AU908">
        <v>792299803</v>
      </c>
      <c r="AV908">
        <v>1141191477</v>
      </c>
      <c r="AW908">
        <v>1847603944</v>
      </c>
      <c r="AX908">
        <v>2490236846</v>
      </c>
      <c r="AY908">
        <v>3672526615</v>
      </c>
      <c r="AZ908">
        <v>5212446712</v>
      </c>
      <c r="BA908">
        <v>6302357862</v>
      </c>
      <c r="BB908">
        <v>4502052284</v>
      </c>
      <c r="BC908">
        <v>5255542688</v>
      </c>
      <c r="BD908">
        <v>7053928667</v>
      </c>
      <c r="BE908">
        <v>7842086917</v>
      </c>
      <c r="BF908">
        <v>7872436937</v>
      </c>
      <c r="BG908">
        <v>8599231926</v>
      </c>
      <c r="BH908">
        <v>7301686029</v>
      </c>
      <c r="BI908">
        <v>7335920121</v>
      </c>
      <c r="BJ908">
        <v>8056634463</v>
      </c>
      <c r="BK908">
        <v>9361557886</v>
      </c>
      <c r="BL908">
        <v>9516911281</v>
      </c>
    </row>
    <row r="909" spans="1:65" x14ac:dyDescent="0.2">
      <c r="A909" t="s">
        <v>1115</v>
      </c>
      <c r="B909" t="s">
        <v>1098</v>
      </c>
      <c r="C909" t="s">
        <v>3649</v>
      </c>
      <c r="D909" t="s">
        <v>3204</v>
      </c>
      <c r="AO909">
        <v>38.76659214722234</v>
      </c>
      <c r="AP909">
        <v>27.409782930180238</v>
      </c>
      <c r="AQ909">
        <v>24.493362577422907</v>
      </c>
      <c r="AR909">
        <v>22.968648032623193</v>
      </c>
      <c r="AS909">
        <v>19.557323842749273</v>
      </c>
      <c r="AT909">
        <v>20.802930092533916</v>
      </c>
      <c r="AU909">
        <v>20.752594898033312</v>
      </c>
      <c r="AV909">
        <v>18.022774288868039</v>
      </c>
      <c r="AW909">
        <v>17.231743361787277</v>
      </c>
      <c r="AX909">
        <v>19.903591116612791</v>
      </c>
      <c r="AY909">
        <v>19.410400777522156</v>
      </c>
      <c r="AZ909">
        <v>17.568785547292091</v>
      </c>
      <c r="BA909">
        <v>18.021473200137468</v>
      </c>
      <c r="BB909">
        <v>18.069720069748264</v>
      </c>
      <c r="BC909">
        <v>18.306790260771656</v>
      </c>
      <c r="BD909">
        <v>17.834938731168521</v>
      </c>
      <c r="BE909">
        <v>17.357217090308737</v>
      </c>
      <c r="BF909">
        <v>17.349676735649005</v>
      </c>
      <c r="BG909">
        <v>16.654830579428069</v>
      </c>
      <c r="BH909">
        <v>17.060176570872304</v>
      </c>
      <c r="BI909">
        <v>14.334629520237968</v>
      </c>
      <c r="BJ909">
        <v>14.85679465655913</v>
      </c>
      <c r="BK909">
        <v>14.684284025335204</v>
      </c>
      <c r="BL909">
        <v>13.598673412935803</v>
      </c>
    </row>
    <row r="910" spans="1:65" x14ac:dyDescent="0.2">
      <c r="A910" t="s">
        <v>1115</v>
      </c>
      <c r="B910" t="s">
        <v>1098</v>
      </c>
      <c r="C910" t="s">
        <v>3584</v>
      </c>
      <c r="D910" t="s">
        <v>1135</v>
      </c>
      <c r="AR910">
        <v>9.86</v>
      </c>
      <c r="AT910">
        <v>9.77</v>
      </c>
      <c r="AU910">
        <v>9.9499999999999993</v>
      </c>
      <c r="AV910">
        <v>7.74</v>
      </c>
      <c r="AW910">
        <v>7.56</v>
      </c>
      <c r="AX910">
        <v>6.99</v>
      </c>
      <c r="AY910">
        <v>5.65</v>
      </c>
      <c r="AZ910">
        <v>0.63</v>
      </c>
      <c r="BA910">
        <v>0.6</v>
      </c>
      <c r="BB910">
        <v>0.51</v>
      </c>
      <c r="BC910">
        <v>0.5</v>
      </c>
      <c r="BD910">
        <v>1.2</v>
      </c>
      <c r="BE910">
        <v>1.32</v>
      </c>
      <c r="BF910">
        <v>1.22</v>
      </c>
      <c r="BH910">
        <v>0.43</v>
      </c>
      <c r="BI910">
        <v>1.23</v>
      </c>
    </row>
    <row r="911" spans="1:65" x14ac:dyDescent="0.2">
      <c r="A911" t="s">
        <v>1115</v>
      </c>
      <c r="B911" t="s">
        <v>1098</v>
      </c>
      <c r="C911" t="s">
        <v>3838</v>
      </c>
      <c r="D911" t="s">
        <v>1239</v>
      </c>
      <c r="AP911">
        <v>156000000</v>
      </c>
      <c r="AQ911">
        <v>226000000</v>
      </c>
      <c r="AR911">
        <v>130000000</v>
      </c>
      <c r="AS911">
        <v>110000000</v>
      </c>
      <c r="AT911">
        <v>107000000</v>
      </c>
      <c r="AU911">
        <v>149000000</v>
      </c>
      <c r="AV911">
        <v>130000000</v>
      </c>
      <c r="AW911">
        <v>147000000</v>
      </c>
      <c r="AX911">
        <v>169000000</v>
      </c>
      <c r="AY911">
        <v>167000000</v>
      </c>
      <c r="AZ911">
        <v>176000000</v>
      </c>
      <c r="BA911">
        <v>203000000</v>
      </c>
      <c r="BB911">
        <v>181000000</v>
      </c>
      <c r="BC911">
        <v>199000000</v>
      </c>
      <c r="BD911">
        <v>213000000</v>
      </c>
      <c r="BE911">
        <v>256000000</v>
      </c>
      <c r="BF911">
        <v>294000000</v>
      </c>
      <c r="BG911">
        <v>299000000</v>
      </c>
      <c r="BH911">
        <v>330000000</v>
      </c>
      <c r="BI911">
        <v>386000000</v>
      </c>
      <c r="BJ911">
        <v>464000000</v>
      </c>
      <c r="BK911">
        <v>525000000</v>
      </c>
      <c r="BL911">
        <v>657000000</v>
      </c>
    </row>
    <row r="912" spans="1:65" x14ac:dyDescent="0.2">
      <c r="A912" t="s">
        <v>1115</v>
      </c>
      <c r="B912" t="s">
        <v>1098</v>
      </c>
      <c r="C912" t="s">
        <v>3382</v>
      </c>
      <c r="D912" t="s">
        <v>1783</v>
      </c>
      <c r="AX912">
        <v>92</v>
      </c>
      <c r="BD912">
        <v>98.5</v>
      </c>
      <c r="BF912">
        <v>99.6</v>
      </c>
      <c r="BH912">
        <v>99.6</v>
      </c>
    </row>
    <row r="913" spans="1:65" x14ac:dyDescent="0.2">
      <c r="A913" t="s">
        <v>1115</v>
      </c>
      <c r="B913" t="s">
        <v>1098</v>
      </c>
      <c r="C913" t="s">
        <v>2349</v>
      </c>
      <c r="D913" t="s">
        <v>1701</v>
      </c>
      <c r="G913">
        <v>1.06</v>
      </c>
      <c r="L913">
        <v>1.06</v>
      </c>
      <c r="Q913">
        <v>1.06</v>
      </c>
      <c r="V913">
        <v>1.06</v>
      </c>
      <c r="AA913">
        <v>1.06</v>
      </c>
      <c r="AF913">
        <v>1.0760000000000001</v>
      </c>
      <c r="AI913">
        <v>1.0760000000000001</v>
      </c>
      <c r="AK913">
        <v>1.0760000000000001</v>
      </c>
      <c r="AP913">
        <v>1.111</v>
      </c>
      <c r="AU913">
        <v>1.1100000000000001</v>
      </c>
      <c r="AZ913">
        <v>1.1100000000000001</v>
      </c>
      <c r="BA913">
        <v>1.105</v>
      </c>
      <c r="BB913">
        <v>1.1000000000000001</v>
      </c>
      <c r="BC913">
        <v>1.095</v>
      </c>
      <c r="BD913">
        <v>1.0900000000000001</v>
      </c>
      <c r="BE913">
        <v>1.085</v>
      </c>
      <c r="BF913">
        <v>1.081</v>
      </c>
      <c r="BG913">
        <v>1.077</v>
      </c>
      <c r="BH913">
        <v>1.073</v>
      </c>
      <c r="BI913">
        <v>1.069</v>
      </c>
      <c r="BJ913">
        <v>1.0649999999999999</v>
      </c>
      <c r="BK913">
        <v>1.0640000000000001</v>
      </c>
      <c r="BL913">
        <v>1.0629999999999999</v>
      </c>
    </row>
    <row r="914" spans="1:65" x14ac:dyDescent="0.2">
      <c r="A914" t="s">
        <v>1115</v>
      </c>
      <c r="B914" t="s">
        <v>1098</v>
      </c>
      <c r="C914" t="s">
        <v>592</v>
      </c>
      <c r="D914" t="s">
        <v>235</v>
      </c>
      <c r="E914">
        <v>3.37594314083006</v>
      </c>
      <c r="F914">
        <v>3.5029696662417802</v>
      </c>
      <c r="G914">
        <v>3.6664114926864002</v>
      </c>
      <c r="H914">
        <v>3.8426506154841</v>
      </c>
      <c r="I914">
        <v>3.9998407605695201</v>
      </c>
      <c r="J914">
        <v>4.1209278382463799</v>
      </c>
      <c r="K914">
        <v>4.1847864530144996</v>
      </c>
      <c r="L914">
        <v>4.208601174889</v>
      </c>
      <c r="M914">
        <v>4.2214164655128101</v>
      </c>
      <c r="N914">
        <v>4.2645437000275699</v>
      </c>
      <c r="O914">
        <v>4.3561694795943504</v>
      </c>
      <c r="P914">
        <v>4.4625098495246798</v>
      </c>
      <c r="Q914">
        <v>4.6278010219004599</v>
      </c>
      <c r="R914">
        <v>4.7977401014854602</v>
      </c>
      <c r="S914">
        <v>4.8876671690225697</v>
      </c>
      <c r="T914">
        <v>4.8551191093119304</v>
      </c>
      <c r="U914">
        <v>4.6975232298278202</v>
      </c>
      <c r="V914">
        <v>4.4450322040820502</v>
      </c>
      <c r="W914">
        <v>4.1744264305897598</v>
      </c>
      <c r="X914">
        <v>3.9897558177479402</v>
      </c>
      <c r="Y914">
        <v>3.9427161718589998</v>
      </c>
      <c r="Z914">
        <v>3.92127934142975</v>
      </c>
      <c r="AA914">
        <v>3.9977527655984502</v>
      </c>
      <c r="AB914">
        <v>4.1558347615947504</v>
      </c>
      <c r="AC914">
        <v>4.3735515295371599</v>
      </c>
      <c r="AD914">
        <v>4.63475612527842</v>
      </c>
      <c r="AE914">
        <v>4.9230301357503201</v>
      </c>
      <c r="AF914">
        <v>5.2810525425658001</v>
      </c>
      <c r="AG914">
        <v>5.6423808260369697</v>
      </c>
      <c r="AH914">
        <v>5.9049044115058296</v>
      </c>
      <c r="AI914">
        <v>6.0109545680675698</v>
      </c>
      <c r="AJ914">
        <v>5.9403615788990196</v>
      </c>
      <c r="AK914">
        <v>5.7999485186178399</v>
      </c>
      <c r="AL914">
        <v>5.6793087735286898</v>
      </c>
      <c r="AM914">
        <v>5.6301536218206003</v>
      </c>
      <c r="AN914">
        <v>5.58125568046104</v>
      </c>
      <c r="AO914">
        <v>5.3519361138261399</v>
      </c>
      <c r="AP914">
        <v>5.3005067096782996</v>
      </c>
      <c r="AQ914">
        <v>5.5157807433212902</v>
      </c>
      <c r="AR914">
        <v>5.9083513752418098</v>
      </c>
      <c r="AS914">
        <v>6.2130749865171397</v>
      </c>
      <c r="AT914">
        <v>5.8551493448208403</v>
      </c>
      <c r="AU914">
        <v>5.3090584872353199</v>
      </c>
      <c r="AV914">
        <v>4.7433801307083598</v>
      </c>
      <c r="AW914">
        <v>4.3671983238897703</v>
      </c>
      <c r="AX914">
        <v>4.24314737123012</v>
      </c>
      <c r="AY914">
        <v>4.1424193538823699</v>
      </c>
      <c r="AZ914">
        <v>4.2416399986977398</v>
      </c>
      <c r="BA914">
        <v>4.4869285340453002</v>
      </c>
      <c r="BB914">
        <v>4.7803310276657003</v>
      </c>
      <c r="BC914">
        <v>5.0555289955761298</v>
      </c>
      <c r="BD914">
        <v>5.3100071302599696</v>
      </c>
      <c r="BE914">
        <v>5.5651927688288598</v>
      </c>
      <c r="BF914">
        <v>5.81168582683192</v>
      </c>
      <c r="BG914">
        <v>6.0389024385039001</v>
      </c>
      <c r="BH914">
        <v>6.2362540143985603</v>
      </c>
      <c r="BI914">
        <v>6.3592331113479501</v>
      </c>
      <c r="BJ914">
        <v>6.4461118527530301</v>
      </c>
      <c r="BK914">
        <v>6.5127867035481701</v>
      </c>
      <c r="BL914">
        <v>6.5869320173561299</v>
      </c>
      <c r="BM914">
        <v>6.6840266136896096</v>
      </c>
    </row>
    <row r="915" spans="1:65" x14ac:dyDescent="0.2">
      <c r="A915" t="s">
        <v>1115</v>
      </c>
      <c r="B915" t="s">
        <v>1098</v>
      </c>
      <c r="C915" t="s">
        <v>2332</v>
      </c>
      <c r="D915" t="s">
        <v>3567</v>
      </c>
      <c r="E915">
        <v>9.6166145080765197</v>
      </c>
      <c r="F915">
        <v>9.1990933565985191</v>
      </c>
      <c r="G915">
        <v>8.48277892151388</v>
      </c>
      <c r="H915">
        <v>7.6273952912063896</v>
      </c>
      <c r="I915">
        <v>6.87345627433979</v>
      </c>
      <c r="J915">
        <v>6.3652437701649696</v>
      </c>
      <c r="K915">
        <v>6.0662651546501802</v>
      </c>
      <c r="L915">
        <v>5.9775229923975797</v>
      </c>
      <c r="M915">
        <v>6.0573365517949798</v>
      </c>
      <c r="N915">
        <v>6.2253685593343997</v>
      </c>
      <c r="O915">
        <v>6.4277622372576397</v>
      </c>
      <c r="P915">
        <v>6.6479128539474397</v>
      </c>
      <c r="Q915">
        <v>6.9023612822556597</v>
      </c>
      <c r="R915">
        <v>7.17398687889321</v>
      </c>
      <c r="S915">
        <v>7.4422423796478396</v>
      </c>
      <c r="T915">
        <v>7.6899927728034303</v>
      </c>
      <c r="U915">
        <v>7.90426369185227</v>
      </c>
      <c r="V915">
        <v>8.0815078867178798</v>
      </c>
      <c r="W915">
        <v>8.2189644001371196</v>
      </c>
      <c r="X915">
        <v>8.3210726065681193</v>
      </c>
      <c r="Y915">
        <v>8.39423779703022</v>
      </c>
      <c r="Z915">
        <v>8.4961239151911503</v>
      </c>
      <c r="AA915">
        <v>8.5642578333867991</v>
      </c>
      <c r="AB915">
        <v>8.5853642694018397</v>
      </c>
      <c r="AC915">
        <v>8.5425441179866404</v>
      </c>
      <c r="AD915">
        <v>8.4282740124551108</v>
      </c>
      <c r="AE915">
        <v>8.2477852381882304</v>
      </c>
      <c r="AF915">
        <v>8.0008962910605295</v>
      </c>
      <c r="AG915">
        <v>7.71465463871938</v>
      </c>
      <c r="AH915">
        <v>7.4383691863535502</v>
      </c>
      <c r="AI915">
        <v>7.2138360436716997</v>
      </c>
      <c r="AJ915">
        <v>7.1995848698834504</v>
      </c>
      <c r="AK915">
        <v>7.20035699502382</v>
      </c>
      <c r="AL915">
        <v>7.1636171381167699</v>
      </c>
      <c r="AM915">
        <v>7.0981600717453501</v>
      </c>
      <c r="AN915">
        <v>7.0587288129772796</v>
      </c>
      <c r="AO915">
        <v>7.0281059206750598</v>
      </c>
      <c r="AP915">
        <v>7.0653793828894802</v>
      </c>
      <c r="AQ915">
        <v>7.1009189712973102</v>
      </c>
      <c r="AR915">
        <v>7.0975800356140901</v>
      </c>
      <c r="AS915">
        <v>7.0666326047132104</v>
      </c>
      <c r="AT915">
        <v>7.0791650231541201</v>
      </c>
      <c r="AU915">
        <v>7.1129600258071504</v>
      </c>
      <c r="AV915">
        <v>7.15153071105886</v>
      </c>
      <c r="AW915">
        <v>7.1830002282728298</v>
      </c>
      <c r="AX915">
        <v>7.2058121402131601</v>
      </c>
      <c r="AY915">
        <v>7.2470788059900304</v>
      </c>
      <c r="AZ915">
        <v>7.2902026796207497</v>
      </c>
      <c r="BA915">
        <v>7.3273065563678896</v>
      </c>
      <c r="BB915">
        <v>7.3411382014308799</v>
      </c>
      <c r="BC915">
        <v>7.31764710267902</v>
      </c>
      <c r="BD915">
        <v>7.24009312877961</v>
      </c>
      <c r="BE915">
        <v>7.1153207545749799</v>
      </c>
      <c r="BF915">
        <v>6.9423040764050796</v>
      </c>
      <c r="BG915">
        <v>6.7304149312067896</v>
      </c>
      <c r="BH915">
        <v>6.4958105660492196</v>
      </c>
      <c r="BI915">
        <v>6.25075070208519</v>
      </c>
      <c r="BJ915">
        <v>5.9930765592418096</v>
      </c>
      <c r="BK915">
        <v>5.7349308949498097</v>
      </c>
      <c r="BL915">
        <v>5.4923460762432104</v>
      </c>
      <c r="BM915">
        <v>5.2789628860488804</v>
      </c>
    </row>
    <row r="916" spans="1:65" x14ac:dyDescent="0.2">
      <c r="A916" t="s">
        <v>1115</v>
      </c>
      <c r="B916" t="s">
        <v>1098</v>
      </c>
      <c r="C916" t="s">
        <v>3828</v>
      </c>
      <c r="D916" t="s">
        <v>1325</v>
      </c>
      <c r="E916">
        <v>526889</v>
      </c>
      <c r="F916">
        <v>549507</v>
      </c>
      <c r="G916">
        <v>572028</v>
      </c>
      <c r="H916">
        <v>593312</v>
      </c>
      <c r="I916">
        <v>611996</v>
      </c>
      <c r="J916">
        <v>627116</v>
      </c>
      <c r="K916">
        <v>637883</v>
      </c>
      <c r="L916">
        <v>644157</v>
      </c>
      <c r="M916">
        <v>646849</v>
      </c>
      <c r="N916">
        <v>647544</v>
      </c>
      <c r="O916">
        <v>646708</v>
      </c>
      <c r="P916">
        <v>641627</v>
      </c>
      <c r="Q916">
        <v>636791</v>
      </c>
      <c r="R916">
        <v>631024</v>
      </c>
      <c r="S916">
        <v>624424</v>
      </c>
      <c r="T916">
        <v>616138</v>
      </c>
      <c r="U916">
        <v>608917</v>
      </c>
      <c r="V916">
        <v>600225</v>
      </c>
      <c r="W916">
        <v>590564</v>
      </c>
      <c r="X916">
        <v>582939</v>
      </c>
      <c r="Y916">
        <v>578123</v>
      </c>
      <c r="Z916">
        <v>576572</v>
      </c>
      <c r="AA916">
        <v>577508</v>
      </c>
      <c r="AB916">
        <v>580722</v>
      </c>
      <c r="AC916">
        <v>585186</v>
      </c>
      <c r="AD916">
        <v>590718</v>
      </c>
      <c r="AE916">
        <v>597945</v>
      </c>
      <c r="AF916">
        <v>604771</v>
      </c>
      <c r="AG916">
        <v>612386</v>
      </c>
      <c r="AH916">
        <v>614375</v>
      </c>
      <c r="AI916">
        <v>611677</v>
      </c>
      <c r="AJ916">
        <v>612004</v>
      </c>
      <c r="AK916">
        <v>609952</v>
      </c>
      <c r="AL916">
        <v>602824</v>
      </c>
      <c r="AM916">
        <v>576768</v>
      </c>
      <c r="AN916">
        <v>535856</v>
      </c>
      <c r="AO916">
        <v>512257</v>
      </c>
      <c r="AP916">
        <v>490697</v>
      </c>
      <c r="AQ916">
        <v>473166</v>
      </c>
      <c r="AR916">
        <v>458360</v>
      </c>
      <c r="AS916">
        <v>444711</v>
      </c>
      <c r="AT916">
        <v>431445</v>
      </c>
      <c r="AU916">
        <v>419739</v>
      </c>
      <c r="AV916">
        <v>409009</v>
      </c>
      <c r="AW916">
        <v>399815</v>
      </c>
      <c r="AX916">
        <v>392287</v>
      </c>
      <c r="AY916">
        <v>382181</v>
      </c>
      <c r="AZ916">
        <v>374381</v>
      </c>
      <c r="BA916">
        <v>369398</v>
      </c>
      <c r="BB916">
        <v>363767</v>
      </c>
      <c r="BC916">
        <v>360007</v>
      </c>
      <c r="BD916">
        <v>359545</v>
      </c>
      <c r="BE916">
        <v>359513</v>
      </c>
      <c r="BF916">
        <v>361488</v>
      </c>
      <c r="BG916">
        <v>365508</v>
      </c>
      <c r="BH916">
        <v>370702</v>
      </c>
      <c r="BI916">
        <v>375743</v>
      </c>
      <c r="BJ916">
        <v>380544</v>
      </c>
      <c r="BK916">
        <v>384927</v>
      </c>
      <c r="BL916">
        <v>388187</v>
      </c>
      <c r="BM916">
        <v>390524</v>
      </c>
    </row>
    <row r="917" spans="1:65" x14ac:dyDescent="0.2">
      <c r="A917" t="s">
        <v>1115</v>
      </c>
      <c r="B917" t="s">
        <v>1098</v>
      </c>
      <c r="C917" t="s">
        <v>3394</v>
      </c>
      <c r="D917" t="s">
        <v>837</v>
      </c>
      <c r="T917">
        <v>64.400000000000006</v>
      </c>
      <c r="U917">
        <v>62.5</v>
      </c>
      <c r="V917">
        <v>60.5</v>
      </c>
      <c r="W917">
        <v>58.6</v>
      </c>
      <c r="X917">
        <v>56.8</v>
      </c>
      <c r="Y917">
        <v>54.9</v>
      </c>
      <c r="Z917">
        <v>53.2</v>
      </c>
      <c r="AA917">
        <v>51.6</v>
      </c>
      <c r="AB917">
        <v>50.1</v>
      </c>
      <c r="AC917">
        <v>48.8</v>
      </c>
      <c r="AD917">
        <v>47.8</v>
      </c>
      <c r="AE917">
        <v>47.1</v>
      </c>
      <c r="AF917">
        <v>46.5</v>
      </c>
      <c r="AG917">
        <v>46.1</v>
      </c>
      <c r="AH917">
        <v>45.8</v>
      </c>
      <c r="AI917">
        <v>45.6</v>
      </c>
      <c r="AJ917">
        <v>45.3</v>
      </c>
      <c r="AK917">
        <v>45</v>
      </c>
      <c r="AL917">
        <v>44.7</v>
      </c>
      <c r="AM917">
        <v>44.1</v>
      </c>
      <c r="AN917">
        <v>43.4</v>
      </c>
      <c r="AO917">
        <v>42.4</v>
      </c>
      <c r="AP917">
        <v>41.2</v>
      </c>
      <c r="AQ917">
        <v>39.700000000000003</v>
      </c>
      <c r="AR917">
        <v>37.9</v>
      </c>
      <c r="AS917">
        <v>35.799999999999997</v>
      </c>
      <c r="AT917">
        <v>33.6</v>
      </c>
      <c r="AU917">
        <v>31.1</v>
      </c>
      <c r="AV917">
        <v>28.6</v>
      </c>
      <c r="AW917">
        <v>26.2</v>
      </c>
      <c r="AX917">
        <v>23.7</v>
      </c>
      <c r="AY917">
        <v>21.4</v>
      </c>
      <c r="AZ917">
        <v>19.2</v>
      </c>
      <c r="BA917">
        <v>17.3</v>
      </c>
      <c r="BB917">
        <v>15.6</v>
      </c>
      <c r="BC917">
        <v>14.2</v>
      </c>
      <c r="BD917">
        <v>13.1</v>
      </c>
      <c r="BE917">
        <v>12.1</v>
      </c>
      <c r="BF917">
        <v>11.4</v>
      </c>
      <c r="BG917">
        <v>10.9</v>
      </c>
      <c r="BH917">
        <v>10.5</v>
      </c>
      <c r="BI917">
        <v>10.199999999999999</v>
      </c>
      <c r="BJ917">
        <v>9.9</v>
      </c>
      <c r="BK917">
        <v>9.6999999999999993</v>
      </c>
      <c r="BL917">
        <v>9.5</v>
      </c>
    </row>
    <row r="918" spans="1:65" x14ac:dyDescent="0.2">
      <c r="A918" t="s">
        <v>1115</v>
      </c>
      <c r="B918" t="s">
        <v>1098</v>
      </c>
      <c r="C918" t="s">
        <v>151</v>
      </c>
      <c r="D918" t="s">
        <v>2550</v>
      </c>
      <c r="AI918">
        <v>338300</v>
      </c>
      <c r="AN918">
        <v>278450</v>
      </c>
      <c r="AS918">
        <v>218600</v>
      </c>
      <c r="AX918">
        <v>199805</v>
      </c>
      <c r="BC918">
        <v>182202</v>
      </c>
      <c r="BH918">
        <v>168802</v>
      </c>
    </row>
    <row r="919" spans="1:65" x14ac:dyDescent="0.2">
      <c r="A919" t="s">
        <v>1115</v>
      </c>
      <c r="B919" t="s">
        <v>1098</v>
      </c>
      <c r="C919" t="s">
        <v>1823</v>
      </c>
      <c r="D919" t="s">
        <v>3392</v>
      </c>
      <c r="AU919">
        <v>34.099998474121101</v>
      </c>
      <c r="BB919">
        <v>22.9899997711182</v>
      </c>
      <c r="BC919">
        <v>22.329999923706101</v>
      </c>
      <c r="BD919">
        <v>17.940000534057599</v>
      </c>
      <c r="BE919">
        <v>18.530000686645501</v>
      </c>
      <c r="BF919">
        <v>17.850000381469702</v>
      </c>
      <c r="BG919">
        <v>16.350000381469702</v>
      </c>
      <c r="BH919">
        <v>15.6000003814697</v>
      </c>
      <c r="BI919">
        <v>15.189999580383301</v>
      </c>
      <c r="BJ919">
        <v>13.4899997711182</v>
      </c>
      <c r="BK919">
        <v>12.829999923706101</v>
      </c>
      <c r="BL919">
        <v>11.800000190734901</v>
      </c>
    </row>
    <row r="920" spans="1:65" x14ac:dyDescent="0.2">
      <c r="A920" t="s">
        <v>1115</v>
      </c>
      <c r="B920" t="s">
        <v>1098</v>
      </c>
      <c r="C920" t="s">
        <v>3061</v>
      </c>
      <c r="D920" t="s">
        <v>3119</v>
      </c>
      <c r="AI920">
        <v>47.399145673531358</v>
      </c>
      <c r="AJ920">
        <v>47.704500162209762</v>
      </c>
      <c r="AK920">
        <v>48.084389865944082</v>
      </c>
      <c r="AL920">
        <v>48.514385675087333</v>
      </c>
      <c r="AM920">
        <v>48.958238638416738</v>
      </c>
      <c r="AN920">
        <v>48.751026518357982</v>
      </c>
      <c r="AO920">
        <v>48.241719938053571</v>
      </c>
      <c r="AP920">
        <v>47.770423877001534</v>
      </c>
      <c r="AQ920">
        <v>47.591573558507854</v>
      </c>
      <c r="AR920">
        <v>47.439455541806616</v>
      </c>
      <c r="AS920">
        <v>46.48350221724187</v>
      </c>
      <c r="AT920">
        <v>47.174573440762366</v>
      </c>
      <c r="AU920">
        <v>46.681616599639547</v>
      </c>
      <c r="AV920">
        <v>46.920847253633575</v>
      </c>
      <c r="AW920">
        <v>46.986927138549348</v>
      </c>
      <c r="AX920">
        <v>46.693281439625942</v>
      </c>
      <c r="AY920">
        <v>46.242421824554249</v>
      </c>
      <c r="AZ920">
        <v>45.838470780951035</v>
      </c>
      <c r="BA920">
        <v>45.477841541168225</v>
      </c>
      <c r="BB920">
        <v>45.15734693164751</v>
      </c>
      <c r="BC920">
        <v>45.503162938149686</v>
      </c>
      <c r="BD920">
        <v>45.461235440172523</v>
      </c>
      <c r="BE920">
        <v>45.196404355293367</v>
      </c>
      <c r="BF920">
        <v>44.736298805196014</v>
      </c>
      <c r="BG920">
        <v>45.036102432963823</v>
      </c>
      <c r="BH920">
        <v>45.491087015788437</v>
      </c>
      <c r="BI920">
        <v>44.820420164436655</v>
      </c>
      <c r="BJ920">
        <v>45.39380233066889</v>
      </c>
      <c r="BK920">
        <v>46.420399741538347</v>
      </c>
      <c r="BL920">
        <v>46.392781123373204</v>
      </c>
    </row>
    <row r="921" spans="1:65" x14ac:dyDescent="0.2">
      <c r="A921" t="s">
        <v>1115</v>
      </c>
      <c r="B921" t="s">
        <v>1098</v>
      </c>
      <c r="C921" t="s">
        <v>2052</v>
      </c>
      <c r="D921" t="s">
        <v>1234</v>
      </c>
      <c r="BB921">
        <v>78.900001525878906</v>
      </c>
      <c r="BC921">
        <v>78.680000305175795</v>
      </c>
      <c r="BD921">
        <v>40.790000915527301</v>
      </c>
      <c r="BE921">
        <v>39.740001678466797</v>
      </c>
      <c r="BF921">
        <v>40.950000762939503</v>
      </c>
      <c r="BG921">
        <v>40.159999847412102</v>
      </c>
      <c r="BH921">
        <v>39.959999084472699</v>
      </c>
      <c r="BI921">
        <v>44.360000610351598</v>
      </c>
      <c r="BJ921">
        <v>42.659999847412102</v>
      </c>
      <c r="BK921">
        <v>41.849998474121101</v>
      </c>
      <c r="BL921">
        <v>42.389999389648402</v>
      </c>
    </row>
    <row r="922" spans="1:65" x14ac:dyDescent="0.2">
      <c r="A922" t="s">
        <v>1115</v>
      </c>
      <c r="B922" t="s">
        <v>1098</v>
      </c>
      <c r="C922" t="s">
        <v>315</v>
      </c>
      <c r="D922" t="s">
        <v>694</v>
      </c>
      <c r="AY922">
        <v>6.4</v>
      </c>
    </row>
    <row r="923" spans="1:65" x14ac:dyDescent="0.2">
      <c r="A923" t="s">
        <v>1115</v>
      </c>
      <c r="B923" t="s">
        <v>1098</v>
      </c>
      <c r="C923" t="s">
        <v>1175</v>
      </c>
      <c r="D923" t="s">
        <v>2070</v>
      </c>
    </row>
    <row r="924" spans="1:65" x14ac:dyDescent="0.2">
      <c r="A924" t="s">
        <v>1115</v>
      </c>
      <c r="B924" t="s">
        <v>1098</v>
      </c>
      <c r="C924" t="s">
        <v>621</v>
      </c>
      <c r="D924" t="s">
        <v>3733</v>
      </c>
      <c r="AY924">
        <v>77</v>
      </c>
    </row>
    <row r="925" spans="1:65" x14ac:dyDescent="0.2">
      <c r="A925" t="s">
        <v>1115</v>
      </c>
      <c r="B925" t="s">
        <v>1098</v>
      </c>
      <c r="C925" t="s">
        <v>2927</v>
      </c>
      <c r="D925" t="s">
        <v>460</v>
      </c>
      <c r="AJ925">
        <v>42.240001678466797</v>
      </c>
      <c r="AK925">
        <v>44.049999237060497</v>
      </c>
      <c r="AL925">
        <v>45.919998168945298</v>
      </c>
      <c r="AM925">
        <v>48.119998931884801</v>
      </c>
      <c r="AN925">
        <v>50.279998779296903</v>
      </c>
      <c r="AO925">
        <v>52.240001678466797</v>
      </c>
      <c r="AP925">
        <v>53.909999847412102</v>
      </c>
      <c r="AQ925">
        <v>55.720001220703097</v>
      </c>
      <c r="AR925">
        <v>56.529998779296903</v>
      </c>
      <c r="AS925">
        <v>61.659999847412102</v>
      </c>
      <c r="AT925">
        <v>64.110000610351605</v>
      </c>
      <c r="AU925">
        <v>64.330001831054702</v>
      </c>
      <c r="AV925">
        <v>65.870002746582003</v>
      </c>
      <c r="AW925">
        <v>66.230003356933594</v>
      </c>
      <c r="AX925">
        <v>65.430000305175795</v>
      </c>
      <c r="AY925">
        <v>65.379997253417997</v>
      </c>
      <c r="AZ925">
        <v>63.299999237060497</v>
      </c>
      <c r="BA925">
        <v>61.029998779296903</v>
      </c>
      <c r="BB925">
        <v>60.389999389648402</v>
      </c>
      <c r="BC925">
        <v>58.810001373291001</v>
      </c>
      <c r="BD925">
        <v>58.099998474121101</v>
      </c>
      <c r="BE925">
        <v>56.529998779296903</v>
      </c>
      <c r="BF925">
        <v>57.409999847412102</v>
      </c>
      <c r="BG925">
        <v>55.860000610351598</v>
      </c>
      <c r="BH925">
        <v>53.650001525878899</v>
      </c>
      <c r="BI925">
        <v>53.069999694824197</v>
      </c>
      <c r="BJ925">
        <v>51.639999389648402</v>
      </c>
      <c r="BK925">
        <v>49.189998626708999</v>
      </c>
      <c r="BL925">
        <v>49.709999084472699</v>
      </c>
    </row>
    <row r="926" spans="1:65" x14ac:dyDescent="0.2">
      <c r="A926" t="s">
        <v>1115</v>
      </c>
      <c r="B926" t="s">
        <v>1098</v>
      </c>
      <c r="C926" t="s">
        <v>4074</v>
      </c>
      <c r="D926" t="s">
        <v>523</v>
      </c>
    </row>
    <row r="927" spans="1:65" x14ac:dyDescent="0.2">
      <c r="A927" t="s">
        <v>1115</v>
      </c>
      <c r="B927" t="s">
        <v>1098</v>
      </c>
      <c r="C927" t="s">
        <v>3650</v>
      </c>
      <c r="D927" t="s">
        <v>1467</v>
      </c>
    </row>
    <row r="928" spans="1:65" x14ac:dyDescent="0.2">
      <c r="A928" t="s">
        <v>1115</v>
      </c>
      <c r="B928" t="s">
        <v>1098</v>
      </c>
      <c r="C928" t="s">
        <v>3806</v>
      </c>
      <c r="D928" t="s">
        <v>1305</v>
      </c>
      <c r="AS928">
        <v>165.10665893999999</v>
      </c>
      <c r="AT928">
        <v>169.69467162999999</v>
      </c>
      <c r="AU928">
        <v>201.37738037</v>
      </c>
      <c r="AV928">
        <v>241.57339478</v>
      </c>
      <c r="AW928">
        <v>267.27157592999998</v>
      </c>
      <c r="AX928">
        <v>303.79833983999998</v>
      </c>
      <c r="AY928">
        <v>316.78668212999997</v>
      </c>
      <c r="AZ928">
        <v>358.07061768</v>
      </c>
      <c r="BA928">
        <v>389.81961059999998</v>
      </c>
      <c r="BB928">
        <v>439.63452147999999</v>
      </c>
      <c r="BC928">
        <v>449.50857544000002</v>
      </c>
      <c r="BD928">
        <v>461.07620238999999</v>
      </c>
      <c r="BE928">
        <v>491.34436034999999</v>
      </c>
      <c r="BF928">
        <v>484.84909058</v>
      </c>
      <c r="BG928">
        <v>494.05895995999998</v>
      </c>
      <c r="BH928">
        <v>428.74725341999999</v>
      </c>
      <c r="BI928">
        <v>475.39205933</v>
      </c>
      <c r="BJ928">
        <v>443.73498534999999</v>
      </c>
      <c r="BK928">
        <v>477.56771851000002</v>
      </c>
    </row>
    <row r="929" spans="1:65" x14ac:dyDescent="0.2">
      <c r="A929" t="s">
        <v>1115</v>
      </c>
      <c r="B929" t="s">
        <v>1098</v>
      </c>
      <c r="C929" t="s">
        <v>2655</v>
      </c>
      <c r="D929" t="s">
        <v>2615</v>
      </c>
      <c r="AS929">
        <v>7.3969883899999997</v>
      </c>
      <c r="AT929">
        <v>7.3703923199999997</v>
      </c>
      <c r="AU929">
        <v>8.0337982199999995</v>
      </c>
      <c r="AV929">
        <v>8.2554884000000008</v>
      </c>
      <c r="AW929">
        <v>8.3163681</v>
      </c>
      <c r="AX929">
        <v>8.3039331399999998</v>
      </c>
      <c r="AY929">
        <v>7.8462653199999997</v>
      </c>
      <c r="AZ929">
        <v>7.6438741700000001</v>
      </c>
      <c r="BA929">
        <v>8.6815204599999998</v>
      </c>
      <c r="BB929">
        <v>9.8354272799999993</v>
      </c>
      <c r="BC929">
        <v>9.5453891800000008</v>
      </c>
      <c r="BD929">
        <v>8.3881034900000007</v>
      </c>
      <c r="BE929">
        <v>8.37314224</v>
      </c>
      <c r="BF929">
        <v>8.3957242999999995</v>
      </c>
      <c r="BG929">
        <v>8.4388189300000001</v>
      </c>
      <c r="BH929">
        <v>7.9323587399999997</v>
      </c>
      <c r="BI929">
        <v>8.4213466599999993</v>
      </c>
      <c r="BJ929">
        <v>7.0580444299999998</v>
      </c>
      <c r="BK929">
        <v>7.1132974600000001</v>
      </c>
    </row>
    <row r="930" spans="1:65" x14ac:dyDescent="0.2">
      <c r="A930" t="s">
        <v>1115</v>
      </c>
      <c r="B930" t="s">
        <v>1098</v>
      </c>
      <c r="C930" t="s">
        <v>1760</v>
      </c>
      <c r="D930" t="s">
        <v>1695</v>
      </c>
      <c r="AS930">
        <v>40</v>
      </c>
      <c r="AT930">
        <v>38</v>
      </c>
      <c r="AU930">
        <v>46</v>
      </c>
      <c r="AV930">
        <v>60</v>
      </c>
      <c r="AW930">
        <v>49</v>
      </c>
      <c r="AX930">
        <v>61</v>
      </c>
      <c r="AY930">
        <v>67</v>
      </c>
      <c r="AZ930">
        <v>69</v>
      </c>
      <c r="BA930">
        <v>76</v>
      </c>
      <c r="BB930">
        <v>100</v>
      </c>
      <c r="BC930">
        <v>90</v>
      </c>
      <c r="BD930">
        <v>91</v>
      </c>
      <c r="BE930">
        <v>82</v>
      </c>
      <c r="BF930">
        <v>73</v>
      </c>
      <c r="BG930">
        <v>75</v>
      </c>
      <c r="BH930">
        <v>79</v>
      </c>
      <c r="BI930">
        <v>81</v>
      </c>
      <c r="BJ930">
        <v>76</v>
      </c>
      <c r="BK930">
        <v>73</v>
      </c>
      <c r="BL930">
        <v>73</v>
      </c>
    </row>
    <row r="931" spans="1:65" x14ac:dyDescent="0.2">
      <c r="A931" t="s">
        <v>1115</v>
      </c>
      <c r="B931" t="s">
        <v>1098</v>
      </c>
      <c r="C931" t="s">
        <v>1846</v>
      </c>
      <c r="D931" t="s">
        <v>1008</v>
      </c>
      <c r="AX931">
        <v>13.5</v>
      </c>
      <c r="BB931">
        <v>10.3</v>
      </c>
      <c r="BK931">
        <v>6.4</v>
      </c>
    </row>
    <row r="932" spans="1:65" x14ac:dyDescent="0.2">
      <c r="A932" t="s">
        <v>1115</v>
      </c>
      <c r="B932" t="s">
        <v>1098</v>
      </c>
      <c r="C932" t="s">
        <v>3215</v>
      </c>
      <c r="D932" t="s">
        <v>1746</v>
      </c>
      <c r="AD932">
        <v>22</v>
      </c>
      <c r="AE932">
        <v>19</v>
      </c>
      <c r="AF932">
        <v>16</v>
      </c>
      <c r="AG932">
        <v>19</v>
      </c>
      <c r="AH932">
        <v>53</v>
      </c>
      <c r="AI932">
        <v>20</v>
      </c>
      <c r="AJ932">
        <v>7</v>
      </c>
      <c r="AK932">
        <v>1</v>
      </c>
      <c r="AM932">
        <v>1</v>
      </c>
      <c r="AN932">
        <v>24</v>
      </c>
      <c r="AO932">
        <v>13</v>
      </c>
      <c r="AP932">
        <v>21</v>
      </c>
      <c r="AQ932">
        <v>20</v>
      </c>
      <c r="AR932">
        <v>14</v>
      </c>
      <c r="AS932">
        <v>7</v>
      </c>
      <c r="AT932">
        <v>8</v>
      </c>
      <c r="AW932">
        <v>41</v>
      </c>
      <c r="AX932">
        <v>17</v>
      </c>
      <c r="AZ932">
        <v>4</v>
      </c>
      <c r="BB932">
        <v>57</v>
      </c>
      <c r="BF932">
        <v>28</v>
      </c>
      <c r="BG932">
        <v>31</v>
      </c>
      <c r="BI932">
        <v>36</v>
      </c>
      <c r="BJ932">
        <v>24</v>
      </c>
      <c r="BK932">
        <v>14</v>
      </c>
    </row>
    <row r="933" spans="1:65" x14ac:dyDescent="0.2">
      <c r="A933" t="s">
        <v>1115</v>
      </c>
      <c r="B933" t="s">
        <v>1098</v>
      </c>
      <c r="C933" t="s">
        <v>1829</v>
      </c>
      <c r="D933" t="s">
        <v>2686</v>
      </c>
      <c r="AR933">
        <v>99</v>
      </c>
      <c r="AS933">
        <v>99</v>
      </c>
      <c r="AX933">
        <v>74</v>
      </c>
    </row>
    <row r="934" spans="1:65" x14ac:dyDescent="0.2">
      <c r="A934" t="s">
        <v>1115</v>
      </c>
      <c r="B934" t="s">
        <v>1098</v>
      </c>
      <c r="C934" t="s">
        <v>1352</v>
      </c>
      <c r="D934" t="s">
        <v>2730</v>
      </c>
    </row>
    <row r="935" spans="1:65" x14ac:dyDescent="0.2">
      <c r="A935" t="s">
        <v>1115</v>
      </c>
      <c r="B935" t="s">
        <v>1098</v>
      </c>
      <c r="C935" t="s">
        <v>2704</v>
      </c>
      <c r="D935" t="s">
        <v>955</v>
      </c>
      <c r="AI935">
        <v>100</v>
      </c>
      <c r="AJ935">
        <v>100</v>
      </c>
      <c r="AK935">
        <v>100</v>
      </c>
      <c r="AL935">
        <v>100</v>
      </c>
      <c r="AM935">
        <v>100</v>
      </c>
      <c r="AN935">
        <v>100</v>
      </c>
      <c r="AO935">
        <v>100</v>
      </c>
      <c r="AP935">
        <v>100</v>
      </c>
      <c r="AQ935">
        <v>100</v>
      </c>
      <c r="AR935">
        <v>100</v>
      </c>
      <c r="AS935">
        <v>100</v>
      </c>
      <c r="AT935">
        <v>100</v>
      </c>
      <c r="AU935">
        <v>100</v>
      </c>
      <c r="AV935">
        <v>100</v>
      </c>
      <c r="AW935">
        <v>100</v>
      </c>
      <c r="AX935">
        <v>100</v>
      </c>
      <c r="AY935">
        <v>100</v>
      </c>
      <c r="AZ935">
        <v>100</v>
      </c>
      <c r="BA935">
        <v>100</v>
      </c>
      <c r="BB935">
        <v>100</v>
      </c>
      <c r="BC935">
        <v>100</v>
      </c>
      <c r="BD935">
        <v>100</v>
      </c>
      <c r="BE935">
        <v>100</v>
      </c>
      <c r="BF935">
        <v>100</v>
      </c>
      <c r="BG935">
        <v>100</v>
      </c>
      <c r="BH935">
        <v>100</v>
      </c>
      <c r="BI935">
        <v>100</v>
      </c>
      <c r="BJ935">
        <v>100</v>
      </c>
      <c r="BK935">
        <v>100</v>
      </c>
      <c r="BL935">
        <v>100</v>
      </c>
      <c r="BM935">
        <v>100</v>
      </c>
    </row>
    <row r="936" spans="1:65" x14ac:dyDescent="0.2">
      <c r="A936" t="s">
        <v>1115</v>
      </c>
      <c r="B936" t="s">
        <v>1098</v>
      </c>
      <c r="C936" t="s">
        <v>1781</v>
      </c>
      <c r="D936" t="s">
        <v>2091</v>
      </c>
      <c r="AS936">
        <v>21.3</v>
      </c>
      <c r="AT936">
        <v>20.7</v>
      </c>
      <c r="AU936">
        <v>24.2</v>
      </c>
      <c r="AV936">
        <v>21.9</v>
      </c>
      <c r="AW936">
        <v>21.1</v>
      </c>
      <c r="AX936">
        <v>19.2</v>
      </c>
      <c r="AY936">
        <v>17.899999999999999</v>
      </c>
      <c r="AZ936">
        <v>17.3</v>
      </c>
      <c r="BA936">
        <v>18.2</v>
      </c>
      <c r="BB936">
        <v>22.1</v>
      </c>
      <c r="BC936">
        <v>18.100000000000001</v>
      </c>
      <c r="BD936">
        <v>17.399999999999999</v>
      </c>
      <c r="BE936">
        <v>16.2</v>
      </c>
      <c r="BF936">
        <v>16.2</v>
      </c>
      <c r="BG936">
        <v>16.100000000000001</v>
      </c>
      <c r="BH936">
        <v>16.5</v>
      </c>
      <c r="BI936">
        <v>17</v>
      </c>
      <c r="BJ936">
        <v>15.4</v>
      </c>
      <c r="BK936">
        <v>15.2</v>
      </c>
      <c r="BL936">
        <v>15.2</v>
      </c>
    </row>
    <row r="937" spans="1:65" x14ac:dyDescent="0.2">
      <c r="A937" t="s">
        <v>1115</v>
      </c>
      <c r="B937" t="s">
        <v>1098</v>
      </c>
      <c r="C937" t="s">
        <v>3970</v>
      </c>
      <c r="D937" t="s">
        <v>3067</v>
      </c>
      <c r="AI937">
        <v>502</v>
      </c>
      <c r="AJ937">
        <v>552</v>
      </c>
      <c r="AK937">
        <v>767</v>
      </c>
      <c r="AL937">
        <v>1053</v>
      </c>
      <c r="AM937">
        <v>458</v>
      </c>
      <c r="AN937">
        <v>410</v>
      </c>
      <c r="AO937">
        <v>362</v>
      </c>
      <c r="AP937">
        <v>325</v>
      </c>
      <c r="AQ937">
        <v>298</v>
      </c>
      <c r="AR937">
        <v>277</v>
      </c>
      <c r="AS937">
        <v>260</v>
      </c>
      <c r="AT937">
        <v>249</v>
      </c>
      <c r="AU937">
        <v>242</v>
      </c>
      <c r="AV937">
        <v>237</v>
      </c>
      <c r="AW937">
        <v>234</v>
      </c>
      <c r="AX937">
        <v>236</v>
      </c>
      <c r="AY937">
        <v>241</v>
      </c>
      <c r="AZ937">
        <v>249</v>
      </c>
      <c r="BA937">
        <v>385</v>
      </c>
      <c r="BB937">
        <v>259</v>
      </c>
      <c r="BC937">
        <v>257</v>
      </c>
      <c r="BD937">
        <v>251</v>
      </c>
      <c r="BE937">
        <v>244</v>
      </c>
      <c r="BF937">
        <v>238</v>
      </c>
      <c r="BG937">
        <v>233</v>
      </c>
      <c r="BH937">
        <v>229</v>
      </c>
      <c r="BI937">
        <v>225</v>
      </c>
      <c r="BJ937">
        <v>219</v>
      </c>
      <c r="BK937">
        <v>212</v>
      </c>
      <c r="BL937">
        <v>204</v>
      </c>
    </row>
    <row r="938" spans="1:65" x14ac:dyDescent="0.2">
      <c r="A938" t="s">
        <v>1115</v>
      </c>
      <c r="B938" t="s">
        <v>1098</v>
      </c>
      <c r="C938" t="s">
        <v>3052</v>
      </c>
      <c r="D938" t="s">
        <v>3194</v>
      </c>
      <c r="AX938">
        <v>1</v>
      </c>
    </row>
    <row r="939" spans="1:65" x14ac:dyDescent="0.2">
      <c r="A939" t="s">
        <v>1115</v>
      </c>
      <c r="B939" t="s">
        <v>1098</v>
      </c>
      <c r="C939" t="s">
        <v>895</v>
      </c>
      <c r="D939" t="s">
        <v>500</v>
      </c>
      <c r="BA939">
        <v>12.994870000000001</v>
      </c>
      <c r="BD939">
        <v>11.082710000000001</v>
      </c>
      <c r="BE939">
        <v>8.8411200000000001</v>
      </c>
    </row>
    <row r="940" spans="1:65" x14ac:dyDescent="0.2">
      <c r="A940" t="s">
        <v>1115</v>
      </c>
      <c r="B940" t="s">
        <v>1098</v>
      </c>
      <c r="C940" t="s">
        <v>409</v>
      </c>
      <c r="D940" t="s">
        <v>2777</v>
      </c>
      <c r="BE940">
        <v>0.234569996595383</v>
      </c>
      <c r="BG940">
        <v>0.30158001184463501</v>
      </c>
      <c r="BI940">
        <v>0.41306000947952298</v>
      </c>
      <c r="BJ940">
        <v>0.51200002431869496</v>
      </c>
    </row>
    <row r="941" spans="1:65" x14ac:dyDescent="0.2">
      <c r="A941" t="s">
        <v>1115</v>
      </c>
      <c r="B941" t="s">
        <v>1098</v>
      </c>
      <c r="C941" t="s">
        <v>2328</v>
      </c>
      <c r="D941" t="s">
        <v>3192</v>
      </c>
      <c r="AS941">
        <v>48.8112182617188</v>
      </c>
      <c r="BB941">
        <v>92.344352722167997</v>
      </c>
    </row>
    <row r="942" spans="1:65" x14ac:dyDescent="0.2">
      <c r="A942" t="s">
        <v>1115</v>
      </c>
      <c r="B942" t="s">
        <v>1098</v>
      </c>
      <c r="C942" t="s">
        <v>1218</v>
      </c>
      <c r="D942" t="s">
        <v>3535</v>
      </c>
      <c r="Z942">
        <v>60922</v>
      </c>
      <c r="AE942">
        <v>71655</v>
      </c>
      <c r="AJ942">
        <v>42195</v>
      </c>
      <c r="AK942">
        <v>36397</v>
      </c>
      <c r="AL942">
        <v>34373</v>
      </c>
      <c r="AM942">
        <v>28155</v>
      </c>
      <c r="AN942">
        <v>19081</v>
      </c>
      <c r="AO942">
        <v>19174</v>
      </c>
      <c r="AP942">
        <v>19593</v>
      </c>
      <c r="AR942">
        <v>18861</v>
      </c>
      <c r="AS942">
        <v>16759</v>
      </c>
      <c r="AT942">
        <v>14265</v>
      </c>
      <c r="AU942">
        <v>11818</v>
      </c>
      <c r="AV942">
        <v>10448</v>
      </c>
      <c r="AW942">
        <v>9296</v>
      </c>
      <c r="AX942">
        <v>8777</v>
      </c>
      <c r="AY942">
        <v>6300</v>
      </c>
      <c r="AZ942">
        <v>7432</v>
      </c>
      <c r="BA942">
        <v>1580</v>
      </c>
      <c r="BB942">
        <v>4968</v>
      </c>
      <c r="BF942">
        <v>21350</v>
      </c>
      <c r="BG942">
        <v>14052</v>
      </c>
      <c r="BH942">
        <v>12421</v>
      </c>
      <c r="BI942">
        <v>12112</v>
      </c>
      <c r="BJ942">
        <v>11829</v>
      </c>
      <c r="BK942">
        <v>10653</v>
      </c>
    </row>
    <row r="943" spans="1:65" x14ac:dyDescent="0.2">
      <c r="A943" t="s">
        <v>1115</v>
      </c>
      <c r="B943" t="s">
        <v>1098</v>
      </c>
      <c r="C943" t="s">
        <v>2503</v>
      </c>
      <c r="D943" t="s">
        <v>3789</v>
      </c>
      <c r="AU943">
        <v>92.767890930175795</v>
      </c>
      <c r="BE943">
        <v>96.669418334960895</v>
      </c>
      <c r="BG943">
        <v>97.4046630859375</v>
      </c>
      <c r="BI943">
        <v>98.581016540527301</v>
      </c>
      <c r="BJ943">
        <v>97.871116638183594</v>
      </c>
    </row>
    <row r="944" spans="1:65" x14ac:dyDescent="0.2">
      <c r="A944" t="s">
        <v>1115</v>
      </c>
      <c r="B944" t="s">
        <v>1098</v>
      </c>
      <c r="C944" t="s">
        <v>2729</v>
      </c>
      <c r="D944" t="s">
        <v>2976</v>
      </c>
      <c r="Z944">
        <v>16944</v>
      </c>
      <c r="AE944">
        <v>17992</v>
      </c>
      <c r="AJ944">
        <v>20473</v>
      </c>
      <c r="AK944">
        <v>20281</v>
      </c>
      <c r="AL944">
        <v>18400</v>
      </c>
      <c r="AM944">
        <v>18275</v>
      </c>
      <c r="AN944">
        <v>18022</v>
      </c>
      <c r="AO944">
        <v>17950</v>
      </c>
      <c r="AP944">
        <v>16542</v>
      </c>
      <c r="AQ944">
        <v>16841</v>
      </c>
      <c r="AR944">
        <v>17365</v>
      </c>
      <c r="AS944">
        <v>17714</v>
      </c>
      <c r="AT944">
        <v>17732</v>
      </c>
      <c r="AU944">
        <v>18406</v>
      </c>
      <c r="AV944">
        <v>16500</v>
      </c>
      <c r="BA944">
        <v>35860</v>
      </c>
      <c r="BB944">
        <v>33511</v>
      </c>
      <c r="BF944">
        <v>31595</v>
      </c>
      <c r="BG944">
        <v>31428</v>
      </c>
      <c r="BH944">
        <v>32001</v>
      </c>
      <c r="BI944">
        <v>33020</v>
      </c>
      <c r="BJ944">
        <v>33398</v>
      </c>
      <c r="BK944">
        <v>33998</v>
      </c>
      <c r="BL944">
        <v>34555</v>
      </c>
    </row>
    <row r="945" spans="1:65" x14ac:dyDescent="0.2">
      <c r="A945" t="s">
        <v>1115</v>
      </c>
      <c r="B945" t="s">
        <v>1098</v>
      </c>
      <c r="C945" t="s">
        <v>2168</v>
      </c>
      <c r="D945" t="s">
        <v>2236</v>
      </c>
      <c r="AN945">
        <v>0.13385</v>
      </c>
      <c r="AO945">
        <v>7.2770000000000001E-2</v>
      </c>
      <c r="AP945">
        <v>1.4060900000000001</v>
      </c>
      <c r="AW945">
        <v>3.6199599999999998</v>
      </c>
      <c r="AX945">
        <v>3.91506</v>
      </c>
      <c r="AY945">
        <v>5.8913500000000001</v>
      </c>
      <c r="AZ945">
        <v>4.8178700000000001</v>
      </c>
      <c r="BA945">
        <v>5.5031800000000004</v>
      </c>
      <c r="BB945">
        <v>6.7808299999999999</v>
      </c>
      <c r="BD945">
        <v>4.8902200000000002</v>
      </c>
      <c r="BE945">
        <v>4.0547000000000004</v>
      </c>
      <c r="BF945">
        <v>3.53376</v>
      </c>
      <c r="BG945">
        <v>2.87466</v>
      </c>
      <c r="BH945">
        <v>2.6009500000000001</v>
      </c>
      <c r="BI945">
        <v>2.29223</v>
      </c>
      <c r="BJ945">
        <v>1.7230300000000001</v>
      </c>
      <c r="BK945">
        <v>1.3171200000000001</v>
      </c>
    </row>
    <row r="946" spans="1:65" x14ac:dyDescent="0.2">
      <c r="A946" t="s">
        <v>1115</v>
      </c>
      <c r="B946" t="s">
        <v>1098</v>
      </c>
      <c r="C946" t="s">
        <v>3635</v>
      </c>
      <c r="D946" t="s">
        <v>3931</v>
      </c>
      <c r="O946">
        <v>4</v>
      </c>
      <c r="P946">
        <v>4</v>
      </c>
      <c r="Q946">
        <v>4</v>
      </c>
      <c r="R946">
        <v>4</v>
      </c>
      <c r="S946">
        <v>4</v>
      </c>
      <c r="T946">
        <v>4</v>
      </c>
      <c r="U946">
        <v>4</v>
      </c>
      <c r="V946">
        <v>4</v>
      </c>
      <c r="W946">
        <v>4</v>
      </c>
      <c r="X946">
        <v>4</v>
      </c>
      <c r="Y946">
        <v>4</v>
      </c>
      <c r="Z946">
        <v>4</v>
      </c>
      <c r="AA946">
        <v>4</v>
      </c>
      <c r="AB946">
        <v>4</v>
      </c>
      <c r="AC946">
        <v>4</v>
      </c>
      <c r="AD946">
        <v>4</v>
      </c>
      <c r="AE946">
        <v>4</v>
      </c>
      <c r="AF946">
        <v>4</v>
      </c>
      <c r="AG946">
        <v>4</v>
      </c>
      <c r="AH946">
        <v>4</v>
      </c>
      <c r="AI946">
        <v>4</v>
      </c>
      <c r="AJ946">
        <v>4</v>
      </c>
      <c r="AK946">
        <v>4</v>
      </c>
      <c r="AL946">
        <v>4</v>
      </c>
      <c r="AM946">
        <v>4</v>
      </c>
      <c r="AN946">
        <v>4</v>
      </c>
      <c r="AO946">
        <v>4</v>
      </c>
      <c r="AP946">
        <v>4</v>
      </c>
      <c r="AQ946">
        <v>4</v>
      </c>
      <c r="AR946">
        <v>4</v>
      </c>
      <c r="AS946">
        <v>4</v>
      </c>
      <c r="AT946">
        <v>4</v>
      </c>
      <c r="AU946">
        <v>4</v>
      </c>
      <c r="AV946">
        <v>4</v>
      </c>
      <c r="AW946">
        <v>6</v>
      </c>
      <c r="AX946">
        <v>6</v>
      </c>
      <c r="AY946">
        <v>6</v>
      </c>
      <c r="AZ946">
        <v>6</v>
      </c>
      <c r="BA946">
        <v>6</v>
      </c>
      <c r="BB946">
        <v>6</v>
      </c>
      <c r="BC946">
        <v>6</v>
      </c>
      <c r="BD946">
        <v>6</v>
      </c>
      <c r="BE946">
        <v>6</v>
      </c>
      <c r="BF946">
        <v>6</v>
      </c>
      <c r="BG946">
        <v>6</v>
      </c>
      <c r="BH946">
        <v>6</v>
      </c>
      <c r="BI946">
        <v>6</v>
      </c>
      <c r="BJ946">
        <v>6</v>
      </c>
      <c r="BK946">
        <v>6</v>
      </c>
      <c r="BL946">
        <v>6</v>
      </c>
      <c r="BM946">
        <v>6</v>
      </c>
    </row>
    <row r="947" spans="1:65" x14ac:dyDescent="0.2">
      <c r="A947" t="s">
        <v>1115</v>
      </c>
      <c r="B947" t="s">
        <v>1098</v>
      </c>
      <c r="C947" t="s">
        <v>3093</v>
      </c>
      <c r="D947" t="s">
        <v>2635</v>
      </c>
      <c r="Z947">
        <v>0.89503002166748002</v>
      </c>
      <c r="AJ947">
        <v>0.89749997854232799</v>
      </c>
      <c r="AN947">
        <v>1.2389500141143801</v>
      </c>
      <c r="AO947">
        <v>1.1325600147247299</v>
      </c>
      <c r="AP947">
        <v>1.08333003520966</v>
      </c>
      <c r="AR947">
        <v>1.1151200532913199</v>
      </c>
      <c r="AS947">
        <v>1.01259005069733</v>
      </c>
      <c r="AT947">
        <v>1.0107400417327901</v>
      </c>
      <c r="AU947">
        <v>1.04772996902466</v>
      </c>
      <c r="AV947">
        <v>1.0088700056076001</v>
      </c>
      <c r="AW947">
        <v>1.07797002792358</v>
      </c>
      <c r="AX947">
        <v>1.0764900445938099</v>
      </c>
      <c r="AY947">
        <v>1.1535899639129601</v>
      </c>
      <c r="AZ947">
        <v>1.14021003246307</v>
      </c>
      <c r="BA947">
        <v>1.2069799900054901</v>
      </c>
      <c r="BB947">
        <v>1.22704994678497</v>
      </c>
      <c r="BC947">
        <v>1.2343399524688701</v>
      </c>
      <c r="BD947">
        <v>1.2020000219345099</v>
      </c>
      <c r="BE947">
        <v>1.2496099472045901</v>
      </c>
      <c r="BF947">
        <v>1.24828004837036</v>
      </c>
      <c r="BG947">
        <v>1.2221200466155999</v>
      </c>
      <c r="BH947">
        <v>1.19467997550964</v>
      </c>
      <c r="BI947">
        <v>1.1375700235366799</v>
      </c>
      <c r="BJ947">
        <v>1.12241995334625</v>
      </c>
      <c r="BK947">
        <v>1.1017099618911701</v>
      </c>
      <c r="BL947">
        <v>1.1168299913406401</v>
      </c>
    </row>
    <row r="948" spans="1:65" x14ac:dyDescent="0.2">
      <c r="A948" t="s">
        <v>1115</v>
      </c>
      <c r="B948" t="s">
        <v>1098</v>
      </c>
      <c r="C948" t="s">
        <v>263</v>
      </c>
      <c r="D948" t="s">
        <v>2387</v>
      </c>
    </row>
    <row r="949" spans="1:65" x14ac:dyDescent="0.2">
      <c r="A949" t="s">
        <v>1115</v>
      </c>
      <c r="B949" t="s">
        <v>1098</v>
      </c>
      <c r="C949" t="s">
        <v>1870</v>
      </c>
      <c r="D949" t="s">
        <v>3370</v>
      </c>
      <c r="BD949">
        <v>0.26850581338713603</v>
      </c>
    </row>
    <row r="950" spans="1:65" x14ac:dyDescent="0.2">
      <c r="A950" t="s">
        <v>1115</v>
      </c>
      <c r="B950" t="s">
        <v>1098</v>
      </c>
      <c r="C950" t="s">
        <v>2753</v>
      </c>
      <c r="D950" t="s">
        <v>2239</v>
      </c>
      <c r="AI950">
        <v>0</v>
      </c>
      <c r="AM950">
        <v>256808024.51936471</v>
      </c>
      <c r="AN950">
        <v>334579133.90187174</v>
      </c>
      <c r="AO950">
        <v>84900152.012160972</v>
      </c>
      <c r="AP950">
        <v>196500038.53564546</v>
      </c>
      <c r="AQ950">
        <v>208102460.78572458</v>
      </c>
      <c r="AR950">
        <v>195701605.33465052</v>
      </c>
      <c r="AS950">
        <v>249800000</v>
      </c>
      <c r="AT950">
        <v>228500000</v>
      </c>
      <c r="AU950">
        <v>216400009.10871249</v>
      </c>
      <c r="AV950">
        <v>181691522.58004379</v>
      </c>
      <c r="AW950">
        <v>416299979.13188648</v>
      </c>
      <c r="AX950">
        <v>359000000</v>
      </c>
      <c r="AY950">
        <v>524000000</v>
      </c>
      <c r="AZ950">
        <v>688500029.9311583</v>
      </c>
      <c r="BA950">
        <v>1060500000.0000001</v>
      </c>
      <c r="BB950">
        <v>967500029.9311583</v>
      </c>
      <c r="BC950">
        <v>1098399988.7785447</v>
      </c>
      <c r="BD950">
        <v>1328600000</v>
      </c>
      <c r="BE950">
        <v>1407500030.2791741</v>
      </c>
      <c r="BF950">
        <v>1451500000</v>
      </c>
      <c r="BG950">
        <v>1425400011.3269525</v>
      </c>
      <c r="BH950">
        <v>1119600008.8132906</v>
      </c>
      <c r="BI950">
        <v>1121100012.6758778</v>
      </c>
      <c r="BJ950">
        <v>1272637338.1151624</v>
      </c>
      <c r="BK950">
        <v>1364021703.9580126</v>
      </c>
      <c r="BL950">
        <v>1376934352.9328272</v>
      </c>
      <c r="BM950">
        <v>1822373946.606626</v>
      </c>
    </row>
    <row r="951" spans="1:65" x14ac:dyDescent="0.2">
      <c r="A951" t="s">
        <v>1115</v>
      </c>
      <c r="B951" t="s">
        <v>1098</v>
      </c>
      <c r="C951" t="s">
        <v>2072</v>
      </c>
      <c r="D951" t="s">
        <v>52</v>
      </c>
      <c r="AK951">
        <v>3.0409356725146199E-2</v>
      </c>
      <c r="AL951">
        <v>3.2823603673311483</v>
      </c>
      <c r="AM951">
        <v>183.26035405564346</v>
      </c>
      <c r="AN951">
        <v>499.00760500519351</v>
      </c>
      <c r="AO951">
        <v>841.42949026637802</v>
      </c>
      <c r="AP951">
        <v>1085.1254956133605</v>
      </c>
      <c r="AQ951">
        <v>1245.9066072800804</v>
      </c>
      <c r="AR951">
        <v>1435.1277256378826</v>
      </c>
      <c r="AS951">
        <v>1500.3248853176412</v>
      </c>
      <c r="AT951">
        <v>1672.8540173023284</v>
      </c>
      <c r="AU951">
        <v>1879.8057315355102</v>
      </c>
      <c r="AV951">
        <v>2172.3321598406374</v>
      </c>
      <c r="AW951">
        <v>2537.5342598298084</v>
      </c>
      <c r="AX951">
        <v>3006.0744108409317</v>
      </c>
      <c r="AY951">
        <v>3627.6968013427663</v>
      </c>
      <c r="AZ951">
        <v>4417.9378149806298</v>
      </c>
      <c r="BA951">
        <v>4933.5448124686072</v>
      </c>
      <c r="BB951">
        <v>4696.1716056888354</v>
      </c>
      <c r="BC951">
        <v>5660.3787735743172</v>
      </c>
      <c r="BD951">
        <v>6591.4570999517891</v>
      </c>
      <c r="BE951">
        <v>7225.4026014287419</v>
      </c>
      <c r="BF951">
        <v>7549.2582715831541</v>
      </c>
      <c r="BG951">
        <v>8258.8929600200463</v>
      </c>
      <c r="BH951">
        <v>8903.0686853806255</v>
      </c>
      <c r="BI951">
        <v>9168.5984592911336</v>
      </c>
      <c r="BJ951">
        <v>10398.460087489177</v>
      </c>
      <c r="BK951">
        <v>11502.416417978135</v>
      </c>
      <c r="BL951">
        <v>12650.095573820596</v>
      </c>
      <c r="BM951">
        <v>12671.241464728057</v>
      </c>
    </row>
    <row r="952" spans="1:65" x14ac:dyDescent="0.2">
      <c r="A952" t="s">
        <v>1115</v>
      </c>
      <c r="B952" t="s">
        <v>1098</v>
      </c>
      <c r="C952" t="s">
        <v>3538</v>
      </c>
      <c r="D952" t="s">
        <v>2872</v>
      </c>
      <c r="AI952">
        <v>0.24513918559470099</v>
      </c>
      <c r="AJ952">
        <v>0.142047574419505</v>
      </c>
      <c r="AK952">
        <v>0.18294419879210999</v>
      </c>
      <c r="AL952">
        <v>7.6675033180657395E-2</v>
      </c>
      <c r="AM952">
        <v>8.3043953383809904E-2</v>
      </c>
      <c r="AN952">
        <v>9.3947011940905698E-2</v>
      </c>
      <c r="AO952">
        <v>0.29310919565610999</v>
      </c>
      <c r="AP952">
        <v>0.213565253459162</v>
      </c>
      <c r="AQ952">
        <v>4.68705099006975E-2</v>
      </c>
      <c r="AR952">
        <v>0.16543951921061401</v>
      </c>
      <c r="AS952">
        <v>0.41715556272904197</v>
      </c>
      <c r="AT952">
        <v>0.26343483676308299</v>
      </c>
      <c r="AU952">
        <v>0.19775201021424199</v>
      </c>
      <c r="AV952">
        <v>0.37785014771645198</v>
      </c>
      <c r="AW952">
        <v>0.279348171680882</v>
      </c>
      <c r="AX952">
        <v>0.22279732213558601</v>
      </c>
      <c r="AY952">
        <v>0.211808055465737</v>
      </c>
      <c r="AZ952">
        <v>0.156052639045588</v>
      </c>
      <c r="BA952">
        <v>0.16245018551891299</v>
      </c>
      <c r="BB952">
        <v>9.8117425709695102E-2</v>
      </c>
      <c r="BC952">
        <v>0.12727799555993499</v>
      </c>
      <c r="BD952">
        <v>0.15367652838335399</v>
      </c>
      <c r="BE952">
        <v>0.13039607780627199</v>
      </c>
      <c r="BF952">
        <v>0.111090663168382</v>
      </c>
      <c r="BG952">
        <v>8.7519397328019097E-2</v>
      </c>
      <c r="BH952">
        <v>4.0274176621341903E-2</v>
      </c>
      <c r="BI952">
        <v>3.1059948953928398E-2</v>
      </c>
      <c r="BJ952">
        <v>3.6641011933574802E-2</v>
      </c>
      <c r="BK952">
        <v>5.1465258420884903E-2</v>
      </c>
      <c r="BL952">
        <v>3.0838128508713401E-2</v>
      </c>
    </row>
    <row r="953" spans="1:65" x14ac:dyDescent="0.2">
      <c r="A953" t="s">
        <v>1115</v>
      </c>
      <c r="B953" t="s">
        <v>1098</v>
      </c>
      <c r="C953" t="s">
        <v>1582</v>
      </c>
      <c r="D953" t="s">
        <v>2458</v>
      </c>
      <c r="AI953">
        <v>7753540783.6245213</v>
      </c>
      <c r="AL953">
        <v>2688016393.4426227</v>
      </c>
      <c r="AM953">
        <v>2514070771.8027306</v>
      </c>
      <c r="AN953">
        <v>2693768412.8917928</v>
      </c>
      <c r="AO953">
        <v>3095047603.8083048</v>
      </c>
      <c r="AP953">
        <v>3510520231.2138724</v>
      </c>
      <c r="AQ953">
        <v>3613541516.7650023</v>
      </c>
      <c r="AR953">
        <v>2800049394.912324</v>
      </c>
      <c r="AS953">
        <v>3057475335.1884646</v>
      </c>
      <c r="AT953">
        <v>3219488663.7723107</v>
      </c>
      <c r="AU953">
        <v>3395728013.845243</v>
      </c>
      <c r="AV953">
        <v>3991284895.3721395</v>
      </c>
      <c r="AW953">
        <v>5125365191.9866438</v>
      </c>
      <c r="AX953">
        <v>6410823633.254262</v>
      </c>
      <c r="AY953">
        <v>7745394293.4172096</v>
      </c>
      <c r="AZ953">
        <v>10172882370.547739</v>
      </c>
      <c r="BA953">
        <v>12795076469.009928</v>
      </c>
      <c r="BB953">
        <v>10766836276.563902</v>
      </c>
      <c r="BC953">
        <v>12243505582.674072</v>
      </c>
      <c r="BD953">
        <v>15107441446.783278</v>
      </c>
      <c r="BE953">
        <v>16488403076.364077</v>
      </c>
      <c r="BF953">
        <v>17189551520.981125</v>
      </c>
      <c r="BG953">
        <v>17627003454.720509</v>
      </c>
      <c r="BH953">
        <v>14953950557.44062</v>
      </c>
      <c r="BI953">
        <v>15141758566.78075</v>
      </c>
      <c r="BJ953">
        <v>16242916915.720263</v>
      </c>
      <c r="BK953">
        <v>17599700090.762005</v>
      </c>
      <c r="BL953">
        <v>17477255562.258259</v>
      </c>
      <c r="BM953">
        <v>15891688903.184303</v>
      </c>
    </row>
    <row r="954" spans="1:65" x14ac:dyDescent="0.2">
      <c r="A954" t="s">
        <v>1115</v>
      </c>
      <c r="B954" t="s">
        <v>1098</v>
      </c>
      <c r="C954" t="s">
        <v>2930</v>
      </c>
      <c r="D954" t="s">
        <v>4223</v>
      </c>
      <c r="AQ954">
        <v>162016248.044837</v>
      </c>
      <c r="AR954">
        <v>192800021.06800699</v>
      </c>
      <c r="AS954">
        <v>-78853907.859271199</v>
      </c>
      <c r="AT954">
        <v>189542108.35067099</v>
      </c>
      <c r="AU954">
        <v>214013761.36017999</v>
      </c>
      <c r="AV954">
        <v>119468812.32113799</v>
      </c>
      <c r="AW954">
        <v>433725786.061517</v>
      </c>
      <c r="AX954">
        <v>441134982.23514098</v>
      </c>
      <c r="AY954">
        <v>-69826850.545850202</v>
      </c>
      <c r="AZ954">
        <v>-139319670.061822</v>
      </c>
      <c r="BA954">
        <v>-1114401155.28776</v>
      </c>
      <c r="BB954">
        <v>-1311654662.9084001</v>
      </c>
      <c r="BC954">
        <v>-367770803.04034799</v>
      </c>
      <c r="BD954">
        <v>-544396457.38852096</v>
      </c>
      <c r="BE954">
        <v>138208021.40235001</v>
      </c>
      <c r="BF954">
        <v>336958928.605533</v>
      </c>
      <c r="BG954">
        <v>338586130.64034301</v>
      </c>
      <c r="BH954">
        <v>-113428551.738143</v>
      </c>
      <c r="BI954">
        <v>294691137.40636998</v>
      </c>
      <c r="BJ954">
        <v>635283187.65831494</v>
      </c>
      <c r="BK954">
        <v>1091224772.8018999</v>
      </c>
      <c r="BL954">
        <v>1392404273.41943</v>
      </c>
    </row>
    <row r="955" spans="1:65" x14ac:dyDescent="0.2">
      <c r="A955" t="s">
        <v>1115</v>
      </c>
      <c r="B955" t="s">
        <v>1098</v>
      </c>
      <c r="C955" t="s">
        <v>2124</v>
      </c>
      <c r="D955" t="s">
        <v>3591</v>
      </c>
      <c r="O955">
        <v>18021.668215249501</v>
      </c>
      <c r="P955">
        <v>29913.887259066301</v>
      </c>
      <c r="Q955">
        <v>43320.071893214998</v>
      </c>
      <c r="R955">
        <v>91708.160110365599</v>
      </c>
      <c r="S955">
        <v>543337.88170304499</v>
      </c>
      <c r="T955">
        <v>2254029.3828420201</v>
      </c>
      <c r="U955">
        <v>8327739.4460832598</v>
      </c>
      <c r="V955">
        <v>15276299.96941</v>
      </c>
      <c r="W955">
        <v>20254318.6415294</v>
      </c>
      <c r="X955">
        <v>56427331.603642203</v>
      </c>
      <c r="Y955">
        <v>96842249.285098195</v>
      </c>
      <c r="Z955">
        <v>78741956.231658503</v>
      </c>
      <c r="AA955">
        <v>51929402.397547401</v>
      </c>
      <c r="AB955">
        <v>91311630.281367704</v>
      </c>
      <c r="AC955">
        <v>107036381.71781</v>
      </c>
      <c r="AD955">
        <v>110110645.806334</v>
      </c>
      <c r="AE955">
        <v>34001356.452434503</v>
      </c>
      <c r="AF955">
        <v>42397277.322862104</v>
      </c>
      <c r="AG955">
        <v>31624895.4860413</v>
      </c>
      <c r="AH955">
        <v>45180021.413495503</v>
      </c>
      <c r="AI955">
        <v>14111301.1226121</v>
      </c>
      <c r="AJ955">
        <v>6879046.0462870104</v>
      </c>
      <c r="AK955">
        <v>3700343.2865652698</v>
      </c>
      <c r="AL955">
        <v>861498.93606632599</v>
      </c>
      <c r="AM955">
        <v>760860.23208660295</v>
      </c>
      <c r="AN955">
        <v>865628.23812332202</v>
      </c>
      <c r="AO955">
        <v>5029905.4590814402</v>
      </c>
      <c r="AP955">
        <v>4260285.2114592204</v>
      </c>
      <c r="AQ955">
        <v>929391.95083175402</v>
      </c>
      <c r="AR955">
        <v>2044180.2198264101</v>
      </c>
      <c r="AS955">
        <v>6492306.8106737798</v>
      </c>
      <c r="AT955">
        <v>4348411.2746149804</v>
      </c>
      <c r="AU955">
        <v>2503603.27484112</v>
      </c>
      <c r="AV955">
        <v>8502959.3678712491</v>
      </c>
      <c r="AW955">
        <v>6537853.7968568299</v>
      </c>
      <c r="AX955">
        <v>4898738.9709973596</v>
      </c>
      <c r="AY955">
        <v>5416000.4849124104</v>
      </c>
      <c r="AZ955">
        <v>4847350.7899796898</v>
      </c>
      <c r="BA955">
        <v>5990376.57174432</v>
      </c>
      <c r="BB955">
        <v>2960001.8604341298</v>
      </c>
      <c r="BC955">
        <v>4295021.6966568502</v>
      </c>
      <c r="BD955">
        <v>6290839.3400229504</v>
      </c>
      <c r="BE955">
        <v>5626469.9362637997</v>
      </c>
      <c r="BF955">
        <v>4897715.1410349999</v>
      </c>
      <c r="BG955">
        <v>3562017.1310358602</v>
      </c>
      <c r="BH955">
        <v>1945551.37327548</v>
      </c>
      <c r="BI955">
        <v>1177380.0194252999</v>
      </c>
      <c r="BJ955">
        <v>1168424.3057530399</v>
      </c>
      <c r="BK955">
        <v>1576863.13716719</v>
      </c>
      <c r="BL955">
        <v>620981.466885139</v>
      </c>
    </row>
    <row r="956" spans="1:65" x14ac:dyDescent="0.2">
      <c r="A956" t="s">
        <v>1115</v>
      </c>
      <c r="B956" t="s">
        <v>1098</v>
      </c>
      <c r="C956" t="s">
        <v>474</v>
      </c>
      <c r="D956" t="s">
        <v>4090</v>
      </c>
      <c r="AI956">
        <v>2584500622.5869818</v>
      </c>
      <c r="AJ956">
        <v>2019867549.6688743</v>
      </c>
      <c r="AK956">
        <v>845906505.07049227</v>
      </c>
      <c r="AL956">
        <v>519976870.88053745</v>
      </c>
      <c r="AM956">
        <v>586802811.85744524</v>
      </c>
      <c r="AN956">
        <v>853302854.18101263</v>
      </c>
      <c r="AO956">
        <v>1266440438.1183367</v>
      </c>
      <c r="AP956">
        <v>1557076454.7206166</v>
      </c>
      <c r="AQ956">
        <v>1704525820.6609364</v>
      </c>
      <c r="AR956">
        <v>1351825075.3647783</v>
      </c>
      <c r="AS956">
        <v>1599955958.5131907</v>
      </c>
      <c r="AT956">
        <v>1673152243.1259043</v>
      </c>
      <c r="AU956">
        <v>1744668488.4091632</v>
      </c>
      <c r="AV956">
        <v>2016250734.0261917</v>
      </c>
      <c r="AW956">
        <v>2610456281.3021703</v>
      </c>
      <c r="AX956">
        <v>3203579246.4279804</v>
      </c>
      <c r="AY956">
        <v>4217115086.4974165</v>
      </c>
      <c r="AZ956">
        <v>5684877162.5261898</v>
      </c>
      <c r="BA956">
        <v>7618214985.2428236</v>
      </c>
      <c r="BB956">
        <v>6396346303.5019455</v>
      </c>
      <c r="BC956">
        <v>7012096448.409359</v>
      </c>
      <c r="BD956">
        <v>8376824192.1138449</v>
      </c>
      <c r="BE956">
        <v>9118764488.5847511</v>
      </c>
      <c r="BF956">
        <v>9339146627.3896847</v>
      </c>
      <c r="BG956">
        <v>9487087840.5165081</v>
      </c>
      <c r="BH956">
        <v>8014632353.5892134</v>
      </c>
      <c r="BI956">
        <v>8195024548.9500151</v>
      </c>
      <c r="BJ956">
        <v>8576486830.045826</v>
      </c>
    </row>
    <row r="957" spans="1:65" x14ac:dyDescent="0.2">
      <c r="A957" t="s">
        <v>1115</v>
      </c>
      <c r="B957" t="s">
        <v>1098</v>
      </c>
      <c r="C957" t="s">
        <v>734</v>
      </c>
      <c r="D957" t="s">
        <v>338</v>
      </c>
      <c r="AW957">
        <v>7.4978901617976419</v>
      </c>
      <c r="AX957">
        <v>13.543747609729223</v>
      </c>
      <c r="AY957">
        <v>16.038149547527183</v>
      </c>
      <c r="AZ957">
        <v>15.838425159838081</v>
      </c>
      <c r="BA957">
        <v>-2.180003912382702</v>
      </c>
      <c r="BB957">
        <v>-6.7191603074653301</v>
      </c>
      <c r="BC957">
        <v>2.0207717906341998</v>
      </c>
      <c r="BD957">
        <v>15.581648002674257</v>
      </c>
      <c r="BE957">
        <v>11.366183435161432</v>
      </c>
      <c r="BF957">
        <v>8.2324298003570817</v>
      </c>
      <c r="BG957">
        <v>3.2482529018325721</v>
      </c>
      <c r="BH957">
        <v>-12.610388101324659</v>
      </c>
      <c r="BI957">
        <v>3.6864674400824242</v>
      </c>
      <c r="BJ957">
        <v>1.7532059502436397</v>
      </c>
      <c r="BK957">
        <v>4.1357188002341587</v>
      </c>
      <c r="BL957">
        <v>1.3310716097821853</v>
      </c>
      <c r="BM957">
        <v>-4.2703463026313671E-2</v>
      </c>
    </row>
    <row r="958" spans="1:65" x14ac:dyDescent="0.2">
      <c r="A958" t="s">
        <v>1115</v>
      </c>
      <c r="B958" t="s">
        <v>1098</v>
      </c>
      <c r="C958" t="s">
        <v>2334</v>
      </c>
      <c r="D958" t="s">
        <v>3179</v>
      </c>
      <c r="BH958">
        <v>-5784000000</v>
      </c>
      <c r="BI958">
        <v>-5043400000</v>
      </c>
      <c r="BJ958">
        <v>-4910500000</v>
      </c>
      <c r="BK958">
        <v>-5449500000</v>
      </c>
      <c r="BL958">
        <v>-5226882400</v>
      </c>
      <c r="BM958">
        <v>-8543831000</v>
      </c>
    </row>
    <row r="959" spans="1:65" x14ac:dyDescent="0.2">
      <c r="A959" t="s">
        <v>1115</v>
      </c>
      <c r="B959" t="s">
        <v>1098</v>
      </c>
      <c r="C959" t="s">
        <v>4184</v>
      </c>
      <c r="D959" t="s">
        <v>2415</v>
      </c>
      <c r="AI959">
        <v>1100</v>
      </c>
      <c r="AJ959">
        <v>1700</v>
      </c>
      <c r="AK959">
        <v>10500</v>
      </c>
      <c r="AL959">
        <v>482100</v>
      </c>
      <c r="AM959">
        <v>0</v>
      </c>
      <c r="AN959">
        <v>0</v>
      </c>
      <c r="AO959">
        <v>39856000</v>
      </c>
      <c r="AP959">
        <v>-28291000</v>
      </c>
      <c r="AQ959">
        <v>81209300</v>
      </c>
      <c r="AR959">
        <v>13911700</v>
      </c>
      <c r="AS959">
        <v>68524700</v>
      </c>
      <c r="AT959">
        <v>206415700</v>
      </c>
      <c r="AU959">
        <v>299463800</v>
      </c>
      <c r="AV959">
        <v>149300000</v>
      </c>
      <c r="AW959">
        <v>277600000</v>
      </c>
      <c r="AX959">
        <v>527900000</v>
      </c>
      <c r="AY959">
        <v>485600000</v>
      </c>
      <c r="AZ959">
        <v>1202400000</v>
      </c>
      <c r="BA959">
        <v>1078000000</v>
      </c>
      <c r="BB959">
        <v>-310700000</v>
      </c>
      <c r="BC959">
        <v>350100000</v>
      </c>
      <c r="BD959">
        <v>481600000</v>
      </c>
      <c r="BE959">
        <v>1024000000</v>
      </c>
      <c r="BF959">
        <v>629600000</v>
      </c>
      <c r="BG959">
        <v>1105400000</v>
      </c>
      <c r="BH959">
        <v>659200000</v>
      </c>
      <c r="BI959">
        <v>1300600000</v>
      </c>
      <c r="BJ959">
        <v>732900000</v>
      </c>
      <c r="BK959">
        <v>1326800000</v>
      </c>
      <c r="BL959">
        <v>623529200</v>
      </c>
      <c r="BM959">
        <v>810593700</v>
      </c>
    </row>
    <row r="960" spans="1:65" x14ac:dyDescent="0.2">
      <c r="A960" t="s">
        <v>1115</v>
      </c>
      <c r="B960" t="s">
        <v>1098</v>
      </c>
      <c r="C960" t="s">
        <v>2369</v>
      </c>
      <c r="D960" t="s">
        <v>4024</v>
      </c>
      <c r="Y960">
        <v>98.230088495575217</v>
      </c>
      <c r="Z960">
        <v>92.682926829268297</v>
      </c>
      <c r="AA960">
        <v>91.538461538461533</v>
      </c>
      <c r="AB960">
        <v>96.212121212121218</v>
      </c>
      <c r="AC960">
        <v>97.857142857142847</v>
      </c>
      <c r="AD960">
        <v>103.57142857142858</v>
      </c>
      <c r="AE960">
        <v>100.72992700729928</v>
      </c>
      <c r="AF960">
        <v>99.295774647887328</v>
      </c>
      <c r="AG960">
        <v>104.10958904109589</v>
      </c>
      <c r="AH960">
        <v>102.08333333333333</v>
      </c>
      <c r="AI960">
        <v>108</v>
      </c>
      <c r="AJ960">
        <v>103.125</v>
      </c>
      <c r="AK960">
        <v>117.69436997319033</v>
      </c>
      <c r="AL960">
        <v>124.86201660069894</v>
      </c>
      <c r="AM960">
        <v>151.35840629502383</v>
      </c>
      <c r="AN960">
        <v>116.8248873912072</v>
      </c>
      <c r="AO960">
        <v>132.61078971177457</v>
      </c>
      <c r="AP960">
        <v>130.0376671277086</v>
      </c>
      <c r="AQ960">
        <v>122.37511399613707</v>
      </c>
      <c r="AR960">
        <v>118.24055427170251</v>
      </c>
      <c r="AS960">
        <v>125.63298307160234</v>
      </c>
      <c r="AT960">
        <v>119.44504195385078</v>
      </c>
      <c r="AU960">
        <v>116.10630364806866</v>
      </c>
      <c r="AV960">
        <v>117.52898728412792</v>
      </c>
      <c r="AW960">
        <v>119.59121769489937</v>
      </c>
      <c r="AX960">
        <v>120.82110679895706</v>
      </c>
      <c r="AY960">
        <v>126.99076860600876</v>
      </c>
      <c r="AZ960">
        <v>129.56372324024056</v>
      </c>
      <c r="BA960">
        <v>132.57946306402656</v>
      </c>
      <c r="BB960">
        <v>121.90981874791504</v>
      </c>
      <c r="BC960">
        <v>116.98913003629431</v>
      </c>
      <c r="BD960">
        <v>118.17086429056427</v>
      </c>
      <c r="BE960">
        <v>118.90969725239006</v>
      </c>
      <c r="BF960">
        <v>112.15817802197034</v>
      </c>
      <c r="BG960">
        <v>116.90656727927002</v>
      </c>
      <c r="BH960">
        <v>117.04405481066745</v>
      </c>
      <c r="BI960">
        <v>115.22630873981473</v>
      </c>
      <c r="BJ960">
        <v>110.98484848484848</v>
      </c>
      <c r="BK960">
        <v>110.6382597075297</v>
      </c>
      <c r="BL960">
        <v>108.96238202506281</v>
      </c>
      <c r="BM960">
        <v>118.55981216428822</v>
      </c>
    </row>
    <row r="961" spans="1:65" x14ac:dyDescent="0.2">
      <c r="A961" t="s">
        <v>1115</v>
      </c>
      <c r="B961" t="s">
        <v>1098</v>
      </c>
      <c r="C961" t="s">
        <v>331</v>
      </c>
      <c r="D961" t="s">
        <v>2627</v>
      </c>
      <c r="BC961">
        <v>2625.2378774831977</v>
      </c>
      <c r="BD961">
        <v>2883.41478187743</v>
      </c>
      <c r="BE961">
        <v>3026.0205243153628</v>
      </c>
      <c r="BF961">
        <v>3112.3226273554737</v>
      </c>
      <c r="BG961">
        <v>3288.7784914715057</v>
      </c>
      <c r="BH961">
        <v>3408.030628239128</v>
      </c>
      <c r="BI961">
        <v>3213.3527079201567</v>
      </c>
      <c r="BJ961">
        <v>3450.2547613668844</v>
      </c>
      <c r="BK961">
        <v>3652.182667438331</v>
      </c>
      <c r="BL961">
        <v>3922.3637132576328</v>
      </c>
      <c r="BM961">
        <v>4139.6997311092955</v>
      </c>
    </row>
    <row r="962" spans="1:65" x14ac:dyDescent="0.2">
      <c r="A962" t="s">
        <v>1115</v>
      </c>
      <c r="B962" t="s">
        <v>1098</v>
      </c>
      <c r="C962" t="s">
        <v>1966</v>
      </c>
      <c r="D962" t="s">
        <v>2315</v>
      </c>
      <c r="AO962">
        <v>85500000</v>
      </c>
      <c r="AP962">
        <v>57100000</v>
      </c>
      <c r="AQ962">
        <v>57100000</v>
      </c>
      <c r="AR962">
        <v>52400000</v>
      </c>
      <c r="AS962">
        <v>37200000</v>
      </c>
      <c r="AT962">
        <v>49400000</v>
      </c>
      <c r="AU962">
        <v>74600000</v>
      </c>
      <c r="AV962">
        <v>91506400</v>
      </c>
      <c r="AW962">
        <v>134970000</v>
      </c>
      <c r="AX962">
        <v>388043000</v>
      </c>
      <c r="AY962">
        <v>719600000</v>
      </c>
      <c r="AZ962">
        <v>1556480000</v>
      </c>
      <c r="BA962">
        <v>1625200000</v>
      </c>
      <c r="BB962">
        <v>1008400000</v>
      </c>
      <c r="BC962">
        <v>809500000</v>
      </c>
      <c r="BD962">
        <v>790596840.65934098</v>
      </c>
      <c r="BE962">
        <v>812391071.42857099</v>
      </c>
      <c r="BF962">
        <v>734999313.186813</v>
      </c>
      <c r="BG962">
        <v>733887362.637362</v>
      </c>
      <c r="BH962">
        <v>679700000</v>
      </c>
      <c r="BI962">
        <v>745977000</v>
      </c>
      <c r="BJ962">
        <v>780600000</v>
      </c>
      <c r="BK962">
        <v>829700000</v>
      </c>
      <c r="BL962">
        <v>890500000</v>
      </c>
    </row>
    <row r="963" spans="1:65" x14ac:dyDescent="0.2">
      <c r="A963" t="s">
        <v>1115</v>
      </c>
      <c r="B963" t="s">
        <v>1098</v>
      </c>
      <c r="C963" t="s">
        <v>387</v>
      </c>
      <c r="D963" t="s">
        <v>2207</v>
      </c>
      <c r="BC963">
        <v>36</v>
      </c>
      <c r="BD963">
        <v>56</v>
      </c>
      <c r="BE963">
        <v>163</v>
      </c>
      <c r="BF963">
        <v>237</v>
      </c>
      <c r="BG963">
        <v>309</v>
      </c>
      <c r="BH963">
        <v>442</v>
      </c>
      <c r="BI963">
        <v>1516</v>
      </c>
      <c r="BJ963">
        <v>8799</v>
      </c>
      <c r="BK963">
        <v>8132</v>
      </c>
      <c r="BL963">
        <v>10329</v>
      </c>
      <c r="BM963">
        <v>13020</v>
      </c>
    </row>
    <row r="964" spans="1:65" x14ac:dyDescent="0.2">
      <c r="A964" t="s">
        <v>1115</v>
      </c>
      <c r="B964" t="s">
        <v>1098</v>
      </c>
      <c r="C964" t="s">
        <v>3299</v>
      </c>
      <c r="D964" t="s">
        <v>3947</v>
      </c>
      <c r="BB964">
        <v>4.1201930906789981</v>
      </c>
      <c r="BC964">
        <v>2.3324536425567306</v>
      </c>
      <c r="BD964">
        <v>1.5073297500280274</v>
      </c>
      <c r="BE964">
        <v>2.4935421780833407</v>
      </c>
      <c r="BF964">
        <v>2.5384026439548442</v>
      </c>
      <c r="BG964">
        <v>4.1037000890880124</v>
      </c>
      <c r="BH964">
        <v>5.7284687090879576</v>
      </c>
      <c r="BI964">
        <v>3.6441041550524371</v>
      </c>
      <c r="BJ964">
        <v>3.231528085010559</v>
      </c>
      <c r="BK964">
        <v>3.3349388625620828</v>
      </c>
      <c r="BL964">
        <v>2.5673750948514993</v>
      </c>
    </row>
    <row r="965" spans="1:65" x14ac:dyDescent="0.2">
      <c r="A965" t="s">
        <v>1115</v>
      </c>
      <c r="B965" t="s">
        <v>1098</v>
      </c>
      <c r="C965" t="s">
        <v>1014</v>
      </c>
      <c r="D965" t="s">
        <v>3216</v>
      </c>
      <c r="AK965">
        <v>68000000</v>
      </c>
      <c r="AL965">
        <v>69000000</v>
      </c>
      <c r="AM965">
        <v>155000000</v>
      </c>
      <c r="AN965">
        <v>151000000</v>
      </c>
      <c r="AO965">
        <v>199000000</v>
      </c>
      <c r="AP965">
        <v>240000000</v>
      </c>
      <c r="AQ965">
        <v>191000000</v>
      </c>
      <c r="AR965">
        <v>238000000</v>
      </c>
      <c r="AS965">
        <v>323000000</v>
      </c>
      <c r="AT965">
        <v>318000000</v>
      </c>
      <c r="AU965">
        <v>346000000</v>
      </c>
      <c r="AV965">
        <v>461000000</v>
      </c>
      <c r="AW965">
        <v>647000000</v>
      </c>
      <c r="AX965">
        <v>865000000</v>
      </c>
      <c r="AY965">
        <v>936000000</v>
      </c>
      <c r="AZ965">
        <v>1232000000</v>
      </c>
      <c r="BA965">
        <v>1495000000</v>
      </c>
      <c r="BB965">
        <v>1134000000</v>
      </c>
      <c r="BC965">
        <v>1677000000</v>
      </c>
      <c r="BD965">
        <v>2189000000</v>
      </c>
      <c r="BE965">
        <v>2376000000</v>
      </c>
      <c r="BF965">
        <v>2910000000</v>
      </c>
      <c r="BG965">
        <v>2861000000</v>
      </c>
      <c r="BH965">
        <v>2204000000</v>
      </c>
      <c r="BI965">
        <v>2117000000</v>
      </c>
      <c r="BJ965">
        <v>2746000000</v>
      </c>
      <c r="BK965">
        <v>3380000000</v>
      </c>
      <c r="BL965">
        <v>3798000000</v>
      </c>
      <c r="BM965">
        <v>3342000000</v>
      </c>
    </row>
    <row r="966" spans="1:65" x14ac:dyDescent="0.2">
      <c r="A966" t="s">
        <v>1115</v>
      </c>
      <c r="B966" t="s">
        <v>1098</v>
      </c>
      <c r="C966" t="s">
        <v>2888</v>
      </c>
      <c r="D966" t="s">
        <v>1080</v>
      </c>
      <c r="AP966">
        <v>1.8079550020088249</v>
      </c>
      <c r="AQ966">
        <v>3.3094812164579537</v>
      </c>
      <c r="AR966">
        <v>0.17857142857144481</v>
      </c>
      <c r="AS966">
        <v>13.367988411071707</v>
      </c>
      <c r="AT966">
        <v>13.998274857139549</v>
      </c>
      <c r="AU966">
        <v>14.310485212289976</v>
      </c>
      <c r="AV966">
        <v>16.587302551889096</v>
      </c>
      <c r="AW966">
        <v>9.547485791723247</v>
      </c>
      <c r="AX966">
        <v>11.853046622381257</v>
      </c>
      <c r="AY966">
        <v>7.7664821686181966</v>
      </c>
      <c r="AZ966">
        <v>7.7345899260169375</v>
      </c>
      <c r="BA966">
        <v>12.761869749297759</v>
      </c>
      <c r="BB966">
        <v>12.610480300346936</v>
      </c>
      <c r="BC966">
        <v>11.42909974161276</v>
      </c>
      <c r="BD966">
        <v>11.843168829535017</v>
      </c>
      <c r="BE966">
        <v>11.35149476375544</v>
      </c>
      <c r="BF966">
        <v>11.134310379127498</v>
      </c>
      <c r="BG966">
        <v>14.165751139924723</v>
      </c>
      <c r="BH966">
        <v>11.542481027495498</v>
      </c>
      <c r="BI966">
        <v>10.646590918183108</v>
      </c>
      <c r="BJ966">
        <v>11.092072944840126</v>
      </c>
      <c r="BK966">
        <v>10.743302593959413</v>
      </c>
      <c r="BL966">
        <v>12.119399837374246</v>
      </c>
      <c r="BM966">
        <v>20.500249133876522</v>
      </c>
    </row>
    <row r="967" spans="1:65" x14ac:dyDescent="0.2">
      <c r="A967" t="s">
        <v>1115</v>
      </c>
      <c r="B967" t="s">
        <v>1098</v>
      </c>
      <c r="C967" t="s">
        <v>2407</v>
      </c>
      <c r="D967" t="s">
        <v>3703</v>
      </c>
      <c r="AO967">
        <v>24.461334292161574</v>
      </c>
      <c r="AP967">
        <v>38.032712119208306</v>
      </c>
      <c r="AQ967">
        <v>55.28366271190297</v>
      </c>
      <c r="AR967">
        <v>53.178982855686087</v>
      </c>
      <c r="AS967">
        <v>54.919842238523756</v>
      </c>
      <c r="AT967">
        <v>56.759016451405188</v>
      </c>
      <c r="AU967">
        <v>56.448236785074123</v>
      </c>
      <c r="AV967">
        <v>62.29581736343912</v>
      </c>
      <c r="AW967">
        <v>58.787232090709885</v>
      </c>
      <c r="AX967">
        <v>60.002000368145303</v>
      </c>
      <c r="AY967">
        <v>60.530599710877162</v>
      </c>
      <c r="AZ967">
        <v>59.788142891802842</v>
      </c>
      <c r="BA967">
        <v>63.559362118585241</v>
      </c>
      <c r="BB967">
        <v>55.541700235739732</v>
      </c>
      <c r="BC967">
        <v>59.835094294344692</v>
      </c>
      <c r="BD967">
        <v>62.250828970197844</v>
      </c>
      <c r="BE967">
        <v>64.275916823007833</v>
      </c>
      <c r="BF967">
        <v>62.454568591593208</v>
      </c>
      <c r="BG967">
        <v>63.785039226120197</v>
      </c>
      <c r="BH967">
        <v>62.675254223380726</v>
      </c>
      <c r="BI967">
        <v>65.840846817993764</v>
      </c>
      <c r="BJ967">
        <v>64.16301260600315</v>
      </c>
      <c r="BK967">
        <v>63.328370948774037</v>
      </c>
      <c r="BL967">
        <v>65.161781233870784</v>
      </c>
    </row>
    <row r="968" spans="1:65" x14ac:dyDescent="0.2">
      <c r="A968" t="s">
        <v>1115</v>
      </c>
      <c r="B968" t="s">
        <v>1098</v>
      </c>
      <c r="C968" t="s">
        <v>667</v>
      </c>
      <c r="D968" t="s">
        <v>2611</v>
      </c>
      <c r="AR968">
        <v>10.119999999999999</v>
      </c>
      <c r="AT968">
        <v>9.67</v>
      </c>
      <c r="AU968">
        <v>10.7</v>
      </c>
      <c r="AV968">
        <v>9.44</v>
      </c>
      <c r="AW968">
        <v>9.43</v>
      </c>
      <c r="AX968">
        <v>8.2100000000000009</v>
      </c>
      <c r="AY968">
        <v>4.32</v>
      </c>
      <c r="AZ968">
        <v>0.55000000000000004</v>
      </c>
      <c r="BA968">
        <v>0.56999999999999995</v>
      </c>
      <c r="BB968">
        <v>0.5</v>
      </c>
      <c r="BC968">
        <v>0.48</v>
      </c>
      <c r="BD968">
        <v>0.81</v>
      </c>
      <c r="BE968">
        <v>0.7</v>
      </c>
      <c r="BF968">
        <v>0.66</v>
      </c>
      <c r="BH968">
        <v>0.3</v>
      </c>
      <c r="BI968">
        <v>0.67</v>
      </c>
    </row>
    <row r="969" spans="1:65" x14ac:dyDescent="0.2">
      <c r="A969" t="s">
        <v>1115</v>
      </c>
      <c r="B969" t="s">
        <v>1098</v>
      </c>
      <c r="C969" t="s">
        <v>2078</v>
      </c>
      <c r="D969" t="s">
        <v>179</v>
      </c>
      <c r="AL969">
        <v>8.7797083595069818</v>
      </c>
      <c r="AM969">
        <v>19.689183198492742</v>
      </c>
      <c r="AN969">
        <v>20.157634836065323</v>
      </c>
      <c r="AO969">
        <v>28.62637714876567</v>
      </c>
      <c r="AP969">
        <v>33.727194889020616</v>
      </c>
      <c r="AQ969">
        <v>29.832229545409287</v>
      </c>
      <c r="AR969">
        <v>33.142272478698821</v>
      </c>
      <c r="AS969">
        <v>33.753338518310137</v>
      </c>
      <c r="AT969">
        <v>33.266152232544201</v>
      </c>
      <c r="AU969">
        <v>33.630490879828329</v>
      </c>
      <c r="AV969">
        <v>40.137450520194768</v>
      </c>
      <c r="AW969">
        <v>48.64043646875605</v>
      </c>
      <c r="AX969">
        <v>52.333369188272847</v>
      </c>
      <c r="AY969">
        <v>59.570885938259167</v>
      </c>
      <c r="AZ969">
        <v>63.374368887476621</v>
      </c>
      <c r="BA969">
        <v>60.937502162527721</v>
      </c>
      <c r="BB969">
        <v>52.32734904926054</v>
      </c>
      <c r="BC969">
        <v>56.634106573303519</v>
      </c>
      <c r="BD969">
        <v>61.254581277694712</v>
      </c>
      <c r="BE969">
        <v>63.153477943093883</v>
      </c>
      <c r="BF969">
        <v>63.602590135382307</v>
      </c>
      <c r="BG969">
        <v>65.030905731911062</v>
      </c>
      <c r="BH969">
        <v>63.555111831442467</v>
      </c>
      <c r="BI969">
        <v>62.469626353387653</v>
      </c>
      <c r="BJ969">
        <v>66.508990078897796</v>
      </c>
      <c r="BK969">
        <v>72.398960972569142</v>
      </c>
      <c r="BL969">
        <v>76.18473022019225</v>
      </c>
      <c r="BM969">
        <v>71.439858086607387</v>
      </c>
    </row>
    <row r="970" spans="1:65" x14ac:dyDescent="0.2">
      <c r="A970" t="s">
        <v>1115</v>
      </c>
      <c r="B970" t="s">
        <v>1098</v>
      </c>
      <c r="C970" t="s">
        <v>831</v>
      </c>
      <c r="D970" t="s">
        <v>2722</v>
      </c>
      <c r="F970">
        <v>0.71400308996155015</v>
      </c>
      <c r="G970">
        <v>0.64379618762457114</v>
      </c>
      <c r="H970">
        <v>0.58794901066218608</v>
      </c>
      <c r="I970">
        <v>0.51373865999323676</v>
      </c>
      <c r="J970">
        <v>0.41204863728236196</v>
      </c>
      <c r="K970">
        <v>0.22863074512353612</v>
      </c>
      <c r="L970">
        <v>5.5710581010704016E-2</v>
      </c>
      <c r="M970">
        <v>-2.8621929028577447E-2</v>
      </c>
      <c r="N970">
        <v>-6.9115794200690882E-3</v>
      </c>
      <c r="O970">
        <v>3.9268229355721364E-2</v>
      </c>
      <c r="P970">
        <v>0.13650166052085352</v>
      </c>
      <c r="Q970">
        <v>9.8551579454641242E-2</v>
      </c>
      <c r="R970">
        <v>-3.8151004372169076E-2</v>
      </c>
      <c r="S970">
        <v>-5.9002001068519959E-2</v>
      </c>
      <c r="T970">
        <v>-0.20010151745705876</v>
      </c>
      <c r="U970">
        <v>-0.22582794631361494</v>
      </c>
      <c r="V970">
        <v>-0.27233506382198974</v>
      </c>
      <c r="W970">
        <v>-0.38140724617544652</v>
      </c>
      <c r="X970">
        <v>-0.11490929113207313</v>
      </c>
      <c r="Y970">
        <v>0.12763219525105876</v>
      </c>
      <c r="Z970">
        <v>0.10407852132671312</v>
      </c>
      <c r="AA970">
        <v>0.12320002649648162</v>
      </c>
      <c r="AB970">
        <v>0.15004338757982225</v>
      </c>
      <c r="AC970">
        <v>0.12192637655512441</v>
      </c>
      <c r="AD970">
        <v>0.13933653897088877</v>
      </c>
      <c r="AE970">
        <v>0.14755799848308121</v>
      </c>
      <c r="AF970">
        <v>7.9443265800765994E-2</v>
      </c>
      <c r="AG970">
        <v>0.23832463727492792</v>
      </c>
      <c r="AH970">
        <v>0.10852277364964104</v>
      </c>
      <c r="AI970">
        <v>0.50589172157104156</v>
      </c>
      <c r="AJ970">
        <v>1.2336316817606321</v>
      </c>
      <c r="AK970">
        <v>1.3040693008351665</v>
      </c>
      <c r="AL970">
        <v>1.2931215639177169</v>
      </c>
      <c r="AM970">
        <v>-1.015394524968311</v>
      </c>
      <c r="AN970">
        <v>-3.238586238449003</v>
      </c>
      <c r="AO970">
        <v>-3.1088168421056759</v>
      </c>
      <c r="AP970">
        <v>-2.6916146285545399</v>
      </c>
      <c r="AQ970">
        <v>-1.9609398631041057</v>
      </c>
      <c r="AR970">
        <v>-1.5446397627396904</v>
      </c>
      <c r="AS970">
        <v>-1.4344496139554792</v>
      </c>
      <c r="AT970">
        <v>-1.0457851861850909</v>
      </c>
      <c r="AU970">
        <v>-0.98763274311118687</v>
      </c>
      <c r="AV970">
        <v>-1.4966564227090557</v>
      </c>
      <c r="AW970">
        <v>-1.4452385141308335</v>
      </c>
      <c r="AX970">
        <v>-1.4659904776385291</v>
      </c>
      <c r="AY970">
        <v>-1.4061002225612851</v>
      </c>
      <c r="AZ970">
        <v>-1.3663417136781737</v>
      </c>
      <c r="BA970">
        <v>-1.1535045197590772</v>
      </c>
      <c r="BB970">
        <v>-1.7429393999554712</v>
      </c>
      <c r="BC970">
        <v>-1.5915983573953685</v>
      </c>
      <c r="BD970">
        <v>-1.6695046547008783</v>
      </c>
      <c r="BE970">
        <v>-1.6115246617516625</v>
      </c>
      <c r="BF970">
        <v>-1.1790066176826739</v>
      </c>
      <c r="BG970">
        <v>-0.83887689474543659</v>
      </c>
      <c r="BH970">
        <v>-0.73393613937491631</v>
      </c>
      <c r="BI970">
        <v>-0.85853099249618736</v>
      </c>
      <c r="BJ970">
        <v>-0.92547974564618407</v>
      </c>
      <c r="BK970">
        <v>-1.0037037884117437</v>
      </c>
      <c r="BL970">
        <v>-1.1603130621263646</v>
      </c>
      <c r="BM970">
        <v>-1.181570789016315</v>
      </c>
    </row>
    <row r="971" spans="1:65" x14ac:dyDescent="0.2">
      <c r="A971" t="s">
        <v>1115</v>
      </c>
      <c r="B971" t="s">
        <v>1098</v>
      </c>
      <c r="C971" t="s">
        <v>915</v>
      </c>
      <c r="D971" t="s">
        <v>118</v>
      </c>
      <c r="E971">
        <v>45.58436040585174</v>
      </c>
      <c r="F971">
        <v>47.016340958882907</v>
      </c>
      <c r="G971">
        <v>48.436575836320408</v>
      </c>
      <c r="H971">
        <v>49.721509419797783</v>
      </c>
      <c r="I971">
        <v>50.738493080298284</v>
      </c>
      <c r="J971">
        <v>51.405217593477317</v>
      </c>
      <c r="K971">
        <v>51.768782908311664</v>
      </c>
      <c r="L971">
        <v>51.748118912620725</v>
      </c>
      <c r="M971">
        <v>51.387068845903869</v>
      </c>
      <c r="N971">
        <v>50.790248786104023</v>
      </c>
      <c r="O971">
        <v>50.016082989012659</v>
      </c>
      <c r="P971">
        <v>48.810380440730931</v>
      </c>
      <c r="Q971">
        <v>47.662093810991344</v>
      </c>
      <c r="R971">
        <v>46.527251622771708</v>
      </c>
      <c r="S971">
        <v>45.356603972695815</v>
      </c>
      <c r="T971">
        <v>44.148269941857436</v>
      </c>
      <c r="U971">
        <v>43.134161171706737</v>
      </c>
      <c r="V971">
        <v>42.056263914187412</v>
      </c>
      <c r="W971">
        <v>40.968615900619362</v>
      </c>
      <c r="X971">
        <v>39.968612239417936</v>
      </c>
      <c r="Y971">
        <v>39.125186404690162</v>
      </c>
      <c r="Z971">
        <v>38.507459956032015</v>
      </c>
      <c r="AA971">
        <v>38.040385637643929</v>
      </c>
      <c r="AB971">
        <v>37.72795093249087</v>
      </c>
      <c r="AC971">
        <v>37.53933484724287</v>
      </c>
      <c r="AD971">
        <v>37.451209202967448</v>
      </c>
      <c r="AE971">
        <v>37.540297415542682</v>
      </c>
      <c r="AF971">
        <v>37.639691094997268</v>
      </c>
      <c r="AG971">
        <v>37.755973760646597</v>
      </c>
      <c r="AH971">
        <v>37.840049767653113</v>
      </c>
      <c r="AI971">
        <v>37.764334014941383</v>
      </c>
      <c r="AJ971">
        <v>37.623853219687113</v>
      </c>
      <c r="AK971">
        <v>37.307320465176559</v>
      </c>
      <c r="AL971">
        <v>36.61178525727685</v>
      </c>
      <c r="AM971">
        <v>35.456726222748998</v>
      </c>
      <c r="AN971">
        <v>33.946047880661403</v>
      </c>
      <c r="AO971">
        <v>33.632113579499709</v>
      </c>
      <c r="AP971">
        <v>33.125124660192007</v>
      </c>
      <c r="AQ971">
        <v>32.527207763869548</v>
      </c>
      <c r="AR971">
        <v>31.945353757029171</v>
      </c>
      <c r="AS971">
        <v>31.431040432208924</v>
      </c>
      <c r="AT971">
        <v>30.90116927204647</v>
      </c>
      <c r="AU971">
        <v>30.263076554909603</v>
      </c>
      <c r="AV971">
        <v>29.626868861744306</v>
      </c>
      <c r="AW971">
        <v>29.069582746001991</v>
      </c>
      <c r="AX971">
        <v>28.613915035440442</v>
      </c>
      <c r="AY971">
        <v>27.92615557124946</v>
      </c>
      <c r="AZ971">
        <v>27.350933844909932</v>
      </c>
      <c r="BA971">
        <v>26.91624131084529</v>
      </c>
      <c r="BB971">
        <v>26.624139843262267</v>
      </c>
      <c r="BC971">
        <v>26.480680309837918</v>
      </c>
      <c r="BD971">
        <v>26.722699581384667</v>
      </c>
      <c r="BE971">
        <v>27.021355055029982</v>
      </c>
      <c r="BF971">
        <v>27.397769160343401</v>
      </c>
      <c r="BG971">
        <v>27.873700115972994</v>
      </c>
      <c r="BH971">
        <v>28.441826108308948</v>
      </c>
      <c r="BI971">
        <v>29.05682595383805</v>
      </c>
      <c r="BJ971">
        <v>29.68069180995121</v>
      </c>
      <c r="BK971">
        <v>30.296069653784553</v>
      </c>
      <c r="BL971">
        <v>30.861478035867517</v>
      </c>
      <c r="BM971">
        <v>31.33670435208591</v>
      </c>
    </row>
    <row r="972" spans="1:65" x14ac:dyDescent="0.2">
      <c r="A972" t="s">
        <v>1115</v>
      </c>
      <c r="B972" t="s">
        <v>1098</v>
      </c>
      <c r="C972" t="s">
        <v>2142</v>
      </c>
      <c r="D972" t="s">
        <v>3902</v>
      </c>
      <c r="E972">
        <v>2.7558234880461399</v>
      </c>
      <c r="F972">
        <v>2.5930514697762201</v>
      </c>
      <c r="G972">
        <v>2.4547148675645398</v>
      </c>
      <c r="H972">
        <v>2.3485534404461101</v>
      </c>
      <c r="I972">
        <v>2.2860496169444602</v>
      </c>
      <c r="J972">
        <v>2.27156549364781</v>
      </c>
      <c r="K972">
        <v>2.2795130033251398</v>
      </c>
      <c r="L972">
        <v>2.3249013082455599</v>
      </c>
      <c r="M972">
        <v>2.3898325491794199</v>
      </c>
      <c r="N972">
        <v>2.4516699526247101</v>
      </c>
      <c r="O972">
        <v>2.4989341018016198</v>
      </c>
      <c r="P972">
        <v>2.5342000729375398</v>
      </c>
      <c r="Q972">
        <v>2.551938303269</v>
      </c>
      <c r="R972">
        <v>2.5597414746151901</v>
      </c>
      <c r="S972">
        <v>2.5692439639538498</v>
      </c>
      <c r="T972">
        <v>2.58691709821951</v>
      </c>
      <c r="U972">
        <v>2.59215839520646</v>
      </c>
      <c r="V972">
        <v>2.6185318664151702</v>
      </c>
      <c r="W972">
        <v>2.6458161804265199</v>
      </c>
      <c r="X972">
        <v>2.63942095748425</v>
      </c>
      <c r="Y972">
        <v>2.5816271281949401</v>
      </c>
      <c r="Z972">
        <v>2.4416537022269398</v>
      </c>
      <c r="AA972">
        <v>2.2639966589368998</v>
      </c>
      <c r="AB972">
        <v>2.0906114012319801</v>
      </c>
      <c r="AC972">
        <v>1.97652722503544</v>
      </c>
      <c r="AD972">
        <v>1.9503335054450801</v>
      </c>
      <c r="AE972">
        <v>1.9756491897442601</v>
      </c>
      <c r="AF972">
        <v>2.0505102313616499</v>
      </c>
      <c r="AG972">
        <v>2.18611862634932</v>
      </c>
      <c r="AH972">
        <v>2.4056619731125499</v>
      </c>
      <c r="AI972">
        <v>2.7189117821324902</v>
      </c>
      <c r="AJ972">
        <v>3.0242332608485398</v>
      </c>
      <c r="AK972">
        <v>3.3933940372895699</v>
      </c>
      <c r="AL972">
        <v>3.7824927029313802</v>
      </c>
      <c r="AM972">
        <v>4.0886731745463702</v>
      </c>
      <c r="AN972">
        <v>4.2506535972685997</v>
      </c>
      <c r="AO972">
        <v>4.3279269665321403</v>
      </c>
      <c r="AP972">
        <v>4.2925802157320199</v>
      </c>
      <c r="AQ972">
        <v>4.2204139447213</v>
      </c>
      <c r="AR972">
        <v>4.2009908827064599</v>
      </c>
      <c r="AS972">
        <v>4.2998418618701804</v>
      </c>
      <c r="AT972">
        <v>4.3731064962778401</v>
      </c>
      <c r="AU972">
        <v>4.5395984374082499</v>
      </c>
      <c r="AV972">
        <v>4.7426587144329098</v>
      </c>
      <c r="AW972">
        <v>4.8708100038439603</v>
      </c>
      <c r="AX972">
        <v>4.8596002531431104</v>
      </c>
      <c r="AY972">
        <v>4.6153360861721699</v>
      </c>
      <c r="AZ972">
        <v>4.2049738447928</v>
      </c>
      <c r="BA972">
        <v>3.7343090882287799</v>
      </c>
      <c r="BB972">
        <v>3.3570752729372</v>
      </c>
      <c r="BC972">
        <v>3.1616837599397898</v>
      </c>
      <c r="BD972">
        <v>3.1117017858198701</v>
      </c>
      <c r="BE972">
        <v>3.2049261149829298</v>
      </c>
      <c r="BF972">
        <v>3.39019546238243</v>
      </c>
      <c r="BG972">
        <v>3.6017873984155502</v>
      </c>
      <c r="BH972">
        <v>3.8064824316195498</v>
      </c>
      <c r="BI972">
        <v>3.9614669913388898</v>
      </c>
      <c r="BJ972">
        <v>4.1251158857854797</v>
      </c>
      <c r="BK972">
        <v>4.2904957491951796</v>
      </c>
      <c r="BL972">
        <v>4.4491833368927498</v>
      </c>
      <c r="BM972">
        <v>4.5950325763309703</v>
      </c>
    </row>
    <row r="973" spans="1:65" x14ac:dyDescent="0.2">
      <c r="A973" t="s">
        <v>1115</v>
      </c>
      <c r="B973" t="s">
        <v>1098</v>
      </c>
      <c r="C973" t="s">
        <v>3771</v>
      </c>
      <c r="D973" t="s">
        <v>638</v>
      </c>
      <c r="E973">
        <v>9.0970293020812107</v>
      </c>
      <c r="F973">
        <v>9.0512005267193292</v>
      </c>
      <c r="G973">
        <v>9.2242291590309602</v>
      </c>
      <c r="H973">
        <v>9.4531391312586699</v>
      </c>
      <c r="I973">
        <v>9.4887868291554902</v>
      </c>
      <c r="J973">
        <v>9.2033897229311101</v>
      </c>
      <c r="K973">
        <v>8.6455045428221897</v>
      </c>
      <c r="L973">
        <v>7.8279996854296003</v>
      </c>
      <c r="M973">
        <v>6.9176267921312897</v>
      </c>
      <c r="N973">
        <v>6.1624375071008197</v>
      </c>
      <c r="O973">
        <v>5.7089327226690596</v>
      </c>
      <c r="P973">
        <v>5.5189255952287901</v>
      </c>
      <c r="Q973">
        <v>5.5560380659329702</v>
      </c>
      <c r="R973">
        <v>5.7606410611737404</v>
      </c>
      <c r="S973">
        <v>6.0290743969215503</v>
      </c>
      <c r="T973">
        <v>6.2920316757166201</v>
      </c>
      <c r="U973">
        <v>6.55017150796753</v>
      </c>
      <c r="V973">
        <v>6.8169701913082301</v>
      </c>
      <c r="W973">
        <v>7.0765086966311799</v>
      </c>
      <c r="X973">
        <v>7.3203905392982698</v>
      </c>
      <c r="Y973">
        <v>7.5494379409782901</v>
      </c>
      <c r="Z973">
        <v>7.8701626631718504</v>
      </c>
      <c r="AA973">
        <v>8.1522023132430608</v>
      </c>
      <c r="AB973">
        <v>8.3856193462186006</v>
      </c>
      <c r="AC973">
        <v>8.5661831733825196</v>
      </c>
      <c r="AD973">
        <v>8.6916568592760992</v>
      </c>
      <c r="AE973">
        <v>8.7554088277204905</v>
      </c>
      <c r="AF973">
        <v>8.7745535846896896</v>
      </c>
      <c r="AG973">
        <v>8.7395412028644497</v>
      </c>
      <c r="AH973">
        <v>8.6436780894068193</v>
      </c>
      <c r="AI973">
        <v>8.4985140731502096</v>
      </c>
      <c r="AJ973">
        <v>8.29710072567031</v>
      </c>
      <c r="AK973">
        <v>8.1281676204271491</v>
      </c>
      <c r="AL973">
        <v>8.0301760607569506</v>
      </c>
      <c r="AM973">
        <v>8.0056612588969696</v>
      </c>
      <c r="AN973">
        <v>8.0108226707185892</v>
      </c>
      <c r="AO973">
        <v>7.7409739132557602</v>
      </c>
      <c r="AP973">
        <v>7.5056035891666797</v>
      </c>
      <c r="AQ973">
        <v>7.3922718268971899</v>
      </c>
      <c r="AR973">
        <v>7.4187590607892098</v>
      </c>
      <c r="AS973">
        <v>7.5152528255669298</v>
      </c>
      <c r="AT973">
        <v>7.5043192685875404</v>
      </c>
      <c r="AU973">
        <v>7.4733807255679796</v>
      </c>
      <c r="AV973">
        <v>7.4510580962193904</v>
      </c>
      <c r="AW973">
        <v>7.4571427720052101</v>
      </c>
      <c r="AX973">
        <v>7.4854118807835501</v>
      </c>
      <c r="AY973">
        <v>7.5583401052768098</v>
      </c>
      <c r="AZ973">
        <v>7.6109664058279103</v>
      </c>
      <c r="BA973">
        <v>7.6485073655276397</v>
      </c>
      <c r="BB973">
        <v>7.68249355074897</v>
      </c>
      <c r="BC973">
        <v>7.7199809524784797</v>
      </c>
      <c r="BD973">
        <v>7.7784318614736403</v>
      </c>
      <c r="BE973">
        <v>7.8394121189074397</v>
      </c>
      <c r="BF973">
        <v>7.8793136378529196</v>
      </c>
      <c r="BG973">
        <v>7.8671275133019396</v>
      </c>
      <c r="BH973">
        <v>7.7878056852407296</v>
      </c>
      <c r="BI973">
        <v>7.72522049148309</v>
      </c>
      <c r="BJ973">
        <v>7.6136569111826304</v>
      </c>
      <c r="BK973">
        <v>7.4634141743761999</v>
      </c>
      <c r="BL973">
        <v>7.2944253238763004</v>
      </c>
      <c r="BM973">
        <v>7.1228212096714403</v>
      </c>
    </row>
    <row r="974" spans="1:65" x14ac:dyDescent="0.2">
      <c r="A974" t="s">
        <v>1115</v>
      </c>
      <c r="B974" t="s">
        <v>1098</v>
      </c>
      <c r="C974" t="s">
        <v>1882</v>
      </c>
      <c r="D974" t="s">
        <v>3563</v>
      </c>
      <c r="E974">
        <v>28.605669603413201</v>
      </c>
      <c r="F974">
        <v>29.2793802614326</v>
      </c>
      <c r="G974">
        <v>29.945026669549499</v>
      </c>
      <c r="H974">
        <v>30.5464442176511</v>
      </c>
      <c r="I974">
        <v>31.025110620601801</v>
      </c>
      <c r="J974">
        <v>31.347124242856101</v>
      </c>
      <c r="K974">
        <v>31.498513998280099</v>
      </c>
      <c r="L974">
        <v>31.487315877423502</v>
      </c>
      <c r="M974">
        <v>31.333841898166</v>
      </c>
      <c r="N974">
        <v>31.0834092420174</v>
      </c>
      <c r="O974">
        <v>30.7598302860263</v>
      </c>
      <c r="P974">
        <v>30.2094213769278</v>
      </c>
      <c r="Q974">
        <v>29.685809907995399</v>
      </c>
      <c r="R974">
        <v>29.166510270996199</v>
      </c>
      <c r="S974">
        <v>28.623422036353301</v>
      </c>
      <c r="T974">
        <v>28.051441643502901</v>
      </c>
      <c r="U974">
        <v>27.543363500784899</v>
      </c>
      <c r="V974">
        <v>26.996278050850599</v>
      </c>
      <c r="W974">
        <v>26.4421250093583</v>
      </c>
      <c r="X974">
        <v>25.9378833549824</v>
      </c>
      <c r="Y974">
        <v>25.522033116686</v>
      </c>
      <c r="Z974">
        <v>25.233032429830899</v>
      </c>
      <c r="AA974">
        <v>25.0311446379602</v>
      </c>
      <c r="AB974">
        <v>24.911330105045</v>
      </c>
      <c r="AC974">
        <v>24.848861608418101</v>
      </c>
      <c r="AD974">
        <v>24.826142569808699</v>
      </c>
      <c r="AE974">
        <v>24.8687168232319</v>
      </c>
      <c r="AF974">
        <v>24.9127826328852</v>
      </c>
      <c r="AG974">
        <v>24.954625858001499</v>
      </c>
      <c r="AH974">
        <v>24.959825336063801</v>
      </c>
      <c r="AI974">
        <v>24.8602182574705</v>
      </c>
      <c r="AJ974">
        <v>24.675394771028699</v>
      </c>
      <c r="AK974">
        <v>24.3956508467591</v>
      </c>
      <c r="AL974">
        <v>23.9326030143846</v>
      </c>
      <c r="AM974">
        <v>23.258843019049198</v>
      </c>
      <c r="AN974">
        <v>22.4233058562053</v>
      </c>
      <c r="AO974">
        <v>22.1694479096214</v>
      </c>
      <c r="AP974">
        <v>21.838616258214302</v>
      </c>
      <c r="AQ974">
        <v>21.480491970315999</v>
      </c>
      <c r="AR974">
        <v>21.1385824365268</v>
      </c>
      <c r="AS974">
        <v>20.821642905267499</v>
      </c>
      <c r="AT974">
        <v>20.473313925900001</v>
      </c>
      <c r="AU974">
        <v>20.056845359628898</v>
      </c>
      <c r="AV974">
        <v>19.6429333919016</v>
      </c>
      <c r="AW974">
        <v>19.292344957754899</v>
      </c>
      <c r="AX974">
        <v>19.025582827098599</v>
      </c>
      <c r="AY974">
        <v>18.638477034264799</v>
      </c>
      <c r="AZ974">
        <v>18.341382146346401</v>
      </c>
      <c r="BA974">
        <v>18.1378125863727</v>
      </c>
      <c r="BB974">
        <v>18.011459659851401</v>
      </c>
      <c r="BC974">
        <v>17.954994500010901</v>
      </c>
      <c r="BD974">
        <v>18.094925848140299</v>
      </c>
      <c r="BE974">
        <v>18.255896868831702</v>
      </c>
      <c r="BF974">
        <v>18.449473053208902</v>
      </c>
      <c r="BG974">
        <v>18.687952427954102</v>
      </c>
      <c r="BH974">
        <v>18.966359134264</v>
      </c>
      <c r="BI974">
        <v>19.2505447708227</v>
      </c>
      <c r="BJ974">
        <v>19.529121045242402</v>
      </c>
      <c r="BK974">
        <v>19.7952406005383</v>
      </c>
      <c r="BL974">
        <v>20.0314254153046</v>
      </c>
      <c r="BM974">
        <v>20.2204119306111</v>
      </c>
    </row>
    <row r="975" spans="1:65" x14ac:dyDescent="0.2">
      <c r="A975" t="s">
        <v>1115</v>
      </c>
      <c r="B975" t="s">
        <v>1098</v>
      </c>
      <c r="C975" t="s">
        <v>3503</v>
      </c>
      <c r="D975" t="s">
        <v>2939</v>
      </c>
      <c r="E975">
        <v>59.686</v>
      </c>
      <c r="F975">
        <v>60.085999999999999</v>
      </c>
      <c r="G975">
        <v>60.488</v>
      </c>
      <c r="H975">
        <v>60.892000000000003</v>
      </c>
      <c r="I975">
        <v>61.293999999999997</v>
      </c>
      <c r="J975">
        <v>61.688000000000002</v>
      </c>
      <c r="K975">
        <v>62.069000000000003</v>
      </c>
      <c r="L975">
        <v>62.432000000000002</v>
      </c>
      <c r="M975">
        <v>62.774999999999999</v>
      </c>
      <c r="N975">
        <v>63.097999999999999</v>
      </c>
      <c r="O975">
        <v>63.408000000000001</v>
      </c>
      <c r="P975">
        <v>63.713999999999999</v>
      </c>
      <c r="Q975">
        <v>64.024000000000001</v>
      </c>
      <c r="R975">
        <v>64.335999999999999</v>
      </c>
      <c r="S975">
        <v>64.646000000000001</v>
      </c>
      <c r="T975">
        <v>64.936999999999998</v>
      </c>
      <c r="U975">
        <v>65.186999999999998</v>
      </c>
      <c r="V975">
        <v>65.382000000000005</v>
      </c>
      <c r="W975">
        <v>65.518000000000001</v>
      </c>
      <c r="X975">
        <v>65.599000000000004</v>
      </c>
      <c r="Y975">
        <v>65.646000000000001</v>
      </c>
      <c r="Z975">
        <v>65.685000000000002</v>
      </c>
      <c r="AA975">
        <v>65.741</v>
      </c>
      <c r="AB975">
        <v>65.83</v>
      </c>
      <c r="AC975">
        <v>65.950999999999993</v>
      </c>
      <c r="AD975">
        <v>66.094999999999999</v>
      </c>
      <c r="AE975">
        <v>66.238</v>
      </c>
      <c r="AF975">
        <v>66.353999999999999</v>
      </c>
      <c r="AG975">
        <v>66.421999999999997</v>
      </c>
      <c r="AH975">
        <v>66.436999999999998</v>
      </c>
      <c r="AI975">
        <v>66.393000000000001</v>
      </c>
      <c r="AJ975">
        <v>66.290000000000006</v>
      </c>
      <c r="AK975">
        <v>66.146000000000001</v>
      </c>
      <c r="AL975">
        <v>65.983000000000004</v>
      </c>
      <c r="AM975">
        <v>65.820999999999998</v>
      </c>
      <c r="AN975">
        <v>65.69</v>
      </c>
      <c r="AO975">
        <v>65.623999999999995</v>
      </c>
      <c r="AP975">
        <v>65.635000000000005</v>
      </c>
      <c r="AQ975">
        <v>65.724000000000004</v>
      </c>
      <c r="AR975">
        <v>65.88</v>
      </c>
      <c r="AS975">
        <v>66.072000000000003</v>
      </c>
      <c r="AT975">
        <v>66.251000000000005</v>
      </c>
      <c r="AU975">
        <v>66.38</v>
      </c>
      <c r="AV975">
        <v>66.436999999999998</v>
      </c>
      <c r="AW975">
        <v>66.426000000000002</v>
      </c>
      <c r="AX975">
        <v>66.373000000000005</v>
      </c>
      <c r="AY975">
        <v>66.322999999999993</v>
      </c>
      <c r="AZ975">
        <v>66.325000000000003</v>
      </c>
      <c r="BA975">
        <v>66.412999999999997</v>
      </c>
      <c r="BB975">
        <v>66.593000000000004</v>
      </c>
      <c r="BC975">
        <v>66.861000000000004</v>
      </c>
      <c r="BD975">
        <v>67.192999999999998</v>
      </c>
      <c r="BE975">
        <v>67.552000000000007</v>
      </c>
      <c r="BF975">
        <v>67.903000000000006</v>
      </c>
      <c r="BG975">
        <v>68.227999999999994</v>
      </c>
      <c r="BH975">
        <v>68.516999999999996</v>
      </c>
      <c r="BI975">
        <v>68.763999999999996</v>
      </c>
      <c r="BJ975">
        <v>68.98</v>
      </c>
      <c r="BK975">
        <v>69.174000000000007</v>
      </c>
      <c r="BL975">
        <v>69.349000000000004</v>
      </c>
    </row>
    <row r="976" spans="1:65" x14ac:dyDescent="0.2">
      <c r="A976" t="s">
        <v>1115</v>
      </c>
      <c r="B976" t="s">
        <v>1098</v>
      </c>
      <c r="C976" t="s">
        <v>676</v>
      </c>
      <c r="D976" t="s">
        <v>893</v>
      </c>
      <c r="BH976">
        <v>31.8</v>
      </c>
      <c r="BI976">
        <v>33.799999999999997</v>
      </c>
      <c r="BJ976">
        <v>35.5</v>
      </c>
      <c r="BK976">
        <v>38.299999999999997</v>
      </c>
      <c r="BL976">
        <v>39.700000000000003</v>
      </c>
    </row>
    <row r="977" spans="1:65" x14ac:dyDescent="0.2">
      <c r="A977" t="s">
        <v>1115</v>
      </c>
      <c r="B977" t="s">
        <v>1098</v>
      </c>
      <c r="C977" t="s">
        <v>1872</v>
      </c>
      <c r="D977" t="s">
        <v>2919</v>
      </c>
      <c r="BE977">
        <v>32.560001373291001</v>
      </c>
      <c r="BF977">
        <v>30.950000762939499</v>
      </c>
      <c r="BG977">
        <v>28.7700004577637</v>
      </c>
      <c r="BH977">
        <v>27.440000534057599</v>
      </c>
      <c r="BI977">
        <v>26.819999694824201</v>
      </c>
      <c r="BJ977">
        <v>24.7600002288818</v>
      </c>
      <c r="BK977">
        <v>26.850000381469702</v>
      </c>
      <c r="BL977">
        <v>26</v>
      </c>
    </row>
    <row r="978" spans="1:65" x14ac:dyDescent="0.2">
      <c r="A978" t="s">
        <v>1115</v>
      </c>
      <c r="B978" t="s">
        <v>1098</v>
      </c>
      <c r="C978" t="s">
        <v>1635</v>
      </c>
      <c r="D978" t="s">
        <v>783</v>
      </c>
      <c r="AJ978">
        <v>4.32</v>
      </c>
      <c r="AK978">
        <v>9.3000000000000007</v>
      </c>
      <c r="AL978">
        <v>9.3000000000000007</v>
      </c>
      <c r="AM978">
        <v>14.85</v>
      </c>
      <c r="AN978">
        <v>13.58</v>
      </c>
      <c r="AO978">
        <v>21.15</v>
      </c>
      <c r="AP978">
        <v>21.26</v>
      </c>
      <c r="AQ978">
        <v>26.87</v>
      </c>
      <c r="AR978">
        <v>24.36</v>
      </c>
      <c r="AS978">
        <v>20.440000000000001</v>
      </c>
      <c r="AT978">
        <v>19.61</v>
      </c>
      <c r="AU978">
        <v>27.11</v>
      </c>
      <c r="AV978">
        <v>31.85</v>
      </c>
      <c r="AW978">
        <v>33.04</v>
      </c>
      <c r="AX978">
        <v>30.66</v>
      </c>
      <c r="AY978">
        <v>31.84</v>
      </c>
      <c r="AZ978">
        <v>36.83</v>
      </c>
      <c r="BA978">
        <v>43.07</v>
      </c>
      <c r="BB978">
        <v>51.55</v>
      </c>
      <c r="BC978">
        <v>45.68</v>
      </c>
      <c r="BD978">
        <v>45.58</v>
      </c>
      <c r="BE978">
        <v>41.03</v>
      </c>
      <c r="BF978">
        <v>40.64</v>
      </c>
      <c r="BG978">
        <v>33.130000000000003</v>
      </c>
      <c r="BH978">
        <v>39.54</v>
      </c>
      <c r="BI978">
        <v>32.11</v>
      </c>
      <c r="BJ978">
        <v>33.549999999999997</v>
      </c>
      <c r="BK978">
        <v>34.72</v>
      </c>
      <c r="BL978">
        <v>32.19</v>
      </c>
    </row>
    <row r="979" spans="1:65" x14ac:dyDescent="0.2">
      <c r="A979" t="s">
        <v>1115</v>
      </c>
      <c r="B979" t="s">
        <v>1098</v>
      </c>
      <c r="C979" t="s">
        <v>75</v>
      </c>
      <c r="D979" t="s">
        <v>3099</v>
      </c>
      <c r="AI979">
        <v>59.44</v>
      </c>
      <c r="AJ979">
        <v>60.51</v>
      </c>
      <c r="AK979">
        <v>61.7</v>
      </c>
      <c r="AL979">
        <v>63.01</v>
      </c>
      <c r="AM979">
        <v>64.44</v>
      </c>
      <c r="AN979">
        <v>63.44</v>
      </c>
      <c r="AO979">
        <v>61.25</v>
      </c>
      <c r="AP979">
        <v>59.27</v>
      </c>
      <c r="AQ979">
        <v>58.48</v>
      </c>
      <c r="AR979">
        <v>57.81</v>
      </c>
      <c r="AS979">
        <v>54.86</v>
      </c>
      <c r="AT979">
        <v>57.91</v>
      </c>
      <c r="AU979">
        <v>55.6</v>
      </c>
      <c r="AV979">
        <v>57.2</v>
      </c>
      <c r="AW979">
        <v>56.35</v>
      </c>
      <c r="AX979">
        <v>55.91</v>
      </c>
      <c r="AY979">
        <v>55.57</v>
      </c>
      <c r="AZ979">
        <v>55.28</v>
      </c>
      <c r="BA979">
        <v>55.04</v>
      </c>
      <c r="BB979">
        <v>54.84</v>
      </c>
      <c r="BC979">
        <v>56.39</v>
      </c>
      <c r="BD979">
        <v>57.2</v>
      </c>
      <c r="BE979">
        <v>57.72</v>
      </c>
      <c r="BF979">
        <v>56.74</v>
      </c>
      <c r="BG979">
        <v>57.83</v>
      </c>
      <c r="BH979">
        <v>59.06</v>
      </c>
      <c r="BI979">
        <v>57.5</v>
      </c>
      <c r="BJ979">
        <v>56.77</v>
      </c>
      <c r="BK979">
        <v>55.91</v>
      </c>
      <c r="BL979">
        <v>55.24</v>
      </c>
    </row>
    <row r="980" spans="1:65" x14ac:dyDescent="0.2">
      <c r="A980" t="s">
        <v>1115</v>
      </c>
      <c r="B980" t="s">
        <v>1098</v>
      </c>
      <c r="C980" t="s">
        <v>3406</v>
      </c>
      <c r="D980" t="s">
        <v>3620</v>
      </c>
      <c r="AR980">
        <v>31.89</v>
      </c>
      <c r="AS980">
        <v>29.18</v>
      </c>
      <c r="AT980">
        <v>27.88</v>
      </c>
      <c r="AU980">
        <v>26.5</v>
      </c>
      <c r="AV980">
        <v>30.84</v>
      </c>
      <c r="AW980">
        <v>24.98</v>
      </c>
      <c r="AX980">
        <v>25.64</v>
      </c>
      <c r="AY980">
        <v>23</v>
      </c>
      <c r="AZ980">
        <v>22.7</v>
      </c>
      <c r="BA980">
        <v>24.95</v>
      </c>
      <c r="BB980">
        <v>29.15</v>
      </c>
      <c r="BC980">
        <v>28.81</v>
      </c>
      <c r="BD980">
        <v>29.88</v>
      </c>
      <c r="BE980">
        <v>29.83</v>
      </c>
      <c r="BF980">
        <v>27.56</v>
      </c>
      <c r="BG980">
        <v>28.26</v>
      </c>
      <c r="BH980">
        <v>31.43</v>
      </c>
      <c r="BI980">
        <v>27.26</v>
      </c>
      <c r="BJ980">
        <v>38.130000000000003</v>
      </c>
      <c r="BK980">
        <v>32.4</v>
      </c>
      <c r="BL980">
        <v>29.35</v>
      </c>
      <c r="BM980">
        <v>26.6</v>
      </c>
    </row>
    <row r="981" spans="1:65" x14ac:dyDescent="0.2">
      <c r="A981" t="s">
        <v>1115</v>
      </c>
      <c r="B981" t="s">
        <v>1098</v>
      </c>
      <c r="C981" t="s">
        <v>2055</v>
      </c>
      <c r="D981" t="s">
        <v>4041</v>
      </c>
      <c r="AJ981">
        <v>39.900001525878899</v>
      </c>
      <c r="AK981">
        <v>39.759998321533203</v>
      </c>
      <c r="AL981">
        <v>39.599998474121101</v>
      </c>
      <c r="AM981">
        <v>39.909999847412102</v>
      </c>
      <c r="AN981">
        <v>40.349998474121101</v>
      </c>
      <c r="AO981">
        <v>40.450000762939503</v>
      </c>
      <c r="AP981">
        <v>41.130001068115199</v>
      </c>
      <c r="AQ981">
        <v>41.25</v>
      </c>
      <c r="AR981">
        <v>38.299999237060497</v>
      </c>
      <c r="AS981">
        <v>38.0200004577637</v>
      </c>
      <c r="AT981">
        <v>37.930000305175803</v>
      </c>
      <c r="AU981">
        <v>38.009998321533203</v>
      </c>
      <c r="AV981">
        <v>36.75</v>
      </c>
      <c r="AW981">
        <v>37.159999847412102</v>
      </c>
      <c r="AX981">
        <v>36.369998931884801</v>
      </c>
      <c r="AY981">
        <v>35.650001525878899</v>
      </c>
      <c r="AZ981">
        <v>36.200000762939503</v>
      </c>
      <c r="BA981">
        <v>38.430000305175803</v>
      </c>
      <c r="BB981">
        <v>40.439998626708999</v>
      </c>
      <c r="BC981">
        <v>41.310001373291001</v>
      </c>
      <c r="BD981">
        <v>40.439998626708999</v>
      </c>
      <c r="BE981">
        <v>42.049999237060497</v>
      </c>
      <c r="BF981">
        <v>41.860000610351598</v>
      </c>
      <c r="BG981">
        <v>42.840000152587898</v>
      </c>
      <c r="BH981">
        <v>44.930000305175803</v>
      </c>
      <c r="BI981">
        <v>44.2700004577637</v>
      </c>
      <c r="BJ981">
        <v>43.700000762939503</v>
      </c>
      <c r="BK981">
        <v>46.709999084472699</v>
      </c>
      <c r="BL981">
        <v>47.590000152587898</v>
      </c>
    </row>
    <row r="982" spans="1:65" x14ac:dyDescent="0.2">
      <c r="A982" t="s">
        <v>1115</v>
      </c>
      <c r="B982" t="s">
        <v>1098</v>
      </c>
      <c r="C982" t="s">
        <v>3597</v>
      </c>
      <c r="D982" t="s">
        <v>1758</v>
      </c>
      <c r="AJ982">
        <v>31.809999465942401</v>
      </c>
      <c r="AK982">
        <v>32.189998626708999</v>
      </c>
      <c r="AL982">
        <v>32.319999694824197</v>
      </c>
      <c r="AM982">
        <v>32.369998931884801</v>
      </c>
      <c r="AN982">
        <v>32.349998474121101</v>
      </c>
      <c r="AO982">
        <v>32.2299995422363</v>
      </c>
      <c r="AP982">
        <v>31.860000610351602</v>
      </c>
      <c r="AQ982">
        <v>31.559999465942401</v>
      </c>
      <c r="AR982">
        <v>30.819999694824201</v>
      </c>
      <c r="AS982">
        <v>29.620000839233398</v>
      </c>
      <c r="AT982">
        <v>31.610000610351602</v>
      </c>
      <c r="AU982">
        <v>28.319999694824201</v>
      </c>
      <c r="AV982">
        <v>28.799999237060501</v>
      </c>
      <c r="AW982">
        <v>27.889999389648398</v>
      </c>
      <c r="AX982">
        <v>28.549999237060501</v>
      </c>
      <c r="AY982">
        <v>28.7399997711182</v>
      </c>
      <c r="AZ982">
        <v>28.379999160766602</v>
      </c>
      <c r="BA982">
        <v>25.700000762939499</v>
      </c>
      <c r="BB982">
        <v>23.920000076293899</v>
      </c>
      <c r="BC982">
        <v>22.579999923706101</v>
      </c>
      <c r="BD982">
        <v>23.440000534057599</v>
      </c>
      <c r="BE982">
        <v>22.809999465942401</v>
      </c>
      <c r="BF982">
        <v>21.860000610351602</v>
      </c>
      <c r="BG982">
        <v>21.440000534057599</v>
      </c>
      <c r="BH982">
        <v>20.569999694824201</v>
      </c>
      <c r="BI982">
        <v>20.790000915527301</v>
      </c>
      <c r="BJ982">
        <v>19.959999084472699</v>
      </c>
      <c r="BK982">
        <v>17.709999084472699</v>
      </c>
      <c r="BL982">
        <v>17.790000915527301</v>
      </c>
    </row>
    <row r="983" spans="1:65" x14ac:dyDescent="0.2">
      <c r="A983" t="s">
        <v>1115</v>
      </c>
      <c r="B983" t="s">
        <v>1098</v>
      </c>
      <c r="C983" t="s">
        <v>1936</v>
      </c>
      <c r="D983" t="s">
        <v>1617</v>
      </c>
      <c r="AJ983">
        <v>59.5</v>
      </c>
      <c r="AK983">
        <v>59.13</v>
      </c>
      <c r="AL983">
        <v>60.38</v>
      </c>
      <c r="AM983">
        <v>59.82</v>
      </c>
      <c r="AN983">
        <v>59.31</v>
      </c>
      <c r="AO983">
        <v>54.73</v>
      </c>
      <c r="AP983">
        <v>52.98</v>
      </c>
      <c r="AQ983">
        <v>50.46</v>
      </c>
      <c r="AR983">
        <v>50.79</v>
      </c>
      <c r="AS983">
        <v>49.1</v>
      </c>
      <c r="AT983">
        <v>51.75</v>
      </c>
      <c r="AU983">
        <v>49.49</v>
      </c>
      <c r="AV983">
        <v>50.6</v>
      </c>
      <c r="AW983">
        <v>49.72</v>
      </c>
      <c r="AX983">
        <v>48.83</v>
      </c>
      <c r="AY983">
        <v>49.1</v>
      </c>
      <c r="AZ983">
        <v>48.34</v>
      </c>
      <c r="BA983">
        <v>45.36</v>
      </c>
      <c r="BB983">
        <v>44.39</v>
      </c>
      <c r="BC983">
        <v>46.51</v>
      </c>
      <c r="BD983">
        <v>47.27</v>
      </c>
      <c r="BE983">
        <v>47.13</v>
      </c>
      <c r="BF983">
        <v>47.58</v>
      </c>
      <c r="BG983">
        <v>49.47</v>
      </c>
      <c r="BH983">
        <v>50.85</v>
      </c>
      <c r="BI983">
        <v>50.3</v>
      </c>
      <c r="BJ983">
        <v>49.56</v>
      </c>
      <c r="BK983">
        <v>49.64</v>
      </c>
      <c r="BL983">
        <v>49.63</v>
      </c>
    </row>
    <row r="984" spans="1:65" x14ac:dyDescent="0.2">
      <c r="A984" t="s">
        <v>1115</v>
      </c>
      <c r="B984" t="s">
        <v>1098</v>
      </c>
      <c r="C984" t="s">
        <v>1060</v>
      </c>
      <c r="D984" t="s">
        <v>3046</v>
      </c>
      <c r="AJ984">
        <v>45.040000915527301</v>
      </c>
      <c r="AK984">
        <v>49</v>
      </c>
      <c r="AL984">
        <v>52.049999237060497</v>
      </c>
      <c r="AM984">
        <v>51.930000305175803</v>
      </c>
      <c r="AN984">
        <v>49.419998168945298</v>
      </c>
      <c r="AO984">
        <v>47.540000915527301</v>
      </c>
      <c r="AP984">
        <v>46.400001525878899</v>
      </c>
      <c r="AQ984">
        <v>46.319999694824197</v>
      </c>
      <c r="AR984">
        <v>50.4799995422363</v>
      </c>
      <c r="AS984">
        <v>47.279998779296903</v>
      </c>
      <c r="AT984">
        <v>52.790000915527301</v>
      </c>
      <c r="AU984">
        <v>52.400001525878899</v>
      </c>
      <c r="AV984">
        <v>53.189998626708999</v>
      </c>
      <c r="AW984">
        <v>51.75</v>
      </c>
      <c r="AX984">
        <v>51.7700004577637</v>
      </c>
      <c r="AY984">
        <v>53.459999084472699</v>
      </c>
      <c r="AZ984">
        <v>50.7299995422363</v>
      </c>
      <c r="BA984">
        <v>48.740001678466797</v>
      </c>
      <c r="BB984">
        <v>46.9799995422363</v>
      </c>
      <c r="BC984">
        <v>46.389999389648402</v>
      </c>
      <c r="BD984">
        <v>45.599998474121101</v>
      </c>
      <c r="BE984">
        <v>43.919998168945298</v>
      </c>
      <c r="BF984">
        <v>44.689998626708999</v>
      </c>
      <c r="BG984">
        <v>43.450000762939503</v>
      </c>
      <c r="BH984">
        <v>41.340000152587898</v>
      </c>
      <c r="BI984">
        <v>42.180000305175803</v>
      </c>
      <c r="BJ984">
        <v>41.0200004577637</v>
      </c>
      <c r="BK984">
        <v>36.900001525878899</v>
      </c>
      <c r="BL984">
        <v>36.5200004577637</v>
      </c>
    </row>
    <row r="985" spans="1:65" x14ac:dyDescent="0.2">
      <c r="A985" t="s">
        <v>1115</v>
      </c>
      <c r="B985" t="s">
        <v>1098</v>
      </c>
      <c r="C985" t="s">
        <v>325</v>
      </c>
      <c r="D985" t="s">
        <v>2812</v>
      </c>
    </row>
    <row r="986" spans="1:65" x14ac:dyDescent="0.2">
      <c r="A986" t="s">
        <v>1115</v>
      </c>
      <c r="B986" t="s">
        <v>1098</v>
      </c>
      <c r="C986" t="s">
        <v>984</v>
      </c>
      <c r="D986" t="s">
        <v>2147</v>
      </c>
      <c r="AO986">
        <v>22.6</v>
      </c>
      <c r="AP986">
        <v>22.8</v>
      </c>
      <c r="AQ986">
        <v>22.2</v>
      </c>
      <c r="AR986">
        <v>22.5</v>
      </c>
      <c r="AS986">
        <v>22.4</v>
      </c>
      <c r="AT986">
        <v>22.1</v>
      </c>
      <c r="AU986">
        <v>22.5</v>
      </c>
      <c r="AV986">
        <v>23</v>
      </c>
      <c r="AW986">
        <v>23.1</v>
      </c>
      <c r="AX986">
        <v>22.8</v>
      </c>
      <c r="AY986">
        <v>22.8</v>
      </c>
      <c r="AZ986">
        <v>22.4</v>
      </c>
      <c r="BA986">
        <v>22.3</v>
      </c>
      <c r="BB986">
        <v>22.5</v>
      </c>
      <c r="BC986">
        <v>22.5</v>
      </c>
      <c r="BD986">
        <v>22.3</v>
      </c>
      <c r="BE986">
        <v>22.4</v>
      </c>
      <c r="BF986">
        <v>22.5</v>
      </c>
      <c r="BG986">
        <v>22.3</v>
      </c>
      <c r="BH986">
        <v>22.6</v>
      </c>
      <c r="BI986">
        <v>22.2</v>
      </c>
      <c r="BJ986">
        <v>22.4</v>
      </c>
      <c r="BK986">
        <v>22.6</v>
      </c>
      <c r="BL986">
        <v>22.4</v>
      </c>
    </row>
    <row r="987" spans="1:65" x14ac:dyDescent="0.2">
      <c r="A987" t="s">
        <v>1115</v>
      </c>
      <c r="B987" t="s">
        <v>1098</v>
      </c>
      <c r="C987" t="s">
        <v>499</v>
      </c>
      <c r="D987" t="s">
        <v>412</v>
      </c>
      <c r="AS987">
        <v>7.1588368400000002</v>
      </c>
      <c r="AT987">
        <v>6.9119734800000003</v>
      </c>
      <c r="AU987">
        <v>7.8464107500000004</v>
      </c>
      <c r="AV987">
        <v>5.7991514200000003</v>
      </c>
      <c r="AW987">
        <v>4.8959608100000001</v>
      </c>
      <c r="AX987">
        <v>4.2487049099999998</v>
      </c>
      <c r="AY987">
        <v>5.7301292400000001</v>
      </c>
      <c r="AZ987">
        <v>6.6974596999999996</v>
      </c>
      <c r="BA987">
        <v>10.08454132</v>
      </c>
      <c r="BB987">
        <v>5.4267945299999996</v>
      </c>
      <c r="BC987">
        <v>3.6363635099999998</v>
      </c>
      <c r="BD987">
        <v>3.3790402400000001</v>
      </c>
      <c r="BE987">
        <v>3.42309427</v>
      </c>
      <c r="BF987">
        <v>3.0168588199999999</v>
      </c>
      <c r="BG987">
        <v>2.4796748200000001</v>
      </c>
      <c r="BH987">
        <v>2.5406909</v>
      </c>
      <c r="BI987">
        <v>2.25773811</v>
      </c>
      <c r="BJ987">
        <v>2.3808758299999999</v>
      </c>
      <c r="BK987">
        <v>0.53532570999999995</v>
      </c>
    </row>
    <row r="988" spans="1:65" x14ac:dyDescent="0.2">
      <c r="A988" t="s">
        <v>1115</v>
      </c>
      <c r="B988" t="s">
        <v>1098</v>
      </c>
      <c r="C988" t="s">
        <v>1720</v>
      </c>
      <c r="D988" t="s">
        <v>1170</v>
      </c>
    </row>
    <row r="989" spans="1:65" x14ac:dyDescent="0.2">
      <c r="A989" t="s">
        <v>1115</v>
      </c>
      <c r="B989" t="s">
        <v>1098</v>
      </c>
      <c r="C989" t="s">
        <v>1463</v>
      </c>
      <c r="D989" t="s">
        <v>1675</v>
      </c>
      <c r="AR989">
        <v>16.100000000000001</v>
      </c>
      <c r="AX989">
        <v>14.6</v>
      </c>
      <c r="BB989">
        <v>11.8</v>
      </c>
      <c r="BK989">
        <v>5.8</v>
      </c>
    </row>
    <row r="990" spans="1:65" x14ac:dyDescent="0.2">
      <c r="A990" t="s">
        <v>1115</v>
      </c>
      <c r="B990" t="s">
        <v>1098</v>
      </c>
      <c r="C990" t="s">
        <v>1148</v>
      </c>
      <c r="D990" t="s">
        <v>4042</v>
      </c>
      <c r="AS990">
        <v>0.99568469000000004</v>
      </c>
      <c r="AT990">
        <v>1.0007301280000001</v>
      </c>
      <c r="AU990">
        <v>0.93313833400000001</v>
      </c>
      <c r="AV990">
        <v>0.859363514</v>
      </c>
      <c r="AW990">
        <v>0.78669634399999999</v>
      </c>
      <c r="AX990">
        <v>0.71513278899999999</v>
      </c>
      <c r="AY990">
        <v>0.64489070800000003</v>
      </c>
      <c r="AZ990">
        <v>0.57592015900000004</v>
      </c>
      <c r="BA990">
        <v>0.50805210499999998</v>
      </c>
      <c r="BB990">
        <v>0.44128228800000002</v>
      </c>
      <c r="BC990">
        <v>0.37559817699999998</v>
      </c>
      <c r="BD990">
        <v>0.311006693</v>
      </c>
      <c r="BE990">
        <v>0.24749802800000001</v>
      </c>
      <c r="BF990">
        <v>0.18508049200000001</v>
      </c>
      <c r="BG990">
        <v>0.12374014899999999</v>
      </c>
      <c r="BH990">
        <v>6.3478335999999996E-2</v>
      </c>
      <c r="BI990">
        <v>4.7277639999999998E-3</v>
      </c>
      <c r="BJ990">
        <v>5.210503E-3</v>
      </c>
      <c r="BK990">
        <v>5.7000189999999997E-3</v>
      </c>
      <c r="BL990">
        <v>6.1963699999999997E-3</v>
      </c>
      <c r="BM990">
        <v>6.6998070000000003E-3</v>
      </c>
    </row>
    <row r="991" spans="1:65" x14ac:dyDescent="0.2">
      <c r="A991" t="s">
        <v>1115</v>
      </c>
      <c r="B991" t="s">
        <v>1098</v>
      </c>
      <c r="C991" t="s">
        <v>1414</v>
      </c>
      <c r="D991" t="s">
        <v>4208</v>
      </c>
      <c r="AS991">
        <v>90.574062920000003</v>
      </c>
      <c r="AT991">
        <v>90.152513830000004</v>
      </c>
      <c r="AU991">
        <v>89.747545520000003</v>
      </c>
      <c r="AV991">
        <v>89.370062050000001</v>
      </c>
      <c r="AW991">
        <v>89.107682089999997</v>
      </c>
      <c r="AX991">
        <v>88.851455450000003</v>
      </c>
      <c r="AY991">
        <v>88.601449770000002</v>
      </c>
      <c r="AZ991">
        <v>88.357674900000006</v>
      </c>
      <c r="BA991">
        <v>88.120007569999999</v>
      </c>
      <c r="BB991">
        <v>87.888439590000004</v>
      </c>
      <c r="BC991">
        <v>87.663074510000001</v>
      </c>
      <c r="BD991">
        <v>87.443772490000001</v>
      </c>
      <c r="BE991">
        <v>87.230666729999996</v>
      </c>
      <c r="BF991">
        <v>87.023432909999997</v>
      </c>
      <c r="BG991">
        <v>86.822364870000001</v>
      </c>
      <c r="BH991">
        <v>86.627290180000003</v>
      </c>
      <c r="BI991">
        <v>86.439887510000005</v>
      </c>
      <c r="BJ991">
        <v>86.259780219999996</v>
      </c>
      <c r="BK991">
        <v>86.087500219999995</v>
      </c>
      <c r="BL991">
        <v>85.923023029999996</v>
      </c>
      <c r="BM991">
        <v>85.766729429999998</v>
      </c>
    </row>
    <row r="992" spans="1:65" x14ac:dyDescent="0.2">
      <c r="A992" t="s">
        <v>1115</v>
      </c>
      <c r="B992" t="s">
        <v>1098</v>
      </c>
      <c r="C992" t="s">
        <v>1039</v>
      </c>
      <c r="D992" t="s">
        <v>1491</v>
      </c>
      <c r="AS992">
        <v>2000</v>
      </c>
      <c r="AT992">
        <v>1900</v>
      </c>
      <c r="AU992">
        <v>1500</v>
      </c>
      <c r="AV992">
        <v>1700</v>
      </c>
      <c r="AW992">
        <v>1700</v>
      </c>
      <c r="AX992">
        <v>1600</v>
      </c>
      <c r="AY992">
        <v>1800</v>
      </c>
      <c r="AZ992">
        <v>1600</v>
      </c>
      <c r="BA992">
        <v>1400</v>
      </c>
      <c r="BB992">
        <v>1300</v>
      </c>
      <c r="BC992">
        <v>1700</v>
      </c>
      <c r="BD992">
        <v>1600</v>
      </c>
      <c r="BE992">
        <v>1700</v>
      </c>
      <c r="BF992">
        <v>1600</v>
      </c>
      <c r="BG992">
        <v>1700</v>
      </c>
      <c r="BH992">
        <v>1800</v>
      </c>
      <c r="BI992">
        <v>1900</v>
      </c>
      <c r="BJ992">
        <v>1900</v>
      </c>
    </row>
    <row r="993" spans="1:65" x14ac:dyDescent="0.2">
      <c r="A993" t="s">
        <v>1115</v>
      </c>
      <c r="B993" t="s">
        <v>1098</v>
      </c>
      <c r="C993" t="s">
        <v>1329</v>
      </c>
      <c r="D993" t="s">
        <v>3508</v>
      </c>
      <c r="AI993">
        <v>100</v>
      </c>
      <c r="AJ993">
        <v>100</v>
      </c>
      <c r="AK993">
        <v>100</v>
      </c>
      <c r="AL993">
        <v>100</v>
      </c>
      <c r="AM993">
        <v>100</v>
      </c>
      <c r="AN993">
        <v>100</v>
      </c>
      <c r="AO993">
        <v>100</v>
      </c>
      <c r="AP993">
        <v>100</v>
      </c>
      <c r="AQ993">
        <v>100</v>
      </c>
      <c r="AR993">
        <v>100</v>
      </c>
      <c r="AS993">
        <v>100</v>
      </c>
      <c r="AT993">
        <v>100</v>
      </c>
      <c r="AU993">
        <v>100</v>
      </c>
      <c r="AV993">
        <v>100</v>
      </c>
      <c r="AW993">
        <v>100</v>
      </c>
      <c r="AX993">
        <v>100</v>
      </c>
      <c r="AY993">
        <v>100</v>
      </c>
      <c r="AZ993">
        <v>100</v>
      </c>
      <c r="BA993">
        <v>100</v>
      </c>
      <c r="BB993">
        <v>100</v>
      </c>
      <c r="BC993">
        <v>100</v>
      </c>
      <c r="BD993">
        <v>200</v>
      </c>
      <c r="BE993">
        <v>200</v>
      </c>
      <c r="BF993">
        <v>200</v>
      </c>
      <c r="BG993">
        <v>200</v>
      </c>
      <c r="BH993">
        <v>200</v>
      </c>
      <c r="BI993">
        <v>200</v>
      </c>
      <c r="BJ993">
        <v>200</v>
      </c>
      <c r="BK993">
        <v>200</v>
      </c>
      <c r="BL993">
        <v>200</v>
      </c>
      <c r="BM993">
        <v>200</v>
      </c>
    </row>
    <row r="994" spans="1:65" x14ac:dyDescent="0.2">
      <c r="A994" t="s">
        <v>1115</v>
      </c>
      <c r="B994" t="s">
        <v>1098</v>
      </c>
      <c r="C994" t="s">
        <v>1955</v>
      </c>
      <c r="D994" t="s">
        <v>69</v>
      </c>
      <c r="V994">
        <v>28.7</v>
      </c>
      <c r="W994">
        <v>28</v>
      </c>
      <c r="X994">
        <v>27.4</v>
      </c>
      <c r="Y994">
        <v>26.9</v>
      </c>
      <c r="Z994">
        <v>26.4</v>
      </c>
      <c r="AA994">
        <v>25.9</v>
      </c>
      <c r="AB994">
        <v>25.4</v>
      </c>
      <c r="AC994">
        <v>25</v>
      </c>
      <c r="AD994">
        <v>24.7</v>
      </c>
      <c r="AE994">
        <v>24.5</v>
      </c>
      <c r="AF994">
        <v>24.4</v>
      </c>
      <c r="AG994">
        <v>24.4</v>
      </c>
      <c r="AH994">
        <v>24.6</v>
      </c>
      <c r="AI994">
        <v>24.8</v>
      </c>
      <c r="AJ994">
        <v>24.9</v>
      </c>
      <c r="AK994">
        <v>25</v>
      </c>
      <c r="AL994">
        <v>25</v>
      </c>
      <c r="AM994">
        <v>24.9</v>
      </c>
      <c r="AN994">
        <v>24.7</v>
      </c>
      <c r="AO994">
        <v>24.4</v>
      </c>
      <c r="AP994">
        <v>24.1</v>
      </c>
      <c r="AQ994">
        <v>23.7</v>
      </c>
      <c r="AR994">
        <v>23.2</v>
      </c>
      <c r="AS994">
        <v>22.4</v>
      </c>
      <c r="AT994">
        <v>21.5</v>
      </c>
      <c r="AU994">
        <v>20.5</v>
      </c>
      <c r="AV994">
        <v>19.3</v>
      </c>
      <c r="AW994">
        <v>17.7</v>
      </c>
      <c r="AX994">
        <v>16.100000000000001</v>
      </c>
      <c r="AY994">
        <v>14.6</v>
      </c>
      <c r="AZ994">
        <v>13.3</v>
      </c>
      <c r="BA994">
        <v>12.1</v>
      </c>
      <c r="BB994">
        <v>11</v>
      </c>
      <c r="BC994">
        <v>10.1</v>
      </c>
      <c r="BD994">
        <v>9.3000000000000007</v>
      </c>
      <c r="BE994">
        <v>8.6</v>
      </c>
      <c r="BF994">
        <v>7.9</v>
      </c>
      <c r="BG994">
        <v>7.3</v>
      </c>
      <c r="BH994">
        <v>6.7</v>
      </c>
      <c r="BI994">
        <v>6.1</v>
      </c>
      <c r="BJ994">
        <v>5.6</v>
      </c>
      <c r="BK994">
        <v>5.2</v>
      </c>
      <c r="BL994">
        <v>4.9000000000000004</v>
      </c>
    </row>
    <row r="995" spans="1:65" x14ac:dyDescent="0.2">
      <c r="A995" t="s">
        <v>1115</v>
      </c>
      <c r="B995" t="s">
        <v>1098</v>
      </c>
      <c r="C995" t="s">
        <v>2288</v>
      </c>
      <c r="D995" t="s">
        <v>4020</v>
      </c>
      <c r="AS995">
        <v>4.0938042147148597</v>
      </c>
      <c r="BC995">
        <v>4.7212391384245196</v>
      </c>
      <c r="BH995">
        <v>4.5071059160101496</v>
      </c>
      <c r="BL995">
        <v>3.9013560135276002</v>
      </c>
    </row>
    <row r="996" spans="1:65" x14ac:dyDescent="0.2">
      <c r="A996" t="s">
        <v>1115</v>
      </c>
      <c r="B996" t="s">
        <v>1098</v>
      </c>
      <c r="C996" t="s">
        <v>2358</v>
      </c>
      <c r="D996" t="s">
        <v>3772</v>
      </c>
      <c r="AX996">
        <v>6.9</v>
      </c>
    </row>
    <row r="997" spans="1:65" x14ac:dyDescent="0.2">
      <c r="A997" t="s">
        <v>1115</v>
      </c>
      <c r="B997" t="s">
        <v>1098</v>
      </c>
      <c r="C997" t="s">
        <v>2694</v>
      </c>
      <c r="D997" t="s">
        <v>2381</v>
      </c>
      <c r="BA997">
        <v>36.969459999999998</v>
      </c>
      <c r="BD997">
        <v>29.04419</v>
      </c>
      <c r="BE997">
        <v>32.128830000000001</v>
      </c>
    </row>
    <row r="998" spans="1:65" x14ac:dyDescent="0.2">
      <c r="A998" t="s">
        <v>1115</v>
      </c>
      <c r="B998" t="s">
        <v>1098</v>
      </c>
      <c r="C998" t="s">
        <v>3667</v>
      </c>
      <c r="D998" t="s">
        <v>3227</v>
      </c>
      <c r="BE998">
        <v>27.301000595092798</v>
      </c>
      <c r="BG998">
        <v>27.421989440918001</v>
      </c>
      <c r="BI998">
        <v>28.150810241699201</v>
      </c>
      <c r="BJ998">
        <v>27.147039413452099</v>
      </c>
    </row>
    <row r="999" spans="1:65" x14ac:dyDescent="0.2">
      <c r="A999" t="s">
        <v>1115</v>
      </c>
      <c r="B999" t="s">
        <v>1098</v>
      </c>
      <c r="C999" t="s">
        <v>3420</v>
      </c>
      <c r="D999" t="s">
        <v>2727</v>
      </c>
      <c r="AS999">
        <v>92.975212097167997</v>
      </c>
      <c r="BA999">
        <v>95.252166748046903</v>
      </c>
      <c r="BB999">
        <v>94.839187622070298</v>
      </c>
    </row>
    <row r="1000" spans="1:65" x14ac:dyDescent="0.2">
      <c r="A1000" t="s">
        <v>1115</v>
      </c>
      <c r="B1000" t="s">
        <v>1098</v>
      </c>
      <c r="C1000" t="s">
        <v>274</v>
      </c>
      <c r="D1000" t="s">
        <v>3346</v>
      </c>
      <c r="Z1000">
        <v>93.725959777832003</v>
      </c>
      <c r="AE1000">
        <v>103.614868164063</v>
      </c>
      <c r="AJ1000">
        <v>94.559806823730497</v>
      </c>
      <c r="AK1000">
        <v>87.192001342773395</v>
      </c>
      <c r="AL1000">
        <v>76.104118347167997</v>
      </c>
      <c r="AM1000">
        <v>74.468170166015597</v>
      </c>
      <c r="AN1000">
        <v>71.299270629882798</v>
      </c>
      <c r="AO1000">
        <v>75.413093566894503</v>
      </c>
      <c r="AP1000">
        <v>79.121696472167997</v>
      </c>
      <c r="AR1000">
        <v>85.5074462890625</v>
      </c>
      <c r="AS1000">
        <v>88.107673645019503</v>
      </c>
      <c r="AT1000">
        <v>91.003952026367202</v>
      </c>
      <c r="AU1000">
        <v>94.128547668457003</v>
      </c>
      <c r="AV1000">
        <v>97.053367614746094</v>
      </c>
      <c r="AW1000">
        <v>93.810241699218807</v>
      </c>
      <c r="AX1000">
        <v>96.259826660156307</v>
      </c>
      <c r="AY1000">
        <v>99.205390930175795</v>
      </c>
      <c r="BA1000">
        <v>100.927688598633</v>
      </c>
      <c r="BF1000">
        <v>98.791259765625</v>
      </c>
      <c r="BG1000">
        <v>99.142143249511705</v>
      </c>
      <c r="BH1000">
        <v>100.797523498535</v>
      </c>
      <c r="BI1000">
        <v>101.85035705566401</v>
      </c>
      <c r="BJ1000">
        <v>103.95871734619099</v>
      </c>
      <c r="BK1000">
        <v>106.77725982666</v>
      </c>
      <c r="BL1000">
        <v>106.75269317627</v>
      </c>
    </row>
    <row r="1001" spans="1:65" x14ac:dyDescent="0.2">
      <c r="A1001" t="s">
        <v>1115</v>
      </c>
      <c r="B1001" t="s">
        <v>1098</v>
      </c>
      <c r="C1001" t="s">
        <v>1821</v>
      </c>
      <c r="D1001" t="s">
        <v>3279</v>
      </c>
      <c r="AU1001">
        <v>48.217540740966797</v>
      </c>
      <c r="BE1001">
        <v>47.841678619384801</v>
      </c>
      <c r="BG1001">
        <v>45.4405708312988</v>
      </c>
      <c r="BI1001">
        <v>46.781551361083999</v>
      </c>
      <c r="BJ1001">
        <v>56.392929077148402</v>
      </c>
    </row>
    <row r="1002" spans="1:65" x14ac:dyDescent="0.2">
      <c r="A1002" t="s">
        <v>1115</v>
      </c>
      <c r="B1002" t="s">
        <v>1098</v>
      </c>
      <c r="C1002" t="s">
        <v>4183</v>
      </c>
      <c r="D1002" t="s">
        <v>1254</v>
      </c>
      <c r="AN1002">
        <v>90.787199999999999</v>
      </c>
      <c r="AO1002">
        <v>98.998360000000005</v>
      </c>
      <c r="BA1002">
        <v>99.115110000000001</v>
      </c>
      <c r="BB1002">
        <v>97.352320000000006</v>
      </c>
      <c r="BD1002">
        <v>98.140180000000001</v>
      </c>
      <c r="BE1002">
        <v>98.353290000000001</v>
      </c>
      <c r="BG1002">
        <v>98.877769999999998</v>
      </c>
      <c r="BI1002">
        <v>98.272639999999996</v>
      </c>
    </row>
    <row r="1003" spans="1:65" x14ac:dyDescent="0.2">
      <c r="A1003" t="s">
        <v>1115</v>
      </c>
      <c r="B1003" t="s">
        <v>1098</v>
      </c>
      <c r="C1003" t="s">
        <v>1034</v>
      </c>
      <c r="D1003" t="s">
        <v>1818</v>
      </c>
      <c r="AQ1003">
        <v>0.99062997102737405</v>
      </c>
      <c r="AR1003">
        <v>0.46316000819206199</v>
      </c>
      <c r="AS1003">
        <v>1.8431199789047199</v>
      </c>
      <c r="AT1003">
        <v>2.1496200561523402</v>
      </c>
      <c r="AU1003">
        <v>1.7782299518585201</v>
      </c>
      <c r="AV1003">
        <v>2.5307400226593</v>
      </c>
      <c r="AW1003">
        <v>2.6860799789428702</v>
      </c>
      <c r="AX1003">
        <v>3.50834989547729</v>
      </c>
      <c r="AY1003">
        <v>5.9461698532104501</v>
      </c>
      <c r="AZ1003">
        <v>6.4499797821044904</v>
      </c>
      <c r="BA1003">
        <v>7.2025399208068803</v>
      </c>
      <c r="BB1003">
        <v>8.2549695968627894</v>
      </c>
      <c r="BC1003">
        <v>8.7377300262451207</v>
      </c>
      <c r="BD1003">
        <v>9.5065803527831996</v>
      </c>
      <c r="BE1003">
        <v>9.5040798187255895</v>
      </c>
      <c r="BF1003">
        <v>9.5784502029418892</v>
      </c>
      <c r="BG1003">
        <v>9.6204700469970703</v>
      </c>
      <c r="BH1003">
        <v>10.1008195877075</v>
      </c>
      <c r="BI1003">
        <v>10.4279699325562</v>
      </c>
      <c r="BJ1003">
        <v>10.3662004470825</v>
      </c>
      <c r="BK1003">
        <v>10.334420204162599</v>
      </c>
      <c r="BL1003">
        <v>10.6883096694946</v>
      </c>
    </row>
    <row r="1004" spans="1:65" x14ac:dyDescent="0.2">
      <c r="A1004" t="s">
        <v>1115</v>
      </c>
      <c r="B1004" t="s">
        <v>1098</v>
      </c>
      <c r="C1004" t="s">
        <v>2869</v>
      </c>
      <c r="D1004" t="s">
        <v>829</v>
      </c>
      <c r="Z1004">
        <v>19.02101</v>
      </c>
      <c r="AE1004">
        <v>17.310919999999999</v>
      </c>
      <c r="AJ1004">
        <v>17.212569999999999</v>
      </c>
      <c r="AK1004">
        <v>16.983730000000001</v>
      </c>
      <c r="AL1004">
        <v>16.80179</v>
      </c>
      <c r="AM1004">
        <v>16.510639999999999</v>
      </c>
      <c r="AN1004">
        <v>16.156639999999999</v>
      </c>
      <c r="AO1004">
        <v>16.07292</v>
      </c>
      <c r="AP1004">
        <v>17.732140000000001</v>
      </c>
      <c r="AQ1004">
        <v>17.87435</v>
      </c>
      <c r="AR1004">
        <v>17.419409999999999</v>
      </c>
      <c r="AS1004">
        <v>16.84272</v>
      </c>
      <c r="AT1004">
        <v>15.62819</v>
      </c>
      <c r="AU1004">
        <v>13.85575</v>
      </c>
      <c r="AV1004">
        <v>14.50291</v>
      </c>
      <c r="BA1004">
        <v>8.6800099999999993</v>
      </c>
      <c r="BB1004">
        <v>8.9205000000000005</v>
      </c>
      <c r="BF1004">
        <v>9.0945699999999992</v>
      </c>
      <c r="BG1004">
        <v>9.0788200000000003</v>
      </c>
      <c r="BH1004">
        <v>9.0166199999999996</v>
      </c>
      <c r="BI1004">
        <v>8.8263800000000003</v>
      </c>
      <c r="BJ1004">
        <v>9.0153300000000005</v>
      </c>
      <c r="BK1004">
        <v>8.9819399999999998</v>
      </c>
    </row>
    <row r="1005" spans="1:65" x14ac:dyDescent="0.2">
      <c r="A1005" t="s">
        <v>1115</v>
      </c>
      <c r="B1005" t="s">
        <v>1098</v>
      </c>
      <c r="C1005" t="s">
        <v>1691</v>
      </c>
      <c r="D1005" t="s">
        <v>755</v>
      </c>
      <c r="Z1005">
        <v>52.951019287109403</v>
      </c>
      <c r="AE1005">
        <v>42.890281677246101</v>
      </c>
      <c r="AJ1005">
        <v>58.136360168457003</v>
      </c>
      <c r="AL1005">
        <v>43.867599487304702</v>
      </c>
      <c r="AM1005">
        <v>39.728721618652301</v>
      </c>
      <c r="AN1005">
        <v>30.303510665893601</v>
      </c>
      <c r="AO1005">
        <v>40.690879821777301</v>
      </c>
      <c r="AP1005">
        <v>36.441070556640597</v>
      </c>
      <c r="AQ1005">
        <v>38.1696586608887</v>
      </c>
      <c r="AR1005">
        <v>41.053329467773402</v>
      </c>
      <c r="AS1005">
        <v>44.426559448242202</v>
      </c>
      <c r="AT1005">
        <v>46.674411773681598</v>
      </c>
      <c r="AU1005">
        <v>47.906211853027301</v>
      </c>
      <c r="AV1005">
        <v>48.524288177490199</v>
      </c>
      <c r="AW1005">
        <v>49.817649841308601</v>
      </c>
      <c r="AX1005">
        <v>52.371089935302699</v>
      </c>
      <c r="AY1005">
        <v>54.856361389160199</v>
      </c>
      <c r="AZ1005">
        <v>56.733669281005902</v>
      </c>
      <c r="BA1005">
        <v>57.509120941162102</v>
      </c>
    </row>
    <row r="1006" spans="1:65" x14ac:dyDescent="0.2">
      <c r="A1006" t="s">
        <v>1115</v>
      </c>
      <c r="B1006" t="s">
        <v>1098</v>
      </c>
      <c r="C1006" t="s">
        <v>1228</v>
      </c>
      <c r="D1006" t="s">
        <v>1751</v>
      </c>
    </row>
    <row r="1007" spans="1:65" x14ac:dyDescent="0.2">
      <c r="A1007" t="s">
        <v>1115</v>
      </c>
      <c r="B1007" t="s">
        <v>1098</v>
      </c>
      <c r="C1007" t="s">
        <v>1776</v>
      </c>
      <c r="D1007" t="s">
        <v>2786</v>
      </c>
      <c r="BD1007">
        <v>0.495177913371324</v>
      </c>
    </row>
    <row r="1008" spans="1:65" x14ac:dyDescent="0.2">
      <c r="A1008" t="s">
        <v>1115</v>
      </c>
      <c r="B1008" t="s">
        <v>1098</v>
      </c>
      <c r="C1008" t="s">
        <v>3291</v>
      </c>
      <c r="D1008" t="s">
        <v>312</v>
      </c>
      <c r="BC1008">
        <v>-513870581.81251049</v>
      </c>
      <c r="BD1008">
        <v>-726667235.9256897</v>
      </c>
      <c r="BE1008">
        <v>-1058742744.6822605</v>
      </c>
      <c r="BF1008">
        <v>-893491405.94573593</v>
      </c>
      <c r="BG1008">
        <v>-434953965.29308701</v>
      </c>
      <c r="BH1008">
        <v>0</v>
      </c>
      <c r="BI1008">
        <v>-424079584.11156845</v>
      </c>
      <c r="BJ1008">
        <v>757064258.84059143</v>
      </c>
      <c r="BK1008">
        <v>1281183656.1818733</v>
      </c>
      <c r="BL1008">
        <v>1634289912.8364182</v>
      </c>
      <c r="BM1008">
        <v>1534132566.3755531</v>
      </c>
    </row>
    <row r="1009" spans="1:65" x14ac:dyDescent="0.2">
      <c r="A1009" t="s">
        <v>1115</v>
      </c>
      <c r="B1009" t="s">
        <v>1098</v>
      </c>
      <c r="C1009" t="s">
        <v>664</v>
      </c>
      <c r="D1009" t="s">
        <v>2066</v>
      </c>
      <c r="BC1009">
        <v>6916.204841026276</v>
      </c>
      <c r="BD1009">
        <v>7411.5116945570444</v>
      </c>
      <c r="BE1009">
        <v>8081.5967932194935</v>
      </c>
      <c r="BF1009">
        <v>8332.7484125315623</v>
      </c>
      <c r="BG1009">
        <v>8742.3336179990529</v>
      </c>
      <c r="BH1009">
        <v>8903.0681659214333</v>
      </c>
      <c r="BI1009">
        <v>8937.5288950705908</v>
      </c>
      <c r="BJ1009">
        <v>9328.6083644417886</v>
      </c>
      <c r="BK1009">
        <v>9886.6862479454885</v>
      </c>
      <c r="BL1009">
        <v>10331.976249061256</v>
      </c>
      <c r="BM1009">
        <v>9673.3179986430532</v>
      </c>
    </row>
    <row r="1010" spans="1:65" x14ac:dyDescent="0.2">
      <c r="A1010" t="s">
        <v>1115</v>
      </c>
      <c r="B1010" t="s">
        <v>1098</v>
      </c>
      <c r="C1010" t="s">
        <v>2204</v>
      </c>
      <c r="D1010" t="s">
        <v>718</v>
      </c>
      <c r="Y1010">
        <v>3500</v>
      </c>
      <c r="Z1010">
        <v>4000</v>
      </c>
      <c r="AA1010">
        <v>4500</v>
      </c>
      <c r="AB1010">
        <v>4600</v>
      </c>
      <c r="AC1010">
        <v>4900</v>
      </c>
      <c r="AD1010">
        <v>4300</v>
      </c>
      <c r="AE1010">
        <v>4000</v>
      </c>
      <c r="AF1010">
        <v>4200</v>
      </c>
      <c r="AG1010">
        <v>3900</v>
      </c>
      <c r="AH1010">
        <v>3700</v>
      </c>
      <c r="AI1010">
        <v>3400</v>
      </c>
      <c r="AJ1010">
        <v>4800</v>
      </c>
      <c r="AK1010">
        <v>8500</v>
      </c>
      <c r="AL1010">
        <v>-3092800</v>
      </c>
      <c r="AM1010">
        <v>-439526900</v>
      </c>
      <c r="AN1010">
        <v>-311127100</v>
      </c>
      <c r="AO1010">
        <v>-503487500</v>
      </c>
      <c r="AP1010">
        <v>-555707300</v>
      </c>
      <c r="AQ1010">
        <v>240826700</v>
      </c>
      <c r="AR1010">
        <v>465538700</v>
      </c>
      <c r="AS1010">
        <v>57308700</v>
      </c>
      <c r="AT1010">
        <v>726311700</v>
      </c>
      <c r="AU1010">
        <v>924162200</v>
      </c>
      <c r="AV1010">
        <v>990600000</v>
      </c>
      <c r="AW1010">
        <v>1119600000</v>
      </c>
      <c r="AX1010">
        <v>1453600000</v>
      </c>
      <c r="AY1010">
        <v>378400000</v>
      </c>
      <c r="AZ1010">
        <v>661200000</v>
      </c>
      <c r="BA1010">
        <v>-932700000</v>
      </c>
      <c r="BB1010">
        <v>-1425200000</v>
      </c>
      <c r="BC1010">
        <v>771400000</v>
      </c>
      <c r="BD1010">
        <v>1027400000</v>
      </c>
      <c r="BE1010">
        <v>1896700000</v>
      </c>
      <c r="BF1010">
        <v>2525600000</v>
      </c>
      <c r="BG1010">
        <v>2645400000</v>
      </c>
      <c r="BH1010">
        <v>3139100000</v>
      </c>
      <c r="BI1010">
        <v>5348800000</v>
      </c>
      <c r="BJ1010">
        <v>6646299999.9999962</v>
      </c>
      <c r="BK1010">
        <v>7798100000</v>
      </c>
      <c r="BL1010">
        <v>8046182400</v>
      </c>
      <c r="BM1010">
        <v>3750970700</v>
      </c>
    </row>
    <row r="1011" spans="1:65" x14ac:dyDescent="0.2">
      <c r="A1011" t="s">
        <v>1115</v>
      </c>
      <c r="B1011" t="s">
        <v>1098</v>
      </c>
      <c r="C1011" t="s">
        <v>311</v>
      </c>
      <c r="D1011" t="s">
        <v>227</v>
      </c>
      <c r="J1011">
        <v>7345028481.0733271</v>
      </c>
      <c r="K1011">
        <v>7898522745.8695908</v>
      </c>
      <c r="L1011">
        <v>8392180381.4309645</v>
      </c>
      <c r="M1011">
        <v>8766164037.4135723</v>
      </c>
      <c r="N1011">
        <v>9185024480.2685356</v>
      </c>
      <c r="O1011">
        <v>10292014307.857445</v>
      </c>
      <c r="P1011">
        <v>10546323407.373896</v>
      </c>
      <c r="Q1011">
        <v>10845509293.762754</v>
      </c>
      <c r="R1011">
        <v>11548597799.749943</v>
      </c>
      <c r="S1011">
        <v>12565832178.710268</v>
      </c>
      <c r="T1011">
        <v>13493309378.379858</v>
      </c>
      <c r="U1011">
        <v>14316072585.054958</v>
      </c>
      <c r="V1011">
        <v>15303387711.955864</v>
      </c>
      <c r="W1011">
        <v>16440295926.273117</v>
      </c>
      <c r="X1011">
        <v>17652002631.293209</v>
      </c>
      <c r="Y1011">
        <v>18459805274.496735</v>
      </c>
      <c r="Z1011">
        <v>19432161424.366238</v>
      </c>
      <c r="AA1011">
        <v>19821103624.714752</v>
      </c>
      <c r="AB1011">
        <v>20673785073.896351</v>
      </c>
      <c r="AC1011">
        <v>21795735464.956783</v>
      </c>
      <c r="AD1011">
        <v>22872805607.820873</v>
      </c>
      <c r="AE1011">
        <v>21002890645.010075</v>
      </c>
      <c r="AF1011">
        <v>21272156702.452267</v>
      </c>
      <c r="AG1011">
        <v>22453943722.747585</v>
      </c>
      <c r="AH1011">
        <v>20838337138.344055</v>
      </c>
      <c r="AI1011">
        <v>17756716768.509594</v>
      </c>
      <c r="AJ1011">
        <v>14010049401.104115</v>
      </c>
      <c r="AK1011">
        <v>7719537296.1483927</v>
      </c>
      <c r="AL1011">
        <v>5457712716.0968609</v>
      </c>
      <c r="AM1011">
        <v>4890110922.6285734</v>
      </c>
      <c r="AN1011">
        <v>5017253646.4333725</v>
      </c>
      <c r="AO1011">
        <v>5579186155.5574694</v>
      </c>
      <c r="AP1011">
        <v>6166063047.1006098</v>
      </c>
      <c r="AQ1011">
        <v>6357513306.2299614</v>
      </c>
      <c r="AR1011">
        <v>6539926704.6098251</v>
      </c>
      <c r="AS1011">
        <v>6660152862.9162683</v>
      </c>
      <c r="AT1011">
        <v>6980203396.624445</v>
      </c>
      <c r="AU1011">
        <v>7362288338.9472017</v>
      </c>
      <c r="AV1011">
        <v>8176463427.0708208</v>
      </c>
      <c r="AW1011">
        <v>8650248301.5598145</v>
      </c>
      <c r="AX1011">
        <v>9479770268.9509125</v>
      </c>
      <c r="AY1011">
        <v>10372742886.205212</v>
      </c>
      <c r="AZ1011">
        <v>11677525383.367682</v>
      </c>
      <c r="BA1011">
        <v>11959954702.767214</v>
      </c>
      <c r="BB1011">
        <v>11523354926.117876</v>
      </c>
      <c r="BC1011">
        <v>12243505582.674072</v>
      </c>
      <c r="BD1011">
        <v>13149524979.525465</v>
      </c>
      <c r="BE1011">
        <v>13987019317.715511</v>
      </c>
      <c r="BF1011">
        <v>14493531996.848009</v>
      </c>
      <c r="BG1011">
        <v>15135874439.15892</v>
      </c>
      <c r="BH1011">
        <v>15593311953.516537</v>
      </c>
      <c r="BI1011">
        <v>16046522019.223135</v>
      </c>
      <c r="BJ1011">
        <v>16823591412.020891</v>
      </c>
      <c r="BK1011">
        <v>17638344465.89595</v>
      </c>
      <c r="BL1011">
        <v>18517148605.194244</v>
      </c>
      <c r="BM1011">
        <v>17376552815.602238</v>
      </c>
    </row>
    <row r="1012" spans="1:65" x14ac:dyDescent="0.2">
      <c r="A1012" t="s">
        <v>1115</v>
      </c>
      <c r="B1012" t="s">
        <v>1098</v>
      </c>
      <c r="C1012" t="s">
        <v>1261</v>
      </c>
      <c r="D1012" t="s">
        <v>1609</v>
      </c>
      <c r="AI1012">
        <v>0.21332631511240299</v>
      </c>
      <c r="AJ1012">
        <v>9.7485085554590997E-2</v>
      </c>
      <c r="AK1012">
        <v>8.24100496439901E-3</v>
      </c>
      <c r="AL1012">
        <v>2.9255743941166399E-2</v>
      </c>
      <c r="AM1012">
        <v>2.1924726998502199E-3</v>
      </c>
      <c r="AN1012">
        <v>1.90279141887271E-3</v>
      </c>
      <c r="AO1012">
        <v>4.48600335096282E-4</v>
      </c>
      <c r="AP1012">
        <v>5.2000918896893997E-5</v>
      </c>
      <c r="AQ1012">
        <v>2.9748182873591799E-4</v>
      </c>
      <c r="AR1012">
        <v>7.3887441592184998E-5</v>
      </c>
      <c r="AS1012">
        <v>2.9447630042418998E-4</v>
      </c>
      <c r="AT1012">
        <v>1.32454257877299E-4</v>
      </c>
      <c r="AU1012">
        <v>2.5116278777786598E-4</v>
      </c>
      <c r="AV1012">
        <v>3.0881924397273503E-4</v>
      </c>
      <c r="AW1012">
        <v>2.3564072803054299E-3</v>
      </c>
      <c r="AX1012">
        <v>7.6813486700594096E-4</v>
      </c>
      <c r="AY1012">
        <v>1.2033414408728299E-3</v>
      </c>
      <c r="AZ1012">
        <v>2.3467935917755398E-3</v>
      </c>
      <c r="BA1012">
        <v>4.5380050788996302E-3</v>
      </c>
      <c r="BB1012">
        <v>2.2114396145645102E-2</v>
      </c>
      <c r="BC1012">
        <v>2.5600297882159E-2</v>
      </c>
      <c r="BD1012">
        <v>3.42672375395092E-2</v>
      </c>
      <c r="BE1012">
        <v>2.4478015448560798E-2</v>
      </c>
      <c r="BF1012">
        <v>1.9103394488101801E-2</v>
      </c>
      <c r="BG1012">
        <v>1.09099652759207E-2</v>
      </c>
      <c r="BH1012">
        <v>8.1248819092857496E-3</v>
      </c>
      <c r="BI1012">
        <v>8.8110047879131799E-3</v>
      </c>
      <c r="BJ1012">
        <v>9.8979797410303303E-3</v>
      </c>
      <c r="BK1012">
        <v>5.5428085067431299E-3</v>
      </c>
      <c r="BL1012">
        <v>4.08164474669184E-3</v>
      </c>
    </row>
    <row r="1013" spans="1:65" x14ac:dyDescent="0.2">
      <c r="A1013" t="s">
        <v>1115</v>
      </c>
      <c r="B1013" t="s">
        <v>1098</v>
      </c>
      <c r="C1013" t="s">
        <v>3810</v>
      </c>
      <c r="D1013" t="s">
        <v>3754</v>
      </c>
      <c r="AK1013">
        <v>2.0588927139742901</v>
      </c>
      <c r="AL1013">
        <v>2.5021967686617099</v>
      </c>
      <c r="AM1013">
        <v>2.60654427004869</v>
      </c>
      <c r="AN1013">
        <v>1.8449336136916601</v>
      </c>
      <c r="AO1013">
        <v>1.2635462821413801</v>
      </c>
      <c r="AP1013">
        <v>1.03209634907711</v>
      </c>
      <c r="AQ1013">
        <v>1.03218012471103</v>
      </c>
      <c r="AR1013">
        <v>1.0249477781037399</v>
      </c>
      <c r="AS1013">
        <v>1.1333559692273001</v>
      </c>
      <c r="AT1013">
        <v>1.0883656385900999</v>
      </c>
      <c r="AU1013">
        <v>0.98174088695330397</v>
      </c>
      <c r="AV1013">
        <v>0.77677034094293596</v>
      </c>
      <c r="AW1013">
        <v>0.64883000266678903</v>
      </c>
      <c r="AX1013">
        <v>0.51974237784493005</v>
      </c>
      <c r="AY1013">
        <v>0.424611934541134</v>
      </c>
      <c r="AZ1013">
        <v>0.37249464841367003</v>
      </c>
      <c r="BA1013">
        <v>0.39005356939535601</v>
      </c>
      <c r="BB1013">
        <v>0.45724945513085802</v>
      </c>
      <c r="BC1013">
        <v>0.45380489377362299</v>
      </c>
      <c r="BD1013">
        <v>0.46115765382593499</v>
      </c>
      <c r="BE1013">
        <v>0.44942801477119299</v>
      </c>
      <c r="BF1013">
        <v>0.452264685417407</v>
      </c>
      <c r="BG1013">
        <v>0.43178480641934602</v>
      </c>
      <c r="BH1013">
        <v>0.4387923790055</v>
      </c>
      <c r="BI1013">
        <v>0.49370758865368303</v>
      </c>
      <c r="BJ1013">
        <v>0.47069435459393799</v>
      </c>
      <c r="BK1013">
        <v>0.47069435459393799</v>
      </c>
      <c r="BL1013">
        <v>0.43603590330025999</v>
      </c>
    </row>
    <row r="1014" spans="1:65" x14ac:dyDescent="0.2">
      <c r="A1014" t="s">
        <v>1115</v>
      </c>
      <c r="B1014" t="s">
        <v>1098</v>
      </c>
      <c r="C1014" t="s">
        <v>4170</v>
      </c>
      <c r="D1014" t="s">
        <v>317</v>
      </c>
      <c r="AW1014">
        <v>7.3160923332997356</v>
      </c>
      <c r="AX1014">
        <v>7.0245678479617197</v>
      </c>
      <c r="AY1014">
        <v>11.508683985634846</v>
      </c>
      <c r="AZ1014">
        <v>12.976238618282181</v>
      </c>
      <c r="BA1014">
        <v>6.7845470978536042</v>
      </c>
      <c r="BB1014">
        <v>-4.3856000668447024</v>
      </c>
      <c r="BC1014">
        <v>15.34748383377962</v>
      </c>
      <c r="BD1014">
        <v>5.9545955424955821</v>
      </c>
      <c r="BE1014">
        <v>6.1863624926612459</v>
      </c>
      <c r="BF1014">
        <v>3.2615621165926711</v>
      </c>
      <c r="BG1014">
        <v>3.438499156055741</v>
      </c>
      <c r="BH1014">
        <v>3.7550654190863924</v>
      </c>
      <c r="BI1014">
        <v>2.7686576737953885</v>
      </c>
      <c r="BJ1014">
        <v>6.3282417125156059</v>
      </c>
      <c r="BK1014">
        <v>5.6276071425710938</v>
      </c>
      <c r="BL1014">
        <v>6.3247615745879671</v>
      </c>
      <c r="BM1014">
        <v>-7.792666404061336</v>
      </c>
    </row>
    <row r="1015" spans="1:65" x14ac:dyDescent="0.2">
      <c r="A1015" t="s">
        <v>1115</v>
      </c>
      <c r="B1015" t="s">
        <v>1098</v>
      </c>
      <c r="C1015" t="s">
        <v>4005</v>
      </c>
      <c r="D1015" t="s">
        <v>3337</v>
      </c>
      <c r="AI1015">
        <v>2429442778.8690166</v>
      </c>
      <c r="AO1015">
        <v>713097047.76382113</v>
      </c>
      <c r="AP1015">
        <v>780038535.64547205</v>
      </c>
      <c r="AQ1015">
        <v>787739243.05655491</v>
      </c>
      <c r="AR1015">
        <v>594467769.81970847</v>
      </c>
      <c r="AS1015">
        <v>641993422.71692383</v>
      </c>
      <c r="AT1015">
        <v>661167390.25566816</v>
      </c>
      <c r="AU1015">
        <v>772100013.66306877</v>
      </c>
      <c r="AV1015">
        <v>961317984.80682278</v>
      </c>
      <c r="AW1015">
        <v>1239096410.684474</v>
      </c>
      <c r="AX1015">
        <v>1523087107.629503</v>
      </c>
      <c r="AY1015">
        <v>1681869242.8667715</v>
      </c>
      <c r="AZ1015">
        <v>2126189763.543849</v>
      </c>
      <c r="BA1015">
        <v>2423866380.4668636</v>
      </c>
      <c r="BB1015">
        <v>2037773121.8198142</v>
      </c>
      <c r="BC1015">
        <v>2063289008.5844133</v>
      </c>
      <c r="BD1015">
        <v>2712481470.5010376</v>
      </c>
      <c r="BE1015">
        <v>3161206322.2915277</v>
      </c>
      <c r="BF1015">
        <v>3182277263.4363351</v>
      </c>
      <c r="BG1015">
        <v>3295973268.392139</v>
      </c>
      <c r="BH1015">
        <v>2864054994.9323583</v>
      </c>
      <c r="BI1015">
        <v>2915620906.7477927</v>
      </c>
      <c r="BJ1015">
        <v>3283403068.3403072</v>
      </c>
      <c r="BK1015">
        <v>3505465451.245018</v>
      </c>
      <c r="BL1015">
        <v>3550077782.9033747</v>
      </c>
      <c r="BM1015">
        <v>3437882631.071084</v>
      </c>
    </row>
    <row r="1016" spans="1:65" x14ac:dyDescent="0.2">
      <c r="A1016" t="s">
        <v>1115</v>
      </c>
      <c r="B1016" t="s">
        <v>1098</v>
      </c>
      <c r="C1016" t="s">
        <v>473</v>
      </c>
      <c r="D1016" t="s">
        <v>2056</v>
      </c>
      <c r="AV1016">
        <v>1044.9797725423891</v>
      </c>
      <c r="AW1016">
        <v>1011.6684511487665</v>
      </c>
      <c r="AX1016">
        <v>1144.3256814128449</v>
      </c>
      <c r="AY1016">
        <v>988.04614884707303</v>
      </c>
      <c r="AZ1016">
        <v>1049.1889349262481</v>
      </c>
      <c r="BA1016">
        <v>1099.8185197567755</v>
      </c>
      <c r="BB1016">
        <v>1111.6351980553254</v>
      </c>
      <c r="BC1016">
        <v>1308.6294531193894</v>
      </c>
      <c r="BD1016">
        <v>1390.0623491307779</v>
      </c>
      <c r="BE1016">
        <v>1352.8262389034235</v>
      </c>
      <c r="BF1016">
        <v>1541.8075932151949</v>
      </c>
      <c r="BG1016">
        <v>1517.4998745962373</v>
      </c>
      <c r="BH1016">
        <v>1553.2777894465221</v>
      </c>
      <c r="BI1016">
        <v>1543.7463523219315</v>
      </c>
      <c r="BJ1016">
        <v>1442.7337600523001</v>
      </c>
      <c r="BK1016">
        <v>1868.749101751326</v>
      </c>
      <c r="BL1016">
        <v>1923.4745731609523</v>
      </c>
    </row>
    <row r="1017" spans="1:65" x14ac:dyDescent="0.2">
      <c r="A1017" t="s">
        <v>1115</v>
      </c>
      <c r="B1017" t="s">
        <v>1098</v>
      </c>
      <c r="C1017" t="s">
        <v>867</v>
      </c>
      <c r="D1017" t="s">
        <v>1048</v>
      </c>
      <c r="Y1017">
        <v>3300</v>
      </c>
      <c r="Z1017">
        <v>3100</v>
      </c>
      <c r="AA1017">
        <v>3400</v>
      </c>
      <c r="AB1017">
        <v>4100</v>
      </c>
      <c r="AC1017">
        <v>4600</v>
      </c>
      <c r="AD1017">
        <v>4800</v>
      </c>
      <c r="AE1017">
        <v>4100</v>
      </c>
      <c r="AF1017">
        <v>4100</v>
      </c>
      <c r="AG1017">
        <v>4500</v>
      </c>
      <c r="AH1017">
        <v>4000</v>
      </c>
      <c r="AI1017">
        <v>4600</v>
      </c>
      <c r="AJ1017">
        <v>5400</v>
      </c>
      <c r="AK1017">
        <v>34900</v>
      </c>
      <c r="AL1017">
        <v>983800</v>
      </c>
      <c r="AM1017">
        <v>23880000</v>
      </c>
      <c r="AN1017">
        <v>98088400</v>
      </c>
      <c r="AO1017">
        <v>758060900</v>
      </c>
      <c r="AP1017">
        <v>812478400</v>
      </c>
      <c r="AQ1017">
        <v>1364527300</v>
      </c>
      <c r="AR1017">
        <v>1499541000</v>
      </c>
      <c r="AS1017">
        <v>1606335500</v>
      </c>
      <c r="AT1017">
        <v>2024073800</v>
      </c>
      <c r="AU1017">
        <v>2125048200.0000002</v>
      </c>
      <c r="AV1017">
        <v>2491800000</v>
      </c>
      <c r="AW1017">
        <v>3044300000</v>
      </c>
      <c r="AX1017">
        <v>3873200000</v>
      </c>
      <c r="AY1017">
        <v>4100399999.9999995</v>
      </c>
      <c r="AZ1017">
        <v>5685200000</v>
      </c>
      <c r="BA1017">
        <v>5281800000</v>
      </c>
      <c r="BB1017">
        <v>2515500000</v>
      </c>
      <c r="BC1017">
        <v>4478700000</v>
      </c>
      <c r="BD1017">
        <v>5657100000</v>
      </c>
      <c r="BE1017">
        <v>7045300000</v>
      </c>
      <c r="BF1017">
        <v>6002000000</v>
      </c>
      <c r="BG1017">
        <v>7907400000</v>
      </c>
      <c r="BH1017">
        <v>8923000000</v>
      </c>
      <c r="BI1017">
        <v>10805300000</v>
      </c>
      <c r="BJ1017">
        <v>11123900000</v>
      </c>
      <c r="BK1017">
        <v>12542700000</v>
      </c>
      <c r="BL1017">
        <v>12460393400</v>
      </c>
      <c r="BM1017">
        <v>12920865500</v>
      </c>
    </row>
    <row r="1018" spans="1:65" x14ac:dyDescent="0.2">
      <c r="A1018" t="s">
        <v>1115</v>
      </c>
      <c r="B1018" t="s">
        <v>1098</v>
      </c>
      <c r="C1018" t="s">
        <v>737</v>
      </c>
      <c r="D1018" t="s">
        <v>3748</v>
      </c>
      <c r="BC1018">
        <v>4034786511.8105817</v>
      </c>
      <c r="BD1018">
        <v>4704834683.2514629</v>
      </c>
      <c r="BE1018">
        <v>5351601880.0979156</v>
      </c>
      <c r="BF1018">
        <v>6274860164.6733389</v>
      </c>
      <c r="BG1018">
        <v>6287185386.5174484</v>
      </c>
      <c r="BH1018">
        <v>6548234529.6371317</v>
      </c>
      <c r="BI1018">
        <v>7118642018.7367449</v>
      </c>
      <c r="BJ1018">
        <v>7950145874.0282402</v>
      </c>
      <c r="BK1018">
        <v>8749679709.4405708</v>
      </c>
      <c r="BL1018">
        <v>9605095203.4557209</v>
      </c>
      <c r="BM1018">
        <v>5937804117.3792181</v>
      </c>
    </row>
    <row r="1019" spans="1:65" x14ac:dyDescent="0.2">
      <c r="A1019" t="s">
        <v>1115</v>
      </c>
      <c r="B1019" t="s">
        <v>1098</v>
      </c>
      <c r="C1019" t="s">
        <v>1345</v>
      </c>
      <c r="D1019" t="s">
        <v>3601</v>
      </c>
      <c r="BC1019">
        <v>23794585965.835598</v>
      </c>
      <c r="BD1019">
        <v>25925841224.300816</v>
      </c>
      <c r="BE1019">
        <v>27008392873.1437</v>
      </c>
      <c r="BF1019">
        <v>27695191841.964939</v>
      </c>
      <c r="BG1019">
        <v>29279139531.995358</v>
      </c>
      <c r="BH1019">
        <v>30388629066.723118</v>
      </c>
      <c r="BI1019">
        <v>28669874826.02536</v>
      </c>
      <c r="BJ1019">
        <v>30787661141.548141</v>
      </c>
      <c r="BK1019">
        <v>32576805249.275497</v>
      </c>
      <c r="BL1019">
        <v>34926797195.217056</v>
      </c>
      <c r="BM1019">
        <v>36801024147.026802</v>
      </c>
    </row>
    <row r="1020" spans="1:65" x14ac:dyDescent="0.2">
      <c r="A1020" t="s">
        <v>1115</v>
      </c>
      <c r="B1020" t="s">
        <v>1098</v>
      </c>
      <c r="C1020" t="s">
        <v>1071</v>
      </c>
      <c r="D1020" t="s">
        <v>1709</v>
      </c>
      <c r="AR1020">
        <v>46000000</v>
      </c>
      <c r="AS1020">
        <v>69000000</v>
      </c>
      <c r="AU1020">
        <v>69000000</v>
      </c>
      <c r="AW1020">
        <v>16000000</v>
      </c>
      <c r="BI1020">
        <v>6000000</v>
      </c>
      <c r="BJ1020">
        <v>7000000</v>
      </c>
    </row>
    <row r="1021" spans="1:65" x14ac:dyDescent="0.2">
      <c r="A1021" t="s">
        <v>1115</v>
      </c>
      <c r="B1021" t="s">
        <v>1098</v>
      </c>
      <c r="C1021" t="s">
        <v>669</v>
      </c>
      <c r="D1021" t="s">
        <v>2316</v>
      </c>
      <c r="BE1021">
        <v>6</v>
      </c>
      <c r="BG1021">
        <v>1</v>
      </c>
      <c r="BI1021">
        <v>2</v>
      </c>
      <c r="BK1021">
        <v>2</v>
      </c>
    </row>
    <row r="1022" spans="1:65" x14ac:dyDescent="0.2">
      <c r="A1022" t="s">
        <v>1115</v>
      </c>
      <c r="B1022" t="s">
        <v>1098</v>
      </c>
      <c r="C1022" t="s">
        <v>271</v>
      </c>
      <c r="D1022" t="s">
        <v>1342</v>
      </c>
      <c r="AW1022">
        <v>27000000</v>
      </c>
      <c r="BD1022">
        <v>313000000</v>
      </c>
      <c r="BH1022">
        <v>417000000</v>
      </c>
      <c r="BJ1022">
        <v>65000000</v>
      </c>
    </row>
    <row r="1023" spans="1:65" x14ac:dyDescent="0.2">
      <c r="A1023" t="s">
        <v>1115</v>
      </c>
      <c r="B1023" t="s">
        <v>1098</v>
      </c>
      <c r="C1023" t="s">
        <v>1633</v>
      </c>
      <c r="D1023" t="s">
        <v>554</v>
      </c>
      <c r="AV1023">
        <v>9</v>
      </c>
      <c r="AW1023">
        <v>9</v>
      </c>
      <c r="AX1023">
        <v>8</v>
      </c>
      <c r="AY1023">
        <v>7</v>
      </c>
      <c r="AZ1023">
        <v>5</v>
      </c>
      <c r="BA1023">
        <v>3</v>
      </c>
      <c r="BB1023">
        <v>3</v>
      </c>
      <c r="BC1023">
        <v>3</v>
      </c>
      <c r="BD1023">
        <v>2</v>
      </c>
      <c r="BE1023">
        <v>2</v>
      </c>
      <c r="BF1023">
        <v>2</v>
      </c>
      <c r="BG1023">
        <v>2</v>
      </c>
      <c r="BH1023">
        <v>2</v>
      </c>
      <c r="BI1023">
        <v>2</v>
      </c>
      <c r="BJ1023">
        <v>2</v>
      </c>
      <c r="BK1023">
        <v>1</v>
      </c>
      <c r="BL1023">
        <v>1</v>
      </c>
    </row>
    <row r="1024" spans="1:65" x14ac:dyDescent="0.2">
      <c r="A1024" t="s">
        <v>1115</v>
      </c>
      <c r="B1024" t="s">
        <v>1098</v>
      </c>
      <c r="C1024" t="s">
        <v>2698</v>
      </c>
      <c r="D1024" t="s">
        <v>4121</v>
      </c>
      <c r="BG1024">
        <v>396.4</v>
      </c>
      <c r="BH1024">
        <v>396.4</v>
      </c>
      <c r="BI1024">
        <v>396.4</v>
      </c>
      <c r="BJ1024">
        <v>396.4</v>
      </c>
      <c r="BK1024">
        <v>396.4</v>
      </c>
      <c r="BL1024">
        <v>396.4</v>
      </c>
    </row>
    <row r="1025" spans="1:65" x14ac:dyDescent="0.2">
      <c r="A1025" t="s">
        <v>1115</v>
      </c>
      <c r="B1025" t="s">
        <v>1098</v>
      </c>
      <c r="C1025" t="s">
        <v>2613</v>
      </c>
      <c r="D1025" t="s">
        <v>2077</v>
      </c>
      <c r="AU1025">
        <v>23.4</v>
      </c>
      <c r="AX1025">
        <v>40</v>
      </c>
      <c r="BA1025">
        <v>38.200000000000003</v>
      </c>
      <c r="BF1025">
        <v>23.6</v>
      </c>
      <c r="BL1025">
        <v>34.5</v>
      </c>
    </row>
    <row r="1026" spans="1:65" x14ac:dyDescent="0.2">
      <c r="A1026" t="s">
        <v>1115</v>
      </c>
      <c r="B1026" t="s">
        <v>1098</v>
      </c>
      <c r="C1026" t="s">
        <v>461</v>
      </c>
      <c r="D1026" t="s">
        <v>2145</v>
      </c>
      <c r="BL1026">
        <v>7</v>
      </c>
    </row>
    <row r="1027" spans="1:65" x14ac:dyDescent="0.2">
      <c r="A1027" t="s">
        <v>1115</v>
      </c>
      <c r="B1027" t="s">
        <v>1098</v>
      </c>
      <c r="C1027" t="s">
        <v>1362</v>
      </c>
      <c r="D1027" t="s">
        <v>1104</v>
      </c>
      <c r="AP1027">
        <v>700500000</v>
      </c>
      <c r="AQ1027">
        <v>721000000</v>
      </c>
      <c r="AR1027">
        <v>817200000</v>
      </c>
      <c r="AS1027">
        <v>698400000</v>
      </c>
      <c r="AT1027">
        <v>721600000</v>
      </c>
      <c r="AU1027">
        <v>839700000</v>
      </c>
      <c r="AV1027">
        <v>915600000</v>
      </c>
      <c r="AW1027">
        <v>1432200000</v>
      </c>
      <c r="AX1027">
        <v>2012700000</v>
      </c>
      <c r="AY1027">
        <v>2800100000</v>
      </c>
      <c r="AZ1027">
        <v>3890000000</v>
      </c>
      <c r="BA1027">
        <v>5554700000</v>
      </c>
      <c r="BB1027">
        <v>5565300000</v>
      </c>
      <c r="BC1027">
        <v>5466500000</v>
      </c>
      <c r="BD1027">
        <v>5926900000</v>
      </c>
      <c r="BE1027">
        <v>6641500000</v>
      </c>
      <c r="BF1027">
        <v>6545600000</v>
      </c>
      <c r="BG1027">
        <v>7479500000</v>
      </c>
      <c r="BH1027">
        <v>8158000000</v>
      </c>
      <c r="BI1027">
        <v>8741800000</v>
      </c>
      <c r="BJ1027">
        <v>9372100000</v>
      </c>
      <c r="BK1027">
        <v>9543700000</v>
      </c>
      <c r="BL1027">
        <v>9975500000</v>
      </c>
    </row>
    <row r="1028" spans="1:65" x14ac:dyDescent="0.2">
      <c r="A1028" t="s">
        <v>1115</v>
      </c>
      <c r="B1028" t="s">
        <v>1098</v>
      </c>
      <c r="C1028" t="s">
        <v>2097</v>
      </c>
      <c r="D1028" t="s">
        <v>2754</v>
      </c>
      <c r="AP1028">
        <v>0</v>
      </c>
      <c r="AQ1028">
        <v>0</v>
      </c>
      <c r="AR1028">
        <v>0</v>
      </c>
      <c r="AS1028">
        <v>0</v>
      </c>
      <c r="AT1028">
        <v>0</v>
      </c>
      <c r="AU1028">
        <v>0</v>
      </c>
      <c r="AV1028">
        <v>0</v>
      </c>
      <c r="AW1028">
        <v>4000000</v>
      </c>
      <c r="AX1028">
        <v>600000</v>
      </c>
      <c r="AY1028">
        <v>4700000</v>
      </c>
      <c r="AZ1028">
        <v>23100000</v>
      </c>
      <c r="BA1028">
        <v>91800000</v>
      </c>
      <c r="BB1028">
        <v>60000000</v>
      </c>
      <c r="BC1028">
        <v>63100000</v>
      </c>
      <c r="BD1028">
        <v>37600000</v>
      </c>
      <c r="BE1028">
        <v>33700000</v>
      </c>
      <c r="BF1028">
        <v>26600000</v>
      </c>
      <c r="BG1028">
        <v>24200000</v>
      </c>
      <c r="BH1028">
        <v>26500000</v>
      </c>
      <c r="BI1028">
        <v>526600000</v>
      </c>
      <c r="BJ1028">
        <v>63600000</v>
      </c>
      <c r="BK1028">
        <v>115400000</v>
      </c>
      <c r="BL1028">
        <v>-230300000</v>
      </c>
    </row>
    <row r="1029" spans="1:65" x14ac:dyDescent="0.2">
      <c r="A1029" t="s">
        <v>1115</v>
      </c>
      <c r="B1029" t="s">
        <v>1098</v>
      </c>
      <c r="C1029" t="s">
        <v>3481</v>
      </c>
      <c r="D1029" t="s">
        <v>1454</v>
      </c>
      <c r="AP1029">
        <v>-4.2920810555665332</v>
      </c>
      <c r="AQ1029">
        <v>-2.7817048644989151</v>
      </c>
      <c r="AR1029">
        <v>-2.2068551872563376</v>
      </c>
      <c r="AS1029">
        <v>-1.613410335754828</v>
      </c>
      <c r="AT1029">
        <v>0.20527419838178004</v>
      </c>
      <c r="AU1029">
        <v>-1.8374463519313304</v>
      </c>
      <c r="AV1029">
        <v>-0.89326374049812585</v>
      </c>
      <c r="AW1029">
        <v>0.53540710279612791</v>
      </c>
      <c r="AX1029">
        <v>1.5248388679017975</v>
      </c>
      <c r="AY1029">
        <v>1.5554862616842762</v>
      </c>
      <c r="AZ1029">
        <v>0.76263107721639656</v>
      </c>
      <c r="BA1029">
        <v>-1.8962091544385555</v>
      </c>
      <c r="BB1029">
        <v>-7.7565884576893147</v>
      </c>
      <c r="BC1029">
        <v>-4.2095904974887262</v>
      </c>
      <c r="BD1029">
        <v>-1.1535125418486816</v>
      </c>
      <c r="BE1029">
        <v>-0.44440690042714481</v>
      </c>
      <c r="BF1029">
        <v>-1.3859987199709021</v>
      </c>
      <c r="BG1029">
        <v>-2.1289037398791932</v>
      </c>
      <c r="BH1029">
        <v>-1.1206718726978047</v>
      </c>
      <c r="BI1029">
        <v>-1.612624176805447</v>
      </c>
      <c r="BJ1029">
        <v>-1.2168315277123567</v>
      </c>
      <c r="BK1029">
        <v>-1.7024892711561144</v>
      </c>
      <c r="BL1029">
        <v>-2.9712104508545072</v>
      </c>
    </row>
    <row r="1030" spans="1:65" x14ac:dyDescent="0.2">
      <c r="A1030" t="s">
        <v>1115</v>
      </c>
      <c r="B1030" t="s">
        <v>1098</v>
      </c>
      <c r="C1030" t="s">
        <v>2135</v>
      </c>
      <c r="D1030" t="s">
        <v>2983</v>
      </c>
      <c r="BD1030">
        <v>30.6469821929932</v>
      </c>
      <c r="BG1030">
        <v>39.5523681640625</v>
      </c>
      <c r="BJ1030">
        <v>58.491790771484403</v>
      </c>
    </row>
    <row r="1031" spans="1:65" x14ac:dyDescent="0.2">
      <c r="A1031" t="s">
        <v>1115</v>
      </c>
      <c r="B1031" t="s">
        <v>1098</v>
      </c>
      <c r="C1031" t="s">
        <v>3460</v>
      </c>
      <c r="D1031" t="s">
        <v>1884</v>
      </c>
      <c r="AO1031">
        <v>40.231858735424694</v>
      </c>
      <c r="AP1031">
        <v>42.777154252493794</v>
      </c>
      <c r="AQ1031">
        <v>-0.78657768061325906</v>
      </c>
      <c r="AR1031">
        <v>20.574955463754261</v>
      </c>
      <c r="AS1031">
        <v>39.172888165546595</v>
      </c>
      <c r="AT1031">
        <v>19.430588092220685</v>
      </c>
      <c r="AU1031">
        <v>18.813775755610976</v>
      </c>
      <c r="AV1031">
        <v>23.061612640617955</v>
      </c>
      <c r="AW1031">
        <v>40.030039939442567</v>
      </c>
      <c r="AX1031">
        <v>27.851295139418209</v>
      </c>
      <c r="AY1031">
        <v>42.736325541477903</v>
      </c>
      <c r="AZ1031">
        <v>46.399277943310587</v>
      </c>
      <c r="BA1031">
        <v>7.8763722995967917</v>
      </c>
      <c r="BB1031">
        <v>7.7325138313044617</v>
      </c>
      <c r="BC1031">
        <v>30.132668811920034</v>
      </c>
      <c r="BD1031">
        <v>14.498583486917441</v>
      </c>
      <c r="BE1031">
        <v>11.355128052030615</v>
      </c>
      <c r="BF1031">
        <v>24.455256387238251</v>
      </c>
      <c r="BG1031">
        <v>13.756935794864569</v>
      </c>
      <c r="BH1031">
        <v>19.250374889178367</v>
      </c>
      <c r="BI1031">
        <v>20.243515286785861</v>
      </c>
      <c r="BJ1031">
        <v>14.777491295987716</v>
      </c>
      <c r="BK1031">
        <v>14.706806506191089</v>
      </c>
      <c r="BL1031">
        <v>16.657951051339303</v>
      </c>
      <c r="BM1031">
        <v>23.275425968507363</v>
      </c>
    </row>
    <row r="1032" spans="1:65" x14ac:dyDescent="0.2">
      <c r="A1032" t="s">
        <v>1115</v>
      </c>
      <c r="B1032" t="s">
        <v>1098</v>
      </c>
      <c r="C1032" t="s">
        <v>2171</v>
      </c>
      <c r="D1032" t="s">
        <v>483</v>
      </c>
      <c r="AW1032">
        <v>207.14</v>
      </c>
      <c r="AX1032">
        <v>353.87</v>
      </c>
      <c r="AY1032">
        <v>441.51</v>
      </c>
      <c r="AZ1032">
        <v>495.29</v>
      </c>
      <c r="BA1032">
        <v>554.80999999999995</v>
      </c>
      <c r="BB1032">
        <v>598.70000000000005</v>
      </c>
      <c r="BC1032">
        <v>683.47</v>
      </c>
      <c r="BD1032">
        <v>732.45</v>
      </c>
      <c r="BE1032">
        <v>823.49</v>
      </c>
      <c r="BF1032">
        <v>806.19</v>
      </c>
      <c r="BG1032">
        <v>871.57</v>
      </c>
      <c r="BH1032">
        <v>897.68</v>
      </c>
      <c r="BI1032">
        <v>977.56</v>
      </c>
      <c r="BJ1032">
        <v>1063.5999999999999</v>
      </c>
      <c r="BK1032">
        <v>1182.52</v>
      </c>
      <c r="BL1032">
        <v>902.36</v>
      </c>
      <c r="BM1032">
        <v>868.79</v>
      </c>
    </row>
    <row r="1033" spans="1:65" x14ac:dyDescent="0.2">
      <c r="A1033" t="s">
        <v>1115</v>
      </c>
      <c r="B1033" t="s">
        <v>1098</v>
      </c>
      <c r="C1033" t="s">
        <v>3805</v>
      </c>
      <c r="D1033" t="s">
        <v>1742</v>
      </c>
      <c r="AK1033">
        <v>60.530883019999997</v>
      </c>
      <c r="AP1033">
        <v>66.432244929999996</v>
      </c>
      <c r="AU1033">
        <v>66.822439880000005</v>
      </c>
      <c r="AZ1033">
        <v>58.190843909999998</v>
      </c>
      <c r="BE1033">
        <v>58.190843909999998</v>
      </c>
      <c r="BJ1033">
        <v>58.190843909999998</v>
      </c>
    </row>
    <row r="1034" spans="1:65" x14ac:dyDescent="0.2">
      <c r="A1034" t="s">
        <v>1115</v>
      </c>
      <c r="B1034" t="s">
        <v>1098</v>
      </c>
      <c r="C1034" t="s">
        <v>1928</v>
      </c>
      <c r="D1034" t="s">
        <v>933</v>
      </c>
      <c r="BK1034">
        <v>9</v>
      </c>
    </row>
    <row r="1035" spans="1:65" x14ac:dyDescent="0.2">
      <c r="A1035" t="s">
        <v>1115</v>
      </c>
      <c r="B1035" t="s">
        <v>1098</v>
      </c>
      <c r="C1035" t="s">
        <v>1489</v>
      </c>
      <c r="D1035" t="s">
        <v>3751</v>
      </c>
      <c r="AI1035">
        <v>17.408290608793301</v>
      </c>
      <c r="AN1035">
        <v>5.1835781376963201E-2</v>
      </c>
      <c r="AS1035">
        <v>5.04999349027924E-2</v>
      </c>
      <c r="AX1035">
        <v>0.17602926478304001</v>
      </c>
      <c r="BC1035">
        <v>11.8831308543839</v>
      </c>
      <c r="BD1035">
        <v>16.007515523914801</v>
      </c>
      <c r="BE1035">
        <v>8.9274963534535803E-2</v>
      </c>
      <c r="BF1035">
        <v>8.8564082329179006E-2</v>
      </c>
      <c r="BG1035">
        <v>0.169311430789154</v>
      </c>
      <c r="BH1035">
        <v>0.173717183196898</v>
      </c>
      <c r="BI1035">
        <v>0.17206674070003899</v>
      </c>
      <c r="BJ1035">
        <v>0.170271457079296</v>
      </c>
    </row>
    <row r="1036" spans="1:65" x14ac:dyDescent="0.2">
      <c r="A1036" t="s">
        <v>1115</v>
      </c>
      <c r="B1036" t="s">
        <v>1098</v>
      </c>
      <c r="C1036" t="s">
        <v>1022</v>
      </c>
      <c r="D1036" t="s">
        <v>2873</v>
      </c>
      <c r="AJ1036">
        <v>-17.786397261597699</v>
      </c>
      <c r="AK1036">
        <v>-28.552610817199199</v>
      </c>
      <c r="AL1036">
        <v>-39.783117281039303</v>
      </c>
      <c r="AM1036">
        <v>-56.8479278725151</v>
      </c>
      <c r="AN1036">
        <v>-64.374514247455807</v>
      </c>
      <c r="AO1036">
        <v>-66.166329227277998</v>
      </c>
      <c r="AP1036">
        <v>-68.401962550428706</v>
      </c>
      <c r="AQ1036">
        <v>-70.578777240511798</v>
      </c>
      <c r="AR1036">
        <v>-71.265840976342403</v>
      </c>
      <c r="AS1036">
        <v>-69.769423008733895</v>
      </c>
      <c r="AT1036">
        <v>-74.390411855573404</v>
      </c>
      <c r="AU1036">
        <v>-45.978142138895798</v>
      </c>
      <c r="AV1036">
        <v>-74.742818481274995</v>
      </c>
      <c r="AW1036">
        <v>-73.395297242959501</v>
      </c>
      <c r="AX1036">
        <v>-70.722149769714207</v>
      </c>
      <c r="AY1036">
        <v>-69.021315849620393</v>
      </c>
      <c r="AZ1036">
        <v>-66.287823942781202</v>
      </c>
      <c r="BA1036">
        <v>-67.865130735126996</v>
      </c>
      <c r="BB1036">
        <v>-65.332510073305698</v>
      </c>
      <c r="BC1036">
        <v>-65.702719549996601</v>
      </c>
      <c r="BD1036">
        <v>-61.628537438703603</v>
      </c>
      <c r="BE1036">
        <v>-61.728093742716297</v>
      </c>
    </row>
    <row r="1037" spans="1:65" x14ac:dyDescent="0.2">
      <c r="A1037" t="s">
        <v>1115</v>
      </c>
      <c r="B1037" t="s">
        <v>1098</v>
      </c>
      <c r="C1037" t="s">
        <v>3200</v>
      </c>
      <c r="D1037" t="s">
        <v>917</v>
      </c>
      <c r="AI1037">
        <v>2585.2632236568097</v>
      </c>
      <c r="AJ1037">
        <v>2079.0525031534976</v>
      </c>
      <c r="AK1037">
        <v>1776.7678259977426</v>
      </c>
      <c r="AL1037">
        <v>1548.3233898719227</v>
      </c>
      <c r="AM1037">
        <v>968.72443691951901</v>
      </c>
      <c r="AN1037">
        <v>799.84142462774719</v>
      </c>
      <c r="AO1037">
        <v>834.02405192333674</v>
      </c>
      <c r="AP1037">
        <v>755.82592111612348</v>
      </c>
      <c r="AQ1037">
        <v>716.23291223716046</v>
      </c>
      <c r="AR1037">
        <v>669.3292010568673</v>
      </c>
      <c r="AS1037">
        <v>703.72180830098421</v>
      </c>
      <c r="AT1037">
        <v>640.30123757807257</v>
      </c>
      <c r="AU1037">
        <v>639.41923054204892</v>
      </c>
      <c r="AV1037">
        <v>684.58216844445076</v>
      </c>
      <c r="AW1037">
        <v>707.98657615587138</v>
      </c>
      <c r="AX1037">
        <v>727.8807339661123</v>
      </c>
      <c r="AY1037">
        <v>781.24765645958996</v>
      </c>
      <c r="AZ1037">
        <v>865.59280734104664</v>
      </c>
      <c r="BA1037">
        <v>780.71945347333428</v>
      </c>
      <c r="BB1037">
        <v>811.53197905106913</v>
      </c>
      <c r="BC1037">
        <v>824.54303819029531</v>
      </c>
      <c r="BD1037">
        <v>943.54390232669698</v>
      </c>
      <c r="BE1037">
        <v>993.73993328817221</v>
      </c>
      <c r="BF1037">
        <v>1048.3410568130346</v>
      </c>
      <c r="BG1037">
        <v>1180.2727526432927</v>
      </c>
    </row>
    <row r="1038" spans="1:65" x14ac:dyDescent="0.2">
      <c r="A1038" t="s">
        <v>1115</v>
      </c>
      <c r="B1038" t="s">
        <v>1098</v>
      </c>
      <c r="C1038" t="s">
        <v>3727</v>
      </c>
      <c r="D1038" t="s">
        <v>1283</v>
      </c>
      <c r="AI1038">
        <v>16.999417079568637</v>
      </c>
      <c r="AJ1038">
        <v>19.273399014778324</v>
      </c>
      <c r="AK1038">
        <v>17.930787161556392</v>
      </c>
      <c r="AL1038">
        <v>17.187948350071736</v>
      </c>
      <c r="AM1038">
        <v>17.334905660377359</v>
      </c>
      <c r="AN1038">
        <v>23.325974981604119</v>
      </c>
      <c r="AO1038">
        <v>29.149853902880203</v>
      </c>
      <c r="AP1038">
        <v>21.736702498952955</v>
      </c>
      <c r="AQ1038">
        <v>14.756876548038065</v>
      </c>
      <c r="AR1038">
        <v>16.13952882988416</v>
      </c>
      <c r="AS1038">
        <v>16.823814655172413</v>
      </c>
      <c r="AT1038">
        <v>12.181058094277066</v>
      </c>
      <c r="AU1038">
        <v>16.645996968444258</v>
      </c>
      <c r="AV1038">
        <v>16.159217877094971</v>
      </c>
      <c r="AW1038">
        <v>15.583477758521086</v>
      </c>
      <c r="AX1038">
        <v>15.604788771157285</v>
      </c>
      <c r="AY1038">
        <v>14.24454508027995</v>
      </c>
      <c r="AZ1038">
        <v>12.842054728756603</v>
      </c>
      <c r="BA1038">
        <v>12.953980835206435</v>
      </c>
      <c r="BB1038">
        <v>12.631455947651322</v>
      </c>
      <c r="BC1038">
        <v>10.894903200316081</v>
      </c>
      <c r="BD1038">
        <v>11.202668236217383</v>
      </c>
      <c r="BE1038">
        <v>11.284167096441465</v>
      </c>
      <c r="BF1038">
        <v>8.0027835768963129</v>
      </c>
      <c r="BG1038">
        <v>5.7853630315302285</v>
      </c>
    </row>
    <row r="1039" spans="1:65" x14ac:dyDescent="0.2">
      <c r="A1039" t="s">
        <v>1115</v>
      </c>
      <c r="B1039" t="s">
        <v>1098</v>
      </c>
      <c r="C1039" t="s">
        <v>2970</v>
      </c>
      <c r="D1039" t="s">
        <v>2720</v>
      </c>
      <c r="AL1039">
        <v>0.48790568839950366</v>
      </c>
      <c r="AM1039">
        <v>0.24025422302008098</v>
      </c>
      <c r="AN1039">
        <v>0.77848278186358388</v>
      </c>
      <c r="AO1039">
        <v>0.42711282166390435</v>
      </c>
      <c r="AP1039">
        <v>1.2757586794176057</v>
      </c>
      <c r="AQ1039">
        <v>5.5870916931315202</v>
      </c>
      <c r="AR1039">
        <v>3.940044115416911</v>
      </c>
      <c r="AS1039">
        <v>4.0701300523411632</v>
      </c>
      <c r="AT1039">
        <v>2.5158526254910307</v>
      </c>
      <c r="AU1039">
        <v>3.887456971895209</v>
      </c>
      <c r="AV1039">
        <v>4.5960025659293038</v>
      </c>
      <c r="AW1039">
        <v>4.5866540329338461</v>
      </c>
      <c r="AX1039">
        <v>3.0092651577457423</v>
      </c>
      <c r="AY1039">
        <v>3.8373201055077995</v>
      </c>
      <c r="AZ1039">
        <v>2.1288576713058887</v>
      </c>
      <c r="BA1039">
        <v>5.5741175595521693</v>
      </c>
      <c r="BB1039">
        <v>7.1776069728329226</v>
      </c>
      <c r="BC1039">
        <v>6.6809122581447671</v>
      </c>
      <c r="BD1039">
        <v>10.13239406289971</v>
      </c>
      <c r="BE1039">
        <v>9.4293757941653311</v>
      </c>
      <c r="BF1039">
        <v>10.022716876601752</v>
      </c>
      <c r="BG1039">
        <v>11.105654837827521</v>
      </c>
      <c r="BH1039">
        <v>14.766632353425907</v>
      </c>
      <c r="BI1039">
        <v>18.049525887267144</v>
      </c>
      <c r="BJ1039">
        <v>16.716370250044083</v>
      </c>
      <c r="BK1039">
        <v>14.394818988498811</v>
      </c>
      <c r="BL1039">
        <v>14.144215591772713</v>
      </c>
    </row>
    <row r="1040" spans="1:65" x14ac:dyDescent="0.2">
      <c r="A1040" t="s">
        <v>1115</v>
      </c>
      <c r="B1040" t="s">
        <v>1098</v>
      </c>
      <c r="C1040" t="s">
        <v>1378</v>
      </c>
      <c r="D1040" t="s">
        <v>1295</v>
      </c>
    </row>
    <row r="1041" spans="1:65" x14ac:dyDescent="0.2">
      <c r="A1041" t="s">
        <v>1115</v>
      </c>
      <c r="B1041" t="s">
        <v>1098</v>
      </c>
      <c r="C1041" t="s">
        <v>376</v>
      </c>
      <c r="D1041" t="s">
        <v>145</v>
      </c>
      <c r="AQ1041">
        <v>6720000</v>
      </c>
      <c r="AR1041">
        <v>4267000</v>
      </c>
      <c r="AS1041">
        <v>25873000</v>
      </c>
      <c r="AT1041">
        <v>13434000</v>
      </c>
      <c r="AU1041">
        <v>-16453000</v>
      </c>
      <c r="AV1041">
        <v>-17469000</v>
      </c>
      <c r="AW1041">
        <v>62891000</v>
      </c>
      <c r="AX1041">
        <v>46575000</v>
      </c>
      <c r="AY1041">
        <v>37261000</v>
      </c>
      <c r="AZ1041">
        <v>75392000</v>
      </c>
      <c r="BA1041">
        <v>-145450000</v>
      </c>
      <c r="BB1041">
        <v>135576000</v>
      </c>
      <c r="BC1041">
        <v>33591000</v>
      </c>
      <c r="BD1041">
        <v>363330000</v>
      </c>
      <c r="BE1041">
        <v>-582742000</v>
      </c>
      <c r="BF1041">
        <v>330738000</v>
      </c>
      <c r="BG1041">
        <v>-175313000</v>
      </c>
      <c r="BH1041">
        <v>710207000</v>
      </c>
      <c r="BI1041">
        <v>408629000</v>
      </c>
      <c r="BJ1041">
        <v>131075000</v>
      </c>
      <c r="BK1041">
        <v>282879000</v>
      </c>
      <c r="BL1041">
        <v>-301298000</v>
      </c>
    </row>
    <row r="1042" spans="1:65" x14ac:dyDescent="0.2">
      <c r="A1042" t="s">
        <v>1115</v>
      </c>
      <c r="B1042" t="s">
        <v>1098</v>
      </c>
      <c r="C1042" t="s">
        <v>4016</v>
      </c>
      <c r="D1042" t="s">
        <v>1973</v>
      </c>
      <c r="BF1042">
        <v>14231.721870601199</v>
      </c>
      <c r="BK1042">
        <v>235970.005393028</v>
      </c>
      <c r="BL1042">
        <v>268397.06301689096</v>
      </c>
    </row>
    <row r="1043" spans="1:65" x14ac:dyDescent="0.2">
      <c r="A1043" t="s">
        <v>1115</v>
      </c>
      <c r="B1043" t="s">
        <v>1098</v>
      </c>
      <c r="C1043" t="s">
        <v>2820</v>
      </c>
      <c r="D1043" t="s">
        <v>3534</v>
      </c>
      <c r="AK1043">
        <v>79312483</v>
      </c>
      <c r="AL1043">
        <v>558821942.10000002</v>
      </c>
      <c r="AM1043">
        <v>924074514.60000002</v>
      </c>
      <c r="AN1043">
        <v>1039406587.2</v>
      </c>
      <c r="AO1043">
        <v>1106265379.2</v>
      </c>
      <c r="AP1043">
        <v>1189544166.8</v>
      </c>
      <c r="AQ1043">
        <v>1316154335.2</v>
      </c>
      <c r="AR1043">
        <v>1326208673.3</v>
      </c>
      <c r="AS1043">
        <v>1315802008.8</v>
      </c>
      <c r="AT1043">
        <v>1363511093.5999999</v>
      </c>
      <c r="AU1043">
        <v>1495569730.5999999</v>
      </c>
      <c r="AV1043">
        <v>1607958494.8</v>
      </c>
      <c r="AW1043">
        <v>1720810648.8</v>
      </c>
      <c r="AX1043">
        <v>1662816736.5</v>
      </c>
      <c r="AY1043">
        <v>1684744325.0999999</v>
      </c>
      <c r="AZ1043">
        <v>1844271087.0999999</v>
      </c>
      <c r="BA1043">
        <v>6003100668.6000004</v>
      </c>
      <c r="BB1043">
        <v>6736228231.3999996</v>
      </c>
      <c r="BC1043">
        <v>6417538669.6000004</v>
      </c>
      <c r="BD1043">
        <v>8062116115.3000002</v>
      </c>
      <c r="BE1043">
        <v>9500553571.2999992</v>
      </c>
      <c r="BF1043">
        <v>10942088523.5</v>
      </c>
      <c r="BG1043">
        <v>11586455142</v>
      </c>
      <c r="BH1043">
        <v>12501496918.799999</v>
      </c>
      <c r="BI1043">
        <v>13658963632.1</v>
      </c>
      <c r="BJ1043">
        <v>13584063678</v>
      </c>
      <c r="BK1043">
        <v>14592565984.1</v>
      </c>
      <c r="BL1043">
        <v>14588185674.1</v>
      </c>
    </row>
    <row r="1044" spans="1:65" x14ac:dyDescent="0.2">
      <c r="A1044" t="s">
        <v>1115</v>
      </c>
      <c r="B1044" t="s">
        <v>1098</v>
      </c>
      <c r="C1044" t="s">
        <v>1894</v>
      </c>
      <c r="D1044" t="s">
        <v>2340</v>
      </c>
    </row>
    <row r="1045" spans="1:65" x14ac:dyDescent="0.2">
      <c r="A1045" t="s">
        <v>1115</v>
      </c>
      <c r="B1045" t="s">
        <v>1098</v>
      </c>
      <c r="C1045" t="s">
        <v>3607</v>
      </c>
      <c r="D1045" t="s">
        <v>1162</v>
      </c>
      <c r="AL1045">
        <v>15319999.6948242</v>
      </c>
      <c r="AM1045">
        <v>2119999.8855590797</v>
      </c>
      <c r="AN1045">
        <v>10189999.580383301</v>
      </c>
      <c r="AO1045">
        <v>33599998.474121101</v>
      </c>
      <c r="AP1045">
        <v>15439999.580383301</v>
      </c>
      <c r="AQ1045">
        <v>23229999.542236298</v>
      </c>
      <c r="AR1045">
        <v>17040000.915527303</v>
      </c>
      <c r="AS1045">
        <v>19139999.3896484</v>
      </c>
      <c r="AT1045">
        <v>20059999.465942401</v>
      </c>
      <c r="AU1045">
        <v>21040000.915527303</v>
      </c>
      <c r="AV1045">
        <v>31700000.762939498</v>
      </c>
      <c r="AW1045">
        <v>58419998.168945298</v>
      </c>
      <c r="AX1045">
        <v>51069999.694824196</v>
      </c>
      <c r="AY1045">
        <v>46430000.305175804</v>
      </c>
      <c r="AZ1045">
        <v>38340000.152587898</v>
      </c>
      <c r="BA1045">
        <v>70680000.305175796</v>
      </c>
      <c r="BB1045">
        <v>67019996.643066406</v>
      </c>
      <c r="BC1045">
        <v>82040000.915527299</v>
      </c>
      <c r="BD1045">
        <v>73610000.610351607</v>
      </c>
      <c r="BE1045">
        <v>119400001.52587901</v>
      </c>
      <c r="BF1045">
        <v>17030000.6866455</v>
      </c>
      <c r="BG1045">
        <v>-16389999.389648398</v>
      </c>
      <c r="BH1045">
        <v>15949999.809265099</v>
      </c>
      <c r="BI1045">
        <v>22940000.534057599</v>
      </c>
      <c r="BJ1045">
        <v>22379999.160766602</v>
      </c>
      <c r="BK1045">
        <v>82529998.779296905</v>
      </c>
      <c r="BL1045">
        <v>84430000.305175796</v>
      </c>
    </row>
    <row r="1046" spans="1:65" x14ac:dyDescent="0.2">
      <c r="A1046" t="s">
        <v>1115</v>
      </c>
      <c r="B1046" t="s">
        <v>1098</v>
      </c>
      <c r="C1046" t="s">
        <v>429</v>
      </c>
      <c r="D1046" t="s">
        <v>187</v>
      </c>
      <c r="AP1046">
        <v>284000000</v>
      </c>
      <c r="AQ1046">
        <v>372900000</v>
      </c>
      <c r="AR1046">
        <v>360800000</v>
      </c>
      <c r="AS1046">
        <v>205929892.36000001</v>
      </c>
      <c r="AT1046">
        <v>218638753.66</v>
      </c>
      <c r="AU1046">
        <v>226328929.33000001</v>
      </c>
      <c r="AV1046">
        <v>248453695.34</v>
      </c>
      <c r="AW1046">
        <v>358590135.44999999</v>
      </c>
      <c r="AX1046">
        <v>446005398.63</v>
      </c>
      <c r="AY1046">
        <v>627348779.5</v>
      </c>
      <c r="AZ1046">
        <v>883065425.97000003</v>
      </c>
      <c r="BA1046">
        <v>1065021296.03</v>
      </c>
      <c r="BB1046">
        <v>1111619713.1900001</v>
      </c>
      <c r="BC1046">
        <v>1183935749.72</v>
      </c>
      <c r="BD1046">
        <v>1547274439.9000001</v>
      </c>
      <c r="BE1046">
        <v>1770115175.3399999</v>
      </c>
      <c r="BF1046">
        <v>1945284852.3399999</v>
      </c>
      <c r="BG1046">
        <v>1986474923.6300001</v>
      </c>
      <c r="BH1046">
        <v>1458741311.21</v>
      </c>
      <c r="BI1046">
        <v>1520785231.49</v>
      </c>
      <c r="BJ1046">
        <v>1793945160.51</v>
      </c>
      <c r="BK1046">
        <v>2034288455.76</v>
      </c>
      <c r="BL1046">
        <v>2258211424.7199998</v>
      </c>
      <c r="BM1046">
        <v>2109658756.79</v>
      </c>
    </row>
    <row r="1047" spans="1:65" x14ac:dyDescent="0.2">
      <c r="A1047" t="s">
        <v>1115</v>
      </c>
      <c r="B1047" t="s">
        <v>1098</v>
      </c>
      <c r="C1047" t="s">
        <v>1521</v>
      </c>
      <c r="D1047" t="s">
        <v>3837</v>
      </c>
      <c r="AP1047">
        <v>15.252525252525254</v>
      </c>
      <c r="AQ1047">
        <v>4.2978373939228032</v>
      </c>
      <c r="AR1047">
        <v>0.69156293222683263</v>
      </c>
      <c r="AS1047">
        <v>2.248112364937116</v>
      </c>
      <c r="AT1047">
        <v>2.9439906438620462</v>
      </c>
      <c r="AU1047">
        <v>3.9258536905579939</v>
      </c>
      <c r="AV1047">
        <v>4.7700996457113423</v>
      </c>
      <c r="AW1047">
        <v>2.8816341850993981</v>
      </c>
      <c r="AX1047">
        <v>2.5226056171509037</v>
      </c>
      <c r="AY1047">
        <v>1.8423121058766878</v>
      </c>
      <c r="AZ1047">
        <v>1.355217254817271</v>
      </c>
      <c r="BA1047">
        <v>2.0033381922358382</v>
      </c>
      <c r="BB1047">
        <v>2.3886890661805085</v>
      </c>
      <c r="BC1047">
        <v>1.9801081947068651</v>
      </c>
      <c r="BD1047">
        <v>1.9387532217719736</v>
      </c>
      <c r="BE1047">
        <v>1.9384579222188674</v>
      </c>
      <c r="BF1047">
        <v>1.82856226653174</v>
      </c>
      <c r="BG1047">
        <v>1.8525564215663395</v>
      </c>
      <c r="BH1047">
        <v>1.4577942824543091</v>
      </c>
      <c r="BI1047">
        <v>1.6971464625220825</v>
      </c>
      <c r="BJ1047">
        <v>2.2527476106933628</v>
      </c>
    </row>
    <row r="1048" spans="1:65" x14ac:dyDescent="0.2">
      <c r="A1048" t="s">
        <v>1115</v>
      </c>
      <c r="B1048" t="s">
        <v>1098</v>
      </c>
      <c r="C1048" t="s">
        <v>2444</v>
      </c>
      <c r="D1048" t="s">
        <v>174</v>
      </c>
      <c r="AP1048">
        <v>5800000</v>
      </c>
      <c r="AQ1048">
        <v>4500000</v>
      </c>
      <c r="AR1048">
        <v>39400000</v>
      </c>
      <c r="AS1048">
        <v>21019632.390000001</v>
      </c>
      <c r="AT1048">
        <v>19835373.23</v>
      </c>
      <c r="AU1048">
        <v>18911615.190000001</v>
      </c>
      <c r="AV1048">
        <v>22164542.57</v>
      </c>
      <c r="AW1048">
        <v>23869313.989999998</v>
      </c>
      <c r="AX1048">
        <v>27107352.43</v>
      </c>
      <c r="AY1048">
        <v>26741267.59</v>
      </c>
      <c r="AZ1048">
        <v>31699143.190000001</v>
      </c>
      <c r="BA1048">
        <v>50979899.57</v>
      </c>
      <c r="BB1048">
        <v>33609069.109999999</v>
      </c>
      <c r="BC1048">
        <v>55132165.640000001</v>
      </c>
      <c r="BD1048">
        <v>76800463.590000004</v>
      </c>
      <c r="BE1048">
        <v>86732443.049999997</v>
      </c>
      <c r="BF1048">
        <v>87714487.75</v>
      </c>
      <c r="BG1048">
        <v>86131110.079999998</v>
      </c>
      <c r="BH1048">
        <v>95862423.060000002</v>
      </c>
      <c r="BI1048">
        <v>100492400.12</v>
      </c>
      <c r="BJ1048">
        <v>122154261.91</v>
      </c>
      <c r="BK1048">
        <v>151149586.69999999</v>
      </c>
      <c r="BL1048">
        <v>169883742.13999999</v>
      </c>
      <c r="BM1048">
        <v>76894985.620000005</v>
      </c>
    </row>
    <row r="1049" spans="1:65" x14ac:dyDescent="0.2">
      <c r="A1049" t="s">
        <v>1115</v>
      </c>
      <c r="B1049" t="s">
        <v>1098</v>
      </c>
      <c r="C1049" t="s">
        <v>1229</v>
      </c>
      <c r="D1049" t="s">
        <v>519</v>
      </c>
      <c r="F1049">
        <v>69700</v>
      </c>
      <c r="G1049">
        <v>69700</v>
      </c>
      <c r="H1049">
        <v>69700</v>
      </c>
      <c r="I1049">
        <v>69700</v>
      </c>
      <c r="J1049">
        <v>69700</v>
      </c>
      <c r="K1049">
        <v>69700</v>
      </c>
      <c r="L1049">
        <v>69700</v>
      </c>
      <c r="M1049">
        <v>69700</v>
      </c>
      <c r="N1049">
        <v>69700</v>
      </c>
      <c r="O1049">
        <v>69700</v>
      </c>
      <c r="P1049">
        <v>69700</v>
      </c>
      <c r="Q1049">
        <v>69700</v>
      </c>
      <c r="R1049">
        <v>69700</v>
      </c>
      <c r="S1049">
        <v>69700</v>
      </c>
      <c r="T1049">
        <v>69700</v>
      </c>
      <c r="U1049">
        <v>69700</v>
      </c>
      <c r="V1049">
        <v>69700</v>
      </c>
      <c r="W1049">
        <v>69700</v>
      </c>
      <c r="X1049">
        <v>69700</v>
      </c>
      <c r="Y1049">
        <v>69700</v>
      </c>
      <c r="Z1049">
        <v>69700</v>
      </c>
      <c r="AA1049">
        <v>69700</v>
      </c>
      <c r="AB1049">
        <v>69700</v>
      </c>
      <c r="AC1049">
        <v>69700</v>
      </c>
      <c r="AD1049">
        <v>69700</v>
      </c>
      <c r="AE1049">
        <v>69700</v>
      </c>
      <c r="AF1049">
        <v>69700</v>
      </c>
      <c r="AG1049">
        <v>69700</v>
      </c>
      <c r="AH1049">
        <v>69700</v>
      </c>
      <c r="AI1049">
        <v>69700</v>
      </c>
      <c r="AJ1049">
        <v>69700</v>
      </c>
      <c r="AK1049">
        <v>69700</v>
      </c>
      <c r="AL1049">
        <v>69700</v>
      </c>
      <c r="AM1049">
        <v>69700</v>
      </c>
      <c r="AN1049">
        <v>69700</v>
      </c>
      <c r="AO1049">
        <v>69700</v>
      </c>
      <c r="AP1049">
        <v>69700</v>
      </c>
      <c r="AQ1049">
        <v>69700</v>
      </c>
      <c r="AR1049">
        <v>69700</v>
      </c>
      <c r="AS1049">
        <v>69700</v>
      </c>
      <c r="AT1049">
        <v>69700</v>
      </c>
      <c r="AU1049">
        <v>69700</v>
      </c>
      <c r="AV1049">
        <v>69700</v>
      </c>
      <c r="AW1049">
        <v>69700</v>
      </c>
      <c r="AX1049">
        <v>69700</v>
      </c>
      <c r="AY1049">
        <v>69700</v>
      </c>
      <c r="AZ1049">
        <v>69700</v>
      </c>
      <c r="BA1049">
        <v>69700</v>
      </c>
      <c r="BB1049">
        <v>69700</v>
      </c>
      <c r="BC1049">
        <v>69700</v>
      </c>
      <c r="BD1049">
        <v>69700</v>
      </c>
      <c r="BE1049">
        <v>69700</v>
      </c>
      <c r="BF1049">
        <v>69700</v>
      </c>
      <c r="BG1049">
        <v>69700</v>
      </c>
      <c r="BH1049">
        <v>69700</v>
      </c>
      <c r="BI1049">
        <v>69700</v>
      </c>
      <c r="BJ1049">
        <v>69700</v>
      </c>
      <c r="BK1049">
        <v>69700</v>
      </c>
    </row>
    <row r="1050" spans="1:65" x14ac:dyDescent="0.2">
      <c r="A1050" t="s">
        <v>1115</v>
      </c>
      <c r="B1050" t="s">
        <v>1098</v>
      </c>
      <c r="C1050" t="s">
        <v>3461</v>
      </c>
      <c r="D1050" t="s">
        <v>3598</v>
      </c>
      <c r="AI1050">
        <v>1.1282099139999999</v>
      </c>
      <c r="AS1050">
        <v>1.1282099139999999</v>
      </c>
      <c r="BC1050">
        <v>1.1282099139999999</v>
      </c>
    </row>
    <row r="1051" spans="1:65" x14ac:dyDescent="0.2">
      <c r="A1051" t="s">
        <v>1115</v>
      </c>
      <c r="B1051" t="s">
        <v>1098</v>
      </c>
      <c r="C1051" t="s">
        <v>904</v>
      </c>
      <c r="D1051" t="s">
        <v>3847</v>
      </c>
      <c r="BC1051">
        <v>2.57</v>
      </c>
      <c r="BE1051">
        <v>2.78</v>
      </c>
      <c r="BG1051">
        <v>2.4397820000000001</v>
      </c>
      <c r="BI1051">
        <v>2.0770200000000001</v>
      </c>
      <c r="BK1051">
        <v>2.2599999999999998</v>
      </c>
    </row>
    <row r="1052" spans="1:65" x14ac:dyDescent="0.2">
      <c r="A1052" t="s">
        <v>1115</v>
      </c>
      <c r="B1052" t="s">
        <v>1098</v>
      </c>
      <c r="C1052" t="s">
        <v>2847</v>
      </c>
      <c r="D1052" t="s">
        <v>4209</v>
      </c>
      <c r="AW1052">
        <v>3.46</v>
      </c>
      <c r="AX1052">
        <v>3.81</v>
      </c>
      <c r="AY1052">
        <v>4.5851016924000003</v>
      </c>
      <c r="AZ1052">
        <v>4.2099620434</v>
      </c>
      <c r="BA1052">
        <v>4.8470067308000004</v>
      </c>
      <c r="BB1052">
        <v>4.7560600268000002</v>
      </c>
      <c r="BC1052">
        <v>5.3215218601999998</v>
      </c>
      <c r="BD1052">
        <v>5.9662543847</v>
      </c>
      <c r="BE1052">
        <v>6.1061866895000003</v>
      </c>
      <c r="BF1052">
        <v>5.7657724484999999</v>
      </c>
      <c r="BG1052">
        <v>5.9503893781999997</v>
      </c>
      <c r="BH1052">
        <v>5.6773549312</v>
      </c>
      <c r="BI1052">
        <v>5.5586892382000004</v>
      </c>
      <c r="BJ1052">
        <v>6.0105364187000001</v>
      </c>
      <c r="BK1052">
        <v>6.6828015190999999</v>
      </c>
      <c r="BL1052">
        <v>6.8371982116999996</v>
      </c>
    </row>
    <row r="1053" spans="1:65" x14ac:dyDescent="0.2">
      <c r="A1053" t="s">
        <v>1115</v>
      </c>
      <c r="B1053" t="s">
        <v>1098</v>
      </c>
      <c r="C1053" t="s">
        <v>586</v>
      </c>
      <c r="D1053" t="s">
        <v>745</v>
      </c>
      <c r="AW1053">
        <v>60</v>
      </c>
      <c r="AX1053">
        <v>60</v>
      </c>
      <c r="AY1053">
        <v>60</v>
      </c>
      <c r="AZ1053">
        <v>60</v>
      </c>
      <c r="BA1053">
        <v>70</v>
      </c>
      <c r="BB1053">
        <v>70</v>
      </c>
      <c r="BC1053">
        <v>90</v>
      </c>
      <c r="BD1053">
        <v>90</v>
      </c>
      <c r="BE1053">
        <v>90</v>
      </c>
      <c r="BF1053">
        <v>90</v>
      </c>
      <c r="BG1053">
        <v>90</v>
      </c>
      <c r="BH1053">
        <v>90</v>
      </c>
      <c r="BI1053">
        <v>90</v>
      </c>
      <c r="BJ1053">
        <v>90</v>
      </c>
      <c r="BK1053">
        <v>90</v>
      </c>
      <c r="BL1053">
        <v>90</v>
      </c>
      <c r="BM1053">
        <v>90</v>
      </c>
    </row>
    <row r="1054" spans="1:65" x14ac:dyDescent="0.2">
      <c r="A1054" t="s">
        <v>1115</v>
      </c>
      <c r="B1054" t="s">
        <v>1098</v>
      </c>
      <c r="C1054" t="s">
        <v>1646</v>
      </c>
      <c r="D1054" t="s">
        <v>146</v>
      </c>
      <c r="AX1054">
        <v>3.5</v>
      </c>
      <c r="AY1054">
        <v>3.5</v>
      </c>
      <c r="AZ1054">
        <v>3.5</v>
      </c>
      <c r="BA1054">
        <v>3.5</v>
      </c>
      <c r="BB1054">
        <v>3.5</v>
      </c>
      <c r="BC1054">
        <v>3.5</v>
      </c>
      <c r="BD1054">
        <v>3.5</v>
      </c>
      <c r="BE1054">
        <v>3.5</v>
      </c>
      <c r="BF1054">
        <v>3.5</v>
      </c>
    </row>
    <row r="1055" spans="1:65" x14ac:dyDescent="0.2">
      <c r="A1055" t="s">
        <v>1115</v>
      </c>
      <c r="B1055" t="s">
        <v>1098</v>
      </c>
      <c r="C1055" s="2" t="s">
        <v>1528</v>
      </c>
      <c r="D1055" t="s">
        <v>3234</v>
      </c>
      <c r="BJ1055">
        <v>25000000</v>
      </c>
    </row>
    <row r="1056" spans="1:65" x14ac:dyDescent="0.2">
      <c r="A1056" t="s">
        <v>1115</v>
      </c>
      <c r="B1056" t="s">
        <v>1098</v>
      </c>
      <c r="C1056" t="s">
        <v>2987</v>
      </c>
      <c r="D1056" t="s">
        <v>2397</v>
      </c>
      <c r="AU1056">
        <v>82.5</v>
      </c>
      <c r="AX1056">
        <v>39.799999999999997</v>
      </c>
      <c r="BA1056">
        <v>8.4</v>
      </c>
      <c r="BF1056">
        <v>0.2</v>
      </c>
      <c r="BL1056">
        <v>1</v>
      </c>
    </row>
    <row r="1057" spans="1:65" x14ac:dyDescent="0.2">
      <c r="A1057" t="s">
        <v>1115</v>
      </c>
      <c r="B1057" t="s">
        <v>1098</v>
      </c>
      <c r="C1057" t="s">
        <v>2609</v>
      </c>
      <c r="D1057" t="s">
        <v>1573</v>
      </c>
      <c r="BG1057">
        <v>24</v>
      </c>
      <c r="BH1057">
        <v>24</v>
      </c>
      <c r="BI1057">
        <v>2</v>
      </c>
      <c r="BJ1057">
        <v>2</v>
      </c>
      <c r="BK1057">
        <v>2</v>
      </c>
      <c r="BL1057">
        <v>2</v>
      </c>
    </row>
    <row r="1058" spans="1:65" x14ac:dyDescent="0.2">
      <c r="A1058" t="s">
        <v>1115</v>
      </c>
      <c r="B1058" t="s">
        <v>1098</v>
      </c>
      <c r="C1058" t="s">
        <v>3239</v>
      </c>
      <c r="D1058" t="s">
        <v>3288</v>
      </c>
      <c r="AU1058">
        <v>74.2</v>
      </c>
      <c r="AX1058">
        <v>11.5</v>
      </c>
      <c r="BA1058">
        <v>14.7</v>
      </c>
      <c r="BF1058">
        <v>1.8</v>
      </c>
      <c r="BL1058">
        <v>2.7</v>
      </c>
    </row>
    <row r="1059" spans="1:65" x14ac:dyDescent="0.2">
      <c r="A1059" t="s">
        <v>1115</v>
      </c>
      <c r="B1059" t="s">
        <v>1098</v>
      </c>
      <c r="C1059" t="s">
        <v>180</v>
      </c>
      <c r="D1059" t="s">
        <v>59</v>
      </c>
      <c r="BF1059">
        <v>8</v>
      </c>
      <c r="BG1059">
        <v>8</v>
      </c>
      <c r="BH1059">
        <v>8</v>
      </c>
      <c r="BI1059">
        <v>8</v>
      </c>
      <c r="BJ1059">
        <v>8</v>
      </c>
      <c r="BK1059">
        <v>8</v>
      </c>
      <c r="BL1059">
        <v>8</v>
      </c>
    </row>
    <row r="1060" spans="1:65" x14ac:dyDescent="0.2">
      <c r="A1060" t="s">
        <v>1115</v>
      </c>
      <c r="B1060" t="s">
        <v>1098</v>
      </c>
      <c r="C1060" t="s">
        <v>4057</v>
      </c>
      <c r="D1060" t="s">
        <v>2959</v>
      </c>
      <c r="AP1060">
        <v>26.281227694503929</v>
      </c>
      <c r="AQ1060">
        <v>37.794729542302356</v>
      </c>
      <c r="AR1060">
        <v>37.775330396475773</v>
      </c>
      <c r="AS1060">
        <v>47.966781214203898</v>
      </c>
      <c r="AT1060">
        <v>48.115299334811532</v>
      </c>
      <c r="AV1060">
        <v>48.743993010048051</v>
      </c>
      <c r="AW1060">
        <v>50.370060047479406</v>
      </c>
      <c r="AX1060">
        <v>53.107765687881944</v>
      </c>
      <c r="AY1060">
        <v>48.912538837898644</v>
      </c>
      <c r="AZ1060">
        <v>34.886889460154244</v>
      </c>
      <c r="BA1060">
        <v>45.141951860586531</v>
      </c>
      <c r="BB1060">
        <v>49.025209782042303</v>
      </c>
      <c r="BC1060">
        <v>50.80032927833166</v>
      </c>
      <c r="BD1060">
        <v>49.902984696890449</v>
      </c>
      <c r="BE1060">
        <v>48.9241888127682</v>
      </c>
      <c r="BF1060">
        <v>52.079259349792231</v>
      </c>
      <c r="BG1060">
        <v>52.008824119259309</v>
      </c>
      <c r="BH1060">
        <v>52.948026477077711</v>
      </c>
      <c r="BI1060">
        <v>50.841931867578758</v>
      </c>
      <c r="BJ1060">
        <v>51.581822643804486</v>
      </c>
      <c r="BK1060">
        <v>54.786927501912253</v>
      </c>
      <c r="BL1060">
        <v>52.245000250614005</v>
      </c>
    </row>
    <row r="1061" spans="1:65" x14ac:dyDescent="0.2">
      <c r="A1061" t="s">
        <v>1115</v>
      </c>
      <c r="B1061" t="s">
        <v>1098</v>
      </c>
      <c r="C1061" t="s">
        <v>96</v>
      </c>
      <c r="D1061" t="s">
        <v>701</v>
      </c>
      <c r="AP1061">
        <v>8.3338821928033546</v>
      </c>
      <c r="AQ1061">
        <v>7.2419904024212975</v>
      </c>
      <c r="AR1061">
        <v>7.9030465538836063</v>
      </c>
      <c r="AS1061">
        <v>7.651701941056742</v>
      </c>
      <c r="AT1061">
        <v>7.352412346418939</v>
      </c>
      <c r="AU1061">
        <v>7.616684549356223</v>
      </c>
      <c r="AV1061">
        <v>7.0328464170198846</v>
      </c>
      <c r="AW1061">
        <v>9.9274248546970263</v>
      </c>
      <c r="AX1061">
        <v>12.110077532721219</v>
      </c>
      <c r="AY1061">
        <v>15.448262859049015</v>
      </c>
      <c r="AZ1061">
        <v>17.715284397839213</v>
      </c>
      <c r="BA1061">
        <v>23.809299131319168</v>
      </c>
      <c r="BB1061">
        <v>23.138552207272323</v>
      </c>
      <c r="BC1061">
        <v>21.04520291820948</v>
      </c>
      <c r="BD1061">
        <v>22.771962462763014</v>
      </c>
      <c r="BE1061">
        <v>23.179309002361599</v>
      </c>
      <c r="BF1061">
        <v>21.990270379916833</v>
      </c>
      <c r="BG1061">
        <v>21.999100372702738</v>
      </c>
      <c r="BH1061">
        <v>22.24723736555179</v>
      </c>
      <c r="BI1061">
        <v>22.287085612233508</v>
      </c>
      <c r="BJ1061">
        <v>22.058260715967972</v>
      </c>
      <c r="BK1061">
        <v>21.739978564734056</v>
      </c>
      <c r="BL1061">
        <v>19.624526263345171</v>
      </c>
    </row>
    <row r="1062" spans="1:65" x14ac:dyDescent="0.2">
      <c r="A1062" t="s">
        <v>1115</v>
      </c>
      <c r="B1062" t="s">
        <v>1098</v>
      </c>
      <c r="C1062" t="s">
        <v>81</v>
      </c>
      <c r="D1062" t="s">
        <v>1605</v>
      </c>
      <c r="AP1062">
        <v>74800000</v>
      </c>
      <c r="AQ1062">
        <v>109100000</v>
      </c>
      <c r="AR1062">
        <v>110900000</v>
      </c>
      <c r="AS1062">
        <v>132000000</v>
      </c>
      <c r="AT1062">
        <v>140400000</v>
      </c>
      <c r="AU1062">
        <v>154800000</v>
      </c>
      <c r="AV1062">
        <v>222700000</v>
      </c>
      <c r="AW1062">
        <v>402200000</v>
      </c>
      <c r="AX1062">
        <v>428800000</v>
      </c>
      <c r="AY1062">
        <v>502800000</v>
      </c>
      <c r="AZ1062">
        <v>722100000</v>
      </c>
      <c r="BA1062">
        <v>0</v>
      </c>
      <c r="BB1062">
        <v>0</v>
      </c>
      <c r="BC1062">
        <v>0</v>
      </c>
      <c r="BD1062">
        <v>0</v>
      </c>
      <c r="BE1062">
        <v>0</v>
      </c>
      <c r="BF1062">
        <v>0</v>
      </c>
      <c r="BG1062">
        <v>0</v>
      </c>
      <c r="BH1062">
        <v>0</v>
      </c>
      <c r="BI1062">
        <v>0</v>
      </c>
      <c r="BJ1062">
        <v>0</v>
      </c>
      <c r="BK1062">
        <v>0</v>
      </c>
      <c r="BL1062">
        <v>0</v>
      </c>
    </row>
    <row r="1063" spans="1:65" x14ac:dyDescent="0.2">
      <c r="A1063" t="s">
        <v>1115</v>
      </c>
      <c r="B1063" t="s">
        <v>1098</v>
      </c>
      <c r="C1063" t="s">
        <v>84</v>
      </c>
      <c r="D1063" t="s">
        <v>2659</v>
      </c>
      <c r="BD1063">
        <v>36.344078063964801</v>
      </c>
      <c r="BG1063">
        <v>40.960559844970703</v>
      </c>
      <c r="BJ1063">
        <v>64.831527709960895</v>
      </c>
    </row>
    <row r="1064" spans="1:65" x14ac:dyDescent="0.2">
      <c r="A1064" t="s">
        <v>1115</v>
      </c>
      <c r="B1064" t="s">
        <v>1098</v>
      </c>
      <c r="C1064" t="s">
        <v>4100</v>
      </c>
      <c r="D1064" t="s">
        <v>2020</v>
      </c>
    </row>
    <row r="1065" spans="1:65" x14ac:dyDescent="0.2">
      <c r="A1065" t="s">
        <v>1115</v>
      </c>
      <c r="B1065" t="s">
        <v>1098</v>
      </c>
      <c r="C1065" t="s">
        <v>1122</v>
      </c>
      <c r="D1065" t="s">
        <v>2708</v>
      </c>
      <c r="AN1065">
        <v>198511606.96348801</v>
      </c>
      <c r="AO1065">
        <v>191373447.23293501</v>
      </c>
      <c r="AP1065">
        <v>201708671.352911</v>
      </c>
      <c r="AQ1065">
        <v>132881224.19073801</v>
      </c>
      <c r="AR1065">
        <v>144363950.63422301</v>
      </c>
      <c r="AS1065">
        <v>115965903.579731</v>
      </c>
      <c r="AT1065">
        <v>161941585.49255201</v>
      </c>
      <c r="AU1065">
        <v>202176074.06715599</v>
      </c>
      <c r="AV1065">
        <v>196198029.710394</v>
      </c>
      <c r="AW1065">
        <v>386676416.88677299</v>
      </c>
      <c r="AX1065">
        <v>478637800.597655</v>
      </c>
      <c r="AY1065">
        <v>930833393.91679704</v>
      </c>
      <c r="AZ1065">
        <v>1361156503.5996201</v>
      </c>
      <c r="BA1065">
        <v>1480157559.2564001</v>
      </c>
      <c r="BB1065">
        <v>2110323626.28935</v>
      </c>
      <c r="BC1065">
        <v>2263794873.28055</v>
      </c>
      <c r="BD1065">
        <v>2818191101.1273699</v>
      </c>
      <c r="BE1065">
        <v>2872949024.4038301</v>
      </c>
      <c r="BF1065">
        <v>2823383516.08606</v>
      </c>
      <c r="BG1065">
        <v>2699169280.0702801</v>
      </c>
      <c r="BH1065">
        <v>2520721328.4696102</v>
      </c>
      <c r="BI1065">
        <v>2756383662.9152002</v>
      </c>
      <c r="BJ1065">
        <v>3038762324.2515702</v>
      </c>
      <c r="BK1065">
        <v>3289463516.7195001</v>
      </c>
      <c r="BL1065">
        <v>3505823162.3097401</v>
      </c>
      <c r="BM1065">
        <v>3913274194.81288</v>
      </c>
    </row>
    <row r="1066" spans="1:65" x14ac:dyDescent="0.2">
      <c r="A1066" t="s">
        <v>1115</v>
      </c>
      <c r="B1066" t="s">
        <v>1098</v>
      </c>
      <c r="C1066" t="s">
        <v>2561</v>
      </c>
      <c r="D1066" t="s">
        <v>2973</v>
      </c>
      <c r="AK1066">
        <v>10.2850380022</v>
      </c>
      <c r="AP1066">
        <v>7.7565906622999998</v>
      </c>
      <c r="AU1066">
        <v>6.1059283388000001</v>
      </c>
      <c r="AZ1066">
        <v>5.9272529859</v>
      </c>
      <c r="BE1066">
        <v>5.9381107491999998</v>
      </c>
      <c r="BJ1066">
        <v>5.9381107491999998</v>
      </c>
    </row>
    <row r="1067" spans="1:65" x14ac:dyDescent="0.2">
      <c r="A1067" t="s">
        <v>1115</v>
      </c>
      <c r="B1067" t="s">
        <v>1098</v>
      </c>
      <c r="C1067" t="s">
        <v>1223</v>
      </c>
      <c r="D1067" t="s">
        <v>264</v>
      </c>
      <c r="AI1067">
        <v>2.0580703310000001</v>
      </c>
      <c r="AS1067">
        <v>1.790474506</v>
      </c>
      <c r="BC1067">
        <v>1.7911848930000001</v>
      </c>
    </row>
    <row r="1068" spans="1:65" x14ac:dyDescent="0.2">
      <c r="A1068" t="s">
        <v>1115</v>
      </c>
      <c r="B1068" t="s">
        <v>1098</v>
      </c>
      <c r="C1068" t="s">
        <v>1873</v>
      </c>
      <c r="D1068" t="s">
        <v>401</v>
      </c>
      <c r="AI1068">
        <v>100</v>
      </c>
      <c r="AN1068">
        <v>100</v>
      </c>
      <c r="AS1068">
        <v>100</v>
      </c>
      <c r="AX1068">
        <v>100</v>
      </c>
      <c r="BC1068">
        <v>100</v>
      </c>
      <c r="BD1068">
        <v>100</v>
      </c>
      <c r="BE1068">
        <v>100</v>
      </c>
      <c r="BF1068">
        <v>100</v>
      </c>
      <c r="BG1068">
        <v>100</v>
      </c>
      <c r="BH1068">
        <v>100</v>
      </c>
      <c r="BI1068">
        <v>100</v>
      </c>
      <c r="BJ1068">
        <v>100</v>
      </c>
    </row>
    <row r="1069" spans="1:65" x14ac:dyDescent="0.2">
      <c r="A1069" t="s">
        <v>1115</v>
      </c>
      <c r="B1069" t="s">
        <v>1098</v>
      </c>
      <c r="C1069" t="s">
        <v>2614</v>
      </c>
      <c r="D1069" t="s">
        <v>2747</v>
      </c>
      <c r="O1069">
        <v>60.863200110829794</v>
      </c>
      <c r="P1069">
        <v>61.779028199644912</v>
      </c>
      <c r="Q1069">
        <v>61.989303207055933</v>
      </c>
      <c r="R1069">
        <v>62.018575453007443</v>
      </c>
      <c r="S1069">
        <v>62.160913871061837</v>
      </c>
      <c r="T1069">
        <v>62.795547865500353</v>
      </c>
      <c r="U1069">
        <v>62.891597396970432</v>
      </c>
      <c r="V1069">
        <v>63.388889730855482</v>
      </c>
      <c r="W1069">
        <v>64.110321684231423</v>
      </c>
      <c r="X1069">
        <v>64.927896087889692</v>
      </c>
      <c r="Y1069">
        <v>65.781380056343878</v>
      </c>
      <c r="Z1069">
        <v>66.238320371360373</v>
      </c>
      <c r="AA1069">
        <v>65.878815677968916</v>
      </c>
      <c r="AB1069">
        <v>65.364664978724235</v>
      </c>
      <c r="AC1069">
        <v>65.601393415226084</v>
      </c>
      <c r="AD1069">
        <v>65.326901882938998</v>
      </c>
      <c r="AE1069">
        <v>65.191556467108938</v>
      </c>
      <c r="AF1069">
        <v>65.629398772805189</v>
      </c>
      <c r="AG1069">
        <v>51.276057663434024</v>
      </c>
      <c r="AH1069">
        <v>51.091510753927793</v>
      </c>
      <c r="AI1069">
        <v>9.3094944512946967</v>
      </c>
      <c r="AJ1069">
        <v>10.371408549404345</v>
      </c>
      <c r="AK1069">
        <v>10.875106202209006</v>
      </c>
      <c r="AL1069">
        <v>11.836734693877551</v>
      </c>
      <c r="AM1069">
        <v>13.484486873508352</v>
      </c>
      <c r="AN1069">
        <v>15.796703296703296</v>
      </c>
      <c r="AO1069">
        <v>15.918367346938775</v>
      </c>
      <c r="AP1069">
        <v>16.124661246612465</v>
      </c>
      <c r="AQ1069">
        <v>16.462585034013603</v>
      </c>
      <c r="AR1069">
        <v>17.367706919945725</v>
      </c>
      <c r="AS1069">
        <v>18.243243243243242</v>
      </c>
      <c r="AT1069">
        <v>21.216848673946959</v>
      </c>
      <c r="AU1069">
        <v>21.996879875195006</v>
      </c>
      <c r="AV1069">
        <v>21.418020679468242</v>
      </c>
      <c r="AW1069">
        <v>21.725731895223422</v>
      </c>
      <c r="AX1069">
        <v>23.393739703459637</v>
      </c>
      <c r="AY1069">
        <v>22.093023255813954</v>
      </c>
      <c r="AZ1069">
        <v>21.088435374149661</v>
      </c>
      <c r="BA1069">
        <v>20.862068965517242</v>
      </c>
    </row>
    <row r="1070" spans="1:65" x14ac:dyDescent="0.2">
      <c r="A1070" t="s">
        <v>1115</v>
      </c>
      <c r="B1070" t="s">
        <v>1098</v>
      </c>
      <c r="C1070" t="s">
        <v>2878</v>
      </c>
      <c r="D1070" t="s">
        <v>2159</v>
      </c>
      <c r="AK1070">
        <v>45.166038863976091</v>
      </c>
      <c r="AL1070">
        <v>42.891821006836544</v>
      </c>
      <c r="AM1070">
        <v>43.835402298850582</v>
      </c>
      <c r="AN1070">
        <v>20.666100244498779</v>
      </c>
      <c r="AO1070">
        <v>22.832264150943395</v>
      </c>
      <c r="AP1070">
        <v>31.754094202898553</v>
      </c>
      <c r="AQ1070">
        <v>34.979799599198394</v>
      </c>
      <c r="AR1070">
        <v>34.966305309734516</v>
      </c>
      <c r="AS1070">
        <v>45.741404612159329</v>
      </c>
      <c r="AT1070">
        <v>52.817301136363639</v>
      </c>
      <c r="AU1070">
        <v>52.527297297297295</v>
      </c>
      <c r="AV1070">
        <v>55.933354430379744</v>
      </c>
      <c r="AW1070">
        <v>70.728486646884278</v>
      </c>
      <c r="AX1070">
        <v>65.902216981132085</v>
      </c>
      <c r="AY1070">
        <v>77.553148936170217</v>
      </c>
      <c r="AZ1070">
        <v>58.424493783303731</v>
      </c>
      <c r="BA1070">
        <v>51.21677685950413</v>
      </c>
      <c r="BB1070">
        <v>44.238896797153025</v>
      </c>
      <c r="BC1070">
        <v>43.700714285714284</v>
      </c>
      <c r="BD1070">
        <v>52.980276073619628</v>
      </c>
      <c r="BE1070">
        <v>52.48043115438108</v>
      </c>
      <c r="BF1070">
        <v>45.04235969387755</v>
      </c>
      <c r="BG1070">
        <v>49.571605667060211</v>
      </c>
      <c r="BH1070">
        <v>50.182097826086959</v>
      </c>
      <c r="BI1070">
        <v>44.878</v>
      </c>
    </row>
    <row r="1071" spans="1:65" x14ac:dyDescent="0.2">
      <c r="A1071" t="s">
        <v>1115</v>
      </c>
      <c r="B1071" t="s">
        <v>1098</v>
      </c>
      <c r="C1071" t="s">
        <v>2745</v>
      </c>
      <c r="D1071" t="s">
        <v>2455</v>
      </c>
      <c r="AI1071">
        <v>29.167881084232</v>
      </c>
      <c r="AJ1071">
        <v>24.923029556650249</v>
      </c>
      <c r="AK1071">
        <v>5.0475165859781246</v>
      </c>
      <c r="AL1071">
        <v>5.8536585365853666</v>
      </c>
      <c r="AM1071">
        <v>4.4267053701015966</v>
      </c>
      <c r="AN1071">
        <v>21.008094186902134</v>
      </c>
      <c r="AO1071">
        <v>6.1778210658132746</v>
      </c>
      <c r="AP1071">
        <v>5.4725673600446747</v>
      </c>
      <c r="AQ1071">
        <v>4.1976274279754922</v>
      </c>
      <c r="AR1071">
        <v>3.5142522452167126</v>
      </c>
      <c r="AS1071">
        <v>3.6907327586206899</v>
      </c>
      <c r="AT1071">
        <v>0.36038633415020904</v>
      </c>
      <c r="AU1071">
        <v>0.41339396444811904</v>
      </c>
      <c r="AV1071">
        <v>0.41899441340782123</v>
      </c>
      <c r="AW1071">
        <v>0.60658578856152512</v>
      </c>
      <c r="AX1071">
        <v>0.90821521948534467</v>
      </c>
      <c r="AY1071">
        <v>0.32935364347468093</v>
      </c>
      <c r="AZ1071">
        <v>0.28804608737397985</v>
      </c>
      <c r="BA1071">
        <v>0.14196143381048149</v>
      </c>
      <c r="BB1071">
        <v>0.45571395185791075</v>
      </c>
      <c r="BC1071">
        <v>0.31608060055314102</v>
      </c>
      <c r="BD1071">
        <v>6.8667843829703742E-2</v>
      </c>
      <c r="BE1071">
        <v>0</v>
      </c>
      <c r="BF1071">
        <v>0</v>
      </c>
      <c r="BG1071">
        <v>0</v>
      </c>
      <c r="BH1071">
        <v>0</v>
      </c>
    </row>
    <row r="1072" spans="1:65" x14ac:dyDescent="0.2">
      <c r="A1072" t="s">
        <v>1115</v>
      </c>
      <c r="B1072" t="s">
        <v>1098</v>
      </c>
      <c r="C1072" t="s">
        <v>1611</v>
      </c>
      <c r="D1072" t="s">
        <v>1211</v>
      </c>
      <c r="AL1072">
        <v>12893507.699999999</v>
      </c>
      <c r="AM1072">
        <v>5932793.2000000002</v>
      </c>
      <c r="AN1072">
        <v>17210000</v>
      </c>
      <c r="AO1072">
        <v>6898953.7000000002</v>
      </c>
      <c r="AP1072">
        <v>40113764.100000001</v>
      </c>
      <c r="AQ1072">
        <v>204604082.30000001</v>
      </c>
      <c r="AR1072">
        <v>79979866.200000003</v>
      </c>
      <c r="AS1072">
        <v>82538125.400000006</v>
      </c>
      <c r="AT1072">
        <v>50637589.799999997</v>
      </c>
      <c r="AU1072">
        <v>69775050.200000003</v>
      </c>
      <c r="AV1072">
        <v>95444218.400000006</v>
      </c>
      <c r="AW1072">
        <v>161002441.19999999</v>
      </c>
      <c r="AX1072">
        <v>104052797</v>
      </c>
      <c r="AY1072">
        <v>192028683.5</v>
      </c>
      <c r="AZ1072">
        <v>111069118</v>
      </c>
      <c r="BA1072">
        <v>163770005</v>
      </c>
      <c r="BB1072">
        <v>216686022.09999999</v>
      </c>
      <c r="BC1072">
        <v>255169470.5</v>
      </c>
      <c r="BD1072">
        <v>641303379.29999995</v>
      </c>
      <c r="BE1072">
        <v>193282803.5</v>
      </c>
      <c r="BF1072">
        <v>357892857</v>
      </c>
      <c r="BG1072">
        <v>356444396.60000002</v>
      </c>
      <c r="BH1072">
        <v>600886128.89999998</v>
      </c>
      <c r="BI1072">
        <v>408689496.10000002</v>
      </c>
      <c r="BJ1072">
        <v>609193886.5</v>
      </c>
      <c r="BK1072">
        <v>466788476.30000001</v>
      </c>
      <c r="BL1072">
        <v>508573800.30000001</v>
      </c>
    </row>
    <row r="1073" spans="1:65" x14ac:dyDescent="0.2">
      <c r="A1073" t="s">
        <v>1115</v>
      </c>
      <c r="B1073" t="s">
        <v>1098</v>
      </c>
      <c r="C1073" t="s">
        <v>1333</v>
      </c>
      <c r="D1073" t="s">
        <v>1101</v>
      </c>
      <c r="AJ1073">
        <v>209999.99344348899</v>
      </c>
      <c r="AK1073">
        <v>20350000.3814697</v>
      </c>
      <c r="AL1073">
        <v>104779998.77929701</v>
      </c>
      <c r="AM1073">
        <v>177320007.32421902</v>
      </c>
      <c r="AN1073">
        <v>209059997.55859402</v>
      </c>
      <c r="AO1073">
        <v>309369995.11718804</v>
      </c>
      <c r="AP1073">
        <v>242029998.77929699</v>
      </c>
      <c r="AQ1073">
        <v>208669998.16894501</v>
      </c>
      <c r="AR1073">
        <v>246839996.33789098</v>
      </c>
      <c r="AS1073">
        <v>171949996.94824198</v>
      </c>
      <c r="AT1073">
        <v>294130004.88281304</v>
      </c>
      <c r="AU1073">
        <v>317209991.45507801</v>
      </c>
      <c r="AV1073">
        <v>228669998.16894501</v>
      </c>
      <c r="AW1073">
        <v>314209991.45507801</v>
      </c>
      <c r="AX1073">
        <v>293339996.33789104</v>
      </c>
      <c r="AY1073">
        <v>357190002.44140601</v>
      </c>
      <c r="AZ1073">
        <v>381929992.67578101</v>
      </c>
      <c r="BA1073">
        <v>818109985.35156298</v>
      </c>
      <c r="BB1073">
        <v>794070007.32421899</v>
      </c>
      <c r="BC1073">
        <v>588859985.35156298</v>
      </c>
      <c r="BD1073">
        <v>545059997.55859399</v>
      </c>
      <c r="BE1073">
        <v>659190002.44140601</v>
      </c>
      <c r="BF1073">
        <v>646309997.55859399</v>
      </c>
      <c r="BG1073">
        <v>563760009.765625</v>
      </c>
      <c r="BH1073">
        <v>448929992.67578101</v>
      </c>
      <c r="BI1073">
        <v>462739990.234375</v>
      </c>
      <c r="BJ1073">
        <v>447440002.44140601</v>
      </c>
      <c r="BK1073">
        <v>589859985.35156298</v>
      </c>
      <c r="BL1073">
        <v>496730010.98632801</v>
      </c>
    </row>
    <row r="1074" spans="1:65" x14ac:dyDescent="0.2">
      <c r="A1074" t="s">
        <v>1115</v>
      </c>
      <c r="B1074" t="s">
        <v>1098</v>
      </c>
      <c r="C1074" t="s">
        <v>2256</v>
      </c>
      <c r="D1074" t="s">
        <v>2960</v>
      </c>
      <c r="BA1074">
        <v>69856000</v>
      </c>
      <c r="BB1074">
        <v>111388000</v>
      </c>
      <c r="BC1074">
        <v>38282000</v>
      </c>
      <c r="BD1074">
        <v>42362000</v>
      </c>
      <c r="BE1074">
        <v>56486000</v>
      </c>
      <c r="BF1074">
        <v>47149976</v>
      </c>
      <c r="BG1074">
        <v>116951000</v>
      </c>
      <c r="BH1074">
        <v>114207000</v>
      </c>
      <c r="BI1074">
        <v>121138000</v>
      </c>
      <c r="BJ1074">
        <v>29337000</v>
      </c>
      <c r="BK1074">
        <v>3146000</v>
      </c>
      <c r="BL1074">
        <v>-18355000</v>
      </c>
    </row>
    <row r="1075" spans="1:65" x14ac:dyDescent="0.2">
      <c r="A1075" t="s">
        <v>1115</v>
      </c>
      <c r="B1075" t="s">
        <v>1098</v>
      </c>
      <c r="C1075" t="s">
        <v>2877</v>
      </c>
      <c r="D1075" t="s">
        <v>2376</v>
      </c>
      <c r="BE1075">
        <v>48549.998551607096</v>
      </c>
      <c r="BF1075">
        <v>1399.99995008111</v>
      </c>
      <c r="BG1075">
        <v>25820.0000971556</v>
      </c>
      <c r="BH1075">
        <v>68889.997899532304</v>
      </c>
      <c r="BI1075">
        <v>26009.9992156029</v>
      </c>
      <c r="BJ1075">
        <v>2880.0000436604</v>
      </c>
      <c r="BK1075">
        <v>596646.13008499099</v>
      </c>
      <c r="BL1075">
        <v>987209.97571945202</v>
      </c>
    </row>
    <row r="1076" spans="1:65" x14ac:dyDescent="0.2">
      <c r="A1076" t="s">
        <v>1115</v>
      </c>
      <c r="B1076" t="s">
        <v>1098</v>
      </c>
      <c r="C1076" t="s">
        <v>603</v>
      </c>
      <c r="D1076" t="s">
        <v>3692</v>
      </c>
      <c r="AL1076">
        <v>164528</v>
      </c>
      <c r="AM1076">
        <v>485433069.30000001</v>
      </c>
      <c r="AN1076">
        <v>85451047.900000006</v>
      </c>
      <c r="AO1076">
        <v>63519935.799999997</v>
      </c>
      <c r="AP1076">
        <v>21616532.600000001</v>
      </c>
      <c r="AQ1076">
        <v>28191785.899999999</v>
      </c>
      <c r="AR1076">
        <v>6998202.2999999998</v>
      </c>
      <c r="AS1076">
        <v>43748418</v>
      </c>
      <c r="AT1076">
        <v>77704579.400000006</v>
      </c>
      <c r="AU1076">
        <v>33133000</v>
      </c>
      <c r="AV1076">
        <v>38084000</v>
      </c>
      <c r="AW1076">
        <v>106266000</v>
      </c>
      <c r="AX1076">
        <v>50373382.799999997</v>
      </c>
      <c r="AY1076">
        <v>435718000</v>
      </c>
      <c r="AZ1076">
        <v>663657000</v>
      </c>
      <c r="BA1076">
        <v>1036507000</v>
      </c>
      <c r="BB1076">
        <v>924532000</v>
      </c>
      <c r="BC1076">
        <v>1100696000</v>
      </c>
      <c r="BD1076">
        <v>1545778000</v>
      </c>
      <c r="BE1076">
        <v>2158902000</v>
      </c>
      <c r="BF1076">
        <v>2080705000</v>
      </c>
      <c r="BG1076">
        <v>2150516000</v>
      </c>
      <c r="BH1076">
        <v>2043374000</v>
      </c>
      <c r="BI1076">
        <v>2354429000</v>
      </c>
      <c r="BJ1076">
        <v>2442582000</v>
      </c>
      <c r="BK1076">
        <v>2317815000</v>
      </c>
      <c r="BL1076">
        <v>2275760000</v>
      </c>
    </row>
    <row r="1077" spans="1:65" x14ac:dyDescent="0.2">
      <c r="A1077" t="s">
        <v>1115</v>
      </c>
      <c r="B1077" t="s">
        <v>1098</v>
      </c>
      <c r="C1077" t="s">
        <v>2881</v>
      </c>
      <c r="D1077" t="s">
        <v>476</v>
      </c>
      <c r="AY1077">
        <v>9999.9997764825803</v>
      </c>
      <c r="BA1077">
        <v>119999.997317791</v>
      </c>
      <c r="BB1077">
        <v>90000.003576278701</v>
      </c>
      <c r="BC1077">
        <v>479999.989271164</v>
      </c>
      <c r="BD1077">
        <v>509999.99046325695</v>
      </c>
      <c r="BE1077">
        <v>519999.98092651402</v>
      </c>
      <c r="BF1077">
        <v>550000.01192092896</v>
      </c>
      <c r="BG1077">
        <v>370000.00476837205</v>
      </c>
      <c r="BH1077">
        <v>370000.00476837205</v>
      </c>
      <c r="BI1077">
        <v>439999.99761581398</v>
      </c>
      <c r="BJ1077">
        <v>649999.97615814197</v>
      </c>
      <c r="BK1077">
        <v>490000.00953674299</v>
      </c>
      <c r="BL1077">
        <v>620000.00476837205</v>
      </c>
    </row>
    <row r="1078" spans="1:65" x14ac:dyDescent="0.2">
      <c r="A1078" t="s">
        <v>1115</v>
      </c>
      <c r="B1078" t="s">
        <v>1098</v>
      </c>
      <c r="C1078" t="s">
        <v>514</v>
      </c>
      <c r="D1078" t="s">
        <v>3627</v>
      </c>
      <c r="AL1078">
        <v>90000.003576278701</v>
      </c>
      <c r="AM1078">
        <v>289999.99165535002</v>
      </c>
      <c r="AN1078">
        <v>100000.00149011599</v>
      </c>
      <c r="AO1078">
        <v>839999.97377395595</v>
      </c>
      <c r="AP1078">
        <v>1440000.0572204601</v>
      </c>
      <c r="AQ1078">
        <v>1120000.00476837</v>
      </c>
      <c r="AR1078">
        <v>939999.99761581398</v>
      </c>
      <c r="AS1078">
        <v>959999.978542328</v>
      </c>
      <c r="AT1078">
        <v>750000</v>
      </c>
      <c r="AU1078">
        <v>1519999.9809265099</v>
      </c>
      <c r="AV1078">
        <v>1090000.0333785999</v>
      </c>
      <c r="AW1078">
        <v>1620000.00476837</v>
      </c>
      <c r="AX1078">
        <v>680000.00715255702</v>
      </c>
      <c r="AY1078">
        <v>620000.00476837205</v>
      </c>
      <c r="AZ1078">
        <v>600000.02384185803</v>
      </c>
      <c r="BA1078">
        <v>4179999.8283386203</v>
      </c>
      <c r="BB1078">
        <v>3240000.0095367399</v>
      </c>
      <c r="BC1078">
        <v>4690000.0572204599</v>
      </c>
      <c r="BD1078">
        <v>4190000.0572204599</v>
      </c>
      <c r="BE1078">
        <v>3529999.97138977</v>
      </c>
      <c r="BF1078">
        <v>2359999.8950958299</v>
      </c>
      <c r="BG1078">
        <v>2819999.9332428002</v>
      </c>
      <c r="BH1078">
        <v>1789999.9618530299</v>
      </c>
      <c r="BI1078">
        <v>1360000.0143051101</v>
      </c>
      <c r="BJ1078">
        <v>1460000.0381469701</v>
      </c>
      <c r="BK1078">
        <v>1149999.97615814</v>
      </c>
      <c r="BL1078">
        <v>1480000.0190734901</v>
      </c>
    </row>
    <row r="1079" spans="1:65" x14ac:dyDescent="0.2">
      <c r="A1079" t="s">
        <v>1115</v>
      </c>
      <c r="B1079" t="s">
        <v>1098</v>
      </c>
      <c r="C1079" t="s">
        <v>2539</v>
      </c>
      <c r="D1079" t="s">
        <v>2203</v>
      </c>
    </row>
    <row r="1080" spans="1:65" x14ac:dyDescent="0.2">
      <c r="A1080" t="s">
        <v>1115</v>
      </c>
      <c r="B1080" t="s">
        <v>1098</v>
      </c>
      <c r="C1080" t="s">
        <v>438</v>
      </c>
      <c r="D1080" t="s">
        <v>4092</v>
      </c>
      <c r="AP1080">
        <v>574500000</v>
      </c>
      <c r="AQ1080">
        <v>665200000</v>
      </c>
      <c r="AR1080">
        <v>546400000</v>
      </c>
      <c r="AS1080">
        <v>846274639.44000006</v>
      </c>
      <c r="AT1080">
        <v>865989989.54999995</v>
      </c>
      <c r="AU1080">
        <v>992207442.37</v>
      </c>
      <c r="AV1080">
        <v>1252000801.3099999</v>
      </c>
      <c r="AW1080">
        <v>1625700139.9400001</v>
      </c>
      <c r="AX1080">
        <v>2151801974.1500001</v>
      </c>
      <c r="AY1080">
        <v>2499896419.7800002</v>
      </c>
      <c r="AZ1080">
        <v>3162652493.0900002</v>
      </c>
      <c r="BA1080">
        <v>3658441763.6199999</v>
      </c>
      <c r="BB1080">
        <v>3183015490.7399998</v>
      </c>
      <c r="BC1080">
        <v>4034096539.5300002</v>
      </c>
      <c r="BD1080">
        <v>5241870893.5100002</v>
      </c>
      <c r="BE1080">
        <v>6021076671.8100004</v>
      </c>
      <c r="BF1080">
        <v>7171698272.0299997</v>
      </c>
      <c r="BG1080">
        <v>7038666142.4799995</v>
      </c>
      <c r="BH1080">
        <v>6108160411.3100004</v>
      </c>
      <c r="BI1080">
        <v>6177733455.8900003</v>
      </c>
      <c r="BJ1080">
        <v>7560033324.6700001</v>
      </c>
      <c r="BK1080">
        <v>8896617467.4400005</v>
      </c>
      <c r="BL1080">
        <v>9544767191.0300007</v>
      </c>
      <c r="BM1080">
        <v>5935318205.54</v>
      </c>
    </row>
    <row r="1081" spans="1:65" x14ac:dyDescent="0.2">
      <c r="A1081" t="s">
        <v>1115</v>
      </c>
      <c r="B1081" t="s">
        <v>1098</v>
      </c>
      <c r="C1081" t="s">
        <v>1795</v>
      </c>
      <c r="D1081" t="s">
        <v>3002</v>
      </c>
      <c r="AP1081">
        <v>-385200000</v>
      </c>
      <c r="AQ1081">
        <v>-458245000</v>
      </c>
      <c r="AR1081">
        <v>-112500000</v>
      </c>
      <c r="AS1081">
        <v>-155964512.81999999</v>
      </c>
      <c r="AT1081">
        <v>-169358610.11000001</v>
      </c>
      <c r="AU1081">
        <v>-181214238.19999999</v>
      </c>
      <c r="AV1081">
        <v>-361161709.22000003</v>
      </c>
      <c r="AW1081">
        <v>-299701020.46600002</v>
      </c>
      <c r="AX1081">
        <v>-612660433.95000005</v>
      </c>
      <c r="AY1081">
        <v>-1096805983.3800001</v>
      </c>
      <c r="AZ1081">
        <v>-1947026533.026</v>
      </c>
      <c r="BA1081">
        <v>-2769957450.79</v>
      </c>
      <c r="BB1081">
        <v>-940678546.42999995</v>
      </c>
      <c r="BC1081">
        <v>-1077034444.79</v>
      </c>
      <c r="BD1081">
        <v>-1748975348.6099999</v>
      </c>
      <c r="BE1081">
        <v>-1886524925.28</v>
      </c>
      <c r="BF1081">
        <v>-895213257.38</v>
      </c>
      <c r="BG1081">
        <v>-1788382632.3800001</v>
      </c>
      <c r="BH1081">
        <v>-1781201961.8399999</v>
      </c>
      <c r="BI1081">
        <v>-1821835093.78</v>
      </c>
      <c r="BJ1081">
        <v>-1252289171.53</v>
      </c>
      <c r="BK1081">
        <v>-1207590849.8399999</v>
      </c>
      <c r="BL1081">
        <v>-942105315.45000005</v>
      </c>
      <c r="BM1081">
        <v>-1907165902.05</v>
      </c>
    </row>
    <row r="1082" spans="1:65" x14ac:dyDescent="0.2">
      <c r="A1082" t="s">
        <v>1115</v>
      </c>
      <c r="B1082" t="s">
        <v>1098</v>
      </c>
      <c r="C1082" t="s">
        <v>2330</v>
      </c>
      <c r="D1082" t="s">
        <v>3593</v>
      </c>
      <c r="AP1082">
        <v>2.1225470564677615</v>
      </c>
      <c r="AQ1082">
        <v>6.0544611819235223</v>
      </c>
      <c r="AR1082">
        <v>0.17857142857142858</v>
      </c>
      <c r="AS1082">
        <v>20.366856264930451</v>
      </c>
      <c r="AT1082">
        <v>21.520131648066517</v>
      </c>
      <c r="AU1082">
        <v>23.7323113346798</v>
      </c>
      <c r="AV1082">
        <v>25.43164790782183</v>
      </c>
      <c r="AW1082">
        <v>18.066615414958903</v>
      </c>
      <c r="AX1082">
        <v>18.445350968911669</v>
      </c>
      <c r="AY1082">
        <v>12.814792566255493</v>
      </c>
      <c r="AZ1082">
        <v>13.714515919523418</v>
      </c>
      <c r="BA1082">
        <v>18.628907498193144</v>
      </c>
      <c r="BB1082">
        <v>18.349007113479338</v>
      </c>
      <c r="BC1082">
        <v>18.656587483759427</v>
      </c>
      <c r="BD1082">
        <v>15.993596693624411</v>
      </c>
      <c r="BE1082">
        <v>16.156883930109295</v>
      </c>
      <c r="BF1082">
        <v>15.763173103259746</v>
      </c>
      <c r="BG1082">
        <v>19.595704596211849</v>
      </c>
      <c r="BH1082">
        <v>15.317913923283138</v>
      </c>
      <c r="BI1082">
        <v>14.613796998913081</v>
      </c>
      <c r="BJ1082">
        <v>14.16651612904159</v>
      </c>
      <c r="BK1082">
        <v>5.8585004567896979</v>
      </c>
      <c r="BL1082">
        <v>5.5078910059023931</v>
      </c>
      <c r="BM1082">
        <v>9.4627382428840363</v>
      </c>
    </row>
    <row r="1083" spans="1:65" x14ac:dyDescent="0.2">
      <c r="A1083" t="s">
        <v>1115</v>
      </c>
      <c r="B1083" t="s">
        <v>1098</v>
      </c>
      <c r="C1083" t="s">
        <v>2313</v>
      </c>
      <c r="D1083" t="s">
        <v>2537</v>
      </c>
      <c r="AI1083">
        <v>1.2848097969999999</v>
      </c>
      <c r="AS1083">
        <v>1.2848097969999999</v>
      </c>
      <c r="BC1083">
        <v>1.2848097969999999</v>
      </c>
    </row>
    <row r="1084" spans="1:65" x14ac:dyDescent="0.2">
      <c r="A1084" t="s">
        <v>1115</v>
      </c>
      <c r="B1084" t="s">
        <v>1098</v>
      </c>
      <c r="C1084" t="s">
        <v>3005</v>
      </c>
      <c r="D1084" t="s">
        <v>4107</v>
      </c>
      <c r="BB1084">
        <v>240000</v>
      </c>
      <c r="BC1084">
        <v>257000</v>
      </c>
      <c r="BD1084">
        <v>270000</v>
      </c>
      <c r="BE1084">
        <v>280000</v>
      </c>
      <c r="BF1084">
        <v>207000</v>
      </c>
      <c r="BG1084">
        <v>233000</v>
      </c>
      <c r="BH1084">
        <v>239000</v>
      </c>
      <c r="BI1084">
        <v>208000</v>
      </c>
      <c r="BJ1084">
        <v>289000</v>
      </c>
      <c r="BK1084">
        <v>293000</v>
      </c>
      <c r="BL1084">
        <v>301000</v>
      </c>
      <c r="BM1084">
        <v>304000</v>
      </c>
    </row>
    <row r="1085" spans="1:65" x14ac:dyDescent="0.2">
      <c r="A1085" t="s">
        <v>1115</v>
      </c>
      <c r="B1085" t="s">
        <v>1098</v>
      </c>
      <c r="C1085" t="s">
        <v>2621</v>
      </c>
      <c r="D1085" t="s">
        <v>2025</v>
      </c>
      <c r="AK1085">
        <v>3.9080545709456724E-2</v>
      </c>
      <c r="AL1085">
        <v>0.85377739165714839</v>
      </c>
      <c r="AM1085">
        <v>3.0787307539198441</v>
      </c>
      <c r="AN1085">
        <v>0.53620191415467011</v>
      </c>
      <c r="AO1085">
        <v>1.1294176833102754</v>
      </c>
      <c r="AP1085">
        <v>1.6900465860102905</v>
      </c>
      <c r="AQ1085">
        <v>1.3446263023773788E-2</v>
      </c>
      <c r="AR1085">
        <v>2.1703346183029431</v>
      </c>
      <c r="AS1085">
        <v>3.3246553490636037</v>
      </c>
      <c r="AT1085">
        <v>1.6855144211823054</v>
      </c>
      <c r="AU1085">
        <v>1.2140818297289948</v>
      </c>
      <c r="AV1085">
        <v>0.81234710374468533</v>
      </c>
      <c r="AW1085">
        <v>0.87135076048398052</v>
      </c>
      <c r="AX1085">
        <v>0.78099393401866413</v>
      </c>
      <c r="AY1085">
        <v>1.0523694629162226</v>
      </c>
      <c r="AZ1085">
        <v>1.1439029012828508</v>
      </c>
      <c r="BA1085">
        <v>0.85344396481010587</v>
      </c>
      <c r="BB1085">
        <v>2.5624446393075444</v>
      </c>
      <c r="BC1085">
        <v>2.6331206928164494</v>
      </c>
      <c r="BD1085">
        <v>2.1275684603118039</v>
      </c>
      <c r="BE1085">
        <v>2.6502200849434963</v>
      </c>
      <c r="BF1085">
        <v>2.4465682717370894</v>
      </c>
      <c r="BG1085">
        <v>1.9006903238098738</v>
      </c>
      <c r="BH1085">
        <v>3.0774829499384695</v>
      </c>
      <c r="BI1085">
        <v>5.307611613244962</v>
      </c>
      <c r="BJ1085">
        <v>4.445421044411642</v>
      </c>
      <c r="BK1085">
        <v>3.1135031940784179</v>
      </c>
      <c r="BL1085">
        <v>2.4721687579879155</v>
      </c>
    </row>
    <row r="1086" spans="1:65" x14ac:dyDescent="0.2">
      <c r="A1086" t="s">
        <v>1115</v>
      </c>
      <c r="B1086" t="s">
        <v>1098</v>
      </c>
      <c r="C1086" t="s">
        <v>2663</v>
      </c>
      <c r="D1086" t="s">
        <v>2008</v>
      </c>
      <c r="AS1086">
        <v>100</v>
      </c>
      <c r="AT1086">
        <v>101.3542188</v>
      </c>
      <c r="AU1086">
        <v>109.16779769999999</v>
      </c>
      <c r="AV1086">
        <v>133.1283521</v>
      </c>
      <c r="AW1086">
        <v>159.40434440000001</v>
      </c>
      <c r="AX1086">
        <v>196.88791309999999</v>
      </c>
      <c r="AY1086">
        <v>181.28079959999999</v>
      </c>
      <c r="AZ1086">
        <v>215.71455570000001</v>
      </c>
      <c r="BA1086">
        <v>208.1480297</v>
      </c>
      <c r="BB1086">
        <v>167.14756740000001</v>
      </c>
      <c r="BC1086">
        <v>224.4618739</v>
      </c>
      <c r="BD1086">
        <v>261.72946680000001</v>
      </c>
      <c r="BE1086">
        <v>292.75688500000001</v>
      </c>
      <c r="BF1086">
        <v>371.01514109999999</v>
      </c>
      <c r="BG1086">
        <v>369.33105030000002</v>
      </c>
      <c r="BH1086">
        <v>319.92373980000002</v>
      </c>
      <c r="BI1086">
        <v>312.72234789999999</v>
      </c>
      <c r="BJ1086">
        <v>369.22534130000003</v>
      </c>
      <c r="BK1086">
        <v>433.04141579999998</v>
      </c>
      <c r="BL1086">
        <v>497.5813526</v>
      </c>
    </row>
    <row r="1087" spans="1:65" x14ac:dyDescent="0.2">
      <c r="A1087" t="s">
        <v>1115</v>
      </c>
      <c r="B1087" t="s">
        <v>1098</v>
      </c>
      <c r="C1087" t="s">
        <v>3568</v>
      </c>
      <c r="D1087" t="s">
        <v>3888</v>
      </c>
      <c r="AK1087">
        <v>4.1829990059704292</v>
      </c>
      <c r="AL1087">
        <v>1.2220437570506557</v>
      </c>
      <c r="AM1087">
        <v>3.9666798889329634E-2</v>
      </c>
      <c r="AN1087">
        <v>1.5066355806037266E-2</v>
      </c>
      <c r="AO1087">
        <v>0.83552115231442858</v>
      </c>
      <c r="AP1087">
        <v>0.31074387269386572</v>
      </c>
      <c r="AQ1087">
        <v>1.6951175713770896</v>
      </c>
      <c r="AR1087">
        <v>1.6903334967845505</v>
      </c>
      <c r="AS1087">
        <v>1.1397550599285167</v>
      </c>
      <c r="AT1087">
        <v>0.89318029352988948</v>
      </c>
      <c r="AU1087">
        <v>1.2283538331259689</v>
      </c>
      <c r="AV1087">
        <v>2.1795318753506607</v>
      </c>
      <c r="AW1087">
        <v>1.7862593391389729</v>
      </c>
      <c r="AX1087">
        <v>2.0320949021890748</v>
      </c>
      <c r="AY1087">
        <v>3.0668064198630729</v>
      </c>
      <c r="AZ1087">
        <v>4.3081090974614069</v>
      </c>
      <c r="BA1087">
        <v>5.2767769981005879</v>
      </c>
      <c r="BB1087">
        <v>4.5669888093196569</v>
      </c>
      <c r="BC1087">
        <v>7.1441094914383081</v>
      </c>
      <c r="BD1087">
        <v>8.1873957090300689</v>
      </c>
      <c r="BE1087">
        <v>8.2301150424752425</v>
      </c>
      <c r="BF1087">
        <v>8.1980325046076654</v>
      </c>
      <c r="BG1087">
        <v>9.6320529220251192</v>
      </c>
      <c r="BH1087">
        <v>8.9327130392831631</v>
      </c>
      <c r="BI1087">
        <v>8.1625742663944685</v>
      </c>
      <c r="BJ1087">
        <v>9.7404721736349682</v>
      </c>
      <c r="BK1087">
        <v>9.4351834999698685</v>
      </c>
      <c r="BL1087">
        <v>9.8467170632437888</v>
      </c>
    </row>
    <row r="1088" spans="1:65" x14ac:dyDescent="0.2">
      <c r="A1088" t="s">
        <v>1115</v>
      </c>
      <c r="B1088" t="s">
        <v>1098</v>
      </c>
      <c r="C1088" t="s">
        <v>850</v>
      </c>
      <c r="D1088" t="s">
        <v>1696</v>
      </c>
      <c r="AR1088">
        <v>11.87</v>
      </c>
      <c r="AT1088">
        <v>11.79</v>
      </c>
      <c r="AU1088">
        <v>12.46</v>
      </c>
      <c r="AV1088">
        <v>10.220000000000001</v>
      </c>
      <c r="AW1088">
        <v>9.66</v>
      </c>
      <c r="AX1088">
        <v>9.0500000000000007</v>
      </c>
      <c r="AY1088">
        <v>9.1199999999999992</v>
      </c>
      <c r="AZ1088">
        <v>4.05</v>
      </c>
      <c r="BA1088">
        <v>4.03</v>
      </c>
      <c r="BB1088">
        <v>4.03</v>
      </c>
      <c r="BC1088">
        <v>4.03</v>
      </c>
      <c r="BD1088">
        <v>4.03</v>
      </c>
      <c r="BE1088">
        <v>4.05</v>
      </c>
      <c r="BF1088">
        <v>3.84</v>
      </c>
      <c r="BH1088">
        <v>3.84</v>
      </c>
      <c r="BI1088">
        <v>3.84</v>
      </c>
    </row>
    <row r="1089" spans="1:65" x14ac:dyDescent="0.2">
      <c r="A1089" t="s">
        <v>1115</v>
      </c>
      <c r="B1089" t="s">
        <v>1098</v>
      </c>
      <c r="C1089" t="s">
        <v>977</v>
      </c>
      <c r="D1089" t="s">
        <v>1541</v>
      </c>
      <c r="AR1089">
        <v>10.19</v>
      </c>
      <c r="AT1089">
        <v>10.11</v>
      </c>
      <c r="AU1089">
        <v>10.26</v>
      </c>
      <c r="AV1089">
        <v>7.72</v>
      </c>
      <c r="AW1089">
        <v>7.08</v>
      </c>
      <c r="AX1089">
        <v>6.42</v>
      </c>
      <c r="AY1089">
        <v>6.42</v>
      </c>
      <c r="AZ1089">
        <v>0.33</v>
      </c>
      <c r="BA1089">
        <v>0.32</v>
      </c>
      <c r="BB1089">
        <v>0.32</v>
      </c>
      <c r="BC1089">
        <v>0.31</v>
      </c>
      <c r="BD1089">
        <v>0.68</v>
      </c>
      <c r="BE1089">
        <v>0.68</v>
      </c>
      <c r="BF1089">
        <v>0.66</v>
      </c>
      <c r="BH1089">
        <v>0.66</v>
      </c>
      <c r="BI1089">
        <v>0.66</v>
      </c>
    </row>
    <row r="1090" spans="1:65" x14ac:dyDescent="0.2">
      <c r="A1090" t="s">
        <v>1115</v>
      </c>
      <c r="B1090" t="s">
        <v>1098</v>
      </c>
      <c r="C1090" t="s">
        <v>1965</v>
      </c>
      <c r="D1090" t="s">
        <v>3069</v>
      </c>
      <c r="AN1090">
        <v>85000</v>
      </c>
      <c r="AO1090">
        <v>117000</v>
      </c>
      <c r="AP1090">
        <v>313000</v>
      </c>
      <c r="AQ1090">
        <v>317000</v>
      </c>
      <c r="AR1090">
        <v>384000</v>
      </c>
      <c r="AS1090">
        <v>387000</v>
      </c>
      <c r="AT1090">
        <v>302000</v>
      </c>
      <c r="AU1090">
        <v>298000</v>
      </c>
      <c r="AV1090">
        <v>313000</v>
      </c>
      <c r="AW1090">
        <v>368000</v>
      </c>
      <c r="AX1090">
        <v>560000</v>
      </c>
      <c r="AY1090">
        <v>983000</v>
      </c>
      <c r="AZ1090">
        <v>1052000</v>
      </c>
      <c r="BA1090">
        <v>1290000</v>
      </c>
      <c r="BB1090">
        <v>1500000</v>
      </c>
      <c r="BC1090">
        <v>2032000</v>
      </c>
      <c r="BD1090">
        <v>2712000</v>
      </c>
      <c r="BE1090">
        <v>4106000</v>
      </c>
      <c r="BF1090">
        <v>4954000</v>
      </c>
      <c r="BG1090">
        <v>5004000</v>
      </c>
      <c r="BH1090">
        <v>5256000</v>
      </c>
      <c r="BI1090">
        <v>5393000</v>
      </c>
      <c r="BJ1090">
        <v>6483000</v>
      </c>
      <c r="BK1090">
        <v>7203000</v>
      </c>
      <c r="BL1090">
        <v>7726000</v>
      </c>
    </row>
    <row r="1091" spans="1:65" x14ac:dyDescent="0.2">
      <c r="A1091" t="s">
        <v>1115</v>
      </c>
      <c r="B1091" t="s">
        <v>1098</v>
      </c>
      <c r="C1091" t="s">
        <v>463</v>
      </c>
      <c r="D1091" t="s">
        <v>859</v>
      </c>
      <c r="E1091">
        <v>53.411537321432299</v>
      </c>
      <c r="F1091">
        <v>53.359206431859697</v>
      </c>
      <c r="G1091">
        <v>53.306949374664498</v>
      </c>
      <c r="H1091">
        <v>53.254154215487503</v>
      </c>
      <c r="I1091">
        <v>53.2008617834598</v>
      </c>
      <c r="J1091">
        <v>53.147012474130896</v>
      </c>
      <c r="K1091">
        <v>53.091871818103499</v>
      </c>
      <c r="L1091">
        <v>53.037044572689801</v>
      </c>
      <c r="M1091">
        <v>52.987330500956297</v>
      </c>
      <c r="N1091">
        <v>52.948802803944801</v>
      </c>
      <c r="O1091">
        <v>52.925398973976002</v>
      </c>
      <c r="P1091">
        <v>52.917251013574401</v>
      </c>
      <c r="Q1091">
        <v>52.921900600764602</v>
      </c>
      <c r="R1091">
        <v>52.936376335291499</v>
      </c>
      <c r="S1091">
        <v>52.955989528594898</v>
      </c>
      <c r="T1091">
        <v>52.977139459270497</v>
      </c>
      <c r="U1091">
        <v>52.999800824131</v>
      </c>
      <c r="V1091">
        <v>53.022608346926098</v>
      </c>
      <c r="W1091">
        <v>53.040056163665703</v>
      </c>
      <c r="X1091">
        <v>53.045326020525899</v>
      </c>
      <c r="Y1091">
        <v>53.033613952812601</v>
      </c>
      <c r="Z1091">
        <v>53.004425160697203</v>
      </c>
      <c r="AA1091">
        <v>52.959947423286799</v>
      </c>
      <c r="AB1091">
        <v>52.903031570340197</v>
      </c>
      <c r="AC1091">
        <v>52.836922628819501</v>
      </c>
      <c r="AD1091">
        <v>52.765984310712497</v>
      </c>
      <c r="AE1091">
        <v>52.688802640779301</v>
      </c>
      <c r="AF1091">
        <v>52.607472628792202</v>
      </c>
      <c r="AG1091">
        <v>52.533814548711902</v>
      </c>
      <c r="AH1091">
        <v>52.481687396283398</v>
      </c>
      <c r="AI1091">
        <v>52.459485435457601</v>
      </c>
      <c r="AJ1091">
        <v>52.4727172698435</v>
      </c>
      <c r="AK1091">
        <v>52.517201883510801</v>
      </c>
      <c r="AL1091">
        <v>52.578387138761499</v>
      </c>
      <c r="AM1091">
        <v>52.634013755987198</v>
      </c>
      <c r="AN1091">
        <v>52.666665594909603</v>
      </c>
      <c r="AO1091">
        <v>52.668897358926102</v>
      </c>
      <c r="AP1091">
        <v>52.644197081872797</v>
      </c>
      <c r="AQ1091">
        <v>52.598813304902997</v>
      </c>
      <c r="AR1091">
        <v>52.5454982798747</v>
      </c>
      <c r="AS1091">
        <v>52.495378461797998</v>
      </c>
      <c r="AT1091">
        <v>52.451034807926803</v>
      </c>
      <c r="AU1091">
        <v>52.410514038388001</v>
      </c>
      <c r="AV1091">
        <v>52.376661091360297</v>
      </c>
      <c r="AW1091">
        <v>52.351252812773701</v>
      </c>
      <c r="AX1091">
        <v>52.335043007887101</v>
      </c>
      <c r="AY1091">
        <v>52.330703564580197</v>
      </c>
      <c r="AZ1091">
        <v>52.337515539279003</v>
      </c>
      <c r="BA1091">
        <v>52.349487574131302</v>
      </c>
      <c r="BB1091">
        <v>52.357427739841597</v>
      </c>
      <c r="BC1091">
        <v>52.355104637705502</v>
      </c>
      <c r="BD1091">
        <v>52.339150191178099</v>
      </c>
      <c r="BE1091">
        <v>52.3121864463373</v>
      </c>
      <c r="BF1091">
        <v>52.281410753720799</v>
      </c>
      <c r="BG1091">
        <v>52.256480914725302</v>
      </c>
      <c r="BH1091">
        <v>52.244979101332397</v>
      </c>
      <c r="BI1091">
        <v>52.2489968140613</v>
      </c>
      <c r="BJ1091">
        <v>52.266045820576799</v>
      </c>
      <c r="BK1091">
        <v>52.2912375035786</v>
      </c>
      <c r="BL1091">
        <v>52.317826280374</v>
      </c>
      <c r="BM1091">
        <v>52.340346061528997</v>
      </c>
    </row>
    <row r="1092" spans="1:65" x14ac:dyDescent="0.2">
      <c r="A1092" t="s">
        <v>1115</v>
      </c>
      <c r="B1092" t="s">
        <v>1098</v>
      </c>
      <c r="C1092" t="s">
        <v>1807</v>
      </c>
      <c r="D1092" t="s">
        <v>87</v>
      </c>
      <c r="E1092">
        <v>8.6410912131402302</v>
      </c>
      <c r="F1092">
        <v>8.4457382917258794</v>
      </c>
      <c r="G1092">
        <v>8.2318024826338796</v>
      </c>
      <c r="H1092">
        <v>8.0184721010688609</v>
      </c>
      <c r="I1092">
        <v>7.8277865546046401</v>
      </c>
      <c r="J1092">
        <v>7.6724448916820096</v>
      </c>
      <c r="K1092">
        <v>7.6568442432725101</v>
      </c>
      <c r="L1092">
        <v>7.6654084422816497</v>
      </c>
      <c r="M1092">
        <v>7.6900184137044301</v>
      </c>
      <c r="N1092">
        <v>7.71705250032793</v>
      </c>
      <c r="O1092">
        <v>7.7403040135852601</v>
      </c>
      <c r="P1092">
        <v>7.8991912416527601</v>
      </c>
      <c r="Q1092">
        <v>8.0303106478417003</v>
      </c>
      <c r="R1092">
        <v>8.1465588839549703</v>
      </c>
      <c r="S1092">
        <v>8.2690885177837199</v>
      </c>
      <c r="T1092">
        <v>8.4093836248437803</v>
      </c>
      <c r="U1092">
        <v>8.6015398542591299</v>
      </c>
      <c r="V1092">
        <v>8.8128749931249803</v>
      </c>
      <c r="W1092">
        <v>9.0155073628039197</v>
      </c>
      <c r="X1092">
        <v>9.1664814661781104</v>
      </c>
      <c r="Y1092">
        <v>9.2462423520272594</v>
      </c>
      <c r="Z1092">
        <v>9.23931539157347</v>
      </c>
      <c r="AA1092">
        <v>9.1673492102978393</v>
      </c>
      <c r="AB1092">
        <v>9.0598511540655799</v>
      </c>
      <c r="AC1092">
        <v>8.9569480473580203</v>
      </c>
      <c r="AD1092">
        <v>8.8845646531658904</v>
      </c>
      <c r="AE1092">
        <v>8.8858871059606201</v>
      </c>
      <c r="AF1092">
        <v>8.8996815388248205</v>
      </c>
      <c r="AG1092">
        <v>8.9508695518042103</v>
      </c>
      <c r="AH1092">
        <v>9.0787996215072706</v>
      </c>
      <c r="AI1092">
        <v>9.3098679043819104</v>
      </c>
      <c r="AJ1092">
        <v>9.7401855354972007</v>
      </c>
      <c r="AK1092">
        <v>10.213296595787799</v>
      </c>
      <c r="AL1092">
        <v>10.6988212803446</v>
      </c>
      <c r="AM1092">
        <v>11.1433536689681</v>
      </c>
      <c r="AN1092">
        <v>11.5209816207353</v>
      </c>
      <c r="AO1092">
        <v>11.913051408462</v>
      </c>
      <c r="AP1092">
        <v>12.2337171657847</v>
      </c>
      <c r="AQ1092">
        <v>12.480947012696999</v>
      </c>
      <c r="AR1092">
        <v>12.690370137011101</v>
      </c>
      <c r="AS1092">
        <v>12.9328476748017</v>
      </c>
      <c r="AT1092">
        <v>13.272534029139999</v>
      </c>
      <c r="AU1092">
        <v>13.6681530024978</v>
      </c>
      <c r="AV1092">
        <v>14.0559797061947</v>
      </c>
      <c r="AW1092">
        <v>14.3415614877695</v>
      </c>
      <c r="AX1092">
        <v>14.4837925707478</v>
      </c>
      <c r="AY1092">
        <v>14.6194733776959</v>
      </c>
      <c r="AZ1092">
        <v>14.599218069595199</v>
      </c>
      <c r="BA1092">
        <v>14.4761028857098</v>
      </c>
      <c r="BB1092">
        <v>14.337634670665899</v>
      </c>
      <c r="BC1092">
        <v>14.2408612234054</v>
      </c>
      <c r="BD1092">
        <v>14.1914135618646</v>
      </c>
      <c r="BE1092">
        <v>14.1831438451655</v>
      </c>
      <c r="BF1092">
        <v>14.211224785431201</v>
      </c>
      <c r="BG1092">
        <v>14.2669796702162</v>
      </c>
      <c r="BH1092">
        <v>14.3489249867613</v>
      </c>
      <c r="BI1092">
        <v>14.498101084560901</v>
      </c>
      <c r="BJ1092">
        <v>14.6735263860049</v>
      </c>
      <c r="BK1092">
        <v>14.865491431052501</v>
      </c>
      <c r="BL1092">
        <v>15.0610556287397</v>
      </c>
      <c r="BM1092">
        <v>15.2533097762014</v>
      </c>
    </row>
    <row r="1093" spans="1:65" x14ac:dyDescent="0.2">
      <c r="A1093" t="s">
        <v>1115</v>
      </c>
      <c r="B1093" t="s">
        <v>1098</v>
      </c>
      <c r="C1093" t="s">
        <v>712</v>
      </c>
      <c r="D1093" t="s">
        <v>2264</v>
      </c>
      <c r="E1093">
        <v>3.7894380540902999</v>
      </c>
      <c r="F1093">
        <v>3.78416497421621</v>
      </c>
      <c r="G1093">
        <v>3.89077881652101</v>
      </c>
      <c r="H1093">
        <v>4.1222931950064901</v>
      </c>
      <c r="I1093">
        <v>4.4951648717802097</v>
      </c>
      <c r="J1093">
        <v>5.00353726776458</v>
      </c>
      <c r="K1093">
        <v>5.62282111367219</v>
      </c>
      <c r="L1093">
        <v>6.38088165418824</v>
      </c>
      <c r="M1093">
        <v>7.1427314488941596</v>
      </c>
      <c r="N1093">
        <v>7.7172485192656302</v>
      </c>
      <c r="O1093">
        <v>8.0034307048989906</v>
      </c>
      <c r="P1093">
        <v>8.0690165886032599</v>
      </c>
      <c r="Q1093">
        <v>7.8443189129691104</v>
      </c>
      <c r="R1093">
        <v>7.4689125780407704</v>
      </c>
      <c r="S1093">
        <v>7.16270753019338</v>
      </c>
      <c r="T1093">
        <v>7.0521581132806599</v>
      </c>
      <c r="U1093">
        <v>7.0953931657331504</v>
      </c>
      <c r="V1093">
        <v>7.3411431489432299</v>
      </c>
      <c r="W1093">
        <v>7.6542214628629202</v>
      </c>
      <c r="X1093">
        <v>7.8118966171259103</v>
      </c>
      <c r="Y1093">
        <v>7.6849244619152604</v>
      </c>
      <c r="Z1093">
        <v>7.2792538211922597</v>
      </c>
      <c r="AA1093">
        <v>6.63371589174655</v>
      </c>
      <c r="AB1093">
        <v>5.8870423134275498</v>
      </c>
      <c r="AC1093">
        <v>5.2535342203855597</v>
      </c>
      <c r="AD1093">
        <v>4.8598480893767801</v>
      </c>
      <c r="AE1093">
        <v>4.6638611455659396</v>
      </c>
      <c r="AF1093">
        <v>4.6739291874518498</v>
      </c>
      <c r="AG1093">
        <v>4.8343232566061198</v>
      </c>
      <c r="AH1093">
        <v>5.05521092607448</v>
      </c>
      <c r="AI1093">
        <v>5.2832047499895003</v>
      </c>
      <c r="AJ1093">
        <v>5.6266371245113396</v>
      </c>
      <c r="AK1093">
        <v>5.9406730801301801</v>
      </c>
      <c r="AL1093">
        <v>6.2358865988980501</v>
      </c>
      <c r="AM1093">
        <v>6.48431183479794</v>
      </c>
      <c r="AN1093">
        <v>6.6347234003530602</v>
      </c>
      <c r="AO1093">
        <v>6.6283574008636599</v>
      </c>
      <c r="AP1093">
        <v>6.6804557481234301</v>
      </c>
      <c r="AQ1093">
        <v>6.8462996912567</v>
      </c>
      <c r="AR1093">
        <v>7.11959343358164</v>
      </c>
      <c r="AS1093">
        <v>7.4280042022179797</v>
      </c>
      <c r="AT1093">
        <v>7.4609552802752601</v>
      </c>
      <c r="AU1093">
        <v>7.4979041592631699</v>
      </c>
      <c r="AV1093">
        <v>7.5569172544979004</v>
      </c>
      <c r="AW1093">
        <v>7.6179039366371599</v>
      </c>
      <c r="AX1093">
        <v>7.6370485905210899</v>
      </c>
      <c r="AY1093">
        <v>7.5082702829095203</v>
      </c>
      <c r="AZ1093">
        <v>7.2742140220510398</v>
      </c>
      <c r="BA1093">
        <v>6.9822942634548397</v>
      </c>
      <c r="BB1093">
        <v>6.7171057626217099</v>
      </c>
      <c r="BC1093">
        <v>6.5373449188688202</v>
      </c>
      <c r="BD1093">
        <v>6.4463290052415303</v>
      </c>
      <c r="BE1093">
        <v>6.4513882045055997</v>
      </c>
      <c r="BF1093">
        <v>6.52102011249581</v>
      </c>
      <c r="BG1093">
        <v>6.6014256210036502</v>
      </c>
      <c r="BH1093">
        <v>6.65831316072659</v>
      </c>
      <c r="BI1093">
        <v>6.6807967577282197</v>
      </c>
      <c r="BJ1093">
        <v>6.6946186142620796</v>
      </c>
      <c r="BK1093">
        <v>6.70405015090933</v>
      </c>
      <c r="BL1093">
        <v>6.7205284238220999</v>
      </c>
      <c r="BM1093">
        <v>6.75006193368809</v>
      </c>
    </row>
    <row r="1094" spans="1:65" x14ac:dyDescent="0.2">
      <c r="A1094" t="s">
        <v>1115</v>
      </c>
      <c r="B1094" t="s">
        <v>1098</v>
      </c>
      <c r="C1094" t="s">
        <v>2129</v>
      </c>
      <c r="D1094" t="s">
        <v>1383</v>
      </c>
      <c r="E1094">
        <v>6.7164326988324898</v>
      </c>
      <c r="F1094">
        <v>6.41339684536349</v>
      </c>
      <c r="G1094">
        <v>6.4066653933315099</v>
      </c>
      <c r="H1094">
        <v>6.6310547337135697</v>
      </c>
      <c r="I1094">
        <v>6.9711881559872797</v>
      </c>
      <c r="J1094">
        <v>7.3494610610045701</v>
      </c>
      <c r="K1094">
        <v>7.7640263709965103</v>
      </c>
      <c r="L1094">
        <v>8.2276642064561294</v>
      </c>
      <c r="M1094">
        <v>8.7053587967250703</v>
      </c>
      <c r="N1094">
        <v>9.1578076598944396</v>
      </c>
      <c r="O1094">
        <v>9.5627969529283092</v>
      </c>
      <c r="P1094">
        <v>9.7960382506953394</v>
      </c>
      <c r="Q1094">
        <v>9.9683788301230596</v>
      </c>
      <c r="R1094">
        <v>10.0988461269</v>
      </c>
      <c r="S1094">
        <v>10.2083983737841</v>
      </c>
      <c r="T1094">
        <v>10.3053421790757</v>
      </c>
      <c r="U1094">
        <v>10.3733229125961</v>
      </c>
      <c r="V1094">
        <v>10.4387016167148</v>
      </c>
      <c r="W1094">
        <v>10.483570165200801</v>
      </c>
      <c r="X1094">
        <v>10.4725053909323</v>
      </c>
      <c r="Y1094">
        <v>10.3801005816628</v>
      </c>
      <c r="Z1094">
        <v>10.116265011262501</v>
      </c>
      <c r="AA1094">
        <v>9.7708537394447408</v>
      </c>
      <c r="AB1094">
        <v>9.3916664904799099</v>
      </c>
      <c r="AC1094">
        <v>9.0411492149735597</v>
      </c>
      <c r="AD1094">
        <v>8.7558433022056192</v>
      </c>
      <c r="AE1094">
        <v>8.5314513575691109</v>
      </c>
      <c r="AF1094">
        <v>8.38312206540229</v>
      </c>
      <c r="AG1094">
        <v>8.2998899795228809</v>
      </c>
      <c r="AH1094">
        <v>8.2571996626333792</v>
      </c>
      <c r="AI1094">
        <v>8.2377576267469905</v>
      </c>
      <c r="AJ1094">
        <v>8.1552639194498493</v>
      </c>
      <c r="AK1094">
        <v>8.1567566108069602</v>
      </c>
      <c r="AL1094">
        <v>8.2971617338077994</v>
      </c>
      <c r="AM1094">
        <v>8.5620949143107108</v>
      </c>
      <c r="AN1094">
        <v>8.8768231309325802</v>
      </c>
      <c r="AO1094">
        <v>8.8337121539066494</v>
      </c>
      <c r="AP1094">
        <v>8.7778727838415804</v>
      </c>
      <c r="AQ1094">
        <v>8.7465741297459605</v>
      </c>
      <c r="AR1094">
        <v>8.7661155563289093</v>
      </c>
      <c r="AS1094">
        <v>8.8524537951462108</v>
      </c>
      <c r="AT1094">
        <v>8.8545740197829801</v>
      </c>
      <c r="AU1094">
        <v>8.8736342495163196</v>
      </c>
      <c r="AV1094">
        <v>8.8969743203614193</v>
      </c>
      <c r="AW1094">
        <v>8.9027516629865904</v>
      </c>
      <c r="AX1094">
        <v>8.8846255425385099</v>
      </c>
      <c r="AY1094">
        <v>8.7679769438482005</v>
      </c>
      <c r="AZ1094">
        <v>8.5982128156235405</v>
      </c>
      <c r="BA1094">
        <v>8.3907085790071196</v>
      </c>
      <c r="BB1094">
        <v>8.1660281530252004</v>
      </c>
      <c r="BC1094">
        <v>7.9358528630165797</v>
      </c>
      <c r="BD1094">
        <v>7.6230112927978499</v>
      </c>
      <c r="BE1094">
        <v>7.3266879213902003</v>
      </c>
      <c r="BF1094">
        <v>7.0640890732475397</v>
      </c>
      <c r="BG1094">
        <v>6.8400326170624997</v>
      </c>
      <c r="BH1094">
        <v>6.6492589038729299</v>
      </c>
      <c r="BI1094">
        <v>6.4596663956429001</v>
      </c>
      <c r="BJ1094">
        <v>6.2785272393001001</v>
      </c>
      <c r="BK1094">
        <v>6.1314115520516799</v>
      </c>
      <c r="BL1094">
        <v>6.0548562948939102</v>
      </c>
      <c r="BM1094">
        <v>6.0691332492122196</v>
      </c>
    </row>
    <row r="1095" spans="1:65" x14ac:dyDescent="0.2">
      <c r="A1095" t="s">
        <v>1115</v>
      </c>
      <c r="B1095" t="s">
        <v>1098</v>
      </c>
      <c r="C1095" t="s">
        <v>1005</v>
      </c>
      <c r="D1095" t="s">
        <v>1878</v>
      </c>
      <c r="BC1095">
        <v>1.1000000000000001</v>
      </c>
      <c r="BK1095">
        <v>0.3</v>
      </c>
    </row>
    <row r="1096" spans="1:65" x14ac:dyDescent="0.2">
      <c r="A1096" t="s">
        <v>1115</v>
      </c>
      <c r="B1096" t="s">
        <v>1098</v>
      </c>
      <c r="C1096" t="s">
        <v>1387</v>
      </c>
      <c r="D1096" t="s">
        <v>3327</v>
      </c>
      <c r="E1096">
        <v>305.97800000000001</v>
      </c>
      <c r="F1096">
        <v>299.57799999999997</v>
      </c>
      <c r="G1096">
        <v>293.178</v>
      </c>
      <c r="H1096">
        <v>287.60700000000003</v>
      </c>
      <c r="I1096">
        <v>282.036</v>
      </c>
      <c r="J1096">
        <v>276.46499999999997</v>
      </c>
      <c r="K1096">
        <v>270.89400000000001</v>
      </c>
      <c r="L1096">
        <v>265.32299999999998</v>
      </c>
      <c r="M1096">
        <v>261.75200000000001</v>
      </c>
      <c r="N1096">
        <v>258.18</v>
      </c>
      <c r="O1096">
        <v>254.60900000000001</v>
      </c>
      <c r="P1096">
        <v>251.03800000000001</v>
      </c>
      <c r="Q1096">
        <v>247.46600000000001</v>
      </c>
      <c r="R1096">
        <v>242.94399999999999</v>
      </c>
      <c r="S1096">
        <v>238.42099999999999</v>
      </c>
      <c r="T1096">
        <v>233.899</v>
      </c>
      <c r="U1096">
        <v>229.37700000000001</v>
      </c>
      <c r="V1096">
        <v>224.85400000000001</v>
      </c>
      <c r="W1096">
        <v>225.28</v>
      </c>
      <c r="X1096">
        <v>225.70599999999999</v>
      </c>
      <c r="Y1096">
        <v>226.13200000000001</v>
      </c>
      <c r="Z1096">
        <v>226.55799999999999</v>
      </c>
      <c r="AA1096">
        <v>226.98400000000001</v>
      </c>
      <c r="AB1096">
        <v>224.66399999999999</v>
      </c>
      <c r="AC1096">
        <v>222.34299999999999</v>
      </c>
      <c r="AD1096">
        <v>220.023</v>
      </c>
      <c r="AE1096">
        <v>217.702</v>
      </c>
      <c r="AF1096">
        <v>215.38200000000001</v>
      </c>
      <c r="AG1096">
        <v>216.334</v>
      </c>
      <c r="AH1096">
        <v>217.285</v>
      </c>
      <c r="AI1096">
        <v>218.23699999999999</v>
      </c>
      <c r="AJ1096">
        <v>219.18899999999999</v>
      </c>
      <c r="AK1096">
        <v>220.14099999999999</v>
      </c>
      <c r="AL1096">
        <v>225.58</v>
      </c>
      <c r="AM1096">
        <v>231.018</v>
      </c>
      <c r="AN1096">
        <v>236.45699999999999</v>
      </c>
      <c r="AO1096">
        <v>241.89599999999999</v>
      </c>
      <c r="AP1096">
        <v>247.33500000000001</v>
      </c>
      <c r="AQ1096">
        <v>245.40700000000001</v>
      </c>
      <c r="AR1096">
        <v>243.47900000000001</v>
      </c>
      <c r="AS1096">
        <v>241.55099999999999</v>
      </c>
      <c r="AT1096">
        <v>239.62299999999999</v>
      </c>
      <c r="AU1096">
        <v>237.696</v>
      </c>
      <c r="AV1096">
        <v>243.279</v>
      </c>
      <c r="AW1096">
        <v>248.86199999999999</v>
      </c>
      <c r="AX1096">
        <v>254.44499999999999</v>
      </c>
      <c r="AY1096">
        <v>260.02800000000002</v>
      </c>
      <c r="AZ1096">
        <v>265.61099999999999</v>
      </c>
      <c r="BA1096">
        <v>261.04399999999998</v>
      </c>
      <c r="BB1096">
        <v>256.47699999999998</v>
      </c>
      <c r="BC1096">
        <v>251.91</v>
      </c>
      <c r="BD1096">
        <v>247.34299999999999</v>
      </c>
      <c r="BE1096">
        <v>242.77600000000001</v>
      </c>
      <c r="BF1096">
        <v>238.97800000000001</v>
      </c>
      <c r="BG1096">
        <v>235.18</v>
      </c>
      <c r="BH1096">
        <v>231.38200000000001</v>
      </c>
      <c r="BI1096">
        <v>227.584</v>
      </c>
      <c r="BJ1096">
        <v>223.786</v>
      </c>
      <c r="BK1096">
        <v>221.61</v>
      </c>
      <c r="BL1096">
        <v>219.435</v>
      </c>
    </row>
    <row r="1097" spans="1:65" x14ac:dyDescent="0.2">
      <c r="A1097" t="s">
        <v>1115</v>
      </c>
      <c r="B1097" t="s">
        <v>1098</v>
      </c>
      <c r="C1097" t="s">
        <v>2282</v>
      </c>
      <c r="D1097" t="s">
        <v>189</v>
      </c>
      <c r="AJ1097">
        <v>2.7</v>
      </c>
      <c r="AK1097">
        <v>5.4</v>
      </c>
      <c r="AL1097">
        <v>5.4</v>
      </c>
      <c r="AM1097">
        <v>8.4</v>
      </c>
      <c r="AN1097">
        <v>7.6</v>
      </c>
      <c r="AO1097">
        <v>11.5</v>
      </c>
      <c r="AP1097">
        <v>11.5</v>
      </c>
      <c r="AQ1097">
        <v>14.53</v>
      </c>
      <c r="AR1097">
        <v>13.8</v>
      </c>
      <c r="AS1097">
        <v>10.82</v>
      </c>
      <c r="AT1097">
        <v>11.16</v>
      </c>
      <c r="AU1097">
        <v>12.59</v>
      </c>
      <c r="AV1097">
        <v>11.51</v>
      </c>
      <c r="AW1097">
        <v>12.62</v>
      </c>
      <c r="AX1097">
        <v>13.81</v>
      </c>
      <c r="AY1097">
        <v>13.57</v>
      </c>
      <c r="AZ1097">
        <v>13.28</v>
      </c>
      <c r="BA1097">
        <v>17.87</v>
      </c>
      <c r="BB1097">
        <v>20.71</v>
      </c>
      <c r="BC1097">
        <v>20.2</v>
      </c>
      <c r="BD1097">
        <v>19.63</v>
      </c>
      <c r="BE1097">
        <v>19.649999999999999</v>
      </c>
      <c r="BF1097">
        <v>19.420000000000002</v>
      </c>
      <c r="BG1097">
        <v>17.440000000000001</v>
      </c>
      <c r="BH1097">
        <v>16.510000000000002</v>
      </c>
      <c r="BI1097">
        <v>16.600000000000001</v>
      </c>
      <c r="BJ1097">
        <v>13.94</v>
      </c>
      <c r="BK1097">
        <v>12.67</v>
      </c>
      <c r="BL1097">
        <v>11.57</v>
      </c>
      <c r="BM1097">
        <v>12.05</v>
      </c>
    </row>
    <row r="1098" spans="1:65" x14ac:dyDescent="0.2">
      <c r="A1098" t="s">
        <v>1115</v>
      </c>
      <c r="B1098" t="s">
        <v>1098</v>
      </c>
      <c r="C1098" t="s">
        <v>1508</v>
      </c>
      <c r="D1098" t="s">
        <v>3796</v>
      </c>
      <c r="AR1098">
        <v>12.7200002670288</v>
      </c>
      <c r="AU1098">
        <v>17.969999313354499</v>
      </c>
      <c r="BD1098">
        <v>25.440000534057599</v>
      </c>
      <c r="BE1098">
        <v>23.0200004577637</v>
      </c>
      <c r="BF1098">
        <v>24.7600002288818</v>
      </c>
      <c r="BG1098">
        <v>22.030000686645501</v>
      </c>
      <c r="BH1098">
        <v>21.040000915527301</v>
      </c>
      <c r="BI1098">
        <v>23.2600002288818</v>
      </c>
      <c r="BJ1098">
        <v>16.219999313354499</v>
      </c>
      <c r="BK1098">
        <v>14.4799995422363</v>
      </c>
      <c r="BL1098">
        <v>12.1599998474121</v>
      </c>
    </row>
    <row r="1099" spans="1:65" x14ac:dyDescent="0.2">
      <c r="A1099" t="s">
        <v>1115</v>
      </c>
      <c r="B1099" t="s">
        <v>1098</v>
      </c>
      <c r="C1099" t="s">
        <v>3557</v>
      </c>
      <c r="D1099" t="s">
        <v>1500</v>
      </c>
      <c r="AI1099">
        <v>67.319999999999993</v>
      </c>
      <c r="AJ1099">
        <v>68.12</v>
      </c>
      <c r="AK1099">
        <v>68.97</v>
      </c>
      <c r="AL1099">
        <v>69.87</v>
      </c>
      <c r="AM1099">
        <v>70.84</v>
      </c>
      <c r="AN1099">
        <v>70.03</v>
      </c>
      <c r="AO1099">
        <v>68.36</v>
      </c>
      <c r="AP1099">
        <v>66.81</v>
      </c>
      <c r="AQ1099">
        <v>66.150000000000006</v>
      </c>
      <c r="AR1099">
        <v>65.569999999999993</v>
      </c>
      <c r="AS1099">
        <v>63.47</v>
      </c>
      <c r="AT1099">
        <v>65.95</v>
      </c>
      <c r="AU1099">
        <v>63.92</v>
      </c>
      <c r="AV1099">
        <v>65.36</v>
      </c>
      <c r="AW1099">
        <v>64.25</v>
      </c>
      <c r="AX1099">
        <v>64.12</v>
      </c>
      <c r="AY1099">
        <v>64.31</v>
      </c>
      <c r="AZ1099">
        <v>64.53</v>
      </c>
      <c r="BA1099">
        <v>64.77</v>
      </c>
      <c r="BB1099">
        <v>65</v>
      </c>
      <c r="BC1099">
        <v>66.319999999999993</v>
      </c>
      <c r="BD1099">
        <v>67.31</v>
      </c>
      <c r="BE1099">
        <v>68.27</v>
      </c>
      <c r="BF1099">
        <v>67.739999999999995</v>
      </c>
      <c r="BG1099">
        <v>68.53</v>
      </c>
      <c r="BH1099">
        <v>69.260000000000005</v>
      </c>
      <c r="BI1099">
        <v>68.44</v>
      </c>
      <c r="BJ1099">
        <v>66.739999999999995</v>
      </c>
      <c r="BK1099">
        <v>64.31</v>
      </c>
      <c r="BL1099">
        <v>63.61</v>
      </c>
      <c r="BM1099">
        <v>63.87</v>
      </c>
    </row>
    <row r="1100" spans="1:65" x14ac:dyDescent="0.2">
      <c r="A1100" t="s">
        <v>1115</v>
      </c>
      <c r="B1100" t="s">
        <v>1098</v>
      </c>
      <c r="C1100" t="s">
        <v>1343</v>
      </c>
      <c r="D1100" t="s">
        <v>355</v>
      </c>
      <c r="AI1100">
        <v>62.22</v>
      </c>
      <c r="AJ1100">
        <v>63.24</v>
      </c>
      <c r="AK1100">
        <v>64.349999999999994</v>
      </c>
      <c r="AL1100">
        <v>65.540000000000006</v>
      </c>
      <c r="AM1100">
        <v>66.8</v>
      </c>
      <c r="AN1100">
        <v>65.989999999999995</v>
      </c>
      <c r="AO1100">
        <v>64.239999999999995</v>
      </c>
      <c r="AP1100">
        <v>62.63</v>
      </c>
      <c r="AQ1100">
        <v>62.01</v>
      </c>
      <c r="AR1100">
        <v>61.48</v>
      </c>
      <c r="AS1100">
        <v>57.63</v>
      </c>
      <c r="AT1100">
        <v>60.98</v>
      </c>
      <c r="AU1100">
        <v>59.05</v>
      </c>
      <c r="AV1100">
        <v>60.91</v>
      </c>
      <c r="AW1100">
        <v>59.92</v>
      </c>
      <c r="AX1100">
        <v>59.38</v>
      </c>
      <c r="AY1100">
        <v>59.61</v>
      </c>
      <c r="AZ1100">
        <v>59.87</v>
      </c>
      <c r="BA1100">
        <v>60.14</v>
      </c>
      <c r="BB1100">
        <v>60.44</v>
      </c>
      <c r="BC1100">
        <v>62.92</v>
      </c>
      <c r="BD1100">
        <v>63.77</v>
      </c>
      <c r="BE1100">
        <v>63.6</v>
      </c>
      <c r="BF1100">
        <v>62.72</v>
      </c>
      <c r="BG1100">
        <v>63.81</v>
      </c>
      <c r="BH1100">
        <v>65.23</v>
      </c>
      <c r="BI1100">
        <v>63.3</v>
      </c>
      <c r="BJ1100">
        <v>62.92</v>
      </c>
      <c r="BK1100">
        <v>62.38</v>
      </c>
      <c r="BL1100">
        <v>61.45</v>
      </c>
    </row>
    <row r="1101" spans="1:65" x14ac:dyDescent="0.2">
      <c r="A1101" t="s">
        <v>1115</v>
      </c>
      <c r="B1101" t="s">
        <v>1098</v>
      </c>
      <c r="C1101" t="s">
        <v>3023</v>
      </c>
      <c r="D1101" t="s">
        <v>3784</v>
      </c>
      <c r="AY1101">
        <v>99</v>
      </c>
    </row>
    <row r="1102" spans="1:65" x14ac:dyDescent="0.2">
      <c r="A1102" t="s">
        <v>1115</v>
      </c>
      <c r="B1102" t="s">
        <v>1098</v>
      </c>
      <c r="C1102" t="s">
        <v>4048</v>
      </c>
      <c r="D1102" t="s">
        <v>2081</v>
      </c>
    </row>
    <row r="1103" spans="1:65" x14ac:dyDescent="0.2">
      <c r="A1103" t="s">
        <v>1115</v>
      </c>
      <c r="B1103" t="s">
        <v>1098</v>
      </c>
      <c r="C1103" t="s">
        <v>1619</v>
      </c>
      <c r="D1103" t="s">
        <v>913</v>
      </c>
      <c r="AJ1103">
        <v>39.000000953674302</v>
      </c>
      <c r="AK1103">
        <v>41.079999923706097</v>
      </c>
      <c r="AL1103">
        <v>43.340000152587905</v>
      </c>
      <c r="AM1103">
        <v>45.7600002288819</v>
      </c>
      <c r="AN1103">
        <v>47.909999847412095</v>
      </c>
      <c r="AO1103">
        <v>49.809999465942397</v>
      </c>
      <c r="AP1103">
        <v>51.259998321533203</v>
      </c>
      <c r="AQ1103">
        <v>53.079999923706097</v>
      </c>
      <c r="AR1103">
        <v>53.809999465942397</v>
      </c>
      <c r="AS1103">
        <v>58.450000762939396</v>
      </c>
      <c r="AT1103">
        <v>61.289999008178704</v>
      </c>
      <c r="AU1103">
        <v>62.200000762939496</v>
      </c>
      <c r="AV1103">
        <v>64.390001296997099</v>
      </c>
      <c r="AW1103">
        <v>65.290000915527401</v>
      </c>
      <c r="AX1103">
        <v>63.860000610351605</v>
      </c>
      <c r="AY1103">
        <v>63.740001678466797</v>
      </c>
      <c r="AZ1103">
        <v>60.9799995422363</v>
      </c>
      <c r="BA1103">
        <v>58.8199977874756</v>
      </c>
      <c r="BB1103">
        <v>58.1900024414062</v>
      </c>
      <c r="BC1103">
        <v>57.360000610351598</v>
      </c>
      <c r="BD1103">
        <v>55.930000305175803</v>
      </c>
      <c r="BE1103">
        <v>53.480001449585004</v>
      </c>
      <c r="BF1103">
        <v>55.540001869201703</v>
      </c>
      <c r="BG1103">
        <v>54.039999008178704</v>
      </c>
      <c r="BH1103">
        <v>52.179999351501401</v>
      </c>
      <c r="BI1103">
        <v>53.170000076294002</v>
      </c>
      <c r="BJ1103">
        <v>49.210001945495605</v>
      </c>
      <c r="BK1103">
        <v>48.120001792907701</v>
      </c>
      <c r="BL1103">
        <v>49.8300008773804</v>
      </c>
    </row>
    <row r="1104" spans="1:65" x14ac:dyDescent="0.2">
      <c r="A1104" t="s">
        <v>1115</v>
      </c>
      <c r="B1104" t="s">
        <v>1098</v>
      </c>
      <c r="C1104" t="s">
        <v>3082</v>
      </c>
      <c r="D1104" t="s">
        <v>4099</v>
      </c>
      <c r="AZ1104">
        <v>21.4</v>
      </c>
      <c r="BA1104">
        <v>23.1</v>
      </c>
      <c r="BB1104">
        <v>21.46</v>
      </c>
      <c r="BC1104">
        <v>23.05</v>
      </c>
      <c r="BD1104">
        <v>23.97</v>
      </c>
      <c r="BE1104">
        <v>25.76</v>
      </c>
      <c r="BF1104">
        <v>24.03</v>
      </c>
      <c r="BG1104">
        <v>25.62</v>
      </c>
      <c r="BH1104">
        <v>26.75</v>
      </c>
      <c r="BI1104">
        <v>25.51</v>
      </c>
      <c r="BJ1104">
        <v>31.6</v>
      </c>
      <c r="BK1104">
        <v>28.35</v>
      </c>
      <c r="BL1104">
        <v>26.52</v>
      </c>
      <c r="BM1104">
        <v>20.99</v>
      </c>
    </row>
    <row r="1105" spans="1:65" x14ac:dyDescent="0.2">
      <c r="A1105" t="s">
        <v>1115</v>
      </c>
      <c r="B1105" t="s">
        <v>1098</v>
      </c>
      <c r="C1105" t="s">
        <v>381</v>
      </c>
      <c r="D1105" t="s">
        <v>1756</v>
      </c>
      <c r="BD1105">
        <v>2.6301587301587301</v>
      </c>
      <c r="BE1105">
        <v>2.39858906525573</v>
      </c>
      <c r="BF1105">
        <v>2.0699999999999998</v>
      </c>
      <c r="BG1105">
        <v>1.5632128579587199</v>
      </c>
      <c r="BH1105">
        <v>1.17107549361208</v>
      </c>
      <c r="BI1105">
        <v>1.3081808943089399</v>
      </c>
      <c r="BJ1105">
        <v>1.3415040448308</v>
      </c>
      <c r="BK1105">
        <v>1.27913281321526</v>
      </c>
      <c r="BL1105">
        <v>1.4166669999999999</v>
      </c>
      <c r="BM1105">
        <v>1.0980000000000001</v>
      </c>
    </row>
    <row r="1106" spans="1:65" x14ac:dyDescent="0.2">
      <c r="A1106" t="s">
        <v>1115</v>
      </c>
      <c r="B1106" t="s">
        <v>1098</v>
      </c>
      <c r="C1106" t="s">
        <v>1479</v>
      </c>
      <c r="D1106" t="s">
        <v>2975</v>
      </c>
      <c r="AO1106">
        <v>5.3</v>
      </c>
      <c r="AP1106">
        <v>15.9</v>
      </c>
      <c r="AQ1106">
        <v>14.5</v>
      </c>
      <c r="AR1106">
        <v>18.5</v>
      </c>
      <c r="AS1106">
        <v>19.2</v>
      </c>
      <c r="AT1106">
        <v>19</v>
      </c>
      <c r="AU1106">
        <v>10.3</v>
      </c>
      <c r="AV1106">
        <v>10.4</v>
      </c>
      <c r="AW1106">
        <v>9.9</v>
      </c>
      <c r="AX1106">
        <v>10.7</v>
      </c>
      <c r="AY1106">
        <v>10.3</v>
      </c>
      <c r="AZ1106">
        <v>11.6</v>
      </c>
      <c r="BA1106">
        <v>10.199999999999999</v>
      </c>
      <c r="BB1106">
        <v>10.1</v>
      </c>
      <c r="BC1106">
        <v>12</v>
      </c>
      <c r="BD1106">
        <v>11.1</v>
      </c>
      <c r="BE1106">
        <v>8.5</v>
      </c>
      <c r="BF1106">
        <v>6.4</v>
      </c>
      <c r="BG1106">
        <v>4.9000000000000004</v>
      </c>
      <c r="BH1106">
        <v>3.7</v>
      </c>
      <c r="BI1106">
        <v>3.8</v>
      </c>
      <c r="BJ1106">
        <v>5</v>
      </c>
      <c r="BK1106">
        <v>4.5</v>
      </c>
      <c r="BL1106">
        <v>3.8</v>
      </c>
    </row>
    <row r="1107" spans="1:65" x14ac:dyDescent="0.2">
      <c r="A1107" t="s">
        <v>1115</v>
      </c>
      <c r="B1107" t="s">
        <v>1098</v>
      </c>
      <c r="C1107" t="s">
        <v>1348</v>
      </c>
      <c r="D1107" t="s">
        <v>631</v>
      </c>
      <c r="AS1107">
        <v>5.9160928699999999</v>
      </c>
      <c r="AT1107">
        <v>8.7453041099999993</v>
      </c>
      <c r="AU1107">
        <v>9.1973257099999994</v>
      </c>
      <c r="AV1107">
        <v>11.104946139999999</v>
      </c>
      <c r="AW1107">
        <v>14.69281101</v>
      </c>
      <c r="AX1107">
        <v>18.86848831</v>
      </c>
      <c r="AY1107">
        <v>22.521986009999999</v>
      </c>
      <c r="AZ1107">
        <v>27.439567570000001</v>
      </c>
      <c r="BA1107">
        <v>48.738071439999999</v>
      </c>
      <c r="BB1107">
        <v>55.074283600000001</v>
      </c>
      <c r="BC1107">
        <v>57.762134549999999</v>
      </c>
      <c r="BD1107">
        <v>51.869667049999997</v>
      </c>
      <c r="BE1107">
        <v>63.477325440000001</v>
      </c>
      <c r="BF1107">
        <v>78.846443179999994</v>
      </c>
      <c r="BG1107">
        <v>95.296257019999999</v>
      </c>
      <c r="BH1107">
        <v>98.115669249999996</v>
      </c>
      <c r="BI1107">
        <v>110.48717499</v>
      </c>
      <c r="BJ1107">
        <v>106.43275452</v>
      </c>
      <c r="BK1107">
        <v>123.41460419000001</v>
      </c>
    </row>
    <row r="1108" spans="1:65" x14ac:dyDescent="0.2">
      <c r="A1108" t="s">
        <v>1115</v>
      </c>
      <c r="B1108" t="s">
        <v>1098</v>
      </c>
      <c r="C1108" t="s">
        <v>4142</v>
      </c>
      <c r="D1108" t="s">
        <v>1457</v>
      </c>
    </row>
    <row r="1109" spans="1:65" x14ac:dyDescent="0.2">
      <c r="A1109" t="s">
        <v>1115</v>
      </c>
      <c r="B1109" t="s">
        <v>1098</v>
      </c>
      <c r="C1109" t="s">
        <v>1167</v>
      </c>
      <c r="D1109" t="s">
        <v>1947</v>
      </c>
      <c r="AX1109">
        <v>3</v>
      </c>
      <c r="BB1109">
        <v>1</v>
      </c>
      <c r="BK1109">
        <v>0.6</v>
      </c>
    </row>
    <row r="1110" spans="1:65" x14ac:dyDescent="0.2">
      <c r="A1110" t="s">
        <v>1115</v>
      </c>
      <c r="B1110" t="s">
        <v>1098</v>
      </c>
      <c r="C1110" t="s">
        <v>931</v>
      </c>
      <c r="D1110" t="s">
        <v>3276</v>
      </c>
      <c r="AR1110">
        <v>17.899999999999999</v>
      </c>
      <c r="AX1110">
        <v>20.8</v>
      </c>
      <c r="BB1110">
        <v>19.8</v>
      </c>
      <c r="BK1110">
        <v>6</v>
      </c>
    </row>
    <row r="1111" spans="1:65" x14ac:dyDescent="0.2">
      <c r="A1111" t="s">
        <v>1115</v>
      </c>
      <c r="B1111" t="s">
        <v>1098</v>
      </c>
      <c r="C1111" t="s">
        <v>558</v>
      </c>
      <c r="D1111" t="s">
        <v>2021</v>
      </c>
      <c r="BG1111">
        <v>87.443371220000003</v>
      </c>
      <c r="BH1111">
        <v>87.443371220000003</v>
      </c>
      <c r="BI1111">
        <v>87.443371220000003</v>
      </c>
      <c r="BJ1111">
        <v>87.443371220000003</v>
      </c>
      <c r="BK1111">
        <v>87.443371220000003</v>
      </c>
      <c r="BL1111">
        <v>87.443371220000003</v>
      </c>
      <c r="BM1111">
        <v>87.443371220000003</v>
      </c>
    </row>
    <row r="1112" spans="1:65" x14ac:dyDescent="0.2">
      <c r="A1112" t="s">
        <v>1115</v>
      </c>
      <c r="B1112" t="s">
        <v>1098</v>
      </c>
      <c r="C1112" t="s">
        <v>2261</v>
      </c>
      <c r="D1112" t="s">
        <v>2852</v>
      </c>
      <c r="AZ1112">
        <v>35.700000000000003</v>
      </c>
    </row>
    <row r="1113" spans="1:65" x14ac:dyDescent="0.2">
      <c r="A1113" t="s">
        <v>1115</v>
      </c>
      <c r="B1113" t="s">
        <v>1098</v>
      </c>
      <c r="C1113" t="s">
        <v>248</v>
      </c>
      <c r="D1113" t="s">
        <v>1900</v>
      </c>
      <c r="AK1113">
        <v>16</v>
      </c>
      <c r="AL1113">
        <v>61</v>
      </c>
      <c r="AM1113">
        <v>63</v>
      </c>
      <c r="AN1113">
        <v>61</v>
      </c>
      <c r="AO1113">
        <v>65</v>
      </c>
      <c r="AP1113">
        <v>69</v>
      </c>
      <c r="AQ1113">
        <v>73</v>
      </c>
      <c r="AR1113">
        <v>76</v>
      </c>
      <c r="AS1113">
        <v>73</v>
      </c>
      <c r="AT1113">
        <v>74</v>
      </c>
      <c r="AU1113">
        <v>75</v>
      </c>
      <c r="AV1113">
        <v>76</v>
      </c>
      <c r="AW1113">
        <v>86</v>
      </c>
      <c r="AX1113">
        <v>90</v>
      </c>
      <c r="AY1113">
        <v>96</v>
      </c>
      <c r="AZ1113">
        <v>97</v>
      </c>
      <c r="BA1113">
        <v>97</v>
      </c>
      <c r="BB1113">
        <v>83</v>
      </c>
      <c r="BC1113">
        <v>94</v>
      </c>
      <c r="BD1113">
        <v>91</v>
      </c>
      <c r="BE1113">
        <v>93</v>
      </c>
      <c r="BF1113">
        <v>97</v>
      </c>
      <c r="BG1113">
        <v>92</v>
      </c>
      <c r="BH1113">
        <v>96</v>
      </c>
      <c r="BI1113">
        <v>93</v>
      </c>
      <c r="BJ1113">
        <v>95</v>
      </c>
      <c r="BK1113">
        <v>98</v>
      </c>
      <c r="BL1113">
        <v>99</v>
      </c>
    </row>
    <row r="1114" spans="1:65" x14ac:dyDescent="0.2">
      <c r="A1114" t="s">
        <v>1115</v>
      </c>
      <c r="B1114" t="s">
        <v>1098</v>
      </c>
      <c r="C1114" t="s">
        <v>3070</v>
      </c>
      <c r="D1114" t="s">
        <v>4195</v>
      </c>
      <c r="AS1114">
        <v>83.659754410000005</v>
      </c>
      <c r="AT1114">
        <v>83.68239054</v>
      </c>
      <c r="AU1114">
        <v>83.705026660000001</v>
      </c>
      <c r="AV1114">
        <v>83.727662780000003</v>
      </c>
      <c r="AW1114">
        <v>83.750298909999998</v>
      </c>
      <c r="AX1114">
        <v>83.772935029999999</v>
      </c>
      <c r="AY1114">
        <v>83.795571150000001</v>
      </c>
      <c r="AZ1114">
        <v>83.818207279999996</v>
      </c>
      <c r="BA1114">
        <v>83.840843399999997</v>
      </c>
      <c r="BB1114">
        <v>83.863479519999999</v>
      </c>
      <c r="BC1114">
        <v>83.886115649999994</v>
      </c>
      <c r="BD1114">
        <v>83.908751769999995</v>
      </c>
      <c r="BE1114">
        <v>83.931387889999996</v>
      </c>
      <c r="BF1114">
        <v>83.954024020000006</v>
      </c>
      <c r="BG1114">
        <v>83.976660140000007</v>
      </c>
      <c r="BH1114">
        <v>83.999296259999994</v>
      </c>
      <c r="BI1114">
        <v>84.021932390000003</v>
      </c>
      <c r="BJ1114">
        <v>84.044568510000005</v>
      </c>
      <c r="BK1114">
        <v>84.067204630000006</v>
      </c>
      <c r="BL1114">
        <v>84.089840760000001</v>
      </c>
      <c r="BM1114">
        <v>84.112476880000003</v>
      </c>
    </row>
    <row r="1115" spans="1:65" x14ac:dyDescent="0.2">
      <c r="A1115" t="s">
        <v>1115</v>
      </c>
      <c r="B1115" t="s">
        <v>1098</v>
      </c>
      <c r="C1115" t="s">
        <v>2994</v>
      </c>
      <c r="D1115" t="s">
        <v>3821</v>
      </c>
      <c r="AI1115">
        <v>3.4</v>
      </c>
      <c r="AJ1115">
        <v>3.9</v>
      </c>
      <c r="AK1115">
        <v>4.9000000000000004</v>
      </c>
      <c r="AL1115">
        <v>6.6</v>
      </c>
      <c r="AM1115">
        <v>3.2</v>
      </c>
      <c r="AN1115">
        <v>3</v>
      </c>
      <c r="AO1115">
        <v>2.7</v>
      </c>
      <c r="AP1115">
        <v>2.5</v>
      </c>
      <c r="AQ1115">
        <v>2.4</v>
      </c>
      <c r="AR1115">
        <v>2.4</v>
      </c>
      <c r="AS1115">
        <v>2.4</v>
      </c>
      <c r="AT1115">
        <v>2.2999999999999998</v>
      </c>
      <c r="AU1115">
        <v>2.2999999999999998</v>
      </c>
      <c r="AV1115">
        <v>2.2000000000000002</v>
      </c>
      <c r="AW1115">
        <v>2.1</v>
      </c>
      <c r="AX1115">
        <v>2.1</v>
      </c>
      <c r="AY1115">
        <v>2.1</v>
      </c>
      <c r="AZ1115">
        <v>2.1</v>
      </c>
      <c r="BA1115">
        <v>3.1</v>
      </c>
      <c r="BB1115">
        <v>2.2000000000000002</v>
      </c>
      <c r="BC1115">
        <v>2.2999999999999998</v>
      </c>
      <c r="BD1115">
        <v>2.2999999999999998</v>
      </c>
      <c r="BE1115">
        <v>2.4</v>
      </c>
      <c r="BF1115">
        <v>2.5</v>
      </c>
      <c r="BG1115">
        <v>2.6</v>
      </c>
      <c r="BH1115">
        <v>2.7</v>
      </c>
      <c r="BI1115">
        <v>2.8</v>
      </c>
      <c r="BJ1115">
        <v>2.8</v>
      </c>
      <c r="BK1115">
        <v>2.8</v>
      </c>
      <c r="BL1115">
        <v>2.8</v>
      </c>
    </row>
    <row r="1116" spans="1:65" x14ac:dyDescent="0.2">
      <c r="A1116" t="s">
        <v>1115</v>
      </c>
      <c r="B1116" t="s">
        <v>1098</v>
      </c>
      <c r="C1116" t="s">
        <v>3893</v>
      </c>
      <c r="D1116" t="s">
        <v>1772</v>
      </c>
      <c r="AS1116">
        <v>36.9</v>
      </c>
      <c r="AT1116">
        <v>35.700000000000003</v>
      </c>
      <c r="AU1116">
        <v>34.4</v>
      </c>
      <c r="AV1116">
        <v>33.200000000000003</v>
      </c>
      <c r="AW1116">
        <v>31.9</v>
      </c>
      <c r="AX1116">
        <v>30.7</v>
      </c>
      <c r="AY1116">
        <v>29.6</v>
      </c>
      <c r="AZ1116">
        <v>28.5</v>
      </c>
      <c r="BA1116">
        <v>27.5</v>
      </c>
      <c r="BB1116">
        <v>26.6</v>
      </c>
      <c r="BC1116">
        <v>25.7</v>
      </c>
      <c r="BD1116">
        <v>24.9</v>
      </c>
      <c r="BE1116">
        <v>24.3</v>
      </c>
      <c r="BF1116">
        <v>23.9</v>
      </c>
      <c r="BG1116">
        <v>23.7</v>
      </c>
      <c r="BH1116">
        <v>23.6</v>
      </c>
      <c r="BI1116">
        <v>23.7</v>
      </c>
      <c r="BJ1116">
        <v>23.9</v>
      </c>
      <c r="BK1116">
        <v>24.2</v>
      </c>
      <c r="BL1116">
        <v>24.6</v>
      </c>
    </row>
    <row r="1117" spans="1:65" x14ac:dyDescent="0.2">
      <c r="A1117" t="s">
        <v>1115</v>
      </c>
      <c r="B1117" t="s">
        <v>1098</v>
      </c>
      <c r="C1117" t="s">
        <v>1445</v>
      </c>
      <c r="D1117" t="s">
        <v>4244</v>
      </c>
      <c r="BK1117">
        <v>82.4</v>
      </c>
    </row>
    <row r="1118" spans="1:65" x14ac:dyDescent="0.2">
      <c r="A1118" t="s">
        <v>1115</v>
      </c>
      <c r="B1118" t="s">
        <v>1098</v>
      </c>
      <c r="C1118" t="s">
        <v>2735</v>
      </c>
      <c r="D1118" t="s">
        <v>4015</v>
      </c>
      <c r="Z1118">
        <v>27.9168090820313</v>
      </c>
      <c r="AJ1118">
        <v>34.193080902099602</v>
      </c>
      <c r="AN1118">
        <v>49.478298187255902</v>
      </c>
      <c r="AO1118">
        <v>42.835079193115199</v>
      </c>
      <c r="AP1118">
        <v>44.683429718017599</v>
      </c>
      <c r="AR1118">
        <v>38.354881286621101</v>
      </c>
      <c r="AS1118">
        <v>39.312618255615199</v>
      </c>
      <c r="AT1118">
        <v>41.090869903564503</v>
      </c>
      <c r="AU1118">
        <v>44.8667602539063</v>
      </c>
      <c r="AV1118">
        <v>46.063289642333999</v>
      </c>
      <c r="AW1118">
        <v>47.699020385742202</v>
      </c>
      <c r="AX1118">
        <v>53.489719390869098</v>
      </c>
      <c r="AY1118">
        <v>46.417739868164098</v>
      </c>
      <c r="AZ1118">
        <v>45.080741882324197</v>
      </c>
      <c r="BA1118">
        <v>43.526210784912102</v>
      </c>
      <c r="BB1118">
        <v>32.7039184570313</v>
      </c>
      <c r="BC1118">
        <v>37.0454711914063</v>
      </c>
      <c r="BD1118">
        <v>38.809379577636697</v>
      </c>
      <c r="BE1118">
        <v>36.970039367675803</v>
      </c>
      <c r="BF1118">
        <v>43.434818267822301</v>
      </c>
      <c r="BG1118">
        <v>47.711631774902301</v>
      </c>
      <c r="BH1118">
        <v>51.647579193115199</v>
      </c>
      <c r="BI1118">
        <v>55.793430328369098</v>
      </c>
      <c r="BJ1118">
        <v>60.680538177490199</v>
      </c>
      <c r="BK1118">
        <v>63.737861633300803</v>
      </c>
      <c r="BL1118">
        <v>68.118507385253906</v>
      </c>
    </row>
    <row r="1119" spans="1:65" x14ac:dyDescent="0.2">
      <c r="A1119" t="s">
        <v>1115</v>
      </c>
      <c r="B1119" t="s">
        <v>1098</v>
      </c>
      <c r="C1119" t="s">
        <v>4160</v>
      </c>
      <c r="D1119" t="s">
        <v>856</v>
      </c>
      <c r="AO1119">
        <v>17.265790939331101</v>
      </c>
      <c r="AP1119">
        <v>12.1170501708984</v>
      </c>
      <c r="AX1119">
        <v>2.2870099544525102</v>
      </c>
      <c r="BA1119">
        <v>5.5303702354431197</v>
      </c>
      <c r="BF1119">
        <v>2.1375100612640399</v>
      </c>
      <c r="BG1119">
        <v>1.3641699552536</v>
      </c>
    </row>
    <row r="1120" spans="1:65" x14ac:dyDescent="0.2">
      <c r="A1120" t="s">
        <v>1115</v>
      </c>
      <c r="B1120" t="s">
        <v>1098</v>
      </c>
      <c r="C1120" t="s">
        <v>1721</v>
      </c>
      <c r="D1120" t="s">
        <v>2024</v>
      </c>
      <c r="AR1120">
        <v>99.252350000000007</v>
      </c>
      <c r="AS1120">
        <v>98.488609999999994</v>
      </c>
      <c r="AT1120">
        <v>95.736490000000003</v>
      </c>
      <c r="AU1120">
        <v>97.364779999999996</v>
      </c>
      <c r="AW1120">
        <v>96.111000000000004</v>
      </c>
      <c r="AZ1120">
        <v>99.683520000000001</v>
      </c>
      <c r="BA1120">
        <v>99.147890000000004</v>
      </c>
      <c r="BB1120">
        <v>99.852209999999999</v>
      </c>
      <c r="BD1120">
        <v>97.988749999999996</v>
      </c>
      <c r="BE1120">
        <v>100</v>
      </c>
      <c r="BF1120">
        <v>99.713359999999994</v>
      </c>
      <c r="BG1120">
        <v>100</v>
      </c>
      <c r="BH1120">
        <v>99.737530000000007</v>
      </c>
      <c r="BI1120">
        <v>99.563469999999995</v>
      </c>
      <c r="BJ1120">
        <v>99.74239</v>
      </c>
    </row>
    <row r="1121" spans="1:65" x14ac:dyDescent="0.2">
      <c r="A1121" t="s">
        <v>1115</v>
      </c>
      <c r="B1121" t="s">
        <v>1098</v>
      </c>
      <c r="C1121" t="s">
        <v>699</v>
      </c>
      <c r="D1121" t="s">
        <v>3778</v>
      </c>
      <c r="Z1121">
        <v>687475</v>
      </c>
      <c r="AE1121">
        <v>668884</v>
      </c>
      <c r="AJ1121">
        <v>567998</v>
      </c>
      <c r="AK1121">
        <v>530751</v>
      </c>
      <c r="AL1121">
        <v>466166</v>
      </c>
      <c r="AM1121">
        <v>453502</v>
      </c>
      <c r="AN1121">
        <v>437413</v>
      </c>
      <c r="AO1121">
        <v>441557</v>
      </c>
      <c r="AP1121">
        <v>444058</v>
      </c>
      <c r="AR1121">
        <v>442373</v>
      </c>
      <c r="AS1121">
        <v>443643</v>
      </c>
      <c r="AT1121">
        <v>448564</v>
      </c>
      <c r="AU1121">
        <v>450787</v>
      </c>
      <c r="AV1121">
        <v>452685</v>
      </c>
      <c r="AW1121">
        <v>312333</v>
      </c>
      <c r="AX1121">
        <v>316430</v>
      </c>
      <c r="AY1121">
        <v>314427</v>
      </c>
      <c r="AZ1121">
        <v>321171</v>
      </c>
      <c r="BA1121">
        <v>305388</v>
      </c>
      <c r="BB1121">
        <v>341649</v>
      </c>
      <c r="BF1121">
        <v>292596</v>
      </c>
      <c r="BG1121">
        <v>281739</v>
      </c>
      <c r="BH1121">
        <v>277874</v>
      </c>
      <c r="BI1121">
        <v>274579</v>
      </c>
      <c r="BJ1121">
        <v>275464</v>
      </c>
      <c r="BK1121">
        <v>280425</v>
      </c>
      <c r="BL1121">
        <v>282929</v>
      </c>
    </row>
    <row r="1122" spans="1:65" x14ac:dyDescent="0.2">
      <c r="A1122" t="s">
        <v>1115</v>
      </c>
      <c r="B1122" t="s">
        <v>1098</v>
      </c>
      <c r="C1122" t="s">
        <v>1462</v>
      </c>
      <c r="D1122" t="s">
        <v>2725</v>
      </c>
      <c r="AN1122">
        <v>7.9802799224853498</v>
      </c>
      <c r="AO1122">
        <v>2.3788900375366202</v>
      </c>
      <c r="BA1122">
        <v>1.8573499917984</v>
      </c>
      <c r="BB1122">
        <v>3.45514988899231</v>
      </c>
      <c r="BD1122">
        <v>2.8854300975799601</v>
      </c>
      <c r="BE1122">
        <v>0.84372997283935502</v>
      </c>
      <c r="BG1122">
        <v>0.29473000764846802</v>
      </c>
      <c r="BI1122">
        <v>2.3333001136779798</v>
      </c>
    </row>
    <row r="1123" spans="1:65" x14ac:dyDescent="0.2">
      <c r="A1123" t="s">
        <v>1115</v>
      </c>
      <c r="B1123" t="s">
        <v>1098</v>
      </c>
      <c r="C1123" t="s">
        <v>3364</v>
      </c>
      <c r="D1123" t="s">
        <v>3157</v>
      </c>
      <c r="AN1123">
        <v>98.238868713378906</v>
      </c>
      <c r="AO1123">
        <v>98.430732727050795</v>
      </c>
      <c r="AR1123">
        <v>99.118713378906307</v>
      </c>
      <c r="AS1123">
        <v>94.834197998046903</v>
      </c>
      <c r="AT1123">
        <v>94.103446960449205</v>
      </c>
      <c r="AU1123">
        <v>95.012443542480497</v>
      </c>
      <c r="AV1123">
        <v>94.482582092285199</v>
      </c>
      <c r="AW1123">
        <v>85.690292358398395</v>
      </c>
      <c r="AX1123">
        <v>98.843643188476605</v>
      </c>
      <c r="AY1123">
        <v>99.732818603515597</v>
      </c>
      <c r="AZ1123">
        <v>94.621749877929702</v>
      </c>
      <c r="BA1123">
        <v>94.641448974609403</v>
      </c>
      <c r="BB1123">
        <v>96.186668395996094</v>
      </c>
      <c r="BD1123">
        <v>93.118019104003906</v>
      </c>
      <c r="BE1123">
        <v>99.820449829101605</v>
      </c>
      <c r="BF1123">
        <v>98.676872253417997</v>
      </c>
      <c r="BG1123">
        <v>96.344566345214801</v>
      </c>
      <c r="BH1123">
        <v>99.204597473144503</v>
      </c>
      <c r="BI1123">
        <v>98.784797668457003</v>
      </c>
      <c r="BJ1123">
        <v>98.955917358398395</v>
      </c>
      <c r="BK1123">
        <v>98.678871154785199</v>
      </c>
    </row>
    <row r="1124" spans="1:65" x14ac:dyDescent="0.2">
      <c r="A1124" t="s">
        <v>1115</v>
      </c>
      <c r="B1124" t="s">
        <v>1098</v>
      </c>
      <c r="C1124" t="s">
        <v>861</v>
      </c>
      <c r="D1124" t="s">
        <v>2912</v>
      </c>
      <c r="AN1124">
        <v>92.224810000000005</v>
      </c>
      <c r="AO1124">
        <v>101.05681</v>
      </c>
      <c r="AP1124">
        <v>116.73222</v>
      </c>
      <c r="AQ1124">
        <v>121.61529</v>
      </c>
      <c r="AR1124">
        <v>118.06180999999999</v>
      </c>
      <c r="AS1124">
        <v>110.88494</v>
      </c>
      <c r="AT1124">
        <v>107.58305</v>
      </c>
      <c r="AU1124">
        <v>110.6319</v>
      </c>
      <c r="AV1124">
        <v>110.25714000000001</v>
      </c>
      <c r="AW1124">
        <v>110.06326</v>
      </c>
      <c r="AX1124">
        <v>105.88317000000001</v>
      </c>
      <c r="AY1124">
        <v>100.01227</v>
      </c>
      <c r="AZ1124">
        <v>106.95197</v>
      </c>
      <c r="BA1124">
        <v>105.65619</v>
      </c>
      <c r="BB1124">
        <v>103.31643</v>
      </c>
      <c r="BC1124">
        <v>101.71308999999999</v>
      </c>
      <c r="BD1124">
        <v>115.09746</v>
      </c>
      <c r="BE1124">
        <v>114.81156</v>
      </c>
      <c r="BF1124">
        <v>97.255240000000001</v>
      </c>
      <c r="BG1124">
        <v>92.943600000000004</v>
      </c>
      <c r="BH1124">
        <v>94.197620000000001</v>
      </c>
      <c r="BI1124">
        <v>90.925640000000001</v>
      </c>
      <c r="BK1124">
        <v>101.81292000000001</v>
      </c>
    </row>
    <row r="1125" spans="1:65" x14ac:dyDescent="0.2">
      <c r="A1125" t="s">
        <v>1115</v>
      </c>
      <c r="B1125" t="s">
        <v>1098</v>
      </c>
      <c r="C1125" t="s">
        <v>2953</v>
      </c>
      <c r="D1125" t="s">
        <v>3633</v>
      </c>
      <c r="O1125">
        <v>6</v>
      </c>
      <c r="P1125">
        <v>6</v>
      </c>
      <c r="Q1125">
        <v>6</v>
      </c>
      <c r="R1125">
        <v>6</v>
      </c>
      <c r="S1125">
        <v>6</v>
      </c>
      <c r="T1125">
        <v>6</v>
      </c>
      <c r="U1125">
        <v>6</v>
      </c>
      <c r="V1125">
        <v>6</v>
      </c>
      <c r="W1125">
        <v>6</v>
      </c>
      <c r="X1125">
        <v>6</v>
      </c>
      <c r="Y1125">
        <v>6</v>
      </c>
      <c r="Z1125">
        <v>6</v>
      </c>
      <c r="AA1125">
        <v>6</v>
      </c>
      <c r="AB1125">
        <v>6</v>
      </c>
      <c r="AC1125">
        <v>6</v>
      </c>
      <c r="AD1125">
        <v>6</v>
      </c>
      <c r="AE1125">
        <v>6</v>
      </c>
      <c r="AF1125">
        <v>6</v>
      </c>
      <c r="AG1125">
        <v>6</v>
      </c>
      <c r="AH1125">
        <v>6</v>
      </c>
      <c r="AI1125">
        <v>6</v>
      </c>
      <c r="AJ1125">
        <v>6</v>
      </c>
      <c r="AK1125">
        <v>6</v>
      </c>
      <c r="AL1125">
        <v>6</v>
      </c>
      <c r="AM1125">
        <v>6</v>
      </c>
      <c r="AN1125">
        <v>6</v>
      </c>
      <c r="AO1125">
        <v>6</v>
      </c>
      <c r="AP1125">
        <v>6</v>
      </c>
      <c r="AQ1125">
        <v>6</v>
      </c>
      <c r="AR1125">
        <v>6</v>
      </c>
      <c r="AS1125">
        <v>6</v>
      </c>
      <c r="AT1125">
        <v>6</v>
      </c>
      <c r="AU1125">
        <v>6</v>
      </c>
      <c r="AV1125">
        <v>6</v>
      </c>
      <c r="AW1125">
        <v>6</v>
      </c>
      <c r="AX1125">
        <v>6</v>
      </c>
      <c r="AY1125">
        <v>6</v>
      </c>
      <c r="AZ1125">
        <v>6</v>
      </c>
      <c r="BA1125">
        <v>6</v>
      </c>
      <c r="BB1125">
        <v>6</v>
      </c>
      <c r="BC1125">
        <v>6</v>
      </c>
      <c r="BD1125">
        <v>6</v>
      </c>
      <c r="BE1125">
        <v>6</v>
      </c>
      <c r="BF1125">
        <v>6</v>
      </c>
      <c r="BG1125">
        <v>6</v>
      </c>
      <c r="BH1125">
        <v>6</v>
      </c>
      <c r="BI1125">
        <v>6</v>
      </c>
      <c r="BJ1125">
        <v>6</v>
      </c>
      <c r="BK1125">
        <v>6</v>
      </c>
      <c r="BL1125">
        <v>6</v>
      </c>
      <c r="BM1125">
        <v>6</v>
      </c>
    </row>
    <row r="1126" spans="1:65" x14ac:dyDescent="0.2">
      <c r="A1126" t="s">
        <v>1115</v>
      </c>
      <c r="B1126" t="s">
        <v>1098</v>
      </c>
      <c r="C1126" t="s">
        <v>924</v>
      </c>
      <c r="D1126" t="s">
        <v>3003</v>
      </c>
      <c r="AU1126">
        <v>99.552848815917997</v>
      </c>
      <c r="BG1126">
        <v>99.514579772949205</v>
      </c>
      <c r="BJ1126">
        <v>99.294746398925795</v>
      </c>
    </row>
    <row r="1127" spans="1:65" x14ac:dyDescent="0.2">
      <c r="A1127" t="s">
        <v>1115</v>
      </c>
      <c r="B1127" t="s">
        <v>1098</v>
      </c>
      <c r="C1127" t="s">
        <v>3594</v>
      </c>
      <c r="D1127" t="s">
        <v>2173</v>
      </c>
      <c r="BD1127">
        <v>66.678127988551296</v>
      </c>
      <c r="BI1127">
        <v>62.216934163941197</v>
      </c>
      <c r="BK1127">
        <v>65.0199702181297</v>
      </c>
    </row>
    <row r="1128" spans="1:65" x14ac:dyDescent="0.2">
      <c r="A1128" t="s">
        <v>1115</v>
      </c>
      <c r="B1128" t="s">
        <v>1098</v>
      </c>
      <c r="C1128" t="s">
        <v>1452</v>
      </c>
      <c r="D1128" t="s">
        <v>259</v>
      </c>
      <c r="BD1128">
        <v>29.247558203361699</v>
      </c>
      <c r="BI1128">
        <v>37.640543649671599</v>
      </c>
      <c r="BK1128">
        <v>34.062526135900001</v>
      </c>
    </row>
    <row r="1129" spans="1:65" x14ac:dyDescent="0.2">
      <c r="A1129" t="s">
        <v>1115</v>
      </c>
      <c r="B1129" t="s">
        <v>1098</v>
      </c>
      <c r="C1129" t="s">
        <v>808</v>
      </c>
      <c r="D1129" t="s">
        <v>1184</v>
      </c>
      <c r="AP1129">
        <v>-2.9736558431579172</v>
      </c>
      <c r="AQ1129">
        <v>15.831665637880569</v>
      </c>
      <c r="AR1129">
        <v>20.447983664685022</v>
      </c>
      <c r="AS1129">
        <v>10.341746006299662</v>
      </c>
      <c r="AT1129">
        <v>18.603342346084204</v>
      </c>
      <c r="AU1129">
        <v>19.074779348736509</v>
      </c>
      <c r="AV1129">
        <v>16.353623128220068</v>
      </c>
      <c r="AW1129">
        <v>20.957447928727259</v>
      </c>
      <c r="AX1129">
        <v>19.057385522194906</v>
      </c>
      <c r="AY1129">
        <v>11.588563124484585</v>
      </c>
      <c r="AZ1129">
        <v>11.012251508051838</v>
      </c>
      <c r="BA1129">
        <v>2.93414297336267</v>
      </c>
      <c r="BB1129">
        <v>0.65707404643611755</v>
      </c>
      <c r="BC1129">
        <v>10.731289203044309</v>
      </c>
      <c r="BD1129">
        <v>10.008070902465453</v>
      </c>
      <c r="BE1129">
        <v>14.457443522974934</v>
      </c>
      <c r="BF1129">
        <v>15.432240348845729</v>
      </c>
      <c r="BG1129">
        <v>15.281872526771261</v>
      </c>
      <c r="BH1129">
        <v>14.47205090952923</v>
      </c>
      <c r="BI1129">
        <v>17.697420336270937</v>
      </c>
      <c r="BJ1129">
        <v>19.24601832696904</v>
      </c>
      <c r="BK1129">
        <v>21.34329690907229</v>
      </c>
      <c r="BL1129">
        <v>19.75280778337185</v>
      </c>
      <c r="BM1129">
        <v>14.226170524577331</v>
      </c>
    </row>
    <row r="1130" spans="1:65" x14ac:dyDescent="0.2">
      <c r="A1130" t="s">
        <v>1115</v>
      </c>
      <c r="B1130" t="s">
        <v>1098</v>
      </c>
      <c r="C1130" t="s">
        <v>3404</v>
      </c>
      <c r="D1130" t="s">
        <v>2180</v>
      </c>
      <c r="AK1130">
        <v>148200</v>
      </c>
      <c r="AL1130">
        <v>16120000</v>
      </c>
      <c r="AM1130">
        <v>886261000.00000095</v>
      </c>
      <c r="AN1130">
        <v>2324238700</v>
      </c>
      <c r="AO1130">
        <v>3779448000</v>
      </c>
      <c r="AP1130">
        <v>4720201500</v>
      </c>
      <c r="AQ1130">
        <v>5287138000</v>
      </c>
      <c r="AR1130">
        <v>5966101500</v>
      </c>
      <c r="AS1130">
        <v>6117021100</v>
      </c>
      <c r="AT1130">
        <v>6715460000</v>
      </c>
      <c r="AU1130">
        <v>7478835300</v>
      </c>
      <c r="AV1130">
        <v>8584483200</v>
      </c>
      <c r="AW1130">
        <v>9965759800</v>
      </c>
      <c r="AX1130">
        <v>11731112200</v>
      </c>
      <c r="AY1130">
        <v>14076722400</v>
      </c>
      <c r="AZ1130">
        <v>17053938000</v>
      </c>
      <c r="BA1130">
        <v>18986495600</v>
      </c>
      <c r="BB1130">
        <v>17913166200</v>
      </c>
      <c r="BC1130">
        <v>21434128000</v>
      </c>
      <c r="BD1130">
        <v>24760419700</v>
      </c>
      <c r="BE1130">
        <v>26942615900</v>
      </c>
      <c r="BF1130">
        <v>28065635900</v>
      </c>
      <c r="BG1130">
        <v>30718242100</v>
      </c>
      <c r="BH1130">
        <v>33166388100</v>
      </c>
      <c r="BI1130">
        <v>34175996600.000099</v>
      </c>
      <c r="BJ1130">
        <v>38765500800</v>
      </c>
      <c r="BK1130">
        <v>42864318400.000099</v>
      </c>
      <c r="BL1130">
        <v>47060392200.000099</v>
      </c>
      <c r="BM1130">
        <v>47060990800</v>
      </c>
    </row>
    <row r="1131" spans="1:65" x14ac:dyDescent="0.2">
      <c r="A1131" t="s">
        <v>1115</v>
      </c>
      <c r="B1131" t="s">
        <v>1098</v>
      </c>
      <c r="C1131" t="s">
        <v>601</v>
      </c>
      <c r="D1131" t="s">
        <v>1280</v>
      </c>
      <c r="AI1131">
        <v>1614.6482264940694</v>
      </c>
      <c r="AL1131">
        <v>547.3348930876225</v>
      </c>
      <c r="AM1131">
        <v>519.8575811882879</v>
      </c>
      <c r="AN1131">
        <v>578.34460985258306</v>
      </c>
      <c r="AO1131">
        <v>689.05944138471989</v>
      </c>
      <c r="AP1131">
        <v>807.03228575235244</v>
      </c>
      <c r="AQ1131">
        <v>851.52595816837004</v>
      </c>
      <c r="AR1131">
        <v>673.54343867502962</v>
      </c>
      <c r="AS1131">
        <v>749.90853499396133</v>
      </c>
      <c r="AT1131">
        <v>801.99041388837327</v>
      </c>
      <c r="AU1131">
        <v>853.51645371331836</v>
      </c>
      <c r="AV1131">
        <v>1010.0079801312991</v>
      </c>
      <c r="AW1131">
        <v>1305.0474855720777</v>
      </c>
      <c r="AX1131">
        <v>1642.7609375639529</v>
      </c>
      <c r="AY1131">
        <v>1996.0571292766367</v>
      </c>
      <c r="AZ1131">
        <v>2635.3538820296317</v>
      </c>
      <c r="BA1131">
        <v>3324.7358790541143</v>
      </c>
      <c r="BB1131">
        <v>2822.6674302335173</v>
      </c>
      <c r="BC1131">
        <v>3233.2959434742097</v>
      </c>
      <c r="BD1131">
        <v>4021.743306172858</v>
      </c>
      <c r="BE1131">
        <v>4421.8182422801301</v>
      </c>
      <c r="BF1131">
        <v>4623.7457247341945</v>
      </c>
      <c r="BG1131">
        <v>4739.1883384642069</v>
      </c>
      <c r="BH1131">
        <v>4014.1859441932947</v>
      </c>
      <c r="BI1131">
        <v>4062.1698875737929</v>
      </c>
      <c r="BJ1131">
        <v>4357.0009355462771</v>
      </c>
      <c r="BK1131">
        <v>4722.7877832176646</v>
      </c>
      <c r="BL1131">
        <v>4697.9836523898448</v>
      </c>
      <c r="BM1131">
        <v>4278.8607709166135</v>
      </c>
    </row>
    <row r="1132" spans="1:65" x14ac:dyDescent="0.2">
      <c r="A1132" t="s">
        <v>1115</v>
      </c>
      <c r="B1132" t="s">
        <v>1098</v>
      </c>
      <c r="C1132" t="s">
        <v>1770</v>
      </c>
      <c r="D1132" t="s">
        <v>2069</v>
      </c>
      <c r="BH1132">
        <v>0</v>
      </c>
      <c r="BI1132">
        <v>200000</v>
      </c>
      <c r="BJ1132">
        <v>-70900000</v>
      </c>
      <c r="BK1132">
        <v>-27590799.999996189</v>
      </c>
      <c r="BL1132">
        <v>-42305700</v>
      </c>
      <c r="BM1132">
        <v>-803326800</v>
      </c>
    </row>
    <row r="1133" spans="1:65" x14ac:dyDescent="0.2">
      <c r="A1133" t="s">
        <v>1115</v>
      </c>
      <c r="B1133" t="s">
        <v>1098</v>
      </c>
      <c r="C1133" t="s">
        <v>2526</v>
      </c>
      <c r="D1133" t="s">
        <v>3274</v>
      </c>
      <c r="BC1133">
        <v>10295374179.379601</v>
      </c>
      <c r="BD1133">
        <v>10960536329.714746</v>
      </c>
      <c r="BE1133">
        <v>11824706577.366133</v>
      </c>
      <c r="BF1133">
        <v>12315034901.346312</v>
      </c>
      <c r="BG1133">
        <v>13218475461.443363</v>
      </c>
      <c r="BH1133">
        <v>13455707280.537058</v>
      </c>
      <c r="BI1133">
        <v>13301818989.826756</v>
      </c>
      <c r="BJ1133">
        <v>14421390705.928467</v>
      </c>
      <c r="BK1133">
        <v>15498131587.230583</v>
      </c>
      <c r="BL1133">
        <v>16901542342.290339</v>
      </c>
    </row>
    <row r="1134" spans="1:65" x14ac:dyDescent="0.2">
      <c r="A1134" t="s">
        <v>1115</v>
      </c>
      <c r="B1134" t="s">
        <v>1098</v>
      </c>
      <c r="C1134" t="s">
        <v>1150</v>
      </c>
      <c r="D1134" t="s">
        <v>872</v>
      </c>
      <c r="AK1134">
        <v>5.6055550765964304</v>
      </c>
      <c r="AL1134">
        <v>5.25611339856549</v>
      </c>
      <c r="AM1134">
        <v>3.6086492381202002</v>
      </c>
      <c r="AN1134">
        <v>1.3678865189292999</v>
      </c>
      <c r="AO1134">
        <v>2.1412355956099498</v>
      </c>
      <c r="AP1134">
        <v>2.0197193143469199</v>
      </c>
      <c r="AQ1134">
        <v>2.2331426342944498</v>
      </c>
      <c r="AR1134">
        <v>2.6189148108832199</v>
      </c>
      <c r="AS1134">
        <v>2.7211993664701799</v>
      </c>
      <c r="AT1134">
        <v>2.2575509858120801</v>
      </c>
      <c r="AU1134">
        <v>2.0045235479060302</v>
      </c>
      <c r="AV1134">
        <v>1.9793642275371599</v>
      </c>
      <c r="AW1134">
        <v>1.8324639069422499</v>
      </c>
      <c r="AX1134">
        <v>1.8194325087123899</v>
      </c>
      <c r="AY1134">
        <v>1.90371501530356</v>
      </c>
      <c r="AZ1134">
        <v>1.6163578735708499</v>
      </c>
      <c r="BA1134">
        <v>1.12843199604133</v>
      </c>
      <c r="BB1134">
        <v>1.60639869671427</v>
      </c>
      <c r="BC1134">
        <v>1.4990754391709</v>
      </c>
      <c r="BD1134">
        <v>1.62196703809472</v>
      </c>
      <c r="BE1134">
        <v>1.60750304291402</v>
      </c>
      <c r="BF1134">
        <v>1.57099894933589</v>
      </c>
      <c r="BG1134">
        <v>1.7370896619401299</v>
      </c>
      <c r="BH1134">
        <v>2.3308109725308901</v>
      </c>
      <c r="BI1134">
        <v>2.5191780893737001</v>
      </c>
      <c r="BJ1134">
        <v>2.6452527456536599</v>
      </c>
      <c r="BK1134">
        <v>2.72199348746864</v>
      </c>
      <c r="BL1134">
        <v>3.0402440753496802</v>
      </c>
    </row>
    <row r="1135" spans="1:65" x14ac:dyDescent="0.2">
      <c r="A1135" t="s">
        <v>1115</v>
      </c>
      <c r="B1135" t="s">
        <v>1098</v>
      </c>
      <c r="C1135" t="s">
        <v>144</v>
      </c>
      <c r="D1135" t="s">
        <v>2521</v>
      </c>
      <c r="AS1135">
        <v>7.241715655169882</v>
      </c>
      <c r="AT1135">
        <v>4.9622412330014232</v>
      </c>
      <c r="AU1135">
        <v>5.7273252635451497</v>
      </c>
      <c r="AV1135">
        <v>5.1422942160623579</v>
      </c>
      <c r="AW1135">
        <v>9.7189285011469639</v>
      </c>
      <c r="AX1135">
        <v>12.79734615370387</v>
      </c>
      <c r="AY1135">
        <v>14.765385866980399</v>
      </c>
      <c r="AZ1135">
        <v>8.1611137115845427</v>
      </c>
      <c r="BA1135">
        <v>6.8745928787785893</v>
      </c>
      <c r="BB1135">
        <v>6.3471774332347426</v>
      </c>
      <c r="BC1135">
        <v>10.46242793576458</v>
      </c>
      <c r="BD1135">
        <v>14.232558758095804</v>
      </c>
      <c r="BE1135">
        <v>11.282916933491201</v>
      </c>
      <c r="BF1135">
        <v>10.93059285222361</v>
      </c>
      <c r="BG1135">
        <v>10.753480436722333</v>
      </c>
      <c r="BH1135">
        <v>10.308960671205286</v>
      </c>
      <c r="BI1135">
        <v>7.6134379114266864</v>
      </c>
      <c r="BJ1135">
        <v>9.6635882290474768</v>
      </c>
      <c r="BK1135">
        <v>9.6798055728365</v>
      </c>
    </row>
    <row r="1136" spans="1:65" x14ac:dyDescent="0.2">
      <c r="A1136" t="s">
        <v>1115</v>
      </c>
      <c r="B1136" t="s">
        <v>1098</v>
      </c>
      <c r="C1136" t="s">
        <v>2566</v>
      </c>
      <c r="D1136" t="s">
        <v>3430</v>
      </c>
      <c r="Y1136">
        <v>23.008849557522122</v>
      </c>
      <c r="Z1136">
        <v>23.577235772357724</v>
      </c>
      <c r="AA1136">
        <v>21.53846153846154</v>
      </c>
      <c r="AB1136">
        <v>21.969696969696969</v>
      </c>
      <c r="AC1136">
        <v>24.285714285714285</v>
      </c>
      <c r="AD1136">
        <v>24.285714285714285</v>
      </c>
      <c r="AE1136">
        <v>24.817518248175183</v>
      </c>
      <c r="AF1136">
        <v>22.535211267605636</v>
      </c>
      <c r="AG1136">
        <v>22.602739726027394</v>
      </c>
      <c r="AH1136">
        <v>21.527777777777779</v>
      </c>
      <c r="AI1136">
        <v>30</v>
      </c>
      <c r="AJ1136">
        <v>26.5625</v>
      </c>
      <c r="AK1136">
        <v>52.345844504021443</v>
      </c>
      <c r="AO1136">
        <v>33.152384645211328</v>
      </c>
      <c r="AP1136">
        <v>27.506641199587257</v>
      </c>
      <c r="AQ1136">
        <v>26.244001513311165</v>
      </c>
      <c r="AR1136">
        <v>24.721717501367159</v>
      </c>
      <c r="AS1136">
        <v>20.602008902715493</v>
      </c>
      <c r="AT1136">
        <v>20.961941863949654</v>
      </c>
      <c r="AU1136">
        <v>19.240879828326179</v>
      </c>
      <c r="AV1136">
        <v>19.301502784881073</v>
      </c>
      <c r="AW1136">
        <v>16.395061225736185</v>
      </c>
      <c r="AX1136">
        <v>14.76994036606459</v>
      </c>
      <c r="AY1136">
        <v>11.198775915706422</v>
      </c>
      <c r="AZ1136">
        <v>9.1957066694912264</v>
      </c>
      <c r="BA1136">
        <v>8.1316284751165142</v>
      </c>
      <c r="BB1136">
        <v>8.1013010118981441</v>
      </c>
      <c r="BC1136">
        <v>8.4508010411702159</v>
      </c>
      <c r="BD1136">
        <v>9.1319415825768182</v>
      </c>
      <c r="BE1136">
        <v>8.1756178541390447</v>
      </c>
      <c r="BF1136">
        <v>8.6164144496399473</v>
      </c>
      <c r="BG1136">
        <v>8.5262177098059375</v>
      </c>
      <c r="BH1136">
        <v>7.8137616030646821</v>
      </c>
      <c r="BI1136">
        <v>7.2965732782676636</v>
      </c>
      <c r="BJ1136">
        <v>6.2401868425184484</v>
      </c>
      <c r="BK1136">
        <v>6.7621985945999272</v>
      </c>
      <c r="BL1136">
        <v>6.5045891872234725</v>
      </c>
      <c r="BM1136">
        <v>7.3697518159112354</v>
      </c>
    </row>
    <row r="1137" spans="1:65" x14ac:dyDescent="0.2">
      <c r="A1137" t="s">
        <v>1115</v>
      </c>
      <c r="B1137" t="s">
        <v>1098</v>
      </c>
      <c r="C1137" t="s">
        <v>799</v>
      </c>
      <c r="D1137" t="s">
        <v>3722</v>
      </c>
      <c r="AF1137">
        <v>5800</v>
      </c>
      <c r="AG1137">
        <v>6800</v>
      </c>
      <c r="AH1137">
        <v>6500</v>
      </c>
      <c r="AI1137">
        <v>6800</v>
      </c>
      <c r="AJ1137">
        <v>6000</v>
      </c>
      <c r="AK1137">
        <v>98900</v>
      </c>
      <c r="AL1137">
        <v>11764800</v>
      </c>
      <c r="AM1137">
        <v>984684600</v>
      </c>
      <c r="AN1137">
        <v>1029473500</v>
      </c>
      <c r="AO1137">
        <v>1252246800</v>
      </c>
      <c r="AP1137">
        <v>1919564300</v>
      </c>
      <c r="AQ1137">
        <v>1863597600</v>
      </c>
      <c r="AR1137">
        <v>2159563900</v>
      </c>
      <c r="AS1137">
        <v>2397112200</v>
      </c>
      <c r="AT1137">
        <v>2594087600</v>
      </c>
      <c r="AU1137">
        <v>3161332800</v>
      </c>
      <c r="AV1137">
        <v>3954700000</v>
      </c>
      <c r="AW1137">
        <v>4707000000</v>
      </c>
      <c r="AX1137">
        <v>5958100000</v>
      </c>
      <c r="AY1137">
        <v>7812600000</v>
      </c>
      <c r="AZ1137">
        <v>9784200000</v>
      </c>
      <c r="BA1137">
        <v>11070100000</v>
      </c>
      <c r="BB1137">
        <v>8749800000</v>
      </c>
      <c r="BC1137">
        <v>10898700000</v>
      </c>
      <c r="BD1137">
        <v>13467800000</v>
      </c>
      <c r="BE1137">
        <v>15091000000</v>
      </c>
      <c r="BF1137">
        <v>15406000000</v>
      </c>
      <c r="BG1137">
        <v>17691000000</v>
      </c>
      <c r="BH1137">
        <v>19650600000</v>
      </c>
      <c r="BI1137">
        <v>20077500000</v>
      </c>
      <c r="BJ1137">
        <v>23443000000</v>
      </c>
      <c r="BK1137">
        <v>27293500000</v>
      </c>
      <c r="BL1137">
        <v>31413773700</v>
      </c>
      <c r="BM1137">
        <v>27625696800</v>
      </c>
    </row>
    <row r="1138" spans="1:65" x14ac:dyDescent="0.2">
      <c r="A1138" t="s">
        <v>1115</v>
      </c>
      <c r="B1138" t="s">
        <v>1098</v>
      </c>
      <c r="C1138" t="s">
        <v>2287</v>
      </c>
      <c r="D1138" t="s">
        <v>4213</v>
      </c>
      <c r="AI1138">
        <v>1809159516.179055</v>
      </c>
      <c r="AL1138">
        <v>82245901.63934426</v>
      </c>
      <c r="AM1138">
        <v>66536639.732516021</v>
      </c>
      <c r="AN1138">
        <v>108637058.36748256</v>
      </c>
      <c r="AO1138">
        <v>574609888.79110324</v>
      </c>
      <c r="AP1138">
        <v>647991830.44315982</v>
      </c>
      <c r="AQ1138">
        <v>923383220.60728168</v>
      </c>
      <c r="AR1138">
        <v>733825240.80019748</v>
      </c>
      <c r="AS1138">
        <v>778047457.62711871</v>
      </c>
      <c r="AT1138">
        <v>876824987.94018328</v>
      </c>
      <c r="AU1138">
        <v>831436170.69727194</v>
      </c>
      <c r="AV1138">
        <v>1091718320.3616536</v>
      </c>
      <c r="AW1138">
        <v>1443395242.0701168</v>
      </c>
      <c r="AX1138">
        <v>1845479119.5454295</v>
      </c>
      <c r="AY1138">
        <v>2030330262.8622782</v>
      </c>
      <c r="AZ1138">
        <v>2683507931.756959</v>
      </c>
      <c r="BA1138">
        <v>2819828280.1180577</v>
      </c>
      <c r="BB1138">
        <v>1691828793.7743189</v>
      </c>
      <c r="BC1138">
        <v>2316388935.6449533</v>
      </c>
      <c r="BD1138">
        <v>3068900088.9415946</v>
      </c>
      <c r="BE1138">
        <v>3646399806.2132864</v>
      </c>
      <c r="BF1138">
        <v>3229830467.7167249</v>
      </c>
      <c r="BG1138">
        <v>3852296539.6160164</v>
      </c>
      <c r="BH1138">
        <v>3641607544.1766186</v>
      </c>
      <c r="BI1138">
        <v>4016013858.9597335</v>
      </c>
      <c r="BJ1138">
        <v>4140665471.209404</v>
      </c>
      <c r="BK1138">
        <v>4425910579.6929874</v>
      </c>
      <c r="BL1138">
        <v>4200299563.5357156</v>
      </c>
      <c r="BM1138">
        <v>3895230556.449019</v>
      </c>
    </row>
    <row r="1139" spans="1:65" x14ac:dyDescent="0.2">
      <c r="A1139" t="s">
        <v>1115</v>
      </c>
      <c r="B1139" t="s">
        <v>1098</v>
      </c>
      <c r="C1139" t="s">
        <v>2230</v>
      </c>
      <c r="D1139" t="s">
        <v>1615</v>
      </c>
      <c r="BC1139">
        <v>24397400000</v>
      </c>
      <c r="BD1139">
        <v>26109800000</v>
      </c>
      <c r="BE1139">
        <v>27167300000</v>
      </c>
      <c r="BF1139">
        <v>27908300000</v>
      </c>
      <c r="BG1139">
        <v>29646500000</v>
      </c>
      <c r="BH1139">
        <v>30795900000</v>
      </c>
      <c r="BI1139">
        <v>29855700000</v>
      </c>
      <c r="BJ1139">
        <v>31722100000</v>
      </c>
      <c r="BK1139">
        <v>33345199999.999996</v>
      </c>
      <c r="BL1139">
        <v>35670917400</v>
      </c>
      <c r="BM1139">
        <v>37603145000</v>
      </c>
    </row>
    <row r="1140" spans="1:65" x14ac:dyDescent="0.2">
      <c r="A1140" t="s">
        <v>1115</v>
      </c>
      <c r="B1140" t="s">
        <v>1098</v>
      </c>
      <c r="C1140" t="s">
        <v>2210</v>
      </c>
      <c r="D1140" t="s">
        <v>2231</v>
      </c>
      <c r="AN1140">
        <v>46.749226010000001</v>
      </c>
      <c r="AO1140">
        <v>61.609907120000003</v>
      </c>
      <c r="AP1140">
        <v>74.303405569999995</v>
      </c>
      <c r="AQ1140">
        <v>59.133126930000003</v>
      </c>
      <c r="AR1140">
        <v>73.684210530000001</v>
      </c>
      <c r="AS1140">
        <v>100</v>
      </c>
      <c r="AT1140">
        <v>98.452012379999999</v>
      </c>
      <c r="AU1140">
        <v>107.120743</v>
      </c>
      <c r="AV1140">
        <v>142.72445819999999</v>
      </c>
      <c r="AW1140">
        <v>200.27956660000001</v>
      </c>
      <c r="AX1140">
        <v>267.80185760000001</v>
      </c>
      <c r="AY1140">
        <v>289.83653249999998</v>
      </c>
      <c r="AZ1140">
        <v>381.45510839999997</v>
      </c>
      <c r="BA1140">
        <v>462.94117649999998</v>
      </c>
      <c r="BB1140">
        <v>350.95975229999999</v>
      </c>
      <c r="BC1140">
        <v>519.19504640000002</v>
      </c>
      <c r="BD1140">
        <v>677.70897830000001</v>
      </c>
      <c r="BE1140">
        <v>735.60371520000001</v>
      </c>
      <c r="BF1140">
        <v>901.10866869999995</v>
      </c>
      <c r="BG1140">
        <v>885.77250119999997</v>
      </c>
      <c r="BH1140">
        <v>682.41486069999996</v>
      </c>
      <c r="BI1140">
        <v>655.44891640000003</v>
      </c>
      <c r="BJ1140">
        <v>850.06191950000004</v>
      </c>
      <c r="BK1140">
        <v>1046.346749</v>
      </c>
      <c r="BL1140">
        <v>1175.975232</v>
      </c>
    </row>
    <row r="1141" spans="1:65" x14ac:dyDescent="0.2">
      <c r="A1141" t="s">
        <v>1115</v>
      </c>
      <c r="B1141" t="s">
        <v>1098</v>
      </c>
      <c r="C1141" t="s">
        <v>2868</v>
      </c>
      <c r="D1141" t="s">
        <v>33</v>
      </c>
      <c r="AP1141">
        <v>0</v>
      </c>
      <c r="AQ1141">
        <v>0</v>
      </c>
      <c r="AR1141">
        <v>0</v>
      </c>
      <c r="AS1141">
        <v>2.8451751392856455</v>
      </c>
      <c r="AT1141">
        <v>3.9215471456450928</v>
      </c>
      <c r="AU1141">
        <v>4.5395373634985754</v>
      </c>
      <c r="AV1141">
        <v>4.4741302878845275</v>
      </c>
      <c r="AW1141">
        <v>5.2230728147454268</v>
      </c>
      <c r="AX1141">
        <v>4.6576456220407829</v>
      </c>
      <c r="AY1141">
        <v>3.8939291062688453</v>
      </c>
      <c r="AZ1141">
        <v>2.2392894638744338</v>
      </c>
      <c r="BA1141">
        <v>2.1229492676929183</v>
      </c>
      <c r="BB1141">
        <v>2.3084233807362482</v>
      </c>
      <c r="BC1141">
        <v>3.5532758468245969</v>
      </c>
      <c r="BD1141">
        <v>1.9955456923744719</v>
      </c>
      <c r="BE1141">
        <v>1.5470021953443256</v>
      </c>
      <c r="BF1141">
        <v>0.93916832484589008</v>
      </c>
      <c r="BG1141">
        <v>0.91992225935077399</v>
      </c>
      <c r="BH1141">
        <v>0.97399585538151034</v>
      </c>
      <c r="BI1141">
        <v>0.82750371691790325</v>
      </c>
      <c r="BJ1141">
        <v>0.72944986706985848</v>
      </c>
      <c r="BK1141">
        <v>0.71085608386690347</v>
      </c>
      <c r="BL1141">
        <v>0.7884700394123203</v>
      </c>
      <c r="BM1141">
        <v>2.2535117162412686</v>
      </c>
    </row>
    <row r="1142" spans="1:65" x14ac:dyDescent="0.2">
      <c r="A1142" t="s">
        <v>1115</v>
      </c>
      <c r="B1142" t="s">
        <v>1098</v>
      </c>
      <c r="C1142" t="s">
        <v>486</v>
      </c>
      <c r="D1142" t="s">
        <v>2269</v>
      </c>
      <c r="AK1142">
        <v>0.21531449555388577</v>
      </c>
      <c r="AL1142">
        <v>7.758342314837724E-2</v>
      </c>
      <c r="AM1142">
        <v>0.34397627096567934</v>
      </c>
      <c r="AN1142">
        <v>0.48927352075198993</v>
      </c>
      <c r="AO1142">
        <v>1.1391219892916999</v>
      </c>
      <c r="AP1142">
        <v>0.17385324551129833</v>
      </c>
      <c r="AQ1142">
        <v>0.14987974066139734</v>
      </c>
      <c r="AR1142">
        <v>0.22685241062096237</v>
      </c>
      <c r="AS1142">
        <v>1.0243478251496936</v>
      </c>
      <c r="AT1142">
        <v>0.41139798079301249</v>
      </c>
      <c r="AU1142">
        <v>0.91315042268160196</v>
      </c>
      <c r="AV1142">
        <v>0.56026320988725709</v>
      </c>
      <c r="AW1142">
        <v>0.27671460740289477</v>
      </c>
      <c r="AX1142">
        <v>7.4871994725918531E-2</v>
      </c>
      <c r="AY1142">
        <v>8.5364881691946573E-2</v>
      </c>
      <c r="AZ1142">
        <v>1.6692161053597741E-2</v>
      </c>
      <c r="BA1142">
        <v>5.628084087999382E-2</v>
      </c>
      <c r="BB1142">
        <v>1.0006658554390081E-2</v>
      </c>
      <c r="BC1142">
        <v>8.6897781468462491E-3</v>
      </c>
      <c r="BD1142">
        <v>5.0491848842508284E-2</v>
      </c>
      <c r="BE1142">
        <v>3.505103971802867E-2</v>
      </c>
      <c r="BF1142">
        <v>8.5344729386429893E-3</v>
      </c>
      <c r="BG1142">
        <v>2.3005566276431653E-2</v>
      </c>
      <c r="BH1142">
        <v>7.9124601866662932E-3</v>
      </c>
      <c r="BI1142">
        <v>9.0988586161024256E-3</v>
      </c>
      <c r="BJ1142">
        <v>3.6874330263381096E-3</v>
      </c>
      <c r="BK1142">
        <v>1.7891957945427802E-2</v>
      </c>
      <c r="BL1142">
        <v>1.3193440213178762E-2</v>
      </c>
    </row>
    <row r="1143" spans="1:65" x14ac:dyDescent="0.2">
      <c r="A1143" t="s">
        <v>1115</v>
      </c>
      <c r="B1143" t="s">
        <v>1098</v>
      </c>
      <c r="C1143" t="s">
        <v>3753</v>
      </c>
      <c r="D1143" t="s">
        <v>3292</v>
      </c>
      <c r="AO1143">
        <v>36.118724565463737</v>
      </c>
      <c r="AP1143">
        <v>33.470100247078634</v>
      </c>
      <c r="AQ1143">
        <v>18.680804447997819</v>
      </c>
      <c r="AR1143">
        <v>22.534290053714091</v>
      </c>
      <c r="AS1143">
        <v>23.335437792556853</v>
      </c>
      <c r="AT1143">
        <v>20.361487951209703</v>
      </c>
      <c r="AU1143">
        <v>20.479730610035425</v>
      </c>
      <c r="AV1143">
        <v>18.111991473777454</v>
      </c>
      <c r="AW1143">
        <v>20.958670515001497</v>
      </c>
      <c r="AX1143">
        <v>17.429009107979198</v>
      </c>
      <c r="AY1143">
        <v>16.374843586744863</v>
      </c>
      <c r="AZ1143">
        <v>15.694512256643794</v>
      </c>
      <c r="BA1143">
        <v>15.338613121762739</v>
      </c>
      <c r="BB1143">
        <v>13.27139325517385</v>
      </c>
      <c r="BC1143">
        <v>13.035243465523969</v>
      </c>
      <c r="BD1143">
        <v>12.158233461991658</v>
      </c>
      <c r="BE1143">
        <v>15.434483099093384</v>
      </c>
      <c r="BF1143">
        <v>15.723725445560572</v>
      </c>
      <c r="BG1143">
        <v>14.823644959203714</v>
      </c>
      <c r="BH1143">
        <v>14.652510975573874</v>
      </c>
      <c r="BI1143">
        <v>14.162961966622106</v>
      </c>
      <c r="BJ1143">
        <v>14.22651382912982</v>
      </c>
      <c r="BK1143">
        <v>14.123764290271296</v>
      </c>
      <c r="BL1143">
        <v>12.723602920951146</v>
      </c>
    </row>
    <row r="1144" spans="1:65" x14ac:dyDescent="0.2">
      <c r="A1144" t="s">
        <v>1115</v>
      </c>
      <c r="B1144" t="s">
        <v>1098</v>
      </c>
      <c r="C1144" t="s">
        <v>273</v>
      </c>
      <c r="D1144" t="s">
        <v>3178</v>
      </c>
      <c r="AR1144">
        <v>0</v>
      </c>
      <c r="AT1144">
        <v>0</v>
      </c>
      <c r="AU1144">
        <v>4.4967980000000001</v>
      </c>
      <c r="AV1144">
        <v>4.9412669999999999</v>
      </c>
      <c r="AW1144">
        <v>5.3311440000000001</v>
      </c>
      <c r="AX1144">
        <v>5.0436719999999999</v>
      </c>
      <c r="AY1144">
        <v>3.348757</v>
      </c>
      <c r="AZ1144">
        <v>0.15959570000000001</v>
      </c>
      <c r="BA1144">
        <v>0.20447489999999999</v>
      </c>
      <c r="BB1144">
        <v>0.1371909</v>
      </c>
      <c r="BC1144">
        <v>0.17636389999999999</v>
      </c>
      <c r="BD1144">
        <v>7.1250099999999997E-2</v>
      </c>
      <c r="BE1144">
        <v>0.13205749999999999</v>
      </c>
      <c r="BF1144">
        <v>6.5057199999999996E-2</v>
      </c>
      <c r="BH1144">
        <v>1.9290399999999999E-2</v>
      </c>
      <c r="BI1144">
        <v>3.0434200000000002E-2</v>
      </c>
    </row>
    <row r="1145" spans="1:65" x14ac:dyDescent="0.2">
      <c r="A1145" t="s">
        <v>1115</v>
      </c>
      <c r="B1145" t="s">
        <v>1098</v>
      </c>
      <c r="C1145" t="s">
        <v>3543</v>
      </c>
      <c r="D1145" t="s">
        <v>3010</v>
      </c>
      <c r="AP1145">
        <v>47000000</v>
      </c>
      <c r="AQ1145">
        <v>188000000</v>
      </c>
      <c r="AR1145">
        <v>118000000</v>
      </c>
      <c r="AS1145">
        <v>97000000</v>
      </c>
      <c r="AT1145">
        <v>117000000</v>
      </c>
      <c r="AU1145">
        <v>126000000</v>
      </c>
      <c r="AV1145">
        <v>147000000</v>
      </c>
      <c r="AW1145">
        <v>177000000</v>
      </c>
      <c r="AX1145">
        <v>241000000</v>
      </c>
      <c r="AY1145">
        <v>313000000</v>
      </c>
      <c r="AZ1145">
        <v>384000000</v>
      </c>
      <c r="BA1145">
        <v>447000000</v>
      </c>
      <c r="BB1145">
        <v>476000000</v>
      </c>
      <c r="BC1145">
        <v>659000000</v>
      </c>
      <c r="BD1145">
        <v>955000000</v>
      </c>
      <c r="BE1145">
        <v>1411000000</v>
      </c>
      <c r="BF1145">
        <v>1720000000</v>
      </c>
      <c r="BG1145">
        <v>1787000000</v>
      </c>
      <c r="BH1145">
        <v>1868000000</v>
      </c>
      <c r="BI1145">
        <v>2111000000</v>
      </c>
      <c r="BJ1145">
        <v>2704000000</v>
      </c>
      <c r="BK1145">
        <v>3222000000</v>
      </c>
      <c r="BL1145">
        <v>3269000000</v>
      </c>
    </row>
    <row r="1146" spans="1:65" x14ac:dyDescent="0.2">
      <c r="A1146" t="s">
        <v>1115</v>
      </c>
      <c r="B1146" t="s">
        <v>1098</v>
      </c>
      <c r="C1146" t="s">
        <v>1120</v>
      </c>
      <c r="D1146" t="s">
        <v>3033</v>
      </c>
      <c r="AX1146">
        <v>96.6</v>
      </c>
      <c r="BD1146">
        <v>98.7</v>
      </c>
      <c r="BF1146">
        <v>99.6</v>
      </c>
      <c r="BH1146">
        <v>99.7</v>
      </c>
    </row>
    <row r="1147" spans="1:65" x14ac:dyDescent="0.2">
      <c r="A1147" t="s">
        <v>1115</v>
      </c>
      <c r="B1147" t="s">
        <v>1098</v>
      </c>
      <c r="C1147" t="s">
        <v>1986</v>
      </c>
      <c r="D1147" t="s">
        <v>1753</v>
      </c>
      <c r="E1147">
        <v>0.96077577596073604</v>
      </c>
      <c r="F1147">
        <v>1.0095804440723599</v>
      </c>
      <c r="G1147">
        <v>1.0304206651971699</v>
      </c>
      <c r="H1147">
        <v>1.02878729765621</v>
      </c>
      <c r="I1147">
        <v>1.0109384052655499</v>
      </c>
      <c r="J1147">
        <v>0.97739908045685198</v>
      </c>
      <c r="K1147">
        <v>1.0486459743576999</v>
      </c>
      <c r="L1147">
        <v>1.1025504219152</v>
      </c>
      <c r="M1147">
        <v>1.1271440743896599</v>
      </c>
      <c r="N1147">
        <v>1.1120393822185901</v>
      </c>
      <c r="O1147">
        <v>1.05571244815859</v>
      </c>
      <c r="P1147">
        <v>1.09776799523987</v>
      </c>
      <c r="Q1147">
        <v>1.11750880482967</v>
      </c>
      <c r="R1147">
        <v>1.1143928121201001</v>
      </c>
      <c r="S1147">
        <v>1.08750556863185</v>
      </c>
      <c r="T1147">
        <v>1.0364249796223299</v>
      </c>
      <c r="U1147">
        <v>1.05592462333377</v>
      </c>
      <c r="V1147">
        <v>1.0569431639776099</v>
      </c>
      <c r="W1147">
        <v>1.0446012819344901</v>
      </c>
      <c r="X1147">
        <v>1.0247470277252799</v>
      </c>
      <c r="Y1147">
        <v>0.99898501798283401</v>
      </c>
      <c r="Z1147">
        <v>1.0432635254597999</v>
      </c>
      <c r="AA1147">
        <v>1.0743491051410601</v>
      </c>
      <c r="AB1147">
        <v>1.0868857766706299</v>
      </c>
      <c r="AC1147">
        <v>1.0769784160845399</v>
      </c>
      <c r="AD1147">
        <v>1.04372031123112</v>
      </c>
      <c r="AE1147">
        <v>1.0868819349668599</v>
      </c>
      <c r="AF1147">
        <v>1.10838926108043</v>
      </c>
      <c r="AG1147">
        <v>1.10932746557455</v>
      </c>
      <c r="AH1147">
        <v>1.0939917555935199</v>
      </c>
      <c r="AI1147">
        <v>1.0650308771089501</v>
      </c>
      <c r="AJ1147">
        <v>1.11108108859553</v>
      </c>
      <c r="AK1147">
        <v>1.1107616901175801</v>
      </c>
      <c r="AL1147">
        <v>1.04968483950497</v>
      </c>
      <c r="AM1147">
        <v>0.95248982729598297</v>
      </c>
      <c r="AN1147">
        <v>0.87797281680681105</v>
      </c>
      <c r="AO1147">
        <v>1.0255618881219499</v>
      </c>
      <c r="AP1147">
        <v>1.15049005343306</v>
      </c>
      <c r="AQ1147">
        <v>1.1859597416442</v>
      </c>
      <c r="AR1147">
        <v>1.1019527330602801</v>
      </c>
      <c r="AS1147">
        <v>0.93801921496506901</v>
      </c>
      <c r="AT1147">
        <v>1.06887826269963</v>
      </c>
      <c r="AU1147">
        <v>1.1700687791030699</v>
      </c>
      <c r="AV1147">
        <v>1.22280454941745</v>
      </c>
      <c r="AW1147">
        <v>1.2311116805873801</v>
      </c>
      <c r="AX1147">
        <v>1.21747883414641</v>
      </c>
      <c r="AY1147">
        <v>1.4237353990139201</v>
      </c>
      <c r="AZ1147">
        <v>1.6274183307494501</v>
      </c>
      <c r="BA1147">
        <v>1.7936233816431999</v>
      </c>
      <c r="BB1147">
        <v>1.8914915743203899</v>
      </c>
      <c r="BC1147">
        <v>1.91350786734323</v>
      </c>
      <c r="BD1147">
        <v>2.0241176939351</v>
      </c>
      <c r="BE1147">
        <v>2.07973978356919</v>
      </c>
      <c r="BF1147">
        <v>2.0982068682799002</v>
      </c>
      <c r="BG1147">
        <v>2.10469329632165</v>
      </c>
      <c r="BH1147">
        <v>2.1074043006679299</v>
      </c>
      <c r="BI1147">
        <v>2.2740962991434901</v>
      </c>
      <c r="BJ1147">
        <v>2.4255273783107798</v>
      </c>
      <c r="BK1147">
        <v>2.5195365271793899</v>
      </c>
      <c r="BL1147">
        <v>2.51151388198724</v>
      </c>
      <c r="BM1147">
        <v>2.3906140613403899</v>
      </c>
    </row>
    <row r="1148" spans="1:65" x14ac:dyDescent="0.2">
      <c r="A1148" t="s">
        <v>1115</v>
      </c>
      <c r="B1148" t="s">
        <v>1098</v>
      </c>
      <c r="C1148" t="s">
        <v>488</v>
      </c>
      <c r="D1148" t="s">
        <v>391</v>
      </c>
      <c r="E1148">
        <v>3.9000351875625601</v>
      </c>
      <c r="F1148">
        <v>3.90932392081961</v>
      </c>
      <c r="G1148">
        <v>3.8895915175229798</v>
      </c>
      <c r="H1148">
        <v>3.8517836957606701</v>
      </c>
      <c r="I1148">
        <v>3.8128013407565602</v>
      </c>
      <c r="J1148">
        <v>3.7802626805800799</v>
      </c>
      <c r="K1148">
        <v>3.7449518871217</v>
      </c>
      <c r="L1148">
        <v>3.7263877946684101</v>
      </c>
      <c r="M1148">
        <v>3.6980883932871502</v>
      </c>
      <c r="N1148">
        <v>3.6229797745898198</v>
      </c>
      <c r="O1148">
        <v>3.4874025705949099</v>
      </c>
      <c r="P1148">
        <v>3.32147019581988</v>
      </c>
      <c r="Q1148">
        <v>3.10579621006808</v>
      </c>
      <c r="R1148">
        <v>2.8882738698216799</v>
      </c>
      <c r="S1148">
        <v>2.7388899217409901</v>
      </c>
      <c r="T1148">
        <v>2.6993651940635099</v>
      </c>
      <c r="U1148">
        <v>2.7432590855803101</v>
      </c>
      <c r="V1148">
        <v>2.86629679776247</v>
      </c>
      <c r="W1148">
        <v>3.0789288679339299</v>
      </c>
      <c r="X1148">
        <v>3.3973979994600501</v>
      </c>
      <c r="Y1148">
        <v>3.8217976723305398</v>
      </c>
      <c r="Z1148">
        <v>4.3098389460616104</v>
      </c>
      <c r="AA1148">
        <v>4.9104681208986598</v>
      </c>
      <c r="AB1148">
        <v>5.5161795413589099</v>
      </c>
      <c r="AC1148">
        <v>5.9730254437588002</v>
      </c>
      <c r="AD1148">
        <v>6.1968760701972201</v>
      </c>
      <c r="AE1148">
        <v>6.1871009967532</v>
      </c>
      <c r="AF1148">
        <v>5.95052746021027</v>
      </c>
      <c r="AG1148">
        <v>5.6069332477183504</v>
      </c>
      <c r="AH1148">
        <v>5.3424158420769601</v>
      </c>
      <c r="AI1148">
        <v>5.2649319708319799</v>
      </c>
      <c r="AJ1148">
        <v>5.2736506608804197</v>
      </c>
      <c r="AK1148">
        <v>5.2651787685451197</v>
      </c>
      <c r="AL1148">
        <v>5.0894472850046801</v>
      </c>
      <c r="AM1148">
        <v>4.7273665619573997</v>
      </c>
      <c r="AN1148">
        <v>4.3519091663248997</v>
      </c>
      <c r="AO1148">
        <v>4.6302423492629803</v>
      </c>
      <c r="AP1148">
        <v>4.7509558272619401</v>
      </c>
      <c r="AQ1148">
        <v>4.52509968683027</v>
      </c>
      <c r="AR1148">
        <v>3.9799856445891502</v>
      </c>
      <c r="AS1148">
        <v>3.35738300456656</v>
      </c>
      <c r="AT1148">
        <v>3.5222717639746102</v>
      </c>
      <c r="AU1148">
        <v>3.8581233010614202</v>
      </c>
      <c r="AV1148">
        <v>4.1991459935008297</v>
      </c>
      <c r="AW1148">
        <v>4.40541214355172</v>
      </c>
      <c r="AX1148">
        <v>4.47584925028778</v>
      </c>
      <c r="AY1148">
        <v>4.7178790823803798</v>
      </c>
      <c r="AZ1148">
        <v>4.97626167593726</v>
      </c>
      <c r="BA1148">
        <v>5.23507428851065</v>
      </c>
      <c r="BB1148">
        <v>5.4829461065274101</v>
      </c>
      <c r="BC1148">
        <v>5.7115426956339199</v>
      </c>
      <c r="BD1148">
        <v>5.8652627574169198</v>
      </c>
      <c r="BE1148">
        <v>5.9961436040532901</v>
      </c>
      <c r="BF1148">
        <v>6.1133560699033103</v>
      </c>
      <c r="BG1148">
        <v>6.2328486623319099</v>
      </c>
      <c r="BH1148">
        <v>6.3622805903791804</v>
      </c>
      <c r="BI1148">
        <v>6.4463672818854096</v>
      </c>
      <c r="BJ1148">
        <v>6.5541446609968403</v>
      </c>
      <c r="BK1148">
        <v>6.6534154101361596</v>
      </c>
      <c r="BL1148">
        <v>6.6947641943325999</v>
      </c>
      <c r="BM1148">
        <v>6.6517569969288299</v>
      </c>
    </row>
    <row r="1149" spans="1:65" x14ac:dyDescent="0.2">
      <c r="A1149" t="s">
        <v>1115</v>
      </c>
      <c r="B1149" t="s">
        <v>1098</v>
      </c>
      <c r="C1149" t="s">
        <v>2202</v>
      </c>
      <c r="D1149" t="s">
        <v>3980</v>
      </c>
      <c r="E1149">
        <v>62.753239183446603</v>
      </c>
      <c r="F1149">
        <v>62.274881446841498</v>
      </c>
      <c r="G1149">
        <v>61.823170847816698</v>
      </c>
      <c r="H1149">
        <v>61.435083681279998</v>
      </c>
      <c r="I1149">
        <v>61.1471028247935</v>
      </c>
      <c r="J1149">
        <v>60.980430865461898</v>
      </c>
      <c r="K1149">
        <v>60.844641758447402</v>
      </c>
      <c r="L1149">
        <v>60.8472756802948</v>
      </c>
      <c r="M1149">
        <v>60.976139688129599</v>
      </c>
      <c r="N1149">
        <v>61.199538257654702</v>
      </c>
      <c r="O1149">
        <v>61.499865700388398</v>
      </c>
      <c r="P1149">
        <v>61.891387381419399</v>
      </c>
      <c r="Q1149">
        <v>62.283879444162899</v>
      </c>
      <c r="R1149">
        <v>62.686930845048799</v>
      </c>
      <c r="S1149">
        <v>63.107489445862903</v>
      </c>
      <c r="T1149">
        <v>63.539174731653297</v>
      </c>
      <c r="U1149">
        <v>63.855096644955999</v>
      </c>
      <c r="V1149">
        <v>64.190846956024401</v>
      </c>
      <c r="W1149">
        <v>64.542367627837805</v>
      </c>
      <c r="X1149">
        <v>64.895635178839498</v>
      </c>
      <c r="Y1149">
        <v>65.231724531286702</v>
      </c>
      <c r="Z1149">
        <v>65.527652178595602</v>
      </c>
      <c r="AA1149">
        <v>65.801506151742004</v>
      </c>
      <c r="AB1149">
        <v>66.028818740889406</v>
      </c>
      <c r="AC1149">
        <v>66.194190344223898</v>
      </c>
      <c r="AD1149">
        <v>66.289292777025395</v>
      </c>
      <c r="AE1149">
        <v>66.245396070807502</v>
      </c>
      <c r="AF1149">
        <v>66.187535828289995</v>
      </c>
      <c r="AG1149">
        <v>66.094504590194305</v>
      </c>
      <c r="AH1149">
        <v>65.961375042428898</v>
      </c>
      <c r="AI1149">
        <v>65.829913838147604</v>
      </c>
      <c r="AJ1149">
        <v>65.584419693474103</v>
      </c>
      <c r="AK1149">
        <v>65.391052557453193</v>
      </c>
      <c r="AL1149">
        <v>65.3685757052707</v>
      </c>
      <c r="AM1149">
        <v>65.597803311982702</v>
      </c>
      <c r="AN1149">
        <v>66.055712523059498</v>
      </c>
      <c r="AO1149">
        <v>65.917500681916593</v>
      </c>
      <c r="AP1149">
        <v>65.927666576000902</v>
      </c>
      <c r="AQ1149">
        <v>66.038561016986904</v>
      </c>
      <c r="AR1149">
        <v>66.171047426462096</v>
      </c>
      <c r="AS1149">
        <v>66.245509419930897</v>
      </c>
      <c r="AT1149">
        <v>66.254152044959994</v>
      </c>
      <c r="AU1149">
        <v>66.275001637873402</v>
      </c>
      <c r="AV1149">
        <v>66.301086901903801</v>
      </c>
      <c r="AW1149">
        <v>66.366093554475597</v>
      </c>
      <c r="AX1149">
        <v>66.490624602153602</v>
      </c>
      <c r="AY1149">
        <v>66.742049588039293</v>
      </c>
      <c r="AZ1149">
        <v>67.0593997840584</v>
      </c>
      <c r="BA1149">
        <v>67.386084527917504</v>
      </c>
      <c r="BB1149">
        <v>67.650905669482697</v>
      </c>
      <c r="BC1149">
        <v>67.804144276583699</v>
      </c>
      <c r="BD1149">
        <v>67.713660589995101</v>
      </c>
      <c r="BE1149">
        <v>67.560959286002898</v>
      </c>
      <c r="BF1149">
        <v>67.339302161359896</v>
      </c>
      <c r="BG1149">
        <v>67.045067901829597</v>
      </c>
      <c r="BH1149">
        <v>66.6847158789747</v>
      </c>
      <c r="BI1149">
        <v>66.2513541446164</v>
      </c>
      <c r="BJ1149">
        <v>65.7973525687527</v>
      </c>
      <c r="BK1149">
        <v>65.339267968409203</v>
      </c>
      <c r="BL1149">
        <v>64.907518955955595</v>
      </c>
      <c r="BM1149">
        <v>64.526278293187502</v>
      </c>
    </row>
    <row r="1150" spans="1:65" x14ac:dyDescent="0.2">
      <c r="A1150" t="s">
        <v>1115</v>
      </c>
      <c r="B1150" t="s">
        <v>1098</v>
      </c>
      <c r="C1150" t="s">
        <v>2158</v>
      </c>
      <c r="D1150" t="s">
        <v>3577</v>
      </c>
      <c r="E1150">
        <v>26.497918561590801</v>
      </c>
      <c r="F1150">
        <v>27.0668725353333</v>
      </c>
      <c r="G1150">
        <v>27.637964643105299</v>
      </c>
      <c r="H1150">
        <v>28.164479553688398</v>
      </c>
      <c r="I1150">
        <v>28.594020821868</v>
      </c>
      <c r="J1150">
        <v>28.893281040710399</v>
      </c>
      <c r="K1150">
        <v>29.039492839410599</v>
      </c>
      <c r="L1150">
        <v>29.0498560577504</v>
      </c>
      <c r="M1150">
        <v>28.936490164860601</v>
      </c>
      <c r="N1150">
        <v>28.733720949091001</v>
      </c>
      <c r="O1150">
        <v>28.460197694658</v>
      </c>
      <c r="P1150">
        <v>27.963594885872599</v>
      </c>
      <c r="Q1150">
        <v>27.4820426341097</v>
      </c>
      <c r="R1150">
        <v>27.000436012177001</v>
      </c>
      <c r="S1150">
        <v>26.498449500377301</v>
      </c>
      <c r="T1150">
        <v>25.9731733899735</v>
      </c>
      <c r="U1150">
        <v>25.5093389067465</v>
      </c>
      <c r="V1150">
        <v>25.020391899583402</v>
      </c>
      <c r="W1150">
        <v>24.531988742999999</v>
      </c>
      <c r="X1150">
        <v>24.0900498861274</v>
      </c>
      <c r="Y1150">
        <v>23.724463433835599</v>
      </c>
      <c r="Z1150">
        <v>23.4551406913269</v>
      </c>
      <c r="AA1150">
        <v>23.2577249610856</v>
      </c>
      <c r="AB1150">
        <v>23.134292003064701</v>
      </c>
      <c r="AC1150">
        <v>23.067071948228701</v>
      </c>
      <c r="AD1150">
        <v>23.040792763307401</v>
      </c>
      <c r="AE1150">
        <v>23.077194709506401</v>
      </c>
      <c r="AF1150">
        <v>23.1230248681521</v>
      </c>
      <c r="AG1150">
        <v>23.1725126028124</v>
      </c>
      <c r="AH1150">
        <v>23.189733478857899</v>
      </c>
      <c r="AI1150">
        <v>23.107895378449101</v>
      </c>
      <c r="AJ1150">
        <v>22.9078119585423</v>
      </c>
      <c r="AK1150">
        <v>22.6207900776636</v>
      </c>
      <c r="AL1150">
        <v>22.170715178706999</v>
      </c>
      <c r="AM1150">
        <v>21.528748459644401</v>
      </c>
      <c r="AN1150">
        <v>20.731593779976201</v>
      </c>
      <c r="AO1150">
        <v>20.436367482611299</v>
      </c>
      <c r="AP1150">
        <v>20.052038273258599</v>
      </c>
      <c r="AQ1150">
        <v>19.637381139564301</v>
      </c>
      <c r="AR1150">
        <v>19.244673900511199</v>
      </c>
      <c r="AS1150">
        <v>18.8858247687172</v>
      </c>
      <c r="AT1150">
        <v>18.543036661015499</v>
      </c>
      <c r="AU1150">
        <v>18.140182979829198</v>
      </c>
      <c r="AV1150">
        <v>17.743862067101801</v>
      </c>
      <c r="AW1150">
        <v>17.406865813996099</v>
      </c>
      <c r="AX1150">
        <v>17.145958859719698</v>
      </c>
      <c r="AY1150">
        <v>16.7966318070924</v>
      </c>
      <c r="AZ1150">
        <v>16.514163637622499</v>
      </c>
      <c r="BA1150">
        <v>16.311446495639</v>
      </c>
      <c r="BB1150">
        <v>16.1855735585868</v>
      </c>
      <c r="BC1150">
        <v>16.135653464027101</v>
      </c>
      <c r="BD1150">
        <v>16.2838658087882</v>
      </c>
      <c r="BE1150">
        <v>16.466370463467399</v>
      </c>
      <c r="BF1150">
        <v>16.690272393393901</v>
      </c>
      <c r="BG1150">
        <v>16.956946684491101</v>
      </c>
      <c r="BH1150">
        <v>17.256063454133098</v>
      </c>
      <c r="BI1150">
        <v>17.552082042443502</v>
      </c>
      <c r="BJ1150">
        <v>17.835663499587898</v>
      </c>
      <c r="BK1150">
        <v>18.1028000324863</v>
      </c>
      <c r="BL1150">
        <v>18.343305345384199</v>
      </c>
      <c r="BM1150">
        <v>18.542942640334001</v>
      </c>
    </row>
    <row r="1151" spans="1:65" x14ac:dyDescent="0.2">
      <c r="A1151" t="s">
        <v>1115</v>
      </c>
      <c r="B1151" t="s">
        <v>1098</v>
      </c>
      <c r="C1151" t="s">
        <v>4122</v>
      </c>
      <c r="D1151" t="s">
        <v>1837</v>
      </c>
      <c r="T1151">
        <v>58.3</v>
      </c>
      <c r="U1151">
        <v>56.4</v>
      </c>
      <c r="V1151">
        <v>54.6</v>
      </c>
      <c r="W1151">
        <v>52.9</v>
      </c>
      <c r="X1151">
        <v>51.2</v>
      </c>
      <c r="Y1151">
        <v>49.5</v>
      </c>
      <c r="Z1151">
        <v>47.9</v>
      </c>
      <c r="AA1151">
        <v>46.3</v>
      </c>
      <c r="AB1151">
        <v>45</v>
      </c>
      <c r="AC1151">
        <v>43.9</v>
      </c>
      <c r="AD1151">
        <v>42.9</v>
      </c>
      <c r="AE1151">
        <v>42.2</v>
      </c>
      <c r="AF1151">
        <v>41.7</v>
      </c>
      <c r="AG1151">
        <v>41.4</v>
      </c>
      <c r="AH1151">
        <v>41.1</v>
      </c>
      <c r="AI1151">
        <v>40.9</v>
      </c>
      <c r="AJ1151">
        <v>40.6</v>
      </c>
      <c r="AK1151">
        <v>40.299999999999997</v>
      </c>
      <c r="AL1151">
        <v>40</v>
      </c>
      <c r="AM1151">
        <v>39.5</v>
      </c>
      <c r="AN1151">
        <v>38.799999999999997</v>
      </c>
      <c r="AO1151">
        <v>37.9</v>
      </c>
      <c r="AP1151">
        <v>36.799999999999997</v>
      </c>
      <c r="AQ1151">
        <v>35.4</v>
      </c>
      <c r="AR1151">
        <v>33.799999999999997</v>
      </c>
      <c r="AS1151">
        <v>31.9</v>
      </c>
      <c r="AT1151">
        <v>29.9</v>
      </c>
      <c r="AU1151">
        <v>27.7</v>
      </c>
      <c r="AV1151">
        <v>25.5</v>
      </c>
      <c r="AW1151">
        <v>23.2</v>
      </c>
      <c r="AX1151">
        <v>21</v>
      </c>
      <c r="AY1151">
        <v>18.899999999999999</v>
      </c>
      <c r="AZ1151">
        <v>17.100000000000001</v>
      </c>
      <c r="BA1151">
        <v>15.4</v>
      </c>
      <c r="BB1151">
        <v>13.9</v>
      </c>
      <c r="BC1151">
        <v>12.7</v>
      </c>
      <c r="BD1151">
        <v>11.6</v>
      </c>
      <c r="BE1151">
        <v>10.8</v>
      </c>
      <c r="BF1151">
        <v>10.199999999999999</v>
      </c>
      <c r="BG1151">
        <v>9.6999999999999993</v>
      </c>
      <c r="BH1151">
        <v>9.4</v>
      </c>
      <c r="BI1151">
        <v>9.1</v>
      </c>
      <c r="BJ1151">
        <v>8.9</v>
      </c>
      <c r="BK1151">
        <v>8.6999999999999993</v>
      </c>
      <c r="BL1151">
        <v>8.5</v>
      </c>
    </row>
    <row r="1152" spans="1:65" x14ac:dyDescent="0.2">
      <c r="A1152" t="s">
        <v>1115</v>
      </c>
      <c r="B1152" t="s">
        <v>1098</v>
      </c>
      <c r="C1152" t="s">
        <v>244</v>
      </c>
      <c r="D1152" t="s">
        <v>1908</v>
      </c>
      <c r="AL1152">
        <v>6010</v>
      </c>
      <c r="AM1152">
        <v>5114</v>
      </c>
      <c r="AN1152">
        <v>305</v>
      </c>
      <c r="AO1152">
        <v>48485</v>
      </c>
      <c r="AP1152">
        <v>47159</v>
      </c>
      <c r="AQ1152">
        <v>35665</v>
      </c>
      <c r="AR1152">
        <v>29873</v>
      </c>
      <c r="AS1152">
        <v>21818</v>
      </c>
      <c r="AT1152">
        <v>17490</v>
      </c>
      <c r="AU1152">
        <v>16970</v>
      </c>
      <c r="AV1152">
        <v>12488</v>
      </c>
      <c r="AW1152">
        <v>6620</v>
      </c>
      <c r="AX1152">
        <v>7289</v>
      </c>
      <c r="AY1152">
        <v>6337</v>
      </c>
      <c r="AZ1152">
        <v>11805</v>
      </c>
      <c r="BA1152">
        <v>12597</v>
      </c>
      <c r="BB1152">
        <v>15015</v>
      </c>
      <c r="BC1152">
        <v>10636</v>
      </c>
      <c r="BD1152">
        <v>10115</v>
      </c>
      <c r="BE1152">
        <v>9266</v>
      </c>
      <c r="BF1152">
        <v>6787</v>
      </c>
      <c r="BG1152">
        <v>6687</v>
      </c>
      <c r="BH1152">
        <v>6505</v>
      </c>
      <c r="BI1152">
        <v>6405</v>
      </c>
      <c r="BJ1152">
        <v>6535</v>
      </c>
      <c r="BK1152">
        <v>6983</v>
      </c>
      <c r="BL1152">
        <v>7519</v>
      </c>
      <c r="BM1152">
        <v>7358</v>
      </c>
    </row>
    <row r="1153" spans="1:65" x14ac:dyDescent="0.2">
      <c r="A1153" t="s">
        <v>1115</v>
      </c>
      <c r="B1153" t="s">
        <v>1098</v>
      </c>
      <c r="C1153" t="s">
        <v>2150</v>
      </c>
      <c r="D1153" t="s">
        <v>2947</v>
      </c>
      <c r="AU1153">
        <v>42</v>
      </c>
      <c r="BB1153">
        <v>23.0100002288818</v>
      </c>
      <c r="BC1153">
        <v>23.579999923706101</v>
      </c>
      <c r="BD1153">
        <v>20.25</v>
      </c>
      <c r="BE1153">
        <v>20.139999389648398</v>
      </c>
      <c r="BF1153">
        <v>21.059999465942401</v>
      </c>
      <c r="BG1153">
        <v>19.2700004577637</v>
      </c>
      <c r="BH1153">
        <v>17.950000762939499</v>
      </c>
      <c r="BI1153">
        <v>18.370000839233398</v>
      </c>
      <c r="BJ1153">
        <v>14.4799995422363</v>
      </c>
      <c r="BK1153">
        <v>13.7399997711182</v>
      </c>
      <c r="BL1153">
        <v>12.9700002670288</v>
      </c>
    </row>
    <row r="1154" spans="1:65" x14ac:dyDescent="0.2">
      <c r="A1154" t="s">
        <v>1115</v>
      </c>
      <c r="B1154" t="s">
        <v>1098</v>
      </c>
      <c r="C1154" t="s">
        <v>620</v>
      </c>
      <c r="D1154" t="s">
        <v>2440</v>
      </c>
      <c r="BJ1154">
        <v>39.930000305175803</v>
      </c>
      <c r="BK1154">
        <v>35.930000305175803</v>
      </c>
      <c r="BL1154">
        <v>35.189998626708999</v>
      </c>
    </row>
    <row r="1155" spans="1:65" x14ac:dyDescent="0.2">
      <c r="A1155" t="s">
        <v>1115</v>
      </c>
      <c r="B1155" t="s">
        <v>1098</v>
      </c>
      <c r="C1155" t="s">
        <v>88</v>
      </c>
      <c r="D1155" t="s">
        <v>2997</v>
      </c>
      <c r="BB1155">
        <v>51.459999084472699</v>
      </c>
      <c r="BC1155">
        <v>53.099998474121101</v>
      </c>
      <c r="BD1155">
        <v>28.7700004577637</v>
      </c>
      <c r="BE1155">
        <v>27.799999237060501</v>
      </c>
      <c r="BF1155">
        <v>30.409999847412099</v>
      </c>
      <c r="BG1155">
        <v>30.879999160766602</v>
      </c>
      <c r="BH1155">
        <v>29.670000076293899</v>
      </c>
      <c r="BI1155">
        <v>25.950000762939499</v>
      </c>
      <c r="BJ1155">
        <v>38.419998168945298</v>
      </c>
      <c r="BK1155">
        <v>31.079999923706101</v>
      </c>
      <c r="BL1155">
        <v>28.670000076293899</v>
      </c>
    </row>
    <row r="1156" spans="1:65" x14ac:dyDescent="0.2">
      <c r="A1156" t="s">
        <v>1115</v>
      </c>
      <c r="B1156" t="s">
        <v>1098</v>
      </c>
      <c r="C1156" t="s">
        <v>2667</v>
      </c>
      <c r="D1156" t="s">
        <v>853</v>
      </c>
      <c r="AY1156">
        <v>1</v>
      </c>
    </row>
    <row r="1157" spans="1:65" x14ac:dyDescent="0.2">
      <c r="A1157" t="s">
        <v>1115</v>
      </c>
      <c r="B1157" t="s">
        <v>1098</v>
      </c>
      <c r="C1157" t="s">
        <v>4172</v>
      </c>
      <c r="D1157" t="s">
        <v>3089</v>
      </c>
    </row>
    <row r="1158" spans="1:65" x14ac:dyDescent="0.2">
      <c r="A1158" t="s">
        <v>1115</v>
      </c>
      <c r="B1158" t="s">
        <v>1098</v>
      </c>
      <c r="C1158" t="s">
        <v>3822</v>
      </c>
      <c r="D1158" t="s">
        <v>2482</v>
      </c>
      <c r="AY1158">
        <v>76.17</v>
      </c>
    </row>
    <row r="1159" spans="1:65" x14ac:dyDescent="0.2">
      <c r="A1159" t="s">
        <v>1115</v>
      </c>
      <c r="B1159" t="s">
        <v>1098</v>
      </c>
      <c r="C1159" t="s">
        <v>3077</v>
      </c>
      <c r="D1159" t="s">
        <v>1671</v>
      </c>
      <c r="AJ1159">
        <v>40.009998321533203</v>
      </c>
      <c r="AK1159">
        <v>42.299999237060497</v>
      </c>
      <c r="AL1159">
        <v>44.700000762939503</v>
      </c>
      <c r="AM1159">
        <v>47.5200004577637</v>
      </c>
      <c r="AN1159">
        <v>49.950000762939503</v>
      </c>
      <c r="AO1159">
        <v>51.819999694824197</v>
      </c>
      <c r="AP1159">
        <v>53.590000152587898</v>
      </c>
      <c r="AQ1159">
        <v>55.680000305175803</v>
      </c>
      <c r="AR1159">
        <v>55.7299995422363</v>
      </c>
      <c r="AS1159">
        <v>60.959999084472699</v>
      </c>
      <c r="AT1159">
        <v>63.880001068115199</v>
      </c>
      <c r="AU1159">
        <v>64.650001525878906</v>
      </c>
      <c r="AV1159">
        <v>66.139999389648395</v>
      </c>
      <c r="AW1159">
        <v>67</v>
      </c>
      <c r="AX1159">
        <v>65.510002136230497</v>
      </c>
      <c r="AY1159">
        <v>64.870002746582003</v>
      </c>
      <c r="AZ1159">
        <v>62.549999237060497</v>
      </c>
      <c r="BA1159">
        <v>60.290000915527301</v>
      </c>
      <c r="BB1159">
        <v>60.209999084472699</v>
      </c>
      <c r="BC1159">
        <v>59.4799995422363</v>
      </c>
      <c r="BD1159">
        <v>57.919998168945298</v>
      </c>
      <c r="BE1159">
        <v>55.740001678466797</v>
      </c>
      <c r="BF1159">
        <v>57.619998931884801</v>
      </c>
      <c r="BG1159">
        <v>55.669998168945298</v>
      </c>
      <c r="BH1159">
        <v>53.740001678466797</v>
      </c>
      <c r="BI1159">
        <v>54.810001373291001</v>
      </c>
      <c r="BJ1159">
        <v>51.840000152587898</v>
      </c>
      <c r="BK1159">
        <v>50.779998779296903</v>
      </c>
      <c r="BL1159">
        <v>52.549999237060497</v>
      </c>
    </row>
    <row r="1160" spans="1:65" x14ac:dyDescent="0.2">
      <c r="A1160" t="s">
        <v>1115</v>
      </c>
      <c r="B1160" t="s">
        <v>1098</v>
      </c>
      <c r="C1160" t="s">
        <v>2575</v>
      </c>
      <c r="D1160" t="s">
        <v>2323</v>
      </c>
    </row>
    <row r="1161" spans="1:65" x14ac:dyDescent="0.2">
      <c r="A1161" t="s">
        <v>1115</v>
      </c>
      <c r="B1161" t="s">
        <v>1098</v>
      </c>
      <c r="C1161" t="s">
        <v>76</v>
      </c>
      <c r="D1161" t="s">
        <v>1464</v>
      </c>
    </row>
    <row r="1162" spans="1:65" x14ac:dyDescent="0.2">
      <c r="A1162" t="s">
        <v>1115</v>
      </c>
      <c r="B1162" t="s">
        <v>1098</v>
      </c>
      <c r="C1162" t="s">
        <v>3106</v>
      </c>
      <c r="D1162" t="s">
        <v>362</v>
      </c>
      <c r="AS1162">
        <v>42.224662780000003</v>
      </c>
      <c r="AT1162">
        <v>42.660022740000002</v>
      </c>
      <c r="AU1162">
        <v>49.836669919999999</v>
      </c>
      <c r="AV1162">
        <v>62.121726989999999</v>
      </c>
      <c r="AW1162">
        <v>81.242599490000003</v>
      </c>
      <c r="AX1162">
        <v>102.20431519</v>
      </c>
      <c r="AY1162">
        <v>114.21865081999999</v>
      </c>
      <c r="AZ1162">
        <v>146.67958068999999</v>
      </c>
      <c r="BA1162">
        <v>192.36155701000001</v>
      </c>
      <c r="BB1162">
        <v>188.03727721999999</v>
      </c>
      <c r="BC1162">
        <v>203.39936829000001</v>
      </c>
      <c r="BD1162">
        <v>234.79379272</v>
      </c>
      <c r="BE1162">
        <v>251.82318115000001</v>
      </c>
      <c r="BF1162">
        <v>245.74549866000001</v>
      </c>
      <c r="BG1162">
        <v>241.39846802</v>
      </c>
      <c r="BH1162">
        <v>170.71688843000001</v>
      </c>
      <c r="BI1162">
        <v>184.25051880000001</v>
      </c>
      <c r="BJ1162">
        <v>172.75492858999999</v>
      </c>
      <c r="BK1162">
        <v>187.65808104999999</v>
      </c>
    </row>
    <row r="1163" spans="1:65" x14ac:dyDescent="0.2">
      <c r="A1163" t="s">
        <v>1115</v>
      </c>
      <c r="B1163" t="s">
        <v>1098</v>
      </c>
      <c r="C1163" t="s">
        <v>3381</v>
      </c>
      <c r="D1163" t="s">
        <v>1805</v>
      </c>
    </row>
    <row r="1164" spans="1:65" x14ac:dyDescent="0.2">
      <c r="A1164" t="s">
        <v>1115</v>
      </c>
      <c r="B1164" t="s">
        <v>1098</v>
      </c>
      <c r="C1164" t="s">
        <v>1386</v>
      </c>
      <c r="D1164" t="s">
        <v>68</v>
      </c>
      <c r="AS1164">
        <v>63</v>
      </c>
      <c r="AT1164">
        <v>67</v>
      </c>
      <c r="AU1164">
        <v>65</v>
      </c>
      <c r="AV1164">
        <v>66</v>
      </c>
      <c r="AW1164">
        <v>69</v>
      </c>
      <c r="AX1164">
        <v>77</v>
      </c>
      <c r="AY1164">
        <v>80</v>
      </c>
      <c r="AZ1164">
        <v>80</v>
      </c>
      <c r="BA1164">
        <v>77</v>
      </c>
      <c r="BB1164">
        <v>79</v>
      </c>
      <c r="BC1164">
        <v>79</v>
      </c>
      <c r="BD1164">
        <v>81</v>
      </c>
      <c r="BE1164">
        <v>85</v>
      </c>
      <c r="BF1164">
        <v>80</v>
      </c>
      <c r="BG1164">
        <v>83</v>
      </c>
      <c r="BH1164">
        <v>84</v>
      </c>
      <c r="BI1164">
        <v>83</v>
      </c>
      <c r="BJ1164">
        <v>84</v>
      </c>
      <c r="BK1164">
        <v>84</v>
      </c>
    </row>
    <row r="1165" spans="1:65" x14ac:dyDescent="0.2">
      <c r="A1165" t="s">
        <v>1115</v>
      </c>
      <c r="B1165" t="s">
        <v>1098</v>
      </c>
      <c r="C1165" t="s">
        <v>635</v>
      </c>
      <c r="D1165" t="s">
        <v>979</v>
      </c>
      <c r="AS1165">
        <v>47.904292140000003</v>
      </c>
      <c r="AT1165">
        <v>47.287359389999999</v>
      </c>
      <c r="AU1165">
        <v>46.594329809999998</v>
      </c>
      <c r="AV1165">
        <v>45.842203069999997</v>
      </c>
      <c r="AW1165">
        <v>45.136584540000001</v>
      </c>
      <c r="AX1165">
        <v>44.428918109999998</v>
      </c>
      <c r="AY1165">
        <v>43.718999949999997</v>
      </c>
      <c r="AZ1165">
        <v>43.006802700000001</v>
      </c>
      <c r="BA1165">
        <v>42.29247153</v>
      </c>
      <c r="BB1165">
        <v>41.575985490000001</v>
      </c>
      <c r="BC1165">
        <v>40.85714085</v>
      </c>
      <c r="BD1165">
        <v>40.136086679999998</v>
      </c>
      <c r="BE1165">
        <v>39.412620019999999</v>
      </c>
      <c r="BF1165">
        <v>38.687069800000003</v>
      </c>
      <c r="BG1165">
        <v>37.959054610000003</v>
      </c>
      <c r="BH1165">
        <v>37.228729309999999</v>
      </c>
      <c r="BI1165">
        <v>36.494443779999997</v>
      </c>
      <c r="BJ1165">
        <v>35.756692870000002</v>
      </c>
      <c r="BK1165">
        <v>35.019461849999999</v>
      </c>
      <c r="BL1165">
        <v>34.722275770000003</v>
      </c>
      <c r="BM1165">
        <v>34.418727199999999</v>
      </c>
    </row>
    <row r="1166" spans="1:65" x14ac:dyDescent="0.2">
      <c r="A1166" t="s">
        <v>1115</v>
      </c>
      <c r="B1166" t="s">
        <v>1098</v>
      </c>
      <c r="C1166" t="s">
        <v>3442</v>
      </c>
      <c r="D1166" t="s">
        <v>1344</v>
      </c>
      <c r="AS1166">
        <v>31</v>
      </c>
      <c r="AT1166">
        <v>33</v>
      </c>
      <c r="AU1166">
        <v>42</v>
      </c>
      <c r="AV1166">
        <v>37</v>
      </c>
      <c r="AW1166">
        <v>38</v>
      </c>
      <c r="AX1166">
        <v>39</v>
      </c>
      <c r="AY1166">
        <v>33</v>
      </c>
      <c r="AZ1166">
        <v>36</v>
      </c>
      <c r="BA1166">
        <v>39</v>
      </c>
      <c r="BB1166">
        <v>43</v>
      </c>
      <c r="BC1166">
        <v>32</v>
      </c>
      <c r="BD1166">
        <v>32</v>
      </c>
      <c r="BE1166">
        <v>30</v>
      </c>
      <c r="BF1166">
        <v>30</v>
      </c>
      <c r="BG1166">
        <v>29</v>
      </c>
      <c r="BH1166">
        <v>27</v>
      </c>
      <c r="BI1166">
        <v>26</v>
      </c>
      <c r="BJ1166">
        <v>25</v>
      </c>
    </row>
    <row r="1167" spans="1:65" x14ac:dyDescent="0.2">
      <c r="A1167" t="s">
        <v>1115</v>
      </c>
      <c r="B1167" t="s">
        <v>1098</v>
      </c>
      <c r="C1167" t="s">
        <v>619</v>
      </c>
      <c r="D1167" t="s">
        <v>766</v>
      </c>
      <c r="AP1167">
        <v>74</v>
      </c>
      <c r="AR1167">
        <v>95.3</v>
      </c>
      <c r="AX1167">
        <v>96.3</v>
      </c>
      <c r="BC1167">
        <v>97.6</v>
      </c>
    </row>
    <row r="1168" spans="1:65" x14ac:dyDescent="0.2">
      <c r="A1168" t="s">
        <v>1115</v>
      </c>
      <c r="B1168" t="s">
        <v>1098</v>
      </c>
      <c r="C1168" t="s">
        <v>2139</v>
      </c>
      <c r="D1168" t="s">
        <v>952</v>
      </c>
      <c r="AS1168">
        <v>5.6165608307925101</v>
      </c>
      <c r="AT1168">
        <v>10.1933952384277</v>
      </c>
      <c r="AU1168">
        <v>11.130679816836899</v>
      </c>
      <c r="AV1168">
        <v>7.4547642076953897</v>
      </c>
      <c r="AW1168">
        <v>6.0816886743338499</v>
      </c>
      <c r="AX1168">
        <v>3.68162276430489</v>
      </c>
      <c r="AY1168">
        <v>1.4082153853497901</v>
      </c>
      <c r="AZ1168">
        <v>0.57598156858980498</v>
      </c>
      <c r="BA1168">
        <v>0.14483657606334199</v>
      </c>
      <c r="BB1168">
        <v>2.42753799096956E-2</v>
      </c>
      <c r="BC1168">
        <v>0</v>
      </c>
      <c r="BD1168">
        <v>0</v>
      </c>
      <c r="BE1168">
        <v>0</v>
      </c>
      <c r="BF1168">
        <v>0</v>
      </c>
      <c r="BG1168">
        <v>0</v>
      </c>
      <c r="BH1168">
        <v>0</v>
      </c>
      <c r="BI1168">
        <v>0</v>
      </c>
      <c r="BJ1168">
        <v>0</v>
      </c>
      <c r="BK1168">
        <v>0</v>
      </c>
    </row>
    <row r="1169" spans="1:65" x14ac:dyDescent="0.2">
      <c r="A1169" t="s">
        <v>1115</v>
      </c>
      <c r="B1169" t="s">
        <v>1098</v>
      </c>
      <c r="C1169" t="s">
        <v>3185</v>
      </c>
      <c r="D1169" t="s">
        <v>365</v>
      </c>
      <c r="AI1169">
        <v>100</v>
      </c>
      <c r="AJ1169">
        <v>100</v>
      </c>
      <c r="AK1169">
        <v>100</v>
      </c>
      <c r="AL1169">
        <v>100</v>
      </c>
      <c r="AM1169">
        <v>100</v>
      </c>
      <c r="AN1169">
        <v>100</v>
      </c>
      <c r="AO1169">
        <v>100</v>
      </c>
      <c r="AP1169">
        <v>100</v>
      </c>
      <c r="AQ1169">
        <v>100</v>
      </c>
      <c r="AR1169">
        <v>100</v>
      </c>
      <c r="AS1169">
        <v>100</v>
      </c>
      <c r="AT1169">
        <v>100</v>
      </c>
      <c r="AU1169">
        <v>200</v>
      </c>
      <c r="AV1169">
        <v>200</v>
      </c>
      <c r="AW1169">
        <v>500</v>
      </c>
      <c r="AX1169">
        <v>500</v>
      </c>
      <c r="AY1169">
        <v>500</v>
      </c>
      <c r="AZ1169">
        <v>500</v>
      </c>
      <c r="BA1169">
        <v>500</v>
      </c>
      <c r="BB1169">
        <v>500</v>
      </c>
      <c r="BC1169">
        <v>500</v>
      </c>
      <c r="BD1169">
        <v>500</v>
      </c>
      <c r="BE1169">
        <v>1000</v>
      </c>
      <c r="BF1169">
        <v>1000</v>
      </c>
      <c r="BG1169">
        <v>1000</v>
      </c>
      <c r="BH1169">
        <v>1000</v>
      </c>
      <c r="BI1169">
        <v>1000</v>
      </c>
      <c r="BJ1169">
        <v>1000</v>
      </c>
      <c r="BK1169">
        <v>1000</v>
      </c>
      <c r="BL1169">
        <v>1000</v>
      </c>
      <c r="BM1169">
        <v>1000</v>
      </c>
    </row>
    <row r="1170" spans="1:65" x14ac:dyDescent="0.2">
      <c r="A1170" t="s">
        <v>1115</v>
      </c>
      <c r="B1170" t="s">
        <v>1098</v>
      </c>
      <c r="C1170" t="s">
        <v>3882</v>
      </c>
      <c r="D1170" t="s">
        <v>2049</v>
      </c>
      <c r="T1170">
        <v>77.400000000000006</v>
      </c>
      <c r="U1170">
        <v>74.7</v>
      </c>
      <c r="V1170">
        <v>72</v>
      </c>
      <c r="W1170">
        <v>69.599999999999994</v>
      </c>
      <c r="X1170">
        <v>67.2</v>
      </c>
      <c r="Y1170">
        <v>64.8</v>
      </c>
      <c r="Z1170">
        <v>62.6</v>
      </c>
      <c r="AA1170">
        <v>60.5</v>
      </c>
      <c r="AB1170">
        <v>58.6</v>
      </c>
      <c r="AC1170">
        <v>57</v>
      </c>
      <c r="AD1170">
        <v>55.6</v>
      </c>
      <c r="AE1170">
        <v>54.7</v>
      </c>
      <c r="AF1170">
        <v>54</v>
      </c>
      <c r="AG1170">
        <v>53.6</v>
      </c>
      <c r="AH1170">
        <v>53.2</v>
      </c>
      <c r="AI1170">
        <v>52.9</v>
      </c>
      <c r="AJ1170">
        <v>52.6</v>
      </c>
      <c r="AK1170">
        <v>52.2</v>
      </c>
      <c r="AL1170">
        <v>51.7</v>
      </c>
      <c r="AM1170">
        <v>51.1</v>
      </c>
      <c r="AN1170">
        <v>50.2</v>
      </c>
      <c r="AO1170">
        <v>49</v>
      </c>
      <c r="AP1170">
        <v>47.5</v>
      </c>
      <c r="AQ1170">
        <v>45.6</v>
      </c>
      <c r="AR1170">
        <v>43.4</v>
      </c>
      <c r="AS1170">
        <v>40.9</v>
      </c>
      <c r="AT1170">
        <v>38.200000000000003</v>
      </c>
      <c r="AU1170">
        <v>35.200000000000003</v>
      </c>
      <c r="AV1170">
        <v>32.299999999999997</v>
      </c>
      <c r="AW1170">
        <v>29.3</v>
      </c>
      <c r="AX1170">
        <v>26.5</v>
      </c>
      <c r="AY1170">
        <v>23.9</v>
      </c>
      <c r="AZ1170">
        <v>21.4</v>
      </c>
      <c r="BA1170">
        <v>19.3</v>
      </c>
      <c r="BB1170">
        <v>17.399999999999999</v>
      </c>
      <c r="BC1170">
        <v>15.9</v>
      </c>
      <c r="BD1170">
        <v>14.6</v>
      </c>
      <c r="BE1170">
        <v>13.5</v>
      </c>
      <c r="BF1170">
        <v>12.8</v>
      </c>
      <c r="BG1170">
        <v>12.2</v>
      </c>
      <c r="BH1170">
        <v>11.7</v>
      </c>
      <c r="BI1170">
        <v>11.4</v>
      </c>
      <c r="BJ1170">
        <v>11.1</v>
      </c>
      <c r="BK1170">
        <v>10.9</v>
      </c>
      <c r="BL1170">
        <v>10.6</v>
      </c>
    </row>
    <row r="1171" spans="1:65" x14ac:dyDescent="0.2">
      <c r="A1171" t="s">
        <v>1115</v>
      </c>
      <c r="B1171" t="s">
        <v>1098</v>
      </c>
      <c r="C1171" t="s">
        <v>2984</v>
      </c>
      <c r="D1171" t="s">
        <v>1624</v>
      </c>
      <c r="AI1171">
        <v>282</v>
      </c>
      <c r="AJ1171">
        <v>316</v>
      </c>
      <c r="AK1171">
        <v>393</v>
      </c>
      <c r="AL1171">
        <v>529</v>
      </c>
      <c r="AM1171">
        <v>261</v>
      </c>
      <c r="AN1171">
        <v>242</v>
      </c>
      <c r="AO1171">
        <v>215</v>
      </c>
      <c r="AP1171">
        <v>194</v>
      </c>
      <c r="AQ1171">
        <v>181</v>
      </c>
      <c r="AR1171">
        <v>174</v>
      </c>
      <c r="AS1171">
        <v>169</v>
      </c>
      <c r="AT1171">
        <v>165</v>
      </c>
      <c r="AU1171">
        <v>159</v>
      </c>
      <c r="AV1171">
        <v>152</v>
      </c>
      <c r="AW1171">
        <v>146</v>
      </c>
      <c r="AX1171">
        <v>142</v>
      </c>
      <c r="AY1171">
        <v>140</v>
      </c>
      <c r="AZ1171">
        <v>140</v>
      </c>
      <c r="BA1171">
        <v>198</v>
      </c>
      <c r="BB1171">
        <v>139</v>
      </c>
      <c r="BC1171">
        <v>137</v>
      </c>
      <c r="BD1171">
        <v>133</v>
      </c>
      <c r="BE1171">
        <v>130</v>
      </c>
      <c r="BF1171">
        <v>129</v>
      </c>
      <c r="BG1171">
        <v>129</v>
      </c>
      <c r="BH1171">
        <v>130</v>
      </c>
      <c r="BI1171">
        <v>129</v>
      </c>
      <c r="BJ1171">
        <v>128</v>
      </c>
      <c r="BK1171">
        <v>125</v>
      </c>
      <c r="BL1171">
        <v>123</v>
      </c>
    </row>
    <row r="1172" spans="1:65" x14ac:dyDescent="0.2">
      <c r="A1172" t="s">
        <v>1115</v>
      </c>
      <c r="B1172" t="s">
        <v>1098</v>
      </c>
      <c r="C1172" t="s">
        <v>2651</v>
      </c>
      <c r="D1172" t="s">
        <v>1535</v>
      </c>
      <c r="AX1172">
        <v>2.4</v>
      </c>
    </row>
    <row r="1173" spans="1:65" x14ac:dyDescent="0.2">
      <c r="A1173" t="s">
        <v>1115</v>
      </c>
      <c r="B1173" t="s">
        <v>1098</v>
      </c>
      <c r="C1173" t="s">
        <v>1126</v>
      </c>
      <c r="D1173" t="s">
        <v>686</v>
      </c>
    </row>
    <row r="1174" spans="1:65" x14ac:dyDescent="0.2">
      <c r="A1174" t="s">
        <v>1115</v>
      </c>
      <c r="B1174" t="s">
        <v>1098</v>
      </c>
      <c r="C1174" t="s">
        <v>1855</v>
      </c>
      <c r="D1174" t="s">
        <v>2099</v>
      </c>
      <c r="BE1174">
        <v>0.352649986743927</v>
      </c>
      <c r="BG1174">
        <v>0.41479998826980602</v>
      </c>
      <c r="BI1174">
        <v>0.46378999948501598</v>
      </c>
      <c r="BJ1174">
        <v>0.47233000397682201</v>
      </c>
    </row>
    <row r="1175" spans="1:65" x14ac:dyDescent="0.2">
      <c r="A1175" t="s">
        <v>1115</v>
      </c>
      <c r="B1175" t="s">
        <v>1098</v>
      </c>
      <c r="C1175" t="s">
        <v>2017</v>
      </c>
      <c r="D1175" t="s">
        <v>2355</v>
      </c>
      <c r="AS1175">
        <v>76.834197998046903</v>
      </c>
      <c r="BA1175">
        <v>94.988288879394503</v>
      </c>
      <c r="BB1175">
        <v>94.585670471191406</v>
      </c>
    </row>
    <row r="1176" spans="1:65" x14ac:dyDescent="0.2">
      <c r="A1176" t="s">
        <v>1115</v>
      </c>
      <c r="B1176" t="s">
        <v>1098</v>
      </c>
      <c r="C1176" t="s">
        <v>1786</v>
      </c>
      <c r="D1176" t="s">
        <v>958</v>
      </c>
      <c r="AS1176">
        <v>5.1859000000000002</v>
      </c>
      <c r="BA1176">
        <v>7.9406999999999996</v>
      </c>
      <c r="BB1176">
        <v>7.5645199999999999</v>
      </c>
      <c r="BF1176">
        <v>7.6412199999999997</v>
      </c>
      <c r="BG1176">
        <v>7.3073499999999996</v>
      </c>
      <c r="BH1176">
        <v>7.30959</v>
      </c>
      <c r="BI1176">
        <v>7.4832900000000002</v>
      </c>
      <c r="BJ1176">
        <v>7.2369599999999998</v>
      </c>
      <c r="BK1176">
        <v>6.9230400000000003</v>
      </c>
    </row>
    <row r="1177" spans="1:65" x14ac:dyDescent="0.2">
      <c r="A1177" t="s">
        <v>1115</v>
      </c>
      <c r="B1177" t="s">
        <v>1098</v>
      </c>
      <c r="C1177" t="s">
        <v>1531</v>
      </c>
      <c r="D1177" t="s">
        <v>3619</v>
      </c>
      <c r="AU1177">
        <v>89.744529724121094</v>
      </c>
      <c r="BE1177">
        <v>94.720878601074205</v>
      </c>
      <c r="BG1177">
        <v>96.133552551269503</v>
      </c>
      <c r="BI1177">
        <v>97.418838500976605</v>
      </c>
      <c r="BJ1177">
        <v>97.227920532226605</v>
      </c>
    </row>
    <row r="1178" spans="1:65" x14ac:dyDescent="0.2">
      <c r="A1178" t="s">
        <v>1115</v>
      </c>
      <c r="B1178" t="s">
        <v>1098</v>
      </c>
      <c r="C1178" t="s">
        <v>1784</v>
      </c>
      <c r="D1178" t="s">
        <v>2538</v>
      </c>
      <c r="AS1178">
        <v>94.699111938476605</v>
      </c>
      <c r="AT1178">
        <v>94.681930541992202</v>
      </c>
      <c r="AV1178">
        <v>97.357582092285199</v>
      </c>
      <c r="BA1178">
        <v>94.988853454589801</v>
      </c>
      <c r="BB1178">
        <v>94.58984375</v>
      </c>
    </row>
    <row r="1179" spans="1:65" x14ac:dyDescent="0.2">
      <c r="A1179" t="s">
        <v>1115</v>
      </c>
      <c r="B1179" t="s">
        <v>1098</v>
      </c>
      <c r="C1179" t="s">
        <v>2446</v>
      </c>
      <c r="D1179" t="s">
        <v>3886</v>
      </c>
      <c r="BA1179">
        <v>88.313580000000002</v>
      </c>
      <c r="BB1179">
        <v>85.897409999999994</v>
      </c>
      <c r="BD1179">
        <v>91.481129999999993</v>
      </c>
      <c r="BE1179">
        <v>85.368639999999999</v>
      </c>
      <c r="BF1179">
        <v>74.098010000000002</v>
      </c>
      <c r="BG1179">
        <v>75.02807</v>
      </c>
      <c r="BH1179">
        <v>85.595910000000003</v>
      </c>
      <c r="BI1179">
        <v>79.170299999999997</v>
      </c>
      <c r="BJ1179">
        <v>78.088430000000002</v>
      </c>
      <c r="BK1179">
        <v>69.214579999999998</v>
      </c>
    </row>
    <row r="1180" spans="1:65" x14ac:dyDescent="0.2">
      <c r="A1180" t="s">
        <v>1115</v>
      </c>
      <c r="B1180" t="s">
        <v>1098</v>
      </c>
      <c r="C1180" t="s">
        <v>612</v>
      </c>
      <c r="D1180" t="s">
        <v>3740</v>
      </c>
      <c r="AU1180">
        <v>98.267990112304702</v>
      </c>
      <c r="BE1180">
        <v>98.136421203613295</v>
      </c>
      <c r="BG1180">
        <v>98.765182495117202</v>
      </c>
      <c r="BI1180">
        <v>99.306137084960895</v>
      </c>
      <c r="BJ1180">
        <v>99.306716918945298</v>
      </c>
    </row>
    <row r="1181" spans="1:65" x14ac:dyDescent="0.2">
      <c r="A1181" t="s">
        <v>1115</v>
      </c>
      <c r="B1181" t="s">
        <v>1098</v>
      </c>
      <c r="C1181" t="s">
        <v>1785</v>
      </c>
      <c r="D1181" t="s">
        <v>2148</v>
      </c>
      <c r="Z1181">
        <v>0.75613999366760298</v>
      </c>
      <c r="AE1181">
        <v>0.81884998083114602</v>
      </c>
      <c r="AJ1181">
        <v>0.96920001506805398</v>
      </c>
      <c r="AK1181">
        <v>0.95357000827789296</v>
      </c>
      <c r="AL1181">
        <v>0.94941997528076205</v>
      </c>
      <c r="AM1181">
        <v>0.96153998374938998</v>
      </c>
      <c r="AN1181">
        <v>0.93686997890472401</v>
      </c>
      <c r="AO1181">
        <v>0.98891001939773604</v>
      </c>
      <c r="AP1181">
        <v>0.98704999685287498</v>
      </c>
      <c r="AR1181">
        <v>1.00931000709534</v>
      </c>
      <c r="AS1181">
        <v>1.0201400518417401</v>
      </c>
      <c r="AT1181">
        <v>1.0380400419235201</v>
      </c>
      <c r="AU1181">
        <v>1.0307099819183301</v>
      </c>
      <c r="AV1181">
        <v>1.03231000900269</v>
      </c>
      <c r="AW1181">
        <v>1.0489699840545701</v>
      </c>
      <c r="AX1181">
        <v>1.03863000869751</v>
      </c>
      <c r="AY1181">
        <v>1.0815399885177599</v>
      </c>
      <c r="BA1181">
        <v>1.0315799713134799</v>
      </c>
      <c r="BF1181">
        <v>1.0266799926757799</v>
      </c>
      <c r="BG1181">
        <v>1.03322005271912</v>
      </c>
      <c r="BH1181">
        <v>1.02771997451782</v>
      </c>
      <c r="BI1181">
        <v>1.01774001121521</v>
      </c>
      <c r="BJ1181">
        <v>1.01057004928589</v>
      </c>
      <c r="BK1181">
        <v>1.0142899751663199</v>
      </c>
      <c r="BL1181">
        <v>1.00812995433807</v>
      </c>
    </row>
    <row r="1182" spans="1:65" x14ac:dyDescent="0.2">
      <c r="A1182" t="s">
        <v>1115</v>
      </c>
      <c r="B1182" t="s">
        <v>1098</v>
      </c>
      <c r="C1182" t="s">
        <v>3901</v>
      </c>
      <c r="D1182" t="s">
        <v>2582</v>
      </c>
    </row>
    <row r="1183" spans="1:65" x14ac:dyDescent="0.2">
      <c r="A1183" t="s">
        <v>1115</v>
      </c>
      <c r="B1183" t="s">
        <v>1098</v>
      </c>
      <c r="C1183" t="s">
        <v>192</v>
      </c>
      <c r="D1183" t="s">
        <v>3603</v>
      </c>
      <c r="BD1183">
        <v>6.9223326107038796E-2</v>
      </c>
    </row>
    <row r="1184" spans="1:65" x14ac:dyDescent="0.2">
      <c r="A1184" t="s">
        <v>1115</v>
      </c>
      <c r="B1184" t="s">
        <v>1098</v>
      </c>
      <c r="C1184" t="s">
        <v>812</v>
      </c>
      <c r="D1184" t="s">
        <v>2086</v>
      </c>
      <c r="AV1184">
        <v>2287511500</v>
      </c>
      <c r="AW1184">
        <v>2487843500</v>
      </c>
      <c r="AX1184">
        <v>2513933200</v>
      </c>
      <c r="AY1184">
        <v>2709489800</v>
      </c>
      <c r="AZ1184">
        <v>3184695900</v>
      </c>
      <c r="BA1184">
        <v>3197624300</v>
      </c>
      <c r="BB1184">
        <v>3131701100</v>
      </c>
      <c r="BC1184">
        <v>2952800000</v>
      </c>
      <c r="BD1184">
        <v>3249700000</v>
      </c>
      <c r="BE1184">
        <v>3504100000</v>
      </c>
      <c r="BF1184">
        <v>3508800000</v>
      </c>
      <c r="BG1184">
        <v>3714900000</v>
      </c>
      <c r="BH1184">
        <v>3737900000</v>
      </c>
      <c r="BI1184">
        <v>3783100000</v>
      </c>
      <c r="BJ1184">
        <v>3997889800</v>
      </c>
      <c r="BK1184">
        <v>4186787999.9999995</v>
      </c>
      <c r="BL1184">
        <v>4350487300</v>
      </c>
      <c r="BM1184">
        <v>3988147500</v>
      </c>
    </row>
    <row r="1185" spans="1:65" x14ac:dyDescent="0.2">
      <c r="A1185" t="s">
        <v>1115</v>
      </c>
      <c r="B1185" t="s">
        <v>1098</v>
      </c>
      <c r="C1185" t="s">
        <v>339</v>
      </c>
      <c r="D1185" t="s">
        <v>1438</v>
      </c>
      <c r="AK1185">
        <v>2260</v>
      </c>
      <c r="AL1185">
        <v>1610</v>
      </c>
      <c r="AM1185">
        <v>760</v>
      </c>
      <c r="AN1185">
        <v>550</v>
      </c>
      <c r="AO1185">
        <v>670</v>
      </c>
      <c r="AP1185">
        <v>820</v>
      </c>
      <c r="AQ1185">
        <v>870</v>
      </c>
      <c r="AR1185">
        <v>840</v>
      </c>
      <c r="AS1185">
        <v>790</v>
      </c>
      <c r="AT1185">
        <v>780</v>
      </c>
      <c r="AU1185">
        <v>840</v>
      </c>
      <c r="AV1185">
        <v>990</v>
      </c>
      <c r="AW1185">
        <v>1210</v>
      </c>
      <c r="AX1185">
        <v>1520</v>
      </c>
      <c r="AY1185">
        <v>1910</v>
      </c>
      <c r="AZ1185">
        <v>2380</v>
      </c>
      <c r="BA1185">
        <v>2820</v>
      </c>
      <c r="BB1185">
        <v>2950</v>
      </c>
      <c r="BC1185">
        <v>3210</v>
      </c>
      <c r="BD1185">
        <v>3520</v>
      </c>
      <c r="BE1185">
        <v>4150</v>
      </c>
      <c r="BF1185">
        <v>4530</v>
      </c>
      <c r="BG1185">
        <v>4740</v>
      </c>
      <c r="BH1185">
        <v>4410</v>
      </c>
      <c r="BI1185">
        <v>4080</v>
      </c>
      <c r="BJ1185">
        <v>4040</v>
      </c>
      <c r="BK1185">
        <v>4460</v>
      </c>
      <c r="BL1185">
        <v>4690</v>
      </c>
      <c r="BM1185">
        <v>4290</v>
      </c>
    </row>
    <row r="1186" spans="1:65" x14ac:dyDescent="0.2">
      <c r="A1186" t="s">
        <v>1115</v>
      </c>
      <c r="B1186" t="s">
        <v>1098</v>
      </c>
      <c r="C1186" t="s">
        <v>304</v>
      </c>
      <c r="D1186" t="s">
        <v>2320</v>
      </c>
      <c r="AI1186">
        <v>11135.462889287299</v>
      </c>
      <c r="AJ1186">
        <v>8724.2904992918466</v>
      </c>
      <c r="AK1186">
        <v>4769.9965240078454</v>
      </c>
      <c r="AL1186">
        <v>3346.5680254259541</v>
      </c>
      <c r="AM1186">
        <v>3045.0424841442223</v>
      </c>
      <c r="AN1186">
        <v>3243.846213441805</v>
      </c>
      <c r="AO1186">
        <v>3740.4854532895183</v>
      </c>
      <c r="AP1186">
        <v>4268.695273272042</v>
      </c>
      <c r="AQ1186">
        <v>4511.4888032807066</v>
      </c>
      <c r="AR1186">
        <v>4737.4055155819988</v>
      </c>
      <c r="AS1186">
        <v>4919.2318799561644</v>
      </c>
      <c r="AT1186">
        <v>5236.2228063137054</v>
      </c>
      <c r="AU1186">
        <v>5572.6220063758619</v>
      </c>
      <c r="AV1186">
        <v>6230.8219088412579</v>
      </c>
      <c r="AW1186">
        <v>6632.8142646950209</v>
      </c>
      <c r="AX1186">
        <v>7315.1984804805679</v>
      </c>
      <c r="AY1186">
        <v>8049.9060548145881</v>
      </c>
      <c r="AZ1186">
        <v>9109.8977408637656</v>
      </c>
      <c r="BA1186">
        <v>9358.6145895777936</v>
      </c>
      <c r="BB1186">
        <v>9097.4212478097943</v>
      </c>
      <c r="BC1186">
        <v>9736.7320937429213</v>
      </c>
      <c r="BD1186">
        <v>10541.471903105627</v>
      </c>
      <c r="BE1186">
        <v>11295.75409130532</v>
      </c>
      <c r="BF1186">
        <v>11740.089116333696</v>
      </c>
      <c r="BG1186">
        <v>12254.645654952879</v>
      </c>
      <c r="BH1186">
        <v>12605.140069817804</v>
      </c>
      <c r="BI1186">
        <v>12963.743958637368</v>
      </c>
      <c r="BJ1186">
        <v>13589.707391515927</v>
      </c>
      <c r="BK1186">
        <v>14253.408985844084</v>
      </c>
      <c r="BL1186">
        <v>14989.25816020377</v>
      </c>
      <c r="BM1186">
        <v>14089.302333532667</v>
      </c>
    </row>
    <row r="1187" spans="1:65" x14ac:dyDescent="0.2">
      <c r="A1187" t="s">
        <v>1115</v>
      </c>
      <c r="B1187" t="s">
        <v>1098</v>
      </c>
      <c r="C1187" t="s">
        <v>2792</v>
      </c>
      <c r="D1187" t="s">
        <v>2215</v>
      </c>
      <c r="AI1187">
        <v>0</v>
      </c>
      <c r="AJ1187">
        <v>0</v>
      </c>
      <c r="AK1187">
        <v>0.32328080157016897</v>
      </c>
      <c r="AL1187">
        <v>5.9297918189892301E-2</v>
      </c>
      <c r="AM1187">
        <v>4.7088508871156898E-2</v>
      </c>
      <c r="AN1187">
        <v>0.20170299437139999</v>
      </c>
      <c r="AO1187">
        <v>0.129086465229304</v>
      </c>
      <c r="AP1187">
        <v>0.109508108985718</v>
      </c>
      <c r="AQ1187">
        <v>4.3540868761992403E-2</v>
      </c>
      <c r="AR1187">
        <v>0.18589418989151499</v>
      </c>
      <c r="AS1187">
        <v>0.21403073821209501</v>
      </c>
      <c r="AT1187">
        <v>0.148757418927699</v>
      </c>
      <c r="AU1187">
        <v>0.243396880541216</v>
      </c>
      <c r="AV1187">
        <v>0.245576482807568</v>
      </c>
      <c r="AW1187">
        <v>0.36624146781570799</v>
      </c>
      <c r="AX1187">
        <v>0.29208738241599103</v>
      </c>
      <c r="AY1187">
        <v>0.62077800697469798</v>
      </c>
      <c r="AZ1187">
        <v>0.59986169345472895</v>
      </c>
      <c r="BA1187">
        <v>0.44330683904137203</v>
      </c>
      <c r="BB1187">
        <v>0.47874023552429701</v>
      </c>
      <c r="BC1187">
        <v>1.08167575511781</v>
      </c>
      <c r="BD1187">
        <v>1.58594071647325</v>
      </c>
      <c r="BE1187">
        <v>0.87452125945900905</v>
      </c>
      <c r="BF1187">
        <v>0.59414665863130001</v>
      </c>
      <c r="BG1187">
        <v>0.345910893612069</v>
      </c>
      <c r="BH1187">
        <v>0.40099699329955601</v>
      </c>
      <c r="BI1187">
        <v>0.47813666287013601</v>
      </c>
      <c r="BJ1187">
        <v>0.35359292583868401</v>
      </c>
      <c r="BK1187">
        <v>0.33374866280763299</v>
      </c>
      <c r="BL1187">
        <v>0</v>
      </c>
    </row>
    <row r="1188" spans="1:65" x14ac:dyDescent="0.2">
      <c r="A1188" t="s">
        <v>1115</v>
      </c>
      <c r="B1188" t="s">
        <v>1098</v>
      </c>
      <c r="C1188" t="s">
        <v>1266</v>
      </c>
      <c r="D1188" t="s">
        <v>4186</v>
      </c>
      <c r="AQ1188">
        <v>3.2267002433529499</v>
      </c>
      <c r="AR1188">
        <v>5.5174628159800996</v>
      </c>
      <c r="AS1188">
        <v>-3.6812424112114899</v>
      </c>
      <c r="AT1188">
        <v>4.76262283551777</v>
      </c>
      <c r="AU1188">
        <v>5.3014569234356301</v>
      </c>
      <c r="AV1188">
        <v>2.2093643465070101</v>
      </c>
      <c r="AW1188">
        <v>7.6933897921718399</v>
      </c>
      <c r="AX1188">
        <v>6.2967074924178101</v>
      </c>
      <c r="AY1188">
        <v>-1.30777010999149</v>
      </c>
      <c r="AZ1188">
        <v>-1.7371853657598</v>
      </c>
      <c r="BA1188">
        <v>-9.1402161969961995</v>
      </c>
      <c r="BB1188">
        <v>-12.689141292875201</v>
      </c>
      <c r="BC1188">
        <v>-3.51190878422869</v>
      </c>
      <c r="BD1188">
        <v>-4.1691910253792503</v>
      </c>
      <c r="BE1188">
        <v>0.39764231646697001</v>
      </c>
      <c r="BF1188">
        <v>1.5448305660156201</v>
      </c>
      <c r="BG1188">
        <v>1.51442529547298</v>
      </c>
      <c r="BH1188">
        <v>-1.2148895882662101</v>
      </c>
      <c r="BI1188">
        <v>1.54703908825698</v>
      </c>
      <c r="BJ1188">
        <v>3.64191175620507</v>
      </c>
      <c r="BK1188">
        <v>5.9804928566168201</v>
      </c>
      <c r="BL1188">
        <v>7.7357363576356901</v>
      </c>
    </row>
    <row r="1189" spans="1:65" x14ac:dyDescent="0.2">
      <c r="A1189" t="s">
        <v>1115</v>
      </c>
      <c r="B1189" t="s">
        <v>1098</v>
      </c>
      <c r="C1189" t="s">
        <v>275</v>
      </c>
      <c r="D1189" t="s">
        <v>1058</v>
      </c>
      <c r="AK1189">
        <v>7.6857537098927495E-2</v>
      </c>
      <c r="AL1189">
        <v>3.4006750943340901E-2</v>
      </c>
      <c r="AM1189">
        <v>2.7615646373208302E-2</v>
      </c>
      <c r="AN1189">
        <v>0.143377822787708</v>
      </c>
      <c r="AO1189">
        <v>8.9360769091607894E-2</v>
      </c>
      <c r="AP1189">
        <v>6.59901274950455E-2</v>
      </c>
      <c r="AQ1189">
        <v>2.80082624182891E-2</v>
      </c>
      <c r="AR1189">
        <v>0.121585832439791</v>
      </c>
      <c r="AS1189">
        <v>0.14122144126165501</v>
      </c>
      <c r="AT1189">
        <v>9.54121432081355E-2</v>
      </c>
      <c r="AU1189">
        <v>0.195767817886247</v>
      </c>
      <c r="AV1189">
        <v>0.146644917091453</v>
      </c>
      <c r="AW1189">
        <v>0.20909163033411801</v>
      </c>
      <c r="AX1189">
        <v>0.17762845832587401</v>
      </c>
      <c r="AY1189">
        <v>0.36396666242676001</v>
      </c>
      <c r="AZ1189">
        <v>0.34643161450006998</v>
      </c>
      <c r="BA1189">
        <v>0.27284892939041699</v>
      </c>
      <c r="BB1189">
        <v>0.31006872275764602</v>
      </c>
      <c r="BC1189">
        <v>0.75409227109930499</v>
      </c>
      <c r="BD1189">
        <v>1.19384392359393</v>
      </c>
      <c r="BE1189">
        <v>0.63231898422033395</v>
      </c>
      <c r="BF1189">
        <v>0.44171137486511203</v>
      </c>
      <c r="BG1189">
        <v>0.244797057280012</v>
      </c>
      <c r="BH1189">
        <v>0.29484646360231898</v>
      </c>
      <c r="BI1189">
        <v>0.38366453541351198</v>
      </c>
      <c r="BJ1189">
        <v>0.28451198250874798</v>
      </c>
      <c r="BK1189">
        <v>0.277194722058761</v>
      </c>
      <c r="BL1189">
        <v>0</v>
      </c>
    </row>
    <row r="1190" spans="1:65" x14ac:dyDescent="0.2">
      <c r="A1190" t="s">
        <v>1115</v>
      </c>
      <c r="B1190" t="s">
        <v>1098</v>
      </c>
      <c r="C1190" t="s">
        <v>1121</v>
      </c>
      <c r="D1190" t="s">
        <v>3318</v>
      </c>
      <c r="AV1190">
        <v>6715.6148408590916</v>
      </c>
      <c r="AW1190">
        <v>7355.4945967555459</v>
      </c>
      <c r="AX1190">
        <v>8196.2484095837117</v>
      </c>
      <c r="AY1190">
        <v>9278.9252594569534</v>
      </c>
      <c r="AZ1190">
        <v>10269.730365896496</v>
      </c>
      <c r="BA1190">
        <v>10874.049758703812</v>
      </c>
      <c r="BB1190">
        <v>10271.811128655514</v>
      </c>
      <c r="BC1190">
        <v>11371.16215032047</v>
      </c>
      <c r="BD1190">
        <v>12156.717851276331</v>
      </c>
      <c r="BE1190">
        <v>12359.587769367286</v>
      </c>
      <c r="BF1190">
        <v>12951.189621290998</v>
      </c>
      <c r="BG1190">
        <v>12660.761761304664</v>
      </c>
      <c r="BH1190">
        <v>12277.148485615626</v>
      </c>
      <c r="BI1190">
        <v>13013.568142785592</v>
      </c>
      <c r="BJ1190">
        <v>13973.630000899144</v>
      </c>
      <c r="BK1190">
        <v>14176.005745214277</v>
      </c>
      <c r="BL1190">
        <v>14836.646334083782</v>
      </c>
    </row>
    <row r="1191" spans="1:65" x14ac:dyDescent="0.2">
      <c r="A1191" t="s">
        <v>1115</v>
      </c>
      <c r="B1191" t="s">
        <v>1098</v>
      </c>
      <c r="C1191" t="s">
        <v>622</v>
      </c>
      <c r="D1191" t="s">
        <v>3963</v>
      </c>
      <c r="AV1191">
        <v>732592736.06850863</v>
      </c>
      <c r="AW1191">
        <v>787521734.75223351</v>
      </c>
      <c r="AX1191">
        <v>894181690.87883735</v>
      </c>
      <c r="AY1191">
        <v>1037591887.6885924</v>
      </c>
      <c r="AZ1191">
        <v>1201930102.2847013</v>
      </c>
      <c r="BA1191">
        <v>1175727979.0307894</v>
      </c>
      <c r="BB1191">
        <v>1096728931.3399882</v>
      </c>
      <c r="BC1191">
        <v>1118891320.2042305</v>
      </c>
      <c r="BD1191">
        <v>1293233027.2509286</v>
      </c>
      <c r="BE1191">
        <v>1440224265.3723602</v>
      </c>
      <c r="BF1191">
        <v>1558789716.9868481</v>
      </c>
      <c r="BG1191">
        <v>1609423149.2023411</v>
      </c>
      <c r="BH1191">
        <v>1406468643.8953645</v>
      </c>
      <c r="BI1191">
        <v>1458317652.5075359</v>
      </c>
      <c r="BJ1191">
        <v>1483884964.3647513</v>
      </c>
      <c r="BK1191">
        <v>1545254273.8098323</v>
      </c>
      <c r="BL1191">
        <v>1565822714.7474608</v>
      </c>
      <c r="BM1191">
        <v>1565154054.2234111</v>
      </c>
    </row>
    <row r="1192" spans="1:65" x14ac:dyDescent="0.2">
      <c r="A1192" t="s">
        <v>1115</v>
      </c>
      <c r="B1192" t="s">
        <v>1098</v>
      </c>
      <c r="C1192" t="s">
        <v>1956</v>
      </c>
      <c r="D1192" t="s">
        <v>1165</v>
      </c>
      <c r="AF1192">
        <v>100</v>
      </c>
      <c r="AG1192">
        <v>-600</v>
      </c>
      <c r="AH1192">
        <v>-400</v>
      </c>
      <c r="AI1192">
        <v>-800</v>
      </c>
      <c r="AJ1192">
        <v>-700</v>
      </c>
      <c r="AK1192">
        <v>-45700</v>
      </c>
      <c r="AL1192">
        <v>-4076500</v>
      </c>
      <c r="AM1192">
        <v>-463406900</v>
      </c>
      <c r="AN1192">
        <v>-409215500</v>
      </c>
      <c r="AO1192">
        <v>-736722600</v>
      </c>
      <c r="AP1192">
        <v>-1208534200</v>
      </c>
      <c r="AQ1192">
        <v>-1037023500</v>
      </c>
      <c r="AR1192">
        <v>-1079359500</v>
      </c>
      <c r="AS1192">
        <v>-1007533600</v>
      </c>
      <c r="AT1192">
        <v>-961536000</v>
      </c>
      <c r="AU1192">
        <v>-981998000</v>
      </c>
      <c r="AV1192">
        <v>-1260800000</v>
      </c>
      <c r="AW1192">
        <v>-1648800000</v>
      </c>
      <c r="AX1192">
        <v>-2093100000</v>
      </c>
      <c r="AY1192">
        <v>-3334900000</v>
      </c>
      <c r="AZ1192">
        <v>-4547000000</v>
      </c>
      <c r="BA1192">
        <v>-5678900000</v>
      </c>
      <c r="BB1192">
        <v>-3435800000</v>
      </c>
      <c r="BC1192">
        <v>-3707500000</v>
      </c>
      <c r="BD1192">
        <v>-4629800000</v>
      </c>
      <c r="BE1192">
        <v>-5148600000</v>
      </c>
      <c r="BF1192">
        <v>-3476400000</v>
      </c>
      <c r="BG1192">
        <v>-5261800000</v>
      </c>
      <c r="BH1192">
        <v>-5784000000</v>
      </c>
      <c r="BI1192">
        <v>-5456500000</v>
      </c>
      <c r="BJ1192">
        <v>-4477600000</v>
      </c>
      <c r="BK1192">
        <v>-4744700000</v>
      </c>
      <c r="BL1192">
        <v>-4414211000</v>
      </c>
      <c r="BM1192">
        <v>-9169894800</v>
      </c>
    </row>
    <row r="1193" spans="1:65" x14ac:dyDescent="0.2">
      <c r="A1193" t="s">
        <v>1115</v>
      </c>
      <c r="B1193" t="s">
        <v>1098</v>
      </c>
      <c r="C1193" t="s">
        <v>1502</v>
      </c>
      <c r="D1193" t="s">
        <v>1507</v>
      </c>
      <c r="AI1193">
        <v>568592990.79913163</v>
      </c>
      <c r="AL1193">
        <v>79032786.885245889</v>
      </c>
      <c r="AM1193">
        <v>0</v>
      </c>
      <c r="AN1193">
        <v>0</v>
      </c>
      <c r="AO1193">
        <v>31887350.988079045</v>
      </c>
      <c r="AP1193">
        <v>-21804238.921001926</v>
      </c>
      <c r="AQ1193">
        <v>58432364.368973956</v>
      </c>
      <c r="AR1193">
        <v>6871672.0177821675</v>
      </c>
      <c r="AS1193">
        <v>34669719.200607136</v>
      </c>
      <c r="AT1193">
        <v>99573420.164013505</v>
      </c>
      <c r="AU1193">
        <v>136386482.6706745</v>
      </c>
      <c r="AV1193">
        <v>69581022.510136545</v>
      </c>
      <c r="AW1193">
        <v>144824707.84641069</v>
      </c>
      <c r="AX1193">
        <v>291223037.45793569</v>
      </c>
      <c r="AY1193">
        <v>272747697.14670861</v>
      </c>
      <c r="AZ1193">
        <v>719784495.65998197</v>
      </c>
      <c r="BA1193">
        <v>723101690.36758792</v>
      </c>
      <c r="BB1193">
        <v>-185992217.89883268</v>
      </c>
      <c r="BC1193">
        <v>196431577.17555967</v>
      </c>
      <c r="BD1193">
        <v>285561814.4085384</v>
      </c>
      <c r="BE1193">
        <v>620117483.19505847</v>
      </c>
      <c r="BF1193">
        <v>378501863.65275943</v>
      </c>
      <c r="BG1193">
        <v>626040663.75941551</v>
      </c>
      <c r="BH1193">
        <v>290486052.9678756</v>
      </c>
      <c r="BI1193">
        <v>549541555.75273597</v>
      </c>
      <c r="BJ1193">
        <v>292050209.2050209</v>
      </c>
      <c r="BK1193">
        <v>523578390.75016773</v>
      </c>
      <c r="BL1193">
        <v>221258720.41446367</v>
      </c>
      <c r="BM1193">
        <v>260724895.46477968</v>
      </c>
    </row>
    <row r="1194" spans="1:65" x14ac:dyDescent="0.2">
      <c r="A1194" t="s">
        <v>1115</v>
      </c>
      <c r="B1194" t="s">
        <v>1098</v>
      </c>
      <c r="C1194" t="s">
        <v>588</v>
      </c>
      <c r="D1194" t="s">
        <v>3999</v>
      </c>
      <c r="BC1194">
        <v>30005300000</v>
      </c>
      <c r="BD1194">
        <v>32519200000</v>
      </c>
      <c r="BE1194">
        <v>34577600000</v>
      </c>
      <c r="BF1194">
        <v>34242700000</v>
      </c>
      <c r="BG1194">
        <v>37944900000</v>
      </c>
      <c r="BH1194">
        <v>39719000000</v>
      </c>
      <c r="BI1194">
        <v>39964500000</v>
      </c>
      <c r="BJ1194">
        <v>41593800000</v>
      </c>
      <c r="BK1194">
        <v>43862600000</v>
      </c>
      <c r="BL1194">
        <v>45567197900</v>
      </c>
      <c r="BM1194">
        <v>47162942000</v>
      </c>
    </row>
    <row r="1195" spans="1:65" x14ac:dyDescent="0.2">
      <c r="A1195" t="s">
        <v>1115</v>
      </c>
      <c r="B1195" t="s">
        <v>1098</v>
      </c>
      <c r="C1195" t="s">
        <v>1974</v>
      </c>
      <c r="D1195" t="s">
        <v>2813</v>
      </c>
      <c r="BC1195">
        <v>20316200000</v>
      </c>
      <c r="BD1195">
        <v>22135900000</v>
      </c>
      <c r="BE1195">
        <v>23060200000</v>
      </c>
      <c r="BF1195">
        <v>23646600000</v>
      </c>
      <c r="BG1195">
        <v>24999000000</v>
      </c>
      <c r="BH1195">
        <v>25946300000</v>
      </c>
      <c r="BI1195">
        <v>24478800000</v>
      </c>
      <c r="BJ1195">
        <v>26287000000</v>
      </c>
      <c r="BK1195">
        <v>27814600000</v>
      </c>
      <c r="BL1195">
        <v>29821060900</v>
      </c>
      <c r="BM1195">
        <v>31421306000</v>
      </c>
    </row>
    <row r="1196" spans="1:65" x14ac:dyDescent="0.2">
      <c r="A1196" t="s">
        <v>1115</v>
      </c>
      <c r="B1196" t="s">
        <v>1098</v>
      </c>
      <c r="C1196" t="s">
        <v>3183</v>
      </c>
      <c r="D1196" t="s">
        <v>3718</v>
      </c>
      <c r="AO1196">
        <v>67706683.560342103</v>
      </c>
      <c r="AP1196">
        <v>44007707.1290944</v>
      </c>
      <c r="AQ1196">
        <v>41084456.980040602</v>
      </c>
      <c r="AR1196">
        <v>25882678.363266401</v>
      </c>
      <c r="AS1196">
        <v>18824291.4324173</v>
      </c>
      <c r="AT1196">
        <v>23829967.872958299</v>
      </c>
      <c r="AU1196">
        <v>33975807.039277099</v>
      </c>
      <c r="AV1196">
        <v>42647402.884906694</v>
      </c>
      <c r="AW1196">
        <v>70419742.780372009</v>
      </c>
      <c r="AX1196">
        <v>214071430.14762703</v>
      </c>
      <c r="AY1196">
        <v>404172025.858922</v>
      </c>
      <c r="AZ1196">
        <v>931750564.20571196</v>
      </c>
      <c r="BA1196">
        <v>1090160250.6053801</v>
      </c>
      <c r="BB1196">
        <v>603655214.93693495</v>
      </c>
      <c r="BC1196">
        <v>454178215.15535796</v>
      </c>
      <c r="BD1196">
        <v>468779626.83625299</v>
      </c>
      <c r="BE1196">
        <v>491982529.35853297</v>
      </c>
      <c r="BF1196">
        <v>441878926.97677201</v>
      </c>
      <c r="BG1196">
        <v>415643210.85748202</v>
      </c>
      <c r="BH1196">
        <v>299514176.28460503</v>
      </c>
      <c r="BI1196">
        <v>315194446.32233596</v>
      </c>
      <c r="BJ1196">
        <v>321136644.607665</v>
      </c>
      <c r="BK1196">
        <v>333912381.84090501</v>
      </c>
      <c r="BL1196">
        <v>310614128.50550199</v>
      </c>
      <c r="BM1196">
        <v>292168284.789644</v>
      </c>
    </row>
    <row r="1197" spans="1:65" x14ac:dyDescent="0.2">
      <c r="A1197" t="s">
        <v>1115</v>
      </c>
      <c r="B1197" t="s">
        <v>1098</v>
      </c>
      <c r="C1197" t="s">
        <v>2037</v>
      </c>
      <c r="D1197" t="s">
        <v>3585</v>
      </c>
      <c r="AT1197">
        <v>1.0007031E-2</v>
      </c>
      <c r="AU1197">
        <v>2.1603490999999999E-2</v>
      </c>
      <c r="AV1197">
        <v>3.3263119000000001E-2</v>
      </c>
      <c r="AW1197">
        <v>4.4961729999999998E-2</v>
      </c>
      <c r="AX1197">
        <v>5.6767330999999997E-2</v>
      </c>
      <c r="AY1197">
        <v>0.64443447300000001</v>
      </c>
      <c r="AZ1197">
        <v>1.1215860740000001</v>
      </c>
      <c r="BA1197">
        <v>2.7067424149999999</v>
      </c>
      <c r="BB1197">
        <v>3.6412238979999998</v>
      </c>
      <c r="BC1197">
        <v>4.4505390089999999</v>
      </c>
      <c r="BD1197">
        <v>6.0892664749999996</v>
      </c>
      <c r="BE1197">
        <v>11.393698880000001</v>
      </c>
      <c r="BF1197">
        <v>12.76782356</v>
      </c>
      <c r="BG1197">
        <v>14.88921176</v>
      </c>
      <c r="BH1197">
        <v>15.79560373</v>
      </c>
      <c r="BI1197">
        <v>16.960440299999998</v>
      </c>
      <c r="BJ1197">
        <v>19.477807859999999</v>
      </c>
      <c r="BK1197">
        <v>21.537684030000001</v>
      </c>
      <c r="BL1197">
        <v>23.56120512</v>
      </c>
      <c r="BM1197">
        <v>25.012364739999999</v>
      </c>
    </row>
    <row r="1198" spans="1:65" x14ac:dyDescent="0.2">
      <c r="A1198" t="s">
        <v>1115</v>
      </c>
      <c r="B1198" t="s">
        <v>1098</v>
      </c>
      <c r="C1198" t="s">
        <v>3842</v>
      </c>
      <c r="D1198" t="s">
        <v>1466</v>
      </c>
      <c r="BC1198">
        <v>12170300000</v>
      </c>
      <c r="BD1198">
        <v>14074800000</v>
      </c>
      <c r="BE1198">
        <v>15594100000</v>
      </c>
      <c r="BF1198">
        <v>16006000000</v>
      </c>
      <c r="BG1198">
        <v>18331000000</v>
      </c>
      <c r="BH1198">
        <v>19650600000</v>
      </c>
      <c r="BI1198">
        <v>20117900000</v>
      </c>
      <c r="BJ1198">
        <v>21745800000</v>
      </c>
      <c r="BK1198">
        <v>23977900000</v>
      </c>
      <c r="BL1198">
        <v>25566717900</v>
      </c>
      <c r="BM1198">
        <v>21117778100</v>
      </c>
    </row>
    <row r="1199" spans="1:65" x14ac:dyDescent="0.2">
      <c r="A1199" t="s">
        <v>1115</v>
      </c>
      <c r="B1199" t="s">
        <v>1098</v>
      </c>
      <c r="C1199" t="s">
        <v>350</v>
      </c>
      <c r="D1199" t="s">
        <v>4101</v>
      </c>
      <c r="BD1199">
        <v>14.893037198528418</v>
      </c>
      <c r="BE1199">
        <v>6.041610192464077</v>
      </c>
      <c r="BF1199">
        <v>-10.410608723438258</v>
      </c>
      <c r="BG1199">
        <v>26.964368513036334</v>
      </c>
      <c r="BH1199">
        <v>16.075792903896399</v>
      </c>
      <c r="BI1199">
        <v>7.2677549341109966</v>
      </c>
      <c r="BJ1199">
        <v>3.3605956342715331</v>
      </c>
      <c r="BK1199">
        <v>1.9219855059809703</v>
      </c>
      <c r="BL1199">
        <v>-7.5626706644541741E-2</v>
      </c>
      <c r="BM1199">
        <v>-4.7919968944549254</v>
      </c>
    </row>
    <row r="1200" spans="1:65" x14ac:dyDescent="0.2">
      <c r="A1200" t="s">
        <v>1115</v>
      </c>
      <c r="B1200" t="s">
        <v>1098</v>
      </c>
      <c r="C1200" t="s">
        <v>2426</v>
      </c>
      <c r="D1200" t="s">
        <v>3356</v>
      </c>
      <c r="AI1200">
        <v>8373824046.3144836</v>
      </c>
      <c r="AL1200">
        <v>3356311475.4098358</v>
      </c>
      <c r="AM1200">
        <v>3805257453.329618</v>
      </c>
      <c r="AN1200">
        <v>3146991914.9407463</v>
      </c>
      <c r="AO1200">
        <v>4104367069.3655491</v>
      </c>
      <c r="AP1200">
        <v>4564998612.7167625</v>
      </c>
      <c r="AQ1200">
        <v>4422075550.4389124</v>
      </c>
      <c r="AR1200">
        <v>3310793924.4257841</v>
      </c>
      <c r="AS1200">
        <v>3841197470.2757401</v>
      </c>
      <c r="AT1200">
        <v>3845519585.1423059</v>
      </c>
      <c r="AU1200">
        <v>3942654278.8176894</v>
      </c>
      <c r="AV1200">
        <v>4690916717.1552401</v>
      </c>
      <c r="AW1200">
        <v>6129486644.4073458</v>
      </c>
      <c r="AX1200">
        <v>7745628068.6269102</v>
      </c>
      <c r="AY1200">
        <v>9835935744.7764549</v>
      </c>
      <c r="AZ1200">
        <v>13180365160.131697</v>
      </c>
      <c r="BA1200">
        <v>16963643681.24497</v>
      </c>
      <c r="BB1200">
        <v>13125830589.643818</v>
      </c>
      <c r="BC1200">
        <v>14323570667.115524</v>
      </c>
      <c r="BD1200">
        <v>17852594129.854729</v>
      </c>
      <c r="BE1200">
        <v>19606310179.858295</v>
      </c>
      <c r="BF1200">
        <v>19279487796.080318</v>
      </c>
      <c r="BG1200">
        <v>20607124653.11208</v>
      </c>
      <c r="BH1200">
        <v>17502710086.810913</v>
      </c>
      <c r="BI1200">
        <v>17447289474.796131</v>
      </c>
      <c r="BJ1200">
        <v>18027176728.431961</v>
      </c>
      <c r="BK1200">
        <v>19472001894.163609</v>
      </c>
      <c r="BL1200">
        <v>19043633973.244385</v>
      </c>
      <c r="BM1200">
        <v>18841156513.348343</v>
      </c>
    </row>
    <row r="1201" spans="1:65" x14ac:dyDescent="0.2">
      <c r="A1201" t="s">
        <v>1115</v>
      </c>
      <c r="B1201" t="s">
        <v>1098</v>
      </c>
      <c r="C1201" t="s">
        <v>510</v>
      </c>
      <c r="D1201" t="s">
        <v>1628</v>
      </c>
      <c r="AI1201">
        <v>10100</v>
      </c>
      <c r="AJ1201">
        <v>12600</v>
      </c>
      <c r="AK1201">
        <v>126700</v>
      </c>
      <c r="AL1201">
        <v>18528500</v>
      </c>
      <c r="AM1201">
        <v>1253126900</v>
      </c>
      <c r="AN1201">
        <v>2478052400</v>
      </c>
      <c r="AO1201">
        <v>4074166500</v>
      </c>
      <c r="AP1201">
        <v>4647387300</v>
      </c>
      <c r="AQ1201">
        <v>4224667300</v>
      </c>
      <c r="AR1201">
        <v>4600415400</v>
      </c>
      <c r="AS1201">
        <v>5469786000</v>
      </c>
      <c r="AT1201">
        <v>5303964000</v>
      </c>
      <c r="AU1201">
        <v>5801955800</v>
      </c>
      <c r="AV1201">
        <v>6878200000</v>
      </c>
      <c r="AW1201">
        <v>7581300000</v>
      </c>
      <c r="AX1201">
        <v>8495800000</v>
      </c>
      <c r="AY1201">
        <v>11755600000</v>
      </c>
      <c r="AZ1201">
        <v>13529200000</v>
      </c>
      <c r="BA1201">
        <v>16307100000</v>
      </c>
      <c r="BB1201">
        <v>16079700000</v>
      </c>
      <c r="BC1201">
        <v>17717800000</v>
      </c>
      <c r="BD1201">
        <v>20954100000</v>
      </c>
      <c r="BE1201">
        <v>21623100000</v>
      </c>
      <c r="BF1201">
        <v>22059400000</v>
      </c>
      <c r="BG1201">
        <v>24036700000</v>
      </c>
      <c r="BH1201">
        <v>25946400000</v>
      </c>
      <c r="BI1201">
        <v>25001300000.000099</v>
      </c>
      <c r="BJ1201">
        <v>28468600000</v>
      </c>
      <c r="BK1201">
        <v>30910600000.000099</v>
      </c>
      <c r="BL1201">
        <v>34748802400.000099</v>
      </c>
      <c r="BM1201">
        <v>38523921100</v>
      </c>
    </row>
    <row r="1202" spans="1:65" x14ac:dyDescent="0.2">
      <c r="A1202" t="s">
        <v>1115</v>
      </c>
      <c r="B1202" t="s">
        <v>1098</v>
      </c>
      <c r="C1202" t="s">
        <v>210</v>
      </c>
      <c r="D1202" t="s">
        <v>3440</v>
      </c>
      <c r="AL1202">
        <v>4000000</v>
      </c>
      <c r="AP1202">
        <v>4000000</v>
      </c>
      <c r="AQ1202">
        <v>28000000</v>
      </c>
      <c r="AR1202">
        <v>23000000</v>
      </c>
      <c r="AS1202">
        <v>6000000</v>
      </c>
      <c r="AT1202">
        <v>85000000</v>
      </c>
      <c r="AV1202">
        <v>1000000</v>
      </c>
      <c r="AW1202">
        <v>37000000</v>
      </c>
      <c r="AX1202">
        <v>92000000</v>
      </c>
      <c r="AY1202">
        <v>97000000</v>
      </c>
      <c r="AZ1202">
        <v>161000000</v>
      </c>
      <c r="BA1202">
        <v>132000000</v>
      </c>
      <c r="BB1202">
        <v>38000000</v>
      </c>
      <c r="BD1202">
        <v>2000000</v>
      </c>
      <c r="BF1202">
        <v>5000000</v>
      </c>
      <c r="BG1202">
        <v>1000000</v>
      </c>
      <c r="BJ1202">
        <v>7000000</v>
      </c>
      <c r="BK1202">
        <v>43000000</v>
      </c>
      <c r="BL1202">
        <v>6000000</v>
      </c>
    </row>
    <row r="1203" spans="1:65" x14ac:dyDescent="0.2">
      <c r="A1203" t="s">
        <v>1115</v>
      </c>
      <c r="B1203" t="s">
        <v>1098</v>
      </c>
      <c r="C1203" t="s">
        <v>2751</v>
      </c>
      <c r="D1203" t="s">
        <v>3926</v>
      </c>
      <c r="T1203">
        <v>220000</v>
      </c>
      <c r="U1203">
        <v>245000</v>
      </c>
      <c r="V1203">
        <v>260000</v>
      </c>
      <c r="W1203">
        <v>270000</v>
      </c>
      <c r="X1203">
        <v>295000</v>
      </c>
      <c r="Y1203">
        <v>320000</v>
      </c>
      <c r="Z1203">
        <v>340000</v>
      </c>
      <c r="AA1203">
        <v>360000</v>
      </c>
      <c r="AB1203">
        <v>380000</v>
      </c>
      <c r="AC1203">
        <v>400000</v>
      </c>
      <c r="AD1203">
        <v>420000</v>
      </c>
      <c r="AE1203">
        <v>440000</v>
      </c>
      <c r="AF1203">
        <v>460000</v>
      </c>
      <c r="AG1203">
        <v>485000</v>
      </c>
      <c r="AH1203">
        <v>510000</v>
      </c>
      <c r="AI1203">
        <v>540000</v>
      </c>
      <c r="AJ1203">
        <v>556800</v>
      </c>
      <c r="AK1203">
        <v>572700</v>
      </c>
      <c r="AL1203">
        <v>570896</v>
      </c>
      <c r="AM1203">
        <v>525596</v>
      </c>
      <c r="AN1203">
        <v>554300</v>
      </c>
      <c r="AO1203">
        <v>567400</v>
      </c>
      <c r="AP1203">
        <v>616517</v>
      </c>
      <c r="AQ1203">
        <v>628770</v>
      </c>
      <c r="AR1203">
        <v>671511</v>
      </c>
      <c r="AS1203">
        <v>508750</v>
      </c>
      <c r="AT1203">
        <v>569040</v>
      </c>
      <c r="AU1203">
        <v>640400</v>
      </c>
      <c r="AV1203">
        <v>667120</v>
      </c>
      <c r="AW1203">
        <v>683230</v>
      </c>
      <c r="AX1203">
        <v>570200</v>
      </c>
      <c r="AY1203">
        <v>553105</v>
      </c>
      <c r="AZ1203">
        <v>556100</v>
      </c>
      <c r="BA1203">
        <v>618028</v>
      </c>
      <c r="BB1203">
        <v>620000</v>
      </c>
      <c r="BC1203">
        <v>1111897</v>
      </c>
      <c r="BD1203">
        <v>1340488</v>
      </c>
      <c r="BE1203">
        <v>1275850</v>
      </c>
      <c r="BF1203">
        <v>1200286</v>
      </c>
      <c r="BG1203">
        <v>1097364</v>
      </c>
      <c r="BH1203">
        <v>950167</v>
      </c>
      <c r="BI1203">
        <v>840431</v>
      </c>
      <c r="BJ1203">
        <v>713826</v>
      </c>
      <c r="BK1203">
        <v>604848</v>
      </c>
      <c r="BL1203">
        <v>519802</v>
      </c>
      <c r="BM1203">
        <v>378498</v>
      </c>
    </row>
    <row r="1204" spans="1:65" x14ac:dyDescent="0.2">
      <c r="A1204" t="s">
        <v>1115</v>
      </c>
      <c r="B1204" t="s">
        <v>1098</v>
      </c>
      <c r="C1204" t="s">
        <v>4095</v>
      </c>
      <c r="D1204" t="s">
        <v>234</v>
      </c>
      <c r="BI1204">
        <v>73.7083333333333</v>
      </c>
      <c r="BJ1204">
        <v>76.913333333333298</v>
      </c>
      <c r="BK1204">
        <v>75.446250000000006</v>
      </c>
      <c r="BL1204">
        <v>80.060416666666697</v>
      </c>
    </row>
    <row r="1205" spans="1:65" x14ac:dyDescent="0.2">
      <c r="A1205" t="s">
        <v>1115</v>
      </c>
      <c r="B1205" t="s">
        <v>1098</v>
      </c>
      <c r="C1205" t="s">
        <v>1455</v>
      </c>
      <c r="D1205" t="s">
        <v>863</v>
      </c>
      <c r="AX1205">
        <v>3.8333333333333335</v>
      </c>
      <c r="AY1205">
        <v>4.1166666666666671</v>
      </c>
      <c r="AZ1205">
        <v>4.2583333333333337</v>
      </c>
      <c r="BA1205">
        <v>4.4000000000000004</v>
      </c>
      <c r="BB1205">
        <v>4.416666666666667</v>
      </c>
      <c r="BC1205">
        <v>4.4416666666666664</v>
      </c>
      <c r="BD1205">
        <v>4.416666666666667</v>
      </c>
      <c r="BE1205">
        <v>4.44166666666667</v>
      </c>
      <c r="BF1205">
        <v>4.44166666666667</v>
      </c>
    </row>
    <row r="1206" spans="1:65" x14ac:dyDescent="0.2">
      <c r="A1206" t="s">
        <v>1115</v>
      </c>
      <c r="B1206" t="s">
        <v>1098</v>
      </c>
      <c r="C1206" t="s">
        <v>217</v>
      </c>
      <c r="D1206" t="s">
        <v>2192</v>
      </c>
      <c r="AK1206">
        <v>210</v>
      </c>
      <c r="AL1206">
        <v>178</v>
      </c>
      <c r="AM1206">
        <v>159</v>
      </c>
      <c r="AN1206">
        <v>420</v>
      </c>
      <c r="AO1206">
        <v>173</v>
      </c>
      <c r="AP1206">
        <v>205</v>
      </c>
      <c r="AQ1206">
        <v>229</v>
      </c>
      <c r="AR1206">
        <v>190</v>
      </c>
      <c r="AS1206">
        <v>186</v>
      </c>
      <c r="AT1206">
        <v>221</v>
      </c>
      <c r="AU1206">
        <v>204</v>
      </c>
      <c r="AV1206">
        <v>171</v>
      </c>
      <c r="AW1206">
        <v>208</v>
      </c>
      <c r="AX1206">
        <v>250</v>
      </c>
      <c r="AY1206">
        <v>299</v>
      </c>
      <c r="AZ1206">
        <v>316</v>
      </c>
      <c r="BA1206">
        <v>241</v>
      </c>
      <c r="BB1206">
        <v>218</v>
      </c>
      <c r="BC1206">
        <v>179</v>
      </c>
      <c r="BD1206">
        <v>260</v>
      </c>
      <c r="BE1206">
        <v>233</v>
      </c>
      <c r="BF1206">
        <v>219</v>
      </c>
      <c r="BG1206">
        <v>187</v>
      </c>
      <c r="BH1206">
        <v>172</v>
      </c>
      <c r="BI1206">
        <v>178</v>
      </c>
      <c r="BJ1206">
        <v>157</v>
      </c>
      <c r="BK1206">
        <v>157</v>
      </c>
      <c r="BL1206">
        <v>112</v>
      </c>
    </row>
    <row r="1207" spans="1:65" x14ac:dyDescent="0.2">
      <c r="A1207" t="s">
        <v>1115</v>
      </c>
      <c r="B1207" t="s">
        <v>1098</v>
      </c>
      <c r="C1207" t="s">
        <v>3293</v>
      </c>
      <c r="D1207" t="s">
        <v>3180</v>
      </c>
      <c r="AX1207">
        <v>46</v>
      </c>
      <c r="AY1207">
        <v>33</v>
      </c>
      <c r="AZ1207">
        <v>30</v>
      </c>
      <c r="BA1207">
        <v>30</v>
      </c>
      <c r="BB1207">
        <v>30</v>
      </c>
      <c r="BC1207">
        <v>30</v>
      </c>
      <c r="BD1207">
        <v>5</v>
      </c>
      <c r="BE1207">
        <v>5</v>
      </c>
      <c r="BF1207">
        <v>5</v>
      </c>
      <c r="BG1207">
        <v>5</v>
      </c>
      <c r="BH1207">
        <v>5</v>
      </c>
      <c r="BI1207">
        <v>5</v>
      </c>
      <c r="BJ1207">
        <v>5</v>
      </c>
      <c r="BK1207">
        <v>5</v>
      </c>
      <c r="BL1207">
        <v>5</v>
      </c>
    </row>
    <row r="1208" spans="1:65" x14ac:dyDescent="0.2">
      <c r="A1208" t="s">
        <v>1115</v>
      </c>
      <c r="B1208" t="s">
        <v>1098</v>
      </c>
      <c r="C1208" t="s">
        <v>296</v>
      </c>
      <c r="D1208" t="s">
        <v>1484</v>
      </c>
      <c r="AW1208">
        <v>39</v>
      </c>
      <c r="AX1208">
        <v>9</v>
      </c>
      <c r="AY1208">
        <v>8</v>
      </c>
      <c r="AZ1208">
        <v>5</v>
      </c>
      <c r="BA1208">
        <v>3</v>
      </c>
      <c r="BB1208">
        <v>3</v>
      </c>
      <c r="BC1208">
        <v>1</v>
      </c>
      <c r="BD1208">
        <v>1</v>
      </c>
      <c r="BE1208">
        <v>1</v>
      </c>
      <c r="BF1208">
        <v>1</v>
      </c>
      <c r="BG1208">
        <v>1</v>
      </c>
      <c r="BH1208">
        <v>1</v>
      </c>
      <c r="BI1208">
        <v>1</v>
      </c>
      <c r="BJ1208">
        <v>1</v>
      </c>
      <c r="BK1208">
        <v>1</v>
      </c>
      <c r="BL1208">
        <v>1</v>
      </c>
    </row>
    <row r="1209" spans="1:65" x14ac:dyDescent="0.2">
      <c r="A1209" t="s">
        <v>1115</v>
      </c>
      <c r="B1209" t="s">
        <v>1098</v>
      </c>
      <c r="C1209" t="s">
        <v>1833</v>
      </c>
      <c r="D1209" t="s">
        <v>3673</v>
      </c>
      <c r="AX1209">
        <v>35.200000000000003</v>
      </c>
      <c r="BA1209">
        <v>40.799999999999997</v>
      </c>
      <c r="BF1209">
        <v>36.1</v>
      </c>
      <c r="BL1209">
        <v>22.4</v>
      </c>
    </row>
    <row r="1210" spans="1:65" x14ac:dyDescent="0.2">
      <c r="A1210" t="s">
        <v>1115</v>
      </c>
      <c r="B1210" t="s">
        <v>1098</v>
      </c>
      <c r="C1210" t="s">
        <v>3823</v>
      </c>
      <c r="D1210" t="s">
        <v>581</v>
      </c>
      <c r="BA1210">
        <v>11.4</v>
      </c>
      <c r="BF1210">
        <v>10.9</v>
      </c>
      <c r="BL1210">
        <v>20.9</v>
      </c>
    </row>
    <row r="1211" spans="1:65" x14ac:dyDescent="0.2">
      <c r="A1211" t="s">
        <v>1115</v>
      </c>
      <c r="B1211" t="s">
        <v>1098</v>
      </c>
      <c r="C1211" t="s">
        <v>3552</v>
      </c>
      <c r="D1211" t="s">
        <v>3444</v>
      </c>
      <c r="BC1211">
        <v>0.53496813774108898</v>
      </c>
      <c r="BJ1211">
        <v>0.59599999999999997</v>
      </c>
      <c r="BK1211">
        <v>0.60086101293563798</v>
      </c>
      <c r="BM1211">
        <v>0.56171470880508401</v>
      </c>
    </row>
    <row r="1212" spans="1:65" x14ac:dyDescent="0.2">
      <c r="A1212" t="s">
        <v>1115</v>
      </c>
      <c r="B1212" t="s">
        <v>1098</v>
      </c>
      <c r="C1212" t="s">
        <v>184</v>
      </c>
      <c r="D1212" t="s">
        <v>3560</v>
      </c>
      <c r="AP1212">
        <v>79100000</v>
      </c>
      <c r="AQ1212">
        <v>80400000</v>
      </c>
      <c r="AR1212">
        <v>107200000</v>
      </c>
      <c r="AS1212">
        <v>76800000</v>
      </c>
      <c r="AT1212">
        <v>97400000</v>
      </c>
      <c r="AU1212">
        <v>112000000</v>
      </c>
      <c r="AV1212">
        <v>131500000</v>
      </c>
      <c r="AW1212">
        <v>233000000</v>
      </c>
      <c r="AX1212">
        <v>336700000</v>
      </c>
      <c r="AY1212">
        <v>451500000</v>
      </c>
      <c r="AZ1212">
        <v>603500000</v>
      </c>
      <c r="BA1212">
        <v>913100000</v>
      </c>
      <c r="BB1212">
        <v>941600000</v>
      </c>
      <c r="BC1212">
        <v>993500000</v>
      </c>
      <c r="BD1212">
        <v>1012500000</v>
      </c>
      <c r="BE1212">
        <v>1049400000</v>
      </c>
      <c r="BF1212">
        <v>1187600000</v>
      </c>
      <c r="BG1212">
        <v>1296200000</v>
      </c>
      <c r="BH1212">
        <v>1376800000</v>
      </c>
      <c r="BI1212">
        <v>1452300000</v>
      </c>
      <c r="BJ1212">
        <v>1385400000</v>
      </c>
      <c r="BK1212">
        <v>1407600000</v>
      </c>
      <c r="BL1212">
        <v>1454700000</v>
      </c>
    </row>
    <row r="1213" spans="1:65" x14ac:dyDescent="0.2">
      <c r="A1213" t="s">
        <v>1115</v>
      </c>
      <c r="B1213" t="s">
        <v>1098</v>
      </c>
      <c r="C1213" t="s">
        <v>3908</v>
      </c>
      <c r="D1213" t="s">
        <v>4171</v>
      </c>
      <c r="AP1213">
        <v>0</v>
      </c>
      <c r="AQ1213">
        <v>0</v>
      </c>
      <c r="AR1213">
        <v>0</v>
      </c>
      <c r="AS1213">
        <v>0</v>
      </c>
      <c r="AT1213">
        <v>0</v>
      </c>
      <c r="AU1213">
        <v>0</v>
      </c>
      <c r="AV1213">
        <v>0</v>
      </c>
      <c r="AW1213">
        <v>0</v>
      </c>
      <c r="AX1213">
        <v>0</v>
      </c>
      <c r="AY1213">
        <v>0</v>
      </c>
      <c r="AZ1213">
        <v>0</v>
      </c>
      <c r="BA1213">
        <v>0</v>
      </c>
      <c r="BB1213">
        <v>0</v>
      </c>
      <c r="BC1213">
        <v>0</v>
      </c>
      <c r="BD1213">
        <v>0</v>
      </c>
      <c r="BE1213">
        <v>0</v>
      </c>
      <c r="BF1213">
        <v>0</v>
      </c>
      <c r="BG1213">
        <v>0</v>
      </c>
      <c r="BH1213">
        <v>0</v>
      </c>
      <c r="BI1213">
        <v>0</v>
      </c>
      <c r="BJ1213">
        <v>0</v>
      </c>
      <c r="BK1213">
        <v>0</v>
      </c>
      <c r="BL1213">
        <v>0</v>
      </c>
    </row>
    <row r="1214" spans="1:65" x14ac:dyDescent="0.2">
      <c r="A1214" t="s">
        <v>1115</v>
      </c>
      <c r="B1214" t="s">
        <v>1098</v>
      </c>
      <c r="C1214" t="s">
        <v>3438</v>
      </c>
      <c r="D1214" t="s">
        <v>124</v>
      </c>
      <c r="AP1214">
        <v>15300000</v>
      </c>
      <c r="AQ1214">
        <v>35700000</v>
      </c>
      <c r="AR1214">
        <v>-3900000</v>
      </c>
      <c r="AS1214">
        <v>-35300000</v>
      </c>
      <c r="AT1214">
        <v>17300000</v>
      </c>
      <c r="AU1214">
        <v>3500000</v>
      </c>
      <c r="AV1214">
        <v>64200000</v>
      </c>
      <c r="AW1214">
        <v>93600000</v>
      </c>
      <c r="AX1214">
        <v>110700000</v>
      </c>
      <c r="AY1214">
        <v>133700000</v>
      </c>
      <c r="AZ1214">
        <v>144100000</v>
      </c>
      <c r="BA1214">
        <v>600500000</v>
      </c>
      <c r="BB1214">
        <v>-499500000</v>
      </c>
      <c r="BC1214">
        <v>357400000</v>
      </c>
      <c r="BD1214">
        <v>289300000</v>
      </c>
      <c r="BE1214">
        <v>487800000</v>
      </c>
      <c r="BF1214">
        <v>-172200000</v>
      </c>
      <c r="BG1214">
        <v>347400000</v>
      </c>
      <c r="BH1214">
        <v>560900000</v>
      </c>
      <c r="BI1214">
        <v>488700000</v>
      </c>
      <c r="BJ1214">
        <v>640200000</v>
      </c>
      <c r="BK1214">
        <v>365200000</v>
      </c>
      <c r="BL1214">
        <v>-87200000</v>
      </c>
    </row>
    <row r="1215" spans="1:65" x14ac:dyDescent="0.2">
      <c r="A1215" t="s">
        <v>1115</v>
      </c>
      <c r="B1215" t="s">
        <v>1098</v>
      </c>
      <c r="C1215" t="s">
        <v>608</v>
      </c>
      <c r="D1215" t="s">
        <v>2567</v>
      </c>
      <c r="AV1215">
        <v>19.657773152720271</v>
      </c>
      <c r="AW1215">
        <v>12.59343169422573</v>
      </c>
      <c r="AX1215">
        <v>8.9073068442756238</v>
      </c>
      <c r="AY1215">
        <v>7.9403757432626136</v>
      </c>
      <c r="AZ1215">
        <v>6.9629133540290944</v>
      </c>
      <c r="BA1215">
        <v>7.7088417432976613</v>
      </c>
      <c r="BB1215">
        <v>20.438904506201787</v>
      </c>
      <c r="BC1215">
        <v>1.450085743916137</v>
      </c>
      <c r="BD1215">
        <v>5.7774743899998189</v>
      </c>
      <c r="BE1215">
        <v>14.277742515542679</v>
      </c>
      <c r="BF1215">
        <v>12.085954322398594</v>
      </c>
      <c r="BG1215">
        <v>7.366030398912371</v>
      </c>
      <c r="BH1215">
        <v>6.2885383904707446</v>
      </c>
      <c r="BI1215">
        <v>9.7463114519384835</v>
      </c>
      <c r="BJ1215">
        <v>2.7599850462992412</v>
      </c>
      <c r="BK1215">
        <v>6.4758631688344828</v>
      </c>
      <c r="BL1215">
        <v>5.3464024050473391</v>
      </c>
      <c r="BM1215">
        <v>4.5859351522568144</v>
      </c>
    </row>
    <row r="1216" spans="1:65" x14ac:dyDescent="0.2">
      <c r="A1216" t="s">
        <v>1115</v>
      </c>
      <c r="B1216" t="s">
        <v>1098</v>
      </c>
      <c r="C1216" t="s">
        <v>4097</v>
      </c>
      <c r="D1216" t="s">
        <v>3843</v>
      </c>
      <c r="AO1216">
        <v>73.876699720078449</v>
      </c>
      <c r="AP1216">
        <v>71.315433341905759</v>
      </c>
      <c r="AQ1216">
        <v>27.373023914857235</v>
      </c>
      <c r="AR1216">
        <v>55.878403578957766</v>
      </c>
      <c r="AS1216">
        <v>19.777575593708782</v>
      </c>
      <c r="AT1216">
        <v>-7.4457192676189878</v>
      </c>
      <c r="AU1216">
        <v>5.7440731039749719</v>
      </c>
      <c r="AV1216">
        <v>4.2344583087957872</v>
      </c>
      <c r="AW1216">
        <v>-3.8988780427966288</v>
      </c>
      <c r="AX1216">
        <v>-7.5927125791090795</v>
      </c>
      <c r="AY1216">
        <v>-9.753373568616702</v>
      </c>
      <c r="AZ1216">
        <v>-1.1648754970747426</v>
      </c>
      <c r="BA1216">
        <v>-13.510363523560507</v>
      </c>
      <c r="BB1216">
        <v>10.502704070216799</v>
      </c>
      <c r="BC1216">
        <v>-1.6540971199202439</v>
      </c>
      <c r="BD1216">
        <v>0.43677162186453317</v>
      </c>
      <c r="BE1216">
        <v>-3.1753577554958112</v>
      </c>
      <c r="BF1216">
        <v>9.070046082221328</v>
      </c>
      <c r="BG1216">
        <v>1.9956494280728798</v>
      </c>
      <c r="BH1216">
        <v>-0.95036982399857017</v>
      </c>
      <c r="BI1216">
        <v>2.1581722537610148</v>
      </c>
      <c r="BJ1216">
        <v>-0.76491244650393364</v>
      </c>
      <c r="BK1216">
        <v>3.001672057158697</v>
      </c>
      <c r="BL1216">
        <v>-0.48630908694676639</v>
      </c>
      <c r="BM1216">
        <v>2.412278868042984E-2</v>
      </c>
    </row>
    <row r="1217" spans="1:65" x14ac:dyDescent="0.2">
      <c r="A1217" t="s">
        <v>1115</v>
      </c>
      <c r="B1217" t="s">
        <v>1098</v>
      </c>
      <c r="C1217" t="s">
        <v>60</v>
      </c>
      <c r="D1217" t="s">
        <v>3878</v>
      </c>
      <c r="AK1217">
        <v>11927.772647994256</v>
      </c>
      <c r="AP1217">
        <v>13363.485660517808</v>
      </c>
      <c r="AU1217">
        <v>14610.979222146958</v>
      </c>
      <c r="AZ1217">
        <v>15058.969088830045</v>
      </c>
      <c r="BE1217">
        <v>15589.15640485573</v>
      </c>
      <c r="BJ1217">
        <v>15592.794428332159</v>
      </c>
    </row>
    <row r="1218" spans="1:65" x14ac:dyDescent="0.2">
      <c r="A1218" t="s">
        <v>1115</v>
      </c>
      <c r="B1218" t="s">
        <v>1098</v>
      </c>
      <c r="C1218" t="s">
        <v>3436</v>
      </c>
      <c r="D1218" t="s">
        <v>2652</v>
      </c>
      <c r="E1218">
        <v>45.713998202688579</v>
      </c>
      <c r="F1218">
        <v>45.499491399664407</v>
      </c>
      <c r="G1218">
        <v>45.317818225723691</v>
      </c>
      <c r="H1218">
        <v>45.162379606599195</v>
      </c>
      <c r="I1218">
        <v>45.040685106910274</v>
      </c>
      <c r="J1218">
        <v>44.963965724737228</v>
      </c>
      <c r="K1218">
        <v>44.970950866216256</v>
      </c>
      <c r="L1218">
        <v>45.055395516313894</v>
      </c>
      <c r="M1218">
        <v>45.178947567773449</v>
      </c>
      <c r="N1218">
        <v>45.293083175179468</v>
      </c>
      <c r="O1218">
        <v>45.365782872779285</v>
      </c>
      <c r="P1218">
        <v>45.368743783985217</v>
      </c>
      <c r="Q1218">
        <v>45.390732878622536</v>
      </c>
      <c r="R1218">
        <v>45.474499529381347</v>
      </c>
      <c r="S1218">
        <v>45.569359312944876</v>
      </c>
      <c r="T1218">
        <v>45.727046840005507</v>
      </c>
      <c r="U1218">
        <v>45.89831676078424</v>
      </c>
      <c r="V1218">
        <v>46.090646213217042</v>
      </c>
      <c r="W1218">
        <v>46.333312533671283</v>
      </c>
      <c r="X1218">
        <v>46.460834020379856</v>
      </c>
      <c r="Y1218">
        <v>46.482275152127052</v>
      </c>
      <c r="Z1218">
        <v>46.515963458792825</v>
      </c>
      <c r="AA1218">
        <v>46.539502972042229</v>
      </c>
      <c r="AB1218">
        <v>46.549905507862107</v>
      </c>
      <c r="AC1218">
        <v>46.575724926746062</v>
      </c>
      <c r="AD1218">
        <v>46.590795769865757</v>
      </c>
      <c r="AE1218">
        <v>46.604154112053287</v>
      </c>
      <c r="AF1218">
        <v>46.648516688835457</v>
      </c>
      <c r="AG1218">
        <v>46.618863073520238</v>
      </c>
      <c r="AH1218">
        <v>46.588440447136101</v>
      </c>
      <c r="AI1218">
        <v>46.306005656611518</v>
      </c>
      <c r="AJ1218">
        <v>45.691116121546024</v>
      </c>
      <c r="AK1218">
        <v>45.053410522190667</v>
      </c>
      <c r="AL1218">
        <v>44.42859231325744</v>
      </c>
      <c r="AM1218">
        <v>44.836446364731295</v>
      </c>
      <c r="AN1218">
        <v>46.263045485938868</v>
      </c>
      <c r="AO1218">
        <v>47.675874778976649</v>
      </c>
      <c r="AP1218">
        <v>48.926463758350515</v>
      </c>
      <c r="AQ1218">
        <v>49.843270617921007</v>
      </c>
      <c r="AR1218">
        <v>50.568079982459025</v>
      </c>
      <c r="AS1218">
        <v>51.245876279052425</v>
      </c>
      <c r="AT1218">
        <v>51.730513332613882</v>
      </c>
      <c r="AU1218">
        <v>51.839292398818429</v>
      </c>
      <c r="AV1218">
        <v>51.793646794417981</v>
      </c>
      <c r="AW1218">
        <v>51.722732257379242</v>
      </c>
      <c r="AX1218">
        <v>51.663902856659362</v>
      </c>
      <c r="AY1218">
        <v>51.573426656872279</v>
      </c>
      <c r="AZ1218">
        <v>51.461592147166776</v>
      </c>
      <c r="BA1218">
        <v>51.241813567355898</v>
      </c>
      <c r="BB1218">
        <v>51.325504408523848</v>
      </c>
      <c r="BC1218">
        <v>51.330256055685823</v>
      </c>
      <c r="BD1218">
        <v>51.375773363725173</v>
      </c>
      <c r="BE1218">
        <v>51.390018804763869</v>
      </c>
      <c r="BF1218">
        <v>51.185037202945871</v>
      </c>
      <c r="BG1218">
        <v>50.80610282498759</v>
      </c>
      <c r="BH1218">
        <v>50.377389436086304</v>
      </c>
      <c r="BI1218">
        <v>49.996405175248867</v>
      </c>
      <c r="BJ1218">
        <v>49.639312454914055</v>
      </c>
      <c r="BK1218">
        <v>49.306986429895424</v>
      </c>
      <c r="BL1218">
        <v>49.05174321350097</v>
      </c>
      <c r="BM1218">
        <v>48.813043344365518</v>
      </c>
    </row>
    <row r="1219" spans="1:65" x14ac:dyDescent="0.2">
      <c r="A1219" t="s">
        <v>1115</v>
      </c>
      <c r="B1219" t="s">
        <v>1098</v>
      </c>
      <c r="C1219" t="s">
        <v>4166</v>
      </c>
      <c r="D1219" t="s">
        <v>688</v>
      </c>
      <c r="AM1219">
        <v>1.0382</v>
      </c>
    </row>
    <row r="1220" spans="1:65" x14ac:dyDescent="0.2">
      <c r="A1220" t="s">
        <v>1115</v>
      </c>
      <c r="B1220" t="s">
        <v>1098</v>
      </c>
      <c r="C1220" t="s">
        <v>3707</v>
      </c>
      <c r="D1220" t="s">
        <v>2028</v>
      </c>
      <c r="AJ1220">
        <v>-3.6659695783509298</v>
      </c>
      <c r="AK1220">
        <v>-3.8437171688284302</v>
      </c>
      <c r="AL1220">
        <v>-7.8979510369933301</v>
      </c>
      <c r="AM1220">
        <v>-20.8246693795517</v>
      </c>
      <c r="AN1220">
        <v>-18.2510034298334</v>
      </c>
      <c r="AO1220">
        <v>-13.356490170260299</v>
      </c>
      <c r="AP1220">
        <v>-18.960206385805598</v>
      </c>
      <c r="AQ1220">
        <v>-18.865076669784699</v>
      </c>
      <c r="AR1220">
        <v>-19.637434635557799</v>
      </c>
      <c r="AS1220">
        <v>-17.830764433799398</v>
      </c>
      <c r="AT1220">
        <v>-16.8683456366442</v>
      </c>
      <c r="AU1220">
        <v>-16.387136238066599</v>
      </c>
      <c r="AV1220">
        <v>-15.199107091433699</v>
      </c>
      <c r="AW1220">
        <v>-14.0079003342449</v>
      </c>
      <c r="AX1220">
        <v>-12.355344244453599</v>
      </c>
      <c r="AY1220">
        <v>-10.080175086341599</v>
      </c>
      <c r="AZ1220">
        <v>-7.5843605952458901</v>
      </c>
      <c r="BA1220">
        <v>-6.4944401745302498</v>
      </c>
      <c r="BB1220">
        <v>-4.2448905015262399</v>
      </c>
      <c r="BC1220">
        <v>-3.4286417899480202</v>
      </c>
      <c r="BD1220">
        <v>-1.8735579878470301</v>
      </c>
      <c r="BE1220">
        <v>-0.31851390587798201</v>
      </c>
    </row>
    <row r="1221" spans="1:65" x14ac:dyDescent="0.2">
      <c r="A1221" t="s">
        <v>1115</v>
      </c>
      <c r="B1221" t="s">
        <v>1098</v>
      </c>
      <c r="C1221" t="s">
        <v>1913</v>
      </c>
      <c r="D1221" t="s">
        <v>1132</v>
      </c>
      <c r="AK1221">
        <v>25.159237668161431</v>
      </c>
      <c r="AL1221">
        <v>14.061771286513364</v>
      </c>
      <c r="AM1221">
        <v>10.712978927203064</v>
      </c>
      <c r="AN1221">
        <v>4.9760024449877749</v>
      </c>
      <c r="AO1221">
        <v>37.880801886792455</v>
      </c>
      <c r="AP1221">
        <v>47.298985507246378</v>
      </c>
      <c r="AQ1221">
        <v>60.847214428857711</v>
      </c>
      <c r="AR1221">
        <v>56.140796460176986</v>
      </c>
      <c r="AS1221">
        <v>44.511383647798745</v>
      </c>
      <c r="AT1221">
        <v>47.608494318181812</v>
      </c>
      <c r="AU1221">
        <v>54.137804054054051</v>
      </c>
      <c r="AV1221">
        <v>54.308734177215193</v>
      </c>
      <c r="AW1221">
        <v>46.027922848664694</v>
      </c>
      <c r="AX1221">
        <v>44.021297169811319</v>
      </c>
      <c r="AY1221">
        <v>44.628170212765959</v>
      </c>
      <c r="AZ1221">
        <v>44.811651865008884</v>
      </c>
      <c r="BA1221">
        <v>45.610206611570248</v>
      </c>
      <c r="BB1221">
        <v>49.980818505338078</v>
      </c>
      <c r="BC1221">
        <v>51.972142857142856</v>
      </c>
      <c r="BD1221">
        <v>41.563082822085889</v>
      </c>
      <c r="BE1221">
        <v>37.843031988873435</v>
      </c>
      <c r="BF1221">
        <v>33.910395408163261</v>
      </c>
      <c r="BG1221">
        <v>33.466245572609211</v>
      </c>
      <c r="BH1221">
        <v>34.995934782608693</v>
      </c>
      <c r="BI1221">
        <v>40.241999999999997</v>
      </c>
    </row>
    <row r="1222" spans="1:65" x14ac:dyDescent="0.2">
      <c r="A1222" t="s">
        <v>1115</v>
      </c>
      <c r="B1222" t="s">
        <v>1098</v>
      </c>
      <c r="C1222" t="s">
        <v>3960</v>
      </c>
      <c r="D1222" t="s">
        <v>3284</v>
      </c>
      <c r="AI1222">
        <v>12.773997579455701</v>
      </c>
      <c r="AJ1222">
        <v>14.1187507896665</v>
      </c>
      <c r="AK1222">
        <v>18.542051644558398</v>
      </c>
      <c r="AL1222">
        <v>26.0261877573909</v>
      </c>
      <c r="AM1222">
        <v>22.702287600215801</v>
      </c>
      <c r="AN1222">
        <v>46.394650911891802</v>
      </c>
      <c r="AO1222">
        <v>42.753955741683903</v>
      </c>
      <c r="AP1222">
        <v>44.363796047290201</v>
      </c>
      <c r="AQ1222">
        <v>47.528984029267903</v>
      </c>
      <c r="AR1222">
        <v>49.663087418937202</v>
      </c>
      <c r="AS1222">
        <v>47.253101348877003</v>
      </c>
      <c r="AT1222">
        <v>53.145801544189503</v>
      </c>
      <c r="AU1222">
        <v>56.7570991516113</v>
      </c>
      <c r="AV1222">
        <v>55.331001281738303</v>
      </c>
      <c r="AW1222">
        <v>54.529499053955099</v>
      </c>
      <c r="AX1222">
        <v>41.4789009094238</v>
      </c>
      <c r="AY1222">
        <v>37.215900421142599</v>
      </c>
      <c r="AZ1222">
        <v>36.222599029541001</v>
      </c>
      <c r="BA1222">
        <v>36.2997016906738</v>
      </c>
      <c r="BB1222">
        <v>36.718498229980497</v>
      </c>
      <c r="BC1222">
        <v>39.145599365234403</v>
      </c>
      <c r="BD1222">
        <v>31.5347003936768</v>
      </c>
      <c r="BE1222">
        <v>28.689699172973601</v>
      </c>
      <c r="BF1222">
        <v>33.163600921630902</v>
      </c>
      <c r="BG1222">
        <v>31.3444004058838</v>
      </c>
      <c r="BH1222">
        <v>28.148500442504901</v>
      </c>
      <c r="BI1222">
        <v>27.645299911498999</v>
      </c>
      <c r="BJ1222">
        <v>28.033300399780298</v>
      </c>
      <c r="BK1222">
        <v>27.943599700927699</v>
      </c>
    </row>
    <row r="1223" spans="1:65" x14ac:dyDescent="0.2">
      <c r="A1223" t="s">
        <v>1115</v>
      </c>
      <c r="B1223" t="s">
        <v>1098</v>
      </c>
      <c r="C1223" t="s">
        <v>2853</v>
      </c>
      <c r="D1223" t="s">
        <v>4075</v>
      </c>
      <c r="AL1223">
        <v>36.240396397327935</v>
      </c>
      <c r="AM1223">
        <v>83.700763411069175</v>
      </c>
      <c r="AN1223">
        <v>0.35444509006391633</v>
      </c>
      <c r="AO1223">
        <v>76.98201685278741</v>
      </c>
      <c r="AP1223">
        <v>19.809074711091498</v>
      </c>
      <c r="AQ1223">
        <v>74.719285256411524</v>
      </c>
      <c r="AR1223">
        <v>27.008484542826107</v>
      </c>
      <c r="AS1223">
        <v>16.46696497422511</v>
      </c>
      <c r="AT1223">
        <v>42.721105576790308</v>
      </c>
      <c r="AU1223">
        <v>24.379707862969045</v>
      </c>
      <c r="AV1223">
        <v>22.087210575344812</v>
      </c>
      <c r="AW1223">
        <v>18.931510834756217</v>
      </c>
      <c r="AX1223">
        <v>19.934130843210298</v>
      </c>
      <c r="AY1223">
        <v>29.88137498739869</v>
      </c>
      <c r="AZ1223">
        <v>22.351948810829665</v>
      </c>
      <c r="BA1223">
        <v>19.269027011387095</v>
      </c>
      <c r="BB1223">
        <v>30.050923621621095</v>
      </c>
      <c r="BC1223">
        <v>25.352060798354792</v>
      </c>
      <c r="BD1223">
        <v>9.38800261207356</v>
      </c>
      <c r="BE1223">
        <v>23.137642558045783</v>
      </c>
      <c r="BF1223">
        <v>13.410829822736586</v>
      </c>
      <c r="BG1223">
        <v>21.7110029890143</v>
      </c>
      <c r="BH1223">
        <v>16.690441495728127</v>
      </c>
      <c r="BI1223">
        <v>28.02218664606389</v>
      </c>
      <c r="BJ1223">
        <v>24.229855103774092</v>
      </c>
      <c r="BK1223">
        <v>43.830278014084726</v>
      </c>
      <c r="BL1223">
        <v>51.218528509794339</v>
      </c>
    </row>
    <row r="1224" spans="1:65" x14ac:dyDescent="0.2">
      <c r="A1224" t="s">
        <v>1115</v>
      </c>
      <c r="B1224" t="s">
        <v>1098</v>
      </c>
      <c r="C1224" t="s">
        <v>2557</v>
      </c>
      <c r="D1224" t="s">
        <v>1887</v>
      </c>
      <c r="AJ1224">
        <v>209999.99344348899</v>
      </c>
      <c r="AK1224">
        <v>20350000.3814697</v>
      </c>
      <c r="AL1224">
        <v>104779998.77929701</v>
      </c>
      <c r="AM1224">
        <v>177320007.32421902</v>
      </c>
      <c r="AN1224">
        <v>209059997.55859402</v>
      </c>
      <c r="AO1224">
        <v>309369995.11718804</v>
      </c>
      <c r="AP1224">
        <v>242029998.77929699</v>
      </c>
      <c r="AQ1224">
        <v>208669998.16894501</v>
      </c>
      <c r="AR1224">
        <v>246839996.33789098</v>
      </c>
      <c r="AS1224">
        <v>171949996.94824198</v>
      </c>
      <c r="AT1224">
        <v>294130004.88281304</v>
      </c>
      <c r="AU1224">
        <v>317209991.45507801</v>
      </c>
      <c r="AV1224">
        <v>228669998.16894501</v>
      </c>
      <c r="AW1224">
        <v>314209991.45507801</v>
      </c>
      <c r="AX1224">
        <v>293339996.33789104</v>
      </c>
      <c r="AY1224">
        <v>357190002.44140601</v>
      </c>
      <c r="AZ1224">
        <v>381929992.67578101</v>
      </c>
      <c r="BA1224">
        <v>818109985.35156298</v>
      </c>
      <c r="BB1224">
        <v>794070007.32421899</v>
      </c>
      <c r="BC1224">
        <v>588859985.35156298</v>
      </c>
      <c r="BD1224">
        <v>545059997.55859399</v>
      </c>
      <c r="BE1224">
        <v>659190002.44140601</v>
      </c>
      <c r="BF1224">
        <v>646309997.55859399</v>
      </c>
      <c r="BG1224">
        <v>563760009.765625</v>
      </c>
      <c r="BH1224">
        <v>448929992.67578101</v>
      </c>
      <c r="BI1224">
        <v>462739990.234375</v>
      </c>
      <c r="BJ1224">
        <v>447440002.44140601</v>
      </c>
      <c r="BK1224">
        <v>589859985.35156298</v>
      </c>
      <c r="BL1224">
        <v>496730010.98632801</v>
      </c>
    </row>
    <row r="1225" spans="1:65" x14ac:dyDescent="0.2">
      <c r="A1225" t="s">
        <v>1115</v>
      </c>
      <c r="B1225" t="s">
        <v>1098</v>
      </c>
      <c r="C1225" t="s">
        <v>1069</v>
      </c>
      <c r="D1225" t="s">
        <v>1270</v>
      </c>
      <c r="AL1225">
        <v>3529999.97138977</v>
      </c>
      <c r="AM1225">
        <v>6650000.0953674298</v>
      </c>
      <c r="AN1225">
        <v>4829999.92370605</v>
      </c>
      <c r="AS1225">
        <v>4210000.0381469699</v>
      </c>
      <c r="AT1225">
        <v>4940000.0572204599</v>
      </c>
      <c r="AU1225">
        <v>4340000.1525878897</v>
      </c>
      <c r="AV1225">
        <v>3799999.95231628</v>
      </c>
      <c r="AW1225">
        <v>3430000.0667571998</v>
      </c>
      <c r="AX1225">
        <v>1450000.04768372</v>
      </c>
      <c r="AY1225">
        <v>1110000.0143051101</v>
      </c>
      <c r="AZ1225">
        <v>2400000.0953674298</v>
      </c>
      <c r="BA1225">
        <v>3019999.9809265099</v>
      </c>
      <c r="BB1225">
        <v>959999.978542328</v>
      </c>
      <c r="BC1225">
        <v>1519999.9809265099</v>
      </c>
      <c r="BD1225">
        <v>3460000.0381469699</v>
      </c>
      <c r="BE1225">
        <v>4043600.08239746</v>
      </c>
      <c r="BF1225">
        <v>2831088.06610107</v>
      </c>
      <c r="BK1225">
        <v>2652902.3647308396</v>
      </c>
      <c r="BL1225">
        <v>1704423.78520966</v>
      </c>
    </row>
    <row r="1226" spans="1:65" x14ac:dyDescent="0.2">
      <c r="A1226" t="s">
        <v>1115</v>
      </c>
      <c r="B1226" t="s">
        <v>1098</v>
      </c>
      <c r="C1226" t="s">
        <v>1598</v>
      </c>
      <c r="D1226" t="s">
        <v>3161</v>
      </c>
      <c r="AM1226">
        <v>971000</v>
      </c>
      <c r="AN1226">
        <v>85059000</v>
      </c>
      <c r="AO1226">
        <v>76337000</v>
      </c>
      <c r="AP1226">
        <v>64250000</v>
      </c>
      <c r="AQ1226">
        <v>52902000</v>
      </c>
      <c r="AR1226">
        <v>78839000</v>
      </c>
      <c r="AS1226">
        <v>18103000</v>
      </c>
      <c r="AT1226">
        <v>63109000</v>
      </c>
      <c r="AU1226">
        <v>61333000</v>
      </c>
      <c r="AV1226">
        <v>43462000</v>
      </c>
      <c r="AW1226">
        <v>64381000</v>
      </c>
      <c r="AX1226">
        <v>52092000</v>
      </c>
      <c r="AY1226">
        <v>72344000</v>
      </c>
      <c r="AZ1226">
        <v>65396000</v>
      </c>
      <c r="BA1226">
        <v>110225000</v>
      </c>
      <c r="BB1226">
        <v>155161000</v>
      </c>
      <c r="BC1226">
        <v>52878000</v>
      </c>
      <c r="BD1226">
        <v>36645000</v>
      </c>
      <c r="BE1226">
        <v>73403000</v>
      </c>
      <c r="BF1226">
        <v>51489000</v>
      </c>
      <c r="BG1226">
        <v>20290000</v>
      </c>
      <c r="BH1226">
        <v>-15731000</v>
      </c>
      <c r="BI1226">
        <v>-30408000</v>
      </c>
      <c r="BJ1226">
        <v>-48408000</v>
      </c>
      <c r="BK1226">
        <v>-70146000</v>
      </c>
      <c r="BL1226">
        <v>-95299000</v>
      </c>
    </row>
    <row r="1227" spans="1:65" x14ac:dyDescent="0.2">
      <c r="A1227" t="s">
        <v>1115</v>
      </c>
      <c r="B1227" t="s">
        <v>1098</v>
      </c>
      <c r="C1227" t="s">
        <v>2562</v>
      </c>
      <c r="D1227" t="s">
        <v>3075</v>
      </c>
      <c r="BB1227">
        <v>99966000</v>
      </c>
      <c r="BC1227">
        <v>172814000</v>
      </c>
      <c r="BD1227">
        <v>275787000</v>
      </c>
      <c r="BE1227">
        <v>349657000</v>
      </c>
      <c r="BF1227">
        <v>396812000</v>
      </c>
      <c r="BG1227">
        <v>485792000</v>
      </c>
      <c r="BH1227">
        <v>633150000</v>
      </c>
      <c r="BI1227">
        <v>681411000</v>
      </c>
      <c r="BJ1227">
        <v>858254000</v>
      </c>
      <c r="BK1227">
        <v>890026000</v>
      </c>
      <c r="BL1227">
        <v>910629000</v>
      </c>
    </row>
    <row r="1228" spans="1:65" x14ac:dyDescent="0.2">
      <c r="A1228" t="s">
        <v>1115</v>
      </c>
      <c r="B1228" t="s">
        <v>1098</v>
      </c>
      <c r="C1228" t="s">
        <v>2669</v>
      </c>
      <c r="D1228" t="s">
        <v>4139</v>
      </c>
      <c r="AL1228">
        <v>72000000</v>
      </c>
      <c r="AM1228">
        <v>53000000</v>
      </c>
      <c r="AN1228">
        <v>52000000</v>
      </c>
      <c r="AO1228">
        <v>55000000</v>
      </c>
      <c r="AP1228">
        <v>32000000</v>
      </c>
      <c r="AQ1228">
        <v>22030000.6866455</v>
      </c>
      <c r="AR1228">
        <v>30209999.084472697</v>
      </c>
      <c r="AS1228">
        <v>74580001.831054702</v>
      </c>
      <c r="AT1228">
        <v>94339996.337890595</v>
      </c>
      <c r="AU1228">
        <v>133309997.558594</v>
      </c>
      <c r="AV1228">
        <v>74949996.948242202</v>
      </c>
      <c r="AW1228">
        <v>92260002.136230499</v>
      </c>
      <c r="AX1228">
        <v>72050003.051757798</v>
      </c>
      <c r="AY1228">
        <v>103239997.86376999</v>
      </c>
      <c r="AZ1228">
        <v>86779998.779296905</v>
      </c>
      <c r="BA1228">
        <v>402100006.10351604</v>
      </c>
      <c r="BB1228">
        <v>279119995.11718804</v>
      </c>
      <c r="BC1228">
        <v>204419998.16894501</v>
      </c>
      <c r="BD1228">
        <v>164699996.94824198</v>
      </c>
      <c r="BE1228">
        <v>137059997.55859402</v>
      </c>
      <c r="BF1228">
        <v>175360000.61035198</v>
      </c>
      <c r="BG1228">
        <v>150169998.16894501</v>
      </c>
      <c r="BH1228">
        <v>90650001.525878906</v>
      </c>
      <c r="BI1228">
        <v>80889999.389648393</v>
      </c>
      <c r="BJ1228">
        <v>93769996.643066406</v>
      </c>
      <c r="BK1228">
        <v>98250000</v>
      </c>
      <c r="BL1228">
        <v>93019996.643066406</v>
      </c>
    </row>
    <row r="1229" spans="1:65" x14ac:dyDescent="0.2">
      <c r="A1229" t="s">
        <v>1115</v>
      </c>
      <c r="B1229" t="s">
        <v>1098</v>
      </c>
      <c r="C1229" t="s">
        <v>375</v>
      </c>
      <c r="D1229" t="s">
        <v>887</v>
      </c>
      <c r="BA1229">
        <v>270000.010728836</v>
      </c>
      <c r="BB1229">
        <v>50000.000745058103</v>
      </c>
      <c r="BC1229">
        <v>29999.999329447703</v>
      </c>
      <c r="BD1229">
        <v>129999.995231628</v>
      </c>
      <c r="BE1229">
        <v>29999.999329447703</v>
      </c>
      <c r="BF1229">
        <v>19999.999552965201</v>
      </c>
      <c r="BG1229">
        <v>90000.003576278701</v>
      </c>
      <c r="BH1229">
        <v>159999.99642372102</v>
      </c>
      <c r="BI1229">
        <v>490000.00953674299</v>
      </c>
      <c r="BJ1229">
        <v>509999.99046325695</v>
      </c>
      <c r="BK1229">
        <v>1200000.04768372</v>
      </c>
      <c r="BL1229">
        <v>1210000.0381469701</v>
      </c>
    </row>
    <row r="1230" spans="1:65" x14ac:dyDescent="0.2">
      <c r="A1230" t="s">
        <v>1115</v>
      </c>
      <c r="B1230" t="s">
        <v>1098</v>
      </c>
      <c r="C1230" t="s">
        <v>4079</v>
      </c>
      <c r="D1230" t="s">
        <v>1018</v>
      </c>
    </row>
    <row r="1231" spans="1:65" x14ac:dyDescent="0.2">
      <c r="A1231" t="s">
        <v>1115</v>
      </c>
      <c r="B1231" t="s">
        <v>1098</v>
      </c>
      <c r="C1231" t="s">
        <v>2237</v>
      </c>
      <c r="D1231" t="s">
        <v>2688</v>
      </c>
      <c r="AS1231">
        <v>3358785.7</v>
      </c>
      <c r="AT1231">
        <v>3944509.86</v>
      </c>
      <c r="AU1231">
        <v>5510000</v>
      </c>
      <c r="AV1231">
        <v>6288505</v>
      </c>
      <c r="AW1231">
        <v>7724886.7000000002</v>
      </c>
      <c r="AX1231">
        <v>9294601.0299999993</v>
      </c>
      <c r="AY1231">
        <v>12931970.91</v>
      </c>
      <c r="AZ1231">
        <v>10630297.59</v>
      </c>
      <c r="BA1231">
        <v>6197426.5099999998</v>
      </c>
      <c r="BB1231">
        <v>7464329.0099999998</v>
      </c>
      <c r="BC1231">
        <v>4726381.09</v>
      </c>
      <c r="BD1231">
        <v>4558175.12</v>
      </c>
      <c r="BE1231">
        <v>3468465.09</v>
      </c>
      <c r="BF1231">
        <v>3342545.4</v>
      </c>
      <c r="BG1231">
        <v>1682200.68</v>
      </c>
      <c r="BH1231">
        <v>566769.6</v>
      </c>
      <c r="BI1231">
        <v>795201.33</v>
      </c>
      <c r="BJ1231">
        <v>332992.75</v>
      </c>
      <c r="BK1231">
        <v>270121.8</v>
      </c>
      <c r="BL1231">
        <v>927933.83</v>
      </c>
      <c r="BM1231">
        <v>994714.92</v>
      </c>
    </row>
    <row r="1232" spans="1:65" x14ac:dyDescent="0.2">
      <c r="A1232" t="s">
        <v>1115</v>
      </c>
      <c r="B1232" t="s">
        <v>1098</v>
      </c>
      <c r="C1232" t="s">
        <v>1568</v>
      </c>
      <c r="D1232" t="s">
        <v>3532</v>
      </c>
      <c r="AP1232">
        <v>129000000</v>
      </c>
      <c r="AQ1232">
        <v>-182545000</v>
      </c>
      <c r="AR1232">
        <v>85900000</v>
      </c>
      <c r="AS1232">
        <v>5545559.0500000501</v>
      </c>
      <c r="AT1232">
        <v>11095813.1199999</v>
      </c>
      <c r="AU1232">
        <v>12567821.2399999</v>
      </c>
      <c r="AV1232">
        <v>-3364777.69999988</v>
      </c>
      <c r="AW1232">
        <v>15288406.0540001</v>
      </c>
      <c r="AX1232">
        <v>26519384.889999699</v>
      </c>
      <c r="AY1232">
        <v>-60595675.880000398</v>
      </c>
      <c r="AZ1232">
        <v>-38365978.236000501</v>
      </c>
      <c r="BA1232">
        <v>-65367272.840000503</v>
      </c>
      <c r="BB1232">
        <v>22860838.309999801</v>
      </c>
      <c r="BC1232">
        <v>-76511373.030000001</v>
      </c>
      <c r="BD1232">
        <v>-51712049.480000898</v>
      </c>
      <c r="BE1232">
        <v>-135381372.46000099</v>
      </c>
      <c r="BF1232">
        <v>-72265213.925000206</v>
      </c>
      <c r="BG1232">
        <v>-110382571.199999</v>
      </c>
      <c r="BH1232">
        <v>-72512646.079999104</v>
      </c>
      <c r="BI1232">
        <v>8043727.4099992001</v>
      </c>
      <c r="BJ1232">
        <v>-29355519.2799986</v>
      </c>
      <c r="BK1232">
        <v>-91963146.509998098</v>
      </c>
      <c r="BL1232">
        <v>-28710058.189999901</v>
      </c>
      <c r="BM1232">
        <v>16788735.2899988</v>
      </c>
    </row>
    <row r="1233" spans="1:65" x14ac:dyDescent="0.2">
      <c r="A1233" t="s">
        <v>1115</v>
      </c>
      <c r="B1233" t="s">
        <v>1098</v>
      </c>
      <c r="C1233" t="s">
        <v>1705</v>
      </c>
      <c r="D1233" t="s">
        <v>568</v>
      </c>
      <c r="AP1233">
        <v>1162900000</v>
      </c>
      <c r="AQ1233">
        <v>994500000</v>
      </c>
      <c r="AR1233">
        <v>863400000</v>
      </c>
      <c r="AS1233">
        <v>1013301784.05</v>
      </c>
      <c r="AT1233">
        <v>1001561754.22</v>
      </c>
      <c r="AU1233">
        <v>1070816314.11</v>
      </c>
      <c r="AV1233">
        <v>1426422392.53</v>
      </c>
      <c r="AW1233">
        <v>1985880976.1700001</v>
      </c>
      <c r="AX1233">
        <v>2631405482.5599999</v>
      </c>
      <c r="AY1233">
        <v>3642934226.6999998</v>
      </c>
      <c r="AZ1233">
        <v>4944364569.3699999</v>
      </c>
      <c r="BA1233">
        <v>6224462552.5699997</v>
      </c>
      <c r="BB1233">
        <v>4270445003.9299998</v>
      </c>
      <c r="BC1233">
        <v>5021340414.7299995</v>
      </c>
      <c r="BD1233">
        <v>6722567598.5</v>
      </c>
      <c r="BE1233">
        <v>7685207565.5100002</v>
      </c>
      <c r="BF1233">
        <v>7697005713.29</v>
      </c>
      <c r="BG1233">
        <v>8280714562.6199999</v>
      </c>
      <c r="BH1233">
        <v>6972980228.3699999</v>
      </c>
      <c r="BI1233">
        <v>6747227737.3699999</v>
      </c>
      <c r="BJ1233">
        <v>7379116075.1599998</v>
      </c>
      <c r="BK1233">
        <v>8522279475.6899996</v>
      </c>
      <c r="BL1233">
        <v>8680710774.4200001</v>
      </c>
      <c r="BM1233">
        <v>7488761706.3400002</v>
      </c>
    </row>
    <row r="1234" spans="1:65" x14ac:dyDescent="0.2">
      <c r="A1234" t="s">
        <v>1115</v>
      </c>
      <c r="B1234" t="s">
        <v>1098</v>
      </c>
      <c r="C1234" t="s">
        <v>3295</v>
      </c>
      <c r="D1234" t="s">
        <v>2884</v>
      </c>
      <c r="AK1234">
        <v>1026</v>
      </c>
      <c r="AP1234">
        <v>1026</v>
      </c>
      <c r="AU1234">
        <v>1026</v>
      </c>
      <c r="AZ1234">
        <v>1026</v>
      </c>
      <c r="BE1234">
        <v>1026</v>
      </c>
      <c r="BJ1234">
        <v>1026</v>
      </c>
    </row>
    <row r="1235" spans="1:65" x14ac:dyDescent="0.2">
      <c r="A1235" t="s">
        <v>1115</v>
      </c>
      <c r="B1235" t="s">
        <v>1098</v>
      </c>
      <c r="C1235" t="s">
        <v>3213</v>
      </c>
      <c r="D1235" t="s">
        <v>809</v>
      </c>
      <c r="AK1235">
        <v>90.566037735849051</v>
      </c>
      <c r="AL1235">
        <v>67.798742138364773</v>
      </c>
      <c r="AM1235">
        <v>38.9937106918239</v>
      </c>
      <c r="AN1235">
        <v>40.207522697795071</v>
      </c>
      <c r="AO1235">
        <v>41.229193341869397</v>
      </c>
      <c r="AP1235">
        <v>46.496815286624205</v>
      </c>
      <c r="AQ1235">
        <v>42.929292929292927</v>
      </c>
      <c r="AR1235">
        <v>50.632911392405063</v>
      </c>
      <c r="AS1235">
        <v>52.963430012610338</v>
      </c>
      <c r="AT1235">
        <v>35.220125786163521</v>
      </c>
      <c r="AU1235">
        <v>33.041301627033789</v>
      </c>
      <c r="AV1235">
        <v>14.369077306733168</v>
      </c>
      <c r="AW1235">
        <v>31.466814159292035</v>
      </c>
      <c r="AX1235">
        <v>53.287234042553195</v>
      </c>
      <c r="AY1235">
        <v>47.528138528138527</v>
      </c>
      <c r="AZ1235">
        <v>41.339092872570191</v>
      </c>
      <c r="BA1235">
        <v>37.531590413943356</v>
      </c>
      <c r="BB1235">
        <v>44.944572748267902</v>
      </c>
      <c r="BC1235">
        <v>35.356962025316456</v>
      </c>
      <c r="BD1235">
        <v>122.0429252782194</v>
      </c>
      <c r="BE1235">
        <v>144.24724324324322</v>
      </c>
      <c r="BF1235">
        <v>174.4531152273274</v>
      </c>
      <c r="BG1235">
        <v>159.38682191780822</v>
      </c>
      <c r="BH1235">
        <v>152.95868914876257</v>
      </c>
      <c r="BI1235">
        <v>170.83212209302326</v>
      </c>
      <c r="BJ1235">
        <v>143.85787037037036</v>
      </c>
      <c r="BK1235">
        <v>154.03591639871382</v>
      </c>
    </row>
    <row r="1236" spans="1:65" x14ac:dyDescent="0.2">
      <c r="A1236" t="s">
        <v>1115</v>
      </c>
      <c r="B1236" t="s">
        <v>1098</v>
      </c>
      <c r="C1236" t="s">
        <v>1220</v>
      </c>
      <c r="D1236" t="s">
        <v>3477</v>
      </c>
    </row>
    <row r="1237" spans="1:65" x14ac:dyDescent="0.2">
      <c r="A1237" t="s">
        <v>1115</v>
      </c>
      <c r="B1237" t="s">
        <v>1098</v>
      </c>
      <c r="C1237" t="s">
        <v>3690</v>
      </c>
      <c r="D1237" t="s">
        <v>1843</v>
      </c>
      <c r="AL1237">
        <v>88.320536962475245</v>
      </c>
      <c r="AM1237">
        <v>81.14815147740552</v>
      </c>
      <c r="AN1237">
        <v>89.031390015641989</v>
      </c>
      <c r="AO1237">
        <v>83.796755125141487</v>
      </c>
      <c r="AP1237">
        <v>76.571843276317622</v>
      </c>
      <c r="AQ1237">
        <v>69.056483423487094</v>
      </c>
      <c r="AR1237">
        <v>57.883956501996892</v>
      </c>
      <c r="AS1237">
        <v>63.385323866258048</v>
      </c>
      <c r="AT1237">
        <v>67.447734554274732</v>
      </c>
      <c r="AU1237">
        <v>63.877351326615738</v>
      </c>
      <c r="AV1237">
        <v>66.922362885997387</v>
      </c>
      <c r="AW1237">
        <v>71.672323624540567</v>
      </c>
      <c r="AX1237">
        <v>67.355398832682596</v>
      </c>
      <c r="AY1237">
        <v>62.106596374931655</v>
      </c>
      <c r="AZ1237">
        <v>56.260785340760286</v>
      </c>
      <c r="BA1237">
        <v>61.099397005000164</v>
      </c>
      <c r="BB1237">
        <v>64.191361918109763</v>
      </c>
      <c r="BC1237">
        <v>57.30595393634075</v>
      </c>
      <c r="BD1237">
        <v>62.77627579064351</v>
      </c>
      <c r="BE1237">
        <v>61.351127031193698</v>
      </c>
      <c r="BF1237">
        <v>67.284727268863222</v>
      </c>
      <c r="BG1237">
        <v>65.432947160033422</v>
      </c>
      <c r="BH1237">
        <v>56.356186998633149</v>
      </c>
      <c r="BI1237">
        <v>50.807848458464932</v>
      </c>
      <c r="BJ1237">
        <v>58.208767406465867</v>
      </c>
      <c r="BK1237">
        <v>64.817972661201097</v>
      </c>
      <c r="BL1237">
        <v>66.628824980718633</v>
      </c>
    </row>
    <row r="1238" spans="1:65" x14ac:dyDescent="0.2">
      <c r="A1238" t="s">
        <v>1115</v>
      </c>
      <c r="B1238" t="s">
        <v>1098</v>
      </c>
      <c r="C1238" t="s">
        <v>3027</v>
      </c>
      <c r="D1238" t="s">
        <v>98</v>
      </c>
      <c r="AS1238">
        <v>100</v>
      </c>
      <c r="AT1238">
        <v>97.306307279999999</v>
      </c>
      <c r="AU1238">
        <v>102.0068272</v>
      </c>
      <c r="AV1238">
        <v>102.6795278</v>
      </c>
      <c r="AW1238">
        <v>109.9213625</v>
      </c>
      <c r="AX1238">
        <v>106.2534883</v>
      </c>
      <c r="AY1238">
        <v>115.50495069999999</v>
      </c>
      <c r="AZ1238">
        <v>118.898748</v>
      </c>
      <c r="BA1238">
        <v>131.25011900000001</v>
      </c>
      <c r="BB1238">
        <v>137.23294010000001</v>
      </c>
      <c r="BC1238">
        <v>142.09790849999999</v>
      </c>
      <c r="BD1238">
        <v>140.92354560000001</v>
      </c>
      <c r="BE1238">
        <v>137.40880369999999</v>
      </c>
      <c r="BF1238">
        <v>135.45716429999999</v>
      </c>
      <c r="BG1238">
        <v>135.64672820000001</v>
      </c>
      <c r="BH1238">
        <v>137.5521703</v>
      </c>
      <c r="BI1238">
        <v>142.71359720000001</v>
      </c>
      <c r="BJ1238">
        <v>148.61478080000001</v>
      </c>
      <c r="BK1238">
        <v>146.4153044</v>
      </c>
      <c r="BL1238">
        <v>147.99881450000001</v>
      </c>
    </row>
    <row r="1239" spans="1:65" x14ac:dyDescent="0.2">
      <c r="A1239" t="s">
        <v>1115</v>
      </c>
      <c r="B1239" t="s">
        <v>1098</v>
      </c>
      <c r="C1239" t="s">
        <v>3230</v>
      </c>
      <c r="D1239" t="s">
        <v>3761</v>
      </c>
      <c r="AK1239">
        <v>95.475565647669711</v>
      </c>
      <c r="AL1239">
        <v>14.755947712966497</v>
      </c>
      <c r="AM1239">
        <v>6.6817834666414058</v>
      </c>
      <c r="AN1239">
        <v>30.172548078273547</v>
      </c>
      <c r="AO1239">
        <v>38.40849092182534</v>
      </c>
      <c r="AP1239">
        <v>43.817142488744672</v>
      </c>
      <c r="AQ1239">
        <v>52.864310217210623</v>
      </c>
      <c r="AR1239">
        <v>47.733036952783266</v>
      </c>
      <c r="AS1239">
        <v>44.685620736043482</v>
      </c>
      <c r="AT1239">
        <v>47.055526122662322</v>
      </c>
      <c r="AU1239">
        <v>43.752221278792867</v>
      </c>
      <c r="AV1239">
        <v>50.786560509862625</v>
      </c>
      <c r="AW1239">
        <v>46.008499752369012</v>
      </c>
      <c r="AX1239">
        <v>40.09758889416095</v>
      </c>
      <c r="AY1239">
        <v>37.827820398246452</v>
      </c>
      <c r="AZ1239">
        <v>38.534237028762163</v>
      </c>
      <c r="BA1239">
        <v>41.971506599921476</v>
      </c>
      <c r="BB1239">
        <v>42.119769326961467</v>
      </c>
      <c r="BC1239">
        <v>38.834112596213778</v>
      </c>
      <c r="BD1239">
        <v>37.906621688835401</v>
      </c>
      <c r="BE1239">
        <v>39.941135429269558</v>
      </c>
      <c r="BF1239">
        <v>39.957423300728564</v>
      </c>
      <c r="BG1239">
        <v>38.484430905905072</v>
      </c>
      <c r="BH1239">
        <v>39.214960210938429</v>
      </c>
      <c r="BI1239">
        <v>40.050422367460236</v>
      </c>
      <c r="BJ1239">
        <v>38.248436045496682</v>
      </c>
      <c r="BK1239">
        <v>39.31348328790326</v>
      </c>
      <c r="BL1239">
        <v>40.681211000983375</v>
      </c>
    </row>
    <row r="1240" spans="1:65" x14ac:dyDescent="0.2">
      <c r="A1240" t="s">
        <v>1115</v>
      </c>
      <c r="B1240" t="s">
        <v>1098</v>
      </c>
      <c r="C1240" t="s">
        <v>3249</v>
      </c>
      <c r="D1240" t="s">
        <v>2348</v>
      </c>
      <c r="AR1240">
        <v>0</v>
      </c>
      <c r="AT1240">
        <v>0</v>
      </c>
      <c r="AU1240">
        <v>19.657859999999999</v>
      </c>
      <c r="AV1240">
        <v>22.37443</v>
      </c>
      <c r="AW1240">
        <v>23.321549999999998</v>
      </c>
      <c r="AX1240">
        <v>23.518129999999999</v>
      </c>
      <c r="AY1240">
        <v>18.066700000000001</v>
      </c>
      <c r="AZ1240">
        <v>0.85282270000000004</v>
      </c>
      <c r="BA1240">
        <v>1.1598139999999999</v>
      </c>
      <c r="BB1240">
        <v>0.79097779999999995</v>
      </c>
      <c r="BC1240">
        <v>1.0345519999999999</v>
      </c>
      <c r="BD1240">
        <v>0.38904759999999999</v>
      </c>
      <c r="BE1240">
        <v>0.64618430000000004</v>
      </c>
      <c r="BF1240">
        <v>0.36903819999999998</v>
      </c>
      <c r="BH1240">
        <v>9.9584300000000001E-2</v>
      </c>
      <c r="BI1240">
        <v>0.1425256</v>
      </c>
    </row>
    <row r="1241" spans="1:65" x14ac:dyDescent="0.2">
      <c r="A1241" t="s">
        <v>1115</v>
      </c>
      <c r="B1241" t="s">
        <v>1098</v>
      </c>
      <c r="C1241" t="s">
        <v>3169</v>
      </c>
      <c r="D1241" t="s">
        <v>3852</v>
      </c>
      <c r="AR1241">
        <v>0</v>
      </c>
      <c r="AT1241">
        <v>0</v>
      </c>
      <c r="AU1241">
        <v>8.9897999999999992E-3</v>
      </c>
      <c r="AV1241">
        <v>0.1261468</v>
      </c>
      <c r="AW1241">
        <v>0.1006489</v>
      </c>
      <c r="AX1241">
        <v>5.5389800000000003E-2</v>
      </c>
      <c r="AY1241">
        <v>2.69526E-2</v>
      </c>
      <c r="AZ1241">
        <v>5.8068E-3</v>
      </c>
      <c r="BA1241">
        <v>4.3791000000000004E-3</v>
      </c>
      <c r="BB1241">
        <v>3.1402000000000001E-3</v>
      </c>
      <c r="BC1241">
        <v>5.0160999999999999E-3</v>
      </c>
      <c r="BD1241">
        <v>6.0638999999999997E-3</v>
      </c>
      <c r="BE1241">
        <v>7.6746999999999996E-3</v>
      </c>
      <c r="BF1241">
        <v>3.7694E-3</v>
      </c>
      <c r="BH1241">
        <v>1.8789E-3</v>
      </c>
      <c r="BI1241">
        <v>4.6820000000000004E-3</v>
      </c>
    </row>
    <row r="1242" spans="1:65" x14ac:dyDescent="0.2">
      <c r="A1242" t="s">
        <v>1115</v>
      </c>
      <c r="B1242" t="s">
        <v>1098</v>
      </c>
      <c r="C1242" t="s">
        <v>1897</v>
      </c>
      <c r="D1242" t="s">
        <v>3147</v>
      </c>
      <c r="E1242">
        <v>43.069000000000003</v>
      </c>
      <c r="F1242">
        <v>43.558999999999997</v>
      </c>
      <c r="G1242">
        <v>44.051000000000002</v>
      </c>
      <c r="H1242">
        <v>44.543999999999997</v>
      </c>
      <c r="I1242">
        <v>45.039000000000001</v>
      </c>
      <c r="J1242">
        <v>45.533999999999999</v>
      </c>
      <c r="K1242">
        <v>46.03</v>
      </c>
      <c r="L1242">
        <v>46.527000000000001</v>
      </c>
      <c r="M1242">
        <v>47.024999999999999</v>
      </c>
      <c r="N1242">
        <v>47.521999999999998</v>
      </c>
      <c r="O1242">
        <v>48.006</v>
      </c>
      <c r="P1242">
        <v>48.473999999999997</v>
      </c>
      <c r="Q1242">
        <v>48.942</v>
      </c>
      <c r="R1242">
        <v>49.408999999999999</v>
      </c>
      <c r="S1242">
        <v>49.875999999999998</v>
      </c>
      <c r="T1242">
        <v>50.344000000000001</v>
      </c>
      <c r="U1242">
        <v>50.811999999999998</v>
      </c>
      <c r="V1242">
        <v>51.279000000000003</v>
      </c>
      <c r="W1242">
        <v>51.747</v>
      </c>
      <c r="X1242">
        <v>52.155999999999999</v>
      </c>
      <c r="Y1242">
        <v>52.497</v>
      </c>
      <c r="Z1242">
        <v>52.835999999999999</v>
      </c>
      <c r="AA1242">
        <v>53.176000000000002</v>
      </c>
      <c r="AB1242">
        <v>53.515999999999998</v>
      </c>
      <c r="AC1242">
        <v>53.854999999999997</v>
      </c>
      <c r="AD1242">
        <v>54.194000000000003</v>
      </c>
      <c r="AE1242">
        <v>54.531999999999996</v>
      </c>
      <c r="AF1242">
        <v>54.87</v>
      </c>
      <c r="AG1242">
        <v>55.207999999999998</v>
      </c>
      <c r="AH1242">
        <v>55.277000000000001</v>
      </c>
      <c r="AI1242">
        <v>55.037999999999997</v>
      </c>
      <c r="AJ1242">
        <v>54.798999999999999</v>
      </c>
      <c r="AK1242">
        <v>54.558999999999997</v>
      </c>
      <c r="AL1242">
        <v>54.32</v>
      </c>
      <c r="AM1242">
        <v>54.08</v>
      </c>
      <c r="AN1242">
        <v>53.841000000000001</v>
      </c>
      <c r="AO1242">
        <v>53.6</v>
      </c>
      <c r="AP1242">
        <v>53.36</v>
      </c>
      <c r="AQ1242">
        <v>53.12</v>
      </c>
      <c r="AR1242">
        <v>52.878999999999998</v>
      </c>
      <c r="AS1242">
        <v>52.637999999999998</v>
      </c>
      <c r="AT1242">
        <v>52.398000000000003</v>
      </c>
      <c r="AU1242">
        <v>52.441000000000003</v>
      </c>
      <c r="AV1242">
        <v>52.83</v>
      </c>
      <c r="AW1242">
        <v>53.218000000000004</v>
      </c>
      <c r="AX1242">
        <v>53.604999999999997</v>
      </c>
      <c r="AY1242">
        <v>53.991999999999997</v>
      </c>
      <c r="AZ1242">
        <v>54.378999999999998</v>
      </c>
      <c r="BA1242">
        <v>54.765000000000001</v>
      </c>
      <c r="BB1242">
        <v>55.15</v>
      </c>
      <c r="BC1242">
        <v>55.534999999999997</v>
      </c>
      <c r="BD1242">
        <v>55.918999999999997</v>
      </c>
      <c r="BE1242">
        <v>56.302999999999997</v>
      </c>
      <c r="BF1242">
        <v>56.685000000000002</v>
      </c>
      <c r="BG1242">
        <v>57.067</v>
      </c>
      <c r="BH1242">
        <v>57.448</v>
      </c>
      <c r="BI1242">
        <v>57.837000000000003</v>
      </c>
      <c r="BJ1242">
        <v>58.231000000000002</v>
      </c>
      <c r="BK1242">
        <v>58.631999999999998</v>
      </c>
      <c r="BL1242">
        <v>59.039000000000001</v>
      </c>
      <c r="BM1242">
        <v>59.453000000000003</v>
      </c>
    </row>
    <row r="1243" spans="1:65" x14ac:dyDescent="0.2">
      <c r="A1243" t="s">
        <v>1115</v>
      </c>
      <c r="B1243" t="s">
        <v>1098</v>
      </c>
      <c r="C1243" t="s">
        <v>462</v>
      </c>
      <c r="D1243" t="s">
        <v>3889</v>
      </c>
      <c r="E1243">
        <v>3645600</v>
      </c>
      <c r="F1243">
        <v>3703600</v>
      </c>
      <c r="G1243">
        <v>3760300</v>
      </c>
      <c r="H1243">
        <v>3816100</v>
      </c>
      <c r="I1243">
        <v>3870300</v>
      </c>
      <c r="J1243">
        <v>3921600</v>
      </c>
      <c r="K1243">
        <v>3966700</v>
      </c>
      <c r="L1243">
        <v>4005800</v>
      </c>
      <c r="M1243">
        <v>4042300</v>
      </c>
      <c r="N1243">
        <v>4080300</v>
      </c>
      <c r="O1243">
        <v>4119900</v>
      </c>
      <c r="P1243">
        <v>4163000</v>
      </c>
      <c r="Q1243">
        <v>4205300</v>
      </c>
      <c r="R1243">
        <v>4242500</v>
      </c>
      <c r="S1243">
        <v>4279500</v>
      </c>
      <c r="T1243">
        <v>4311200</v>
      </c>
      <c r="U1243">
        <v>4342400</v>
      </c>
      <c r="V1243">
        <v>4372100</v>
      </c>
      <c r="W1243">
        <v>4397700</v>
      </c>
      <c r="X1243">
        <v>4430200</v>
      </c>
      <c r="Y1243">
        <v>4467700</v>
      </c>
      <c r="Z1243">
        <v>4504500</v>
      </c>
      <c r="AA1243">
        <v>4542800</v>
      </c>
      <c r="AB1243">
        <v>4582900</v>
      </c>
      <c r="AC1243">
        <v>4622200</v>
      </c>
      <c r="AD1243">
        <v>4662900</v>
      </c>
      <c r="AE1243">
        <v>4704500</v>
      </c>
      <c r="AF1243">
        <v>4743500</v>
      </c>
      <c r="AG1243">
        <v>4790700</v>
      </c>
      <c r="AH1243">
        <v>4803300</v>
      </c>
      <c r="AI1243">
        <v>4802000</v>
      </c>
      <c r="AJ1243">
        <v>4835900</v>
      </c>
      <c r="AK1243">
        <v>4873500</v>
      </c>
      <c r="AL1243">
        <v>4911100</v>
      </c>
      <c r="AM1243">
        <v>4836076</v>
      </c>
      <c r="AN1243">
        <v>4657722</v>
      </c>
      <c r="AO1243">
        <v>4491699</v>
      </c>
      <c r="AP1243">
        <v>4349913</v>
      </c>
      <c r="AQ1243">
        <v>4243607</v>
      </c>
      <c r="AR1243">
        <v>4157192</v>
      </c>
      <c r="AS1243">
        <v>4077131</v>
      </c>
      <c r="AT1243">
        <v>4014373</v>
      </c>
      <c r="AU1243">
        <v>3978515</v>
      </c>
      <c r="AV1243">
        <v>3951736</v>
      </c>
      <c r="AW1243">
        <v>3927340</v>
      </c>
      <c r="AX1243">
        <v>3902469</v>
      </c>
      <c r="AY1243">
        <v>3880347</v>
      </c>
      <c r="AZ1243">
        <v>3860158</v>
      </c>
      <c r="BA1243">
        <v>3848449</v>
      </c>
      <c r="BB1243">
        <v>3814419</v>
      </c>
      <c r="BC1243">
        <v>3786695</v>
      </c>
      <c r="BD1243">
        <v>3756441</v>
      </c>
      <c r="BE1243">
        <v>3728874</v>
      </c>
      <c r="BF1243">
        <v>3717668</v>
      </c>
      <c r="BG1243">
        <v>3719414</v>
      </c>
      <c r="BH1243">
        <v>3725276</v>
      </c>
      <c r="BI1243">
        <v>3727505</v>
      </c>
      <c r="BJ1243">
        <v>3728004</v>
      </c>
      <c r="BK1243">
        <v>3726549</v>
      </c>
      <c r="BL1243">
        <v>3720161</v>
      </c>
      <c r="BM1243">
        <v>3714000</v>
      </c>
    </row>
    <row r="1244" spans="1:65" x14ac:dyDescent="0.2">
      <c r="A1244" t="s">
        <v>1115</v>
      </c>
      <c r="B1244" t="s">
        <v>1098</v>
      </c>
      <c r="C1244" t="s">
        <v>211</v>
      </c>
      <c r="D1244" t="s">
        <v>2576</v>
      </c>
      <c r="E1244">
        <v>7.8425953746297097</v>
      </c>
      <c r="F1244">
        <v>7.6445822478336503</v>
      </c>
      <c r="G1244">
        <v>7.4067841232313096</v>
      </c>
      <c r="H1244">
        <v>7.1530737205518804</v>
      </c>
      <c r="I1244">
        <v>6.9091731918311297</v>
      </c>
      <c r="J1244">
        <v>6.6892199018548597</v>
      </c>
      <c r="K1244">
        <v>6.61106231854599</v>
      </c>
      <c r="L1244">
        <v>6.5437236376582204</v>
      </c>
      <c r="M1244">
        <v>6.4823287518986401</v>
      </c>
      <c r="N1244">
        <v>6.4180441302416602</v>
      </c>
      <c r="O1244">
        <v>6.3469392721966003</v>
      </c>
      <c r="P1244">
        <v>6.4318500468469697</v>
      </c>
      <c r="Q1244">
        <v>6.4936837422165699</v>
      </c>
      <c r="R1244">
        <v>6.5381295420506902</v>
      </c>
      <c r="S1244">
        <v>6.5742741485693399</v>
      </c>
      <c r="T1244">
        <v>6.6064238101970396</v>
      </c>
      <c r="U1244">
        <v>6.6975815205592504</v>
      </c>
      <c r="V1244">
        <v>6.7897095685217996</v>
      </c>
      <c r="W1244">
        <v>6.8641421025582003</v>
      </c>
      <c r="X1244">
        <v>6.8903547592278098</v>
      </c>
      <c r="Y1244">
        <v>6.8539715838981099</v>
      </c>
      <c r="Z1244">
        <v>6.7705338400312396</v>
      </c>
      <c r="AA1244">
        <v>6.63768737565597</v>
      </c>
      <c r="AB1244">
        <v>6.4799004068048696</v>
      </c>
      <c r="AC1244">
        <v>6.3290754607585296</v>
      </c>
      <c r="AD1244">
        <v>6.2059352960030898</v>
      </c>
      <c r="AE1244">
        <v>6.1790351570290598</v>
      </c>
      <c r="AF1244">
        <v>6.1604421675079797</v>
      </c>
      <c r="AG1244">
        <v>6.1812323076501396</v>
      </c>
      <c r="AH1244">
        <v>6.2901220718105604</v>
      </c>
      <c r="AI1244">
        <v>6.51576202154477</v>
      </c>
      <c r="AJ1244">
        <v>7.0295370645576796</v>
      </c>
      <c r="AK1244">
        <v>7.5928387755653102</v>
      </c>
      <c r="AL1244">
        <v>8.1559568774618807</v>
      </c>
      <c r="AM1244">
        <v>8.6527628666481107</v>
      </c>
      <c r="AN1244">
        <v>9.05339416309406</v>
      </c>
      <c r="AO1244">
        <v>9.4389968098861292</v>
      </c>
      <c r="AP1244">
        <v>9.7722380324866904</v>
      </c>
      <c r="AQ1244">
        <v>10.054030077573101</v>
      </c>
      <c r="AR1244">
        <v>10.3141451863508</v>
      </c>
      <c r="AS1244">
        <v>10.607318943423</v>
      </c>
      <c r="AT1244">
        <v>10.9241521752962</v>
      </c>
      <c r="AU1244">
        <v>11.280335413466601</v>
      </c>
      <c r="AV1244">
        <v>11.620482285804901</v>
      </c>
      <c r="AW1244">
        <v>11.8639454971478</v>
      </c>
      <c r="AX1244">
        <v>11.977605804352301</v>
      </c>
      <c r="AY1244">
        <v>12.0441956308072</v>
      </c>
      <c r="AZ1244">
        <v>11.9594426868893</v>
      </c>
      <c r="BA1244">
        <v>11.773800616314199</v>
      </c>
      <c r="BB1244">
        <v>11.5659031167856</v>
      </c>
      <c r="BC1244">
        <v>11.386936062795399</v>
      </c>
      <c r="BD1244">
        <v>11.332899752962</v>
      </c>
      <c r="BE1244">
        <v>11.307021024426801</v>
      </c>
      <c r="BF1244">
        <v>11.3043955355715</v>
      </c>
      <c r="BG1244">
        <v>11.318131069309199</v>
      </c>
      <c r="BH1244">
        <v>11.348470246879399</v>
      </c>
      <c r="BI1244">
        <v>11.451319246008</v>
      </c>
      <c r="BJ1244">
        <v>11.5643300678017</v>
      </c>
      <c r="BK1244">
        <v>11.680130864885401</v>
      </c>
      <c r="BL1244">
        <v>11.788945308995</v>
      </c>
      <c r="BM1244">
        <v>11.886323937120601</v>
      </c>
    </row>
    <row r="1245" spans="1:65" x14ac:dyDescent="0.2">
      <c r="A1245" t="s">
        <v>1115</v>
      </c>
      <c r="B1245" t="s">
        <v>1098</v>
      </c>
      <c r="C1245" t="s">
        <v>3428</v>
      </c>
      <c r="D1245" t="s">
        <v>1853</v>
      </c>
      <c r="E1245">
        <v>5.5220372152659403</v>
      </c>
      <c r="F1245">
        <v>6.2224505701042601</v>
      </c>
      <c r="G1245">
        <v>7.0674747182745996</v>
      </c>
      <c r="H1245">
        <v>7.9047648482557697</v>
      </c>
      <c r="I1245">
        <v>8.5269829744803705</v>
      </c>
      <c r="J1245">
        <v>8.8282293985277693</v>
      </c>
      <c r="K1245">
        <v>8.8281570600710992</v>
      </c>
      <c r="L1245">
        <v>8.52405733657762</v>
      </c>
      <c r="M1245">
        <v>8.0687122587337399</v>
      </c>
      <c r="N1245">
        <v>7.6886855513816297</v>
      </c>
      <c r="O1245">
        <v>7.5085204251333897</v>
      </c>
      <c r="P1245">
        <v>7.5363136546304803</v>
      </c>
      <c r="Q1245">
        <v>7.7592838443118204</v>
      </c>
      <c r="R1245">
        <v>8.0467964786755797</v>
      </c>
      <c r="S1245">
        <v>8.1819425492582791</v>
      </c>
      <c r="T1245">
        <v>8.0380970832438798</v>
      </c>
      <c r="U1245">
        <v>7.6345794798315403</v>
      </c>
      <c r="V1245">
        <v>6.9763865115648098</v>
      </c>
      <c r="W1245">
        <v>6.1997122608834703</v>
      </c>
      <c r="X1245">
        <v>5.5217328899839702</v>
      </c>
      <c r="Y1245">
        <v>5.0741887357363602</v>
      </c>
      <c r="Z1245">
        <v>4.8543243515357899</v>
      </c>
      <c r="AA1245">
        <v>4.8569576008558304</v>
      </c>
      <c r="AB1245">
        <v>5.0241417320941402</v>
      </c>
      <c r="AC1245">
        <v>5.2584616799680699</v>
      </c>
      <c r="AD1245">
        <v>5.4963907313151399</v>
      </c>
      <c r="AE1245">
        <v>5.7429581406995496</v>
      </c>
      <c r="AF1245">
        <v>6.0053033168504104</v>
      </c>
      <c r="AG1245">
        <v>6.2692878425415097</v>
      </c>
      <c r="AH1245">
        <v>6.5247155267581602</v>
      </c>
      <c r="AI1245">
        <v>6.7653215309323196</v>
      </c>
      <c r="AJ1245">
        <v>6.9540369645043798</v>
      </c>
      <c r="AK1245">
        <v>7.0364255502983601</v>
      </c>
      <c r="AL1245">
        <v>7.0167640283867101</v>
      </c>
      <c r="AM1245">
        <v>6.92829072063833</v>
      </c>
      <c r="AN1245">
        <v>6.8145634802366901</v>
      </c>
      <c r="AO1245">
        <v>7.0185120764860196</v>
      </c>
      <c r="AP1245">
        <v>7.2462176053360396</v>
      </c>
      <c r="AQ1245">
        <v>7.4274988103976796</v>
      </c>
      <c r="AR1245">
        <v>7.5062816743440104</v>
      </c>
      <c r="AS1245">
        <v>7.4562345366533496</v>
      </c>
      <c r="AT1245">
        <v>7.3661026737863198</v>
      </c>
      <c r="AU1245">
        <v>7.2344129400833799</v>
      </c>
      <c r="AV1245">
        <v>7.0659130538162804</v>
      </c>
      <c r="AW1245">
        <v>6.90006585397105</v>
      </c>
      <c r="AX1245">
        <v>6.7679405213352801</v>
      </c>
      <c r="AY1245">
        <v>6.6608385393431204</v>
      </c>
      <c r="AZ1245">
        <v>6.6354519495938904</v>
      </c>
      <c r="BA1245">
        <v>6.6769740318228097</v>
      </c>
      <c r="BB1245">
        <v>6.7444669935408204</v>
      </c>
      <c r="BC1245">
        <v>6.8016036784245903</v>
      </c>
      <c r="BD1245">
        <v>6.8389677359649799</v>
      </c>
      <c r="BE1245">
        <v>6.8666963524190701</v>
      </c>
      <c r="BF1245">
        <v>6.8854125528019701</v>
      </c>
      <c r="BG1245">
        <v>6.9025780663230902</v>
      </c>
      <c r="BH1245">
        <v>6.9229680478397801</v>
      </c>
      <c r="BI1245">
        <v>6.9498560827277904</v>
      </c>
      <c r="BJ1245">
        <v>6.9826215742489497</v>
      </c>
      <c r="BK1245">
        <v>7.0219965273050597</v>
      </c>
      <c r="BL1245">
        <v>7.0718874475729399</v>
      </c>
      <c r="BM1245">
        <v>7.1330777440042699</v>
      </c>
    </row>
    <row r="1246" spans="1:65" x14ac:dyDescent="0.2">
      <c r="A1246" t="s">
        <v>1115</v>
      </c>
      <c r="B1246" t="s">
        <v>1098</v>
      </c>
      <c r="C1246" t="s">
        <v>3995</v>
      </c>
      <c r="D1246" t="s">
        <v>219</v>
      </c>
      <c r="E1246">
        <v>7.8107284039682101</v>
      </c>
      <c r="F1246">
        <v>8.2497625661160008</v>
      </c>
      <c r="G1246">
        <v>8.7273187175106006</v>
      </c>
      <c r="H1246">
        <v>9.2187043208053208</v>
      </c>
      <c r="I1246">
        <v>9.6892040749848896</v>
      </c>
      <c r="J1246">
        <v>10.103256971639899</v>
      </c>
      <c r="K1246">
        <v>10.4377044653507</v>
      </c>
      <c r="L1246">
        <v>10.7120640103676</v>
      </c>
      <c r="M1246">
        <v>10.9345478457378</v>
      </c>
      <c r="N1246">
        <v>11.1129564998775</v>
      </c>
      <c r="O1246">
        <v>11.246871036684</v>
      </c>
      <c r="P1246">
        <v>11.244834892890299</v>
      </c>
      <c r="Q1246">
        <v>11.2127090870096</v>
      </c>
      <c r="R1246">
        <v>11.1590857317094</v>
      </c>
      <c r="S1246">
        <v>11.0736409907429</v>
      </c>
      <c r="T1246">
        <v>10.931508331718801</v>
      </c>
      <c r="U1246">
        <v>10.7106074421432</v>
      </c>
      <c r="V1246">
        <v>10.425654535761501</v>
      </c>
      <c r="W1246">
        <v>10.090850961794599</v>
      </c>
      <c r="X1246">
        <v>9.74780518144631</v>
      </c>
      <c r="Y1246">
        <v>9.4373808711532892</v>
      </c>
      <c r="Z1246">
        <v>9.1404039344494397</v>
      </c>
      <c r="AA1246">
        <v>8.9148944442284499</v>
      </c>
      <c r="AB1246">
        <v>8.7533314844087204</v>
      </c>
      <c r="AC1246">
        <v>8.6368100940652006</v>
      </c>
      <c r="AD1246">
        <v>8.5491060819092102</v>
      </c>
      <c r="AE1246">
        <v>8.4925667869586992</v>
      </c>
      <c r="AF1246">
        <v>8.4512057223541301</v>
      </c>
      <c r="AG1246">
        <v>8.4152744443182801</v>
      </c>
      <c r="AH1246">
        <v>8.39578595029014</v>
      </c>
      <c r="AI1246">
        <v>8.4145759237861792</v>
      </c>
      <c r="AJ1246">
        <v>8.5745087696420708</v>
      </c>
      <c r="AK1246">
        <v>8.7575621850247707</v>
      </c>
      <c r="AL1246">
        <v>8.9157831242384091</v>
      </c>
      <c r="AM1246">
        <v>9.0012276830092706</v>
      </c>
      <c r="AN1246">
        <v>8.9711160528923397</v>
      </c>
      <c r="AO1246">
        <v>8.8139646602690096</v>
      </c>
      <c r="AP1246">
        <v>8.7375188710589295</v>
      </c>
      <c r="AQ1246">
        <v>8.75953065116434</v>
      </c>
      <c r="AR1246">
        <v>8.8582719981540397</v>
      </c>
      <c r="AS1246">
        <v>8.9729997360343106</v>
      </c>
      <c r="AT1246">
        <v>8.7676013253914302</v>
      </c>
      <c r="AU1246">
        <v>8.5647968823166298</v>
      </c>
      <c r="AV1246">
        <v>8.3865023381152408</v>
      </c>
      <c r="AW1246">
        <v>8.2489796607576906</v>
      </c>
      <c r="AX1246">
        <v>8.1440822814771998</v>
      </c>
      <c r="AY1246">
        <v>7.8594099471713301</v>
      </c>
      <c r="AZ1246">
        <v>7.5673618058950796</v>
      </c>
      <c r="BA1246">
        <v>7.2786478979408704</v>
      </c>
      <c r="BB1246">
        <v>7.0096212685930297</v>
      </c>
      <c r="BC1246">
        <v>6.7720595388656504</v>
      </c>
      <c r="BD1246">
        <v>6.5439102951345598</v>
      </c>
      <c r="BE1246">
        <v>6.3578935636782603</v>
      </c>
      <c r="BF1246">
        <v>6.2084397222956902</v>
      </c>
      <c r="BG1246">
        <v>6.1140901661425104</v>
      </c>
      <c r="BH1246">
        <v>6.1049627734749796</v>
      </c>
      <c r="BI1246">
        <v>6.1727706121921102</v>
      </c>
      <c r="BJ1246">
        <v>6.3277035748739801</v>
      </c>
      <c r="BK1246">
        <v>6.5453387762625201</v>
      </c>
      <c r="BL1246">
        <v>6.7856998556468504</v>
      </c>
      <c r="BM1246">
        <v>7.0176259857449903</v>
      </c>
    </row>
    <row r="1247" spans="1:65" x14ac:dyDescent="0.2">
      <c r="A1247" t="s">
        <v>1115</v>
      </c>
      <c r="B1247" t="s">
        <v>1098</v>
      </c>
      <c r="C1247" t="s">
        <v>1992</v>
      </c>
      <c r="D1247" t="s">
        <v>4108</v>
      </c>
      <c r="AS1247">
        <v>3.5</v>
      </c>
      <c r="AX1247">
        <v>2.6</v>
      </c>
    </row>
    <row r="1248" spans="1:65" x14ac:dyDescent="0.2">
      <c r="A1248" t="s">
        <v>1115</v>
      </c>
      <c r="B1248" t="s">
        <v>1098</v>
      </c>
      <c r="C1248" t="s">
        <v>1517</v>
      </c>
      <c r="D1248" t="s">
        <v>1144</v>
      </c>
      <c r="E1248">
        <v>28.415400000000002</v>
      </c>
      <c r="F1248">
        <v>28.456199999999999</v>
      </c>
      <c r="G1248">
        <v>28.497</v>
      </c>
      <c r="H1248">
        <v>29.868200000000002</v>
      </c>
      <c r="I1248">
        <v>31.2394</v>
      </c>
      <c r="J1248">
        <v>32.610599999999998</v>
      </c>
      <c r="K1248">
        <v>33.9818</v>
      </c>
      <c r="L1248">
        <v>35.353000000000002</v>
      </c>
      <c r="M1248">
        <v>35.0886</v>
      </c>
      <c r="N1248">
        <v>34.824199999999998</v>
      </c>
      <c r="O1248">
        <v>34.559800000000003</v>
      </c>
      <c r="P1248">
        <v>34.295400000000001</v>
      </c>
      <c r="Q1248">
        <v>34.030999999999999</v>
      </c>
      <c r="R1248">
        <v>35.0946</v>
      </c>
      <c r="S1248">
        <v>36.158200000000001</v>
      </c>
      <c r="T1248">
        <v>37.221800000000002</v>
      </c>
      <c r="U1248">
        <v>38.285400000000003</v>
      </c>
      <c r="V1248">
        <v>39.348999999999997</v>
      </c>
      <c r="W1248">
        <v>40.978999999999999</v>
      </c>
      <c r="X1248">
        <v>42.609000000000002</v>
      </c>
      <c r="Y1248">
        <v>44.238999999999997</v>
      </c>
      <c r="Z1248">
        <v>45.869</v>
      </c>
      <c r="AA1248">
        <v>47.499000000000002</v>
      </c>
      <c r="AB1248">
        <v>48.760199999999998</v>
      </c>
      <c r="AC1248">
        <v>50.0214</v>
      </c>
      <c r="AD1248">
        <v>51.282600000000002</v>
      </c>
      <c r="AE1248">
        <v>52.543799999999997</v>
      </c>
      <c r="AF1248">
        <v>53.805</v>
      </c>
      <c r="AG1248">
        <v>56.828200000000002</v>
      </c>
      <c r="AH1248">
        <v>59.851399999999998</v>
      </c>
      <c r="AI1248">
        <v>62.874600000000001</v>
      </c>
      <c r="AJ1248">
        <v>65.897800000000004</v>
      </c>
      <c r="AK1248">
        <v>68.921000000000006</v>
      </c>
      <c r="AL1248">
        <v>67.245599999999996</v>
      </c>
      <c r="AM1248">
        <v>65.5702</v>
      </c>
      <c r="AN1248">
        <v>63.894799999999996</v>
      </c>
      <c r="AO1248">
        <v>62.2194</v>
      </c>
      <c r="AP1248">
        <v>60.543999999999997</v>
      </c>
      <c r="AQ1248">
        <v>58.105400000000003</v>
      </c>
      <c r="AR1248">
        <v>55.666800000000002</v>
      </c>
      <c r="AS1248">
        <v>53.228200000000001</v>
      </c>
      <c r="AT1248">
        <v>50.7896</v>
      </c>
      <c r="AU1248">
        <v>48.350999999999999</v>
      </c>
      <c r="AV1248">
        <v>48.832000000000001</v>
      </c>
      <c r="AW1248">
        <v>49.313000000000002</v>
      </c>
      <c r="AX1248">
        <v>49.793999999999997</v>
      </c>
      <c r="AY1248">
        <v>50.274999999999999</v>
      </c>
      <c r="AZ1248">
        <v>50.756</v>
      </c>
      <c r="BA1248">
        <v>50.934399999999997</v>
      </c>
      <c r="BB1248">
        <v>51.1128</v>
      </c>
      <c r="BC1248">
        <v>51.291200000000003</v>
      </c>
      <c r="BD1248">
        <v>51.4696</v>
      </c>
      <c r="BE1248">
        <v>51.648000000000003</v>
      </c>
      <c r="BF1248">
        <v>50.6</v>
      </c>
      <c r="BG1248">
        <v>49.552</v>
      </c>
      <c r="BH1248">
        <v>48.503999999999998</v>
      </c>
      <c r="BI1248">
        <v>47.456000000000003</v>
      </c>
      <c r="BJ1248">
        <v>46.408000000000001</v>
      </c>
      <c r="BK1248">
        <v>45.184800000000003</v>
      </c>
      <c r="BL1248">
        <v>43.961599999999997</v>
      </c>
    </row>
    <row r="1249" spans="1:65" x14ac:dyDescent="0.2">
      <c r="A1249" t="s">
        <v>1115</v>
      </c>
      <c r="B1249" t="s">
        <v>1098</v>
      </c>
      <c r="C1249" t="s">
        <v>710</v>
      </c>
      <c r="D1249" t="s">
        <v>3614</v>
      </c>
      <c r="AJ1249">
        <v>3.64</v>
      </c>
      <c r="AK1249">
        <v>6.54</v>
      </c>
      <c r="AL1249">
        <v>6.55</v>
      </c>
      <c r="AM1249">
        <v>9.58</v>
      </c>
      <c r="AN1249">
        <v>8.65</v>
      </c>
      <c r="AO1249">
        <v>12.3</v>
      </c>
      <c r="AP1249">
        <v>12.3</v>
      </c>
      <c r="AQ1249">
        <v>15.27</v>
      </c>
      <c r="AR1249">
        <v>15.3</v>
      </c>
      <c r="AS1249">
        <v>11.1</v>
      </c>
      <c r="AT1249">
        <v>11.62</v>
      </c>
      <c r="AU1249">
        <v>13.99</v>
      </c>
      <c r="AV1249">
        <v>11.48</v>
      </c>
      <c r="AW1249">
        <v>13.38</v>
      </c>
      <c r="AX1249">
        <v>14.81</v>
      </c>
      <c r="AY1249">
        <v>15.23</v>
      </c>
      <c r="AZ1249">
        <v>13.89</v>
      </c>
      <c r="BA1249">
        <v>18.11</v>
      </c>
      <c r="BB1249">
        <v>22.07</v>
      </c>
      <c r="BC1249">
        <v>22.43</v>
      </c>
      <c r="BD1249">
        <v>21.52</v>
      </c>
      <c r="BE1249">
        <v>20.74</v>
      </c>
      <c r="BF1249">
        <v>22.06</v>
      </c>
      <c r="BG1249">
        <v>19.89</v>
      </c>
      <c r="BH1249">
        <v>18.68</v>
      </c>
      <c r="BI1249">
        <v>19.91</v>
      </c>
      <c r="BJ1249">
        <v>14.97</v>
      </c>
      <c r="BK1249">
        <v>13.92</v>
      </c>
      <c r="BL1249">
        <v>12.79</v>
      </c>
    </row>
    <row r="1250" spans="1:65" x14ac:dyDescent="0.2">
      <c r="A1250" t="s">
        <v>1115</v>
      </c>
      <c r="B1250" t="s">
        <v>1098</v>
      </c>
      <c r="C1250" t="s">
        <v>526</v>
      </c>
      <c r="D1250" t="s">
        <v>4227</v>
      </c>
      <c r="AJ1250">
        <v>5.58</v>
      </c>
      <c r="AK1250">
        <v>10.23</v>
      </c>
      <c r="AL1250">
        <v>10.23</v>
      </c>
      <c r="AM1250">
        <v>15.21</v>
      </c>
      <c r="AN1250">
        <v>13.96</v>
      </c>
      <c r="AO1250">
        <v>20.46</v>
      </c>
      <c r="AP1250">
        <v>20.55</v>
      </c>
      <c r="AQ1250">
        <v>25.4</v>
      </c>
      <c r="AR1250">
        <v>24.18</v>
      </c>
      <c r="AS1250">
        <v>20.83</v>
      </c>
      <c r="AT1250">
        <v>19.86</v>
      </c>
      <c r="AU1250">
        <v>27.51</v>
      </c>
      <c r="AV1250">
        <v>24.6</v>
      </c>
      <c r="AW1250">
        <v>27.96</v>
      </c>
      <c r="AX1250">
        <v>28.16</v>
      </c>
      <c r="AY1250">
        <v>29.65</v>
      </c>
      <c r="AZ1250">
        <v>30.94</v>
      </c>
      <c r="BA1250">
        <v>37.36</v>
      </c>
      <c r="BB1250">
        <v>44.02</v>
      </c>
      <c r="BC1250">
        <v>41.3</v>
      </c>
      <c r="BD1250">
        <v>41.71</v>
      </c>
      <c r="BE1250">
        <v>38.11</v>
      </c>
      <c r="BF1250">
        <v>41.19</v>
      </c>
      <c r="BG1250">
        <v>38.1</v>
      </c>
      <c r="BH1250">
        <v>36.5</v>
      </c>
      <c r="BI1250">
        <v>35.67</v>
      </c>
      <c r="BJ1250">
        <v>29</v>
      </c>
      <c r="BK1250">
        <v>29.62</v>
      </c>
      <c r="BL1250">
        <v>29.93</v>
      </c>
    </row>
    <row r="1251" spans="1:65" x14ac:dyDescent="0.2">
      <c r="A1251" t="s">
        <v>1115</v>
      </c>
      <c r="B1251" t="s">
        <v>1098</v>
      </c>
      <c r="C1251" t="s">
        <v>1577</v>
      </c>
      <c r="D1251" t="s">
        <v>1326</v>
      </c>
      <c r="AI1251">
        <v>76.47</v>
      </c>
      <c r="AJ1251">
        <v>76.94</v>
      </c>
      <c r="AK1251">
        <v>77.41</v>
      </c>
      <c r="AL1251">
        <v>77.86</v>
      </c>
      <c r="AM1251">
        <v>78.3</v>
      </c>
      <c r="AN1251">
        <v>77.709999999999994</v>
      </c>
      <c r="AO1251">
        <v>76.66</v>
      </c>
      <c r="AP1251">
        <v>75.61</v>
      </c>
      <c r="AQ1251">
        <v>75.09</v>
      </c>
      <c r="AR1251">
        <v>74.599999999999994</v>
      </c>
      <c r="AS1251">
        <v>73.489999999999995</v>
      </c>
      <c r="AT1251">
        <v>75.28</v>
      </c>
      <c r="AU1251">
        <v>73.56</v>
      </c>
      <c r="AV1251">
        <v>74.790000000000006</v>
      </c>
      <c r="AW1251">
        <v>73.37</v>
      </c>
      <c r="AX1251">
        <v>73.569999999999993</v>
      </c>
      <c r="AY1251">
        <v>74.37</v>
      </c>
      <c r="AZ1251">
        <v>75.17</v>
      </c>
      <c r="BA1251">
        <v>75.959999999999994</v>
      </c>
      <c r="BB1251">
        <v>76.7</v>
      </c>
      <c r="BC1251">
        <v>77.739999999999995</v>
      </c>
      <c r="BD1251">
        <v>78.95</v>
      </c>
      <c r="BE1251">
        <v>80.38</v>
      </c>
      <c r="BF1251">
        <v>80.34</v>
      </c>
      <c r="BG1251">
        <v>80.790000000000006</v>
      </c>
      <c r="BH1251">
        <v>80.92</v>
      </c>
      <c r="BI1251">
        <v>80.94</v>
      </c>
      <c r="BJ1251">
        <v>78.16</v>
      </c>
      <c r="BK1251">
        <v>73.930000000000007</v>
      </c>
      <c r="BL1251">
        <v>73.22</v>
      </c>
    </row>
    <row r="1252" spans="1:65" x14ac:dyDescent="0.2">
      <c r="A1252" t="s">
        <v>1115</v>
      </c>
      <c r="B1252" t="s">
        <v>1098</v>
      </c>
      <c r="C1252" t="s">
        <v>3056</v>
      </c>
      <c r="D1252" t="s">
        <v>1133</v>
      </c>
      <c r="AR1252">
        <v>37.159999999999997</v>
      </c>
      <c r="AS1252">
        <v>37.049999999999997</v>
      </c>
      <c r="AT1252">
        <v>36.380000000000003</v>
      </c>
      <c r="AU1252">
        <v>34.78</v>
      </c>
      <c r="AV1252">
        <v>38.22</v>
      </c>
      <c r="AW1252">
        <v>32.21</v>
      </c>
      <c r="AX1252">
        <v>33.81</v>
      </c>
      <c r="AY1252">
        <v>30.7</v>
      </c>
      <c r="AZ1252">
        <v>31.2</v>
      </c>
      <c r="BA1252">
        <v>36.159999999999997</v>
      </c>
      <c r="BB1252">
        <v>38.520000000000003</v>
      </c>
      <c r="BC1252">
        <v>39.44</v>
      </c>
      <c r="BD1252">
        <v>41.23</v>
      </c>
      <c r="BE1252">
        <v>41.7</v>
      </c>
      <c r="BF1252">
        <v>40.75</v>
      </c>
      <c r="BG1252">
        <v>41.45</v>
      </c>
      <c r="BH1252">
        <v>42.37</v>
      </c>
      <c r="BI1252">
        <v>39.880000000000003</v>
      </c>
      <c r="BJ1252">
        <v>44.44</v>
      </c>
      <c r="BK1252">
        <v>40.44</v>
      </c>
      <c r="BL1252">
        <v>38.08</v>
      </c>
      <c r="BM1252">
        <v>34.65</v>
      </c>
    </row>
    <row r="1253" spans="1:65" x14ac:dyDescent="0.2">
      <c r="A1253" t="s">
        <v>1115</v>
      </c>
      <c r="B1253" t="s">
        <v>1098</v>
      </c>
      <c r="C1253" t="s">
        <v>43</v>
      </c>
      <c r="D1253" t="s">
        <v>1293</v>
      </c>
      <c r="AY1253">
        <v>98.9</v>
      </c>
    </row>
    <row r="1254" spans="1:65" x14ac:dyDescent="0.2">
      <c r="A1254" t="s">
        <v>1115</v>
      </c>
      <c r="B1254" t="s">
        <v>1098</v>
      </c>
      <c r="C1254" t="s">
        <v>2432</v>
      </c>
      <c r="D1254" t="s">
        <v>3280</v>
      </c>
      <c r="AJ1254">
        <v>13.060000419616699</v>
      </c>
      <c r="AK1254">
        <v>12.5</v>
      </c>
      <c r="AL1254">
        <v>11.960000038146999</v>
      </c>
      <c r="AM1254">
        <v>11.5</v>
      </c>
      <c r="AN1254">
        <v>11.1099996566772</v>
      </c>
      <c r="AO1254">
        <v>10.8400001525879</v>
      </c>
      <c r="AP1254">
        <v>10.550000190734901</v>
      </c>
      <c r="AQ1254">
        <v>10.189999580383301</v>
      </c>
      <c r="AR1254">
        <v>9.4499998092651403</v>
      </c>
      <c r="AS1254">
        <v>9.8000001907348597</v>
      </c>
      <c r="AT1254">
        <v>9.2799997329711896</v>
      </c>
      <c r="AU1254">
        <v>8.2200002670288104</v>
      </c>
      <c r="AV1254">
        <v>8.3500003814697301</v>
      </c>
      <c r="AW1254">
        <v>8.8400001525878906</v>
      </c>
      <c r="AX1254">
        <v>9.2899999618530291</v>
      </c>
      <c r="AY1254">
        <v>9.0500001907348597</v>
      </c>
      <c r="AZ1254">
        <v>10.3699998855591</v>
      </c>
      <c r="BA1254">
        <v>10.2600002288818</v>
      </c>
      <c r="BB1254">
        <v>10.210000038146999</v>
      </c>
      <c r="BC1254">
        <v>10.6000003814697</v>
      </c>
      <c r="BD1254">
        <v>10.939999580383301</v>
      </c>
      <c r="BE1254">
        <v>10.829999923706101</v>
      </c>
      <c r="BF1254">
        <v>10.819999694824199</v>
      </c>
      <c r="BG1254">
        <v>11.1000003814697</v>
      </c>
      <c r="BH1254">
        <v>11.0200004577637</v>
      </c>
      <c r="BI1254">
        <v>11.9099998474121</v>
      </c>
      <c r="BJ1254">
        <v>13.170000076293899</v>
      </c>
      <c r="BK1254">
        <v>14.3900003433228</v>
      </c>
      <c r="BL1254">
        <v>14.2600002288818</v>
      </c>
    </row>
    <row r="1255" spans="1:65" x14ac:dyDescent="0.2">
      <c r="A1255" t="s">
        <v>1115</v>
      </c>
      <c r="B1255" t="s">
        <v>1098</v>
      </c>
      <c r="C1255" t="s">
        <v>4228</v>
      </c>
      <c r="D1255" t="s">
        <v>1485</v>
      </c>
      <c r="AJ1255">
        <v>66.28</v>
      </c>
      <c r="AK1255">
        <v>65.239999999999995</v>
      </c>
      <c r="AL1255">
        <v>66.099999999999994</v>
      </c>
      <c r="AM1255">
        <v>64.89</v>
      </c>
      <c r="AN1255">
        <v>64.709999999999994</v>
      </c>
      <c r="AO1255">
        <v>60.5</v>
      </c>
      <c r="AP1255">
        <v>59.13</v>
      </c>
      <c r="AQ1255">
        <v>56.54</v>
      </c>
      <c r="AR1255">
        <v>56.52</v>
      </c>
      <c r="AS1255">
        <v>56.6</v>
      </c>
      <c r="AT1255">
        <v>58.59</v>
      </c>
      <c r="AU1255">
        <v>55.88</v>
      </c>
      <c r="AV1255">
        <v>57.83</v>
      </c>
      <c r="AW1255">
        <v>56.14</v>
      </c>
      <c r="AX1255">
        <v>55.26</v>
      </c>
      <c r="AY1255">
        <v>55.58</v>
      </c>
      <c r="AZ1255">
        <v>55.96</v>
      </c>
      <c r="BA1255">
        <v>53.19</v>
      </c>
      <c r="BB1255">
        <v>51.54</v>
      </c>
      <c r="BC1255">
        <v>52.92</v>
      </c>
      <c r="BD1255">
        <v>54.1</v>
      </c>
      <c r="BE1255">
        <v>54.85</v>
      </c>
      <c r="BF1255">
        <v>54.59</v>
      </c>
      <c r="BG1255">
        <v>56.58</v>
      </c>
      <c r="BH1255">
        <v>57.83</v>
      </c>
      <c r="BI1255">
        <v>57.07</v>
      </c>
      <c r="BJ1255">
        <v>57.44</v>
      </c>
      <c r="BK1255">
        <v>56.16</v>
      </c>
      <c r="BL1255">
        <v>56.26</v>
      </c>
      <c r="BM1255">
        <v>56.17</v>
      </c>
    </row>
    <row r="1256" spans="1:65" x14ac:dyDescent="0.2">
      <c r="A1256" t="s">
        <v>1115</v>
      </c>
      <c r="B1256" t="s">
        <v>1098</v>
      </c>
      <c r="C1256" t="s">
        <v>4151</v>
      </c>
      <c r="D1256" t="s">
        <v>268</v>
      </c>
      <c r="BB1256">
        <v>29.16</v>
      </c>
      <c r="BC1256">
        <v>30.7</v>
      </c>
      <c r="BD1256">
        <v>32.020000000000003</v>
      </c>
      <c r="BE1256">
        <v>34.159999999999997</v>
      </c>
      <c r="BF1256">
        <v>31.63</v>
      </c>
      <c r="BG1256">
        <v>31.94</v>
      </c>
      <c r="BH1256">
        <v>33.94</v>
      </c>
      <c r="BI1256">
        <v>31.87</v>
      </c>
      <c r="BJ1256">
        <v>36.97</v>
      </c>
      <c r="BK1256">
        <v>34.81</v>
      </c>
      <c r="BL1256">
        <v>32.47</v>
      </c>
      <c r="BM1256">
        <v>25.14</v>
      </c>
    </row>
    <row r="1257" spans="1:65" x14ac:dyDescent="0.2">
      <c r="A1257" t="s">
        <v>1115</v>
      </c>
      <c r="B1257" t="s">
        <v>1098</v>
      </c>
      <c r="C1257" t="s">
        <v>366</v>
      </c>
      <c r="D1257" t="s">
        <v>595</v>
      </c>
      <c r="AO1257">
        <v>40.6</v>
      </c>
      <c r="AP1257">
        <v>64.5</v>
      </c>
      <c r="AQ1257">
        <v>64.3</v>
      </c>
      <c r="AR1257">
        <v>71.8</v>
      </c>
      <c r="AS1257">
        <v>73.5</v>
      </c>
      <c r="AT1257">
        <v>76.099999999999994</v>
      </c>
      <c r="AU1257">
        <v>62.8</v>
      </c>
      <c r="AV1257">
        <v>62.4</v>
      </c>
      <c r="AW1257">
        <v>58.8</v>
      </c>
      <c r="AX1257">
        <v>61.3</v>
      </c>
      <c r="AY1257">
        <v>62.2</v>
      </c>
      <c r="AZ1257">
        <v>64.5</v>
      </c>
      <c r="BA1257">
        <v>60</v>
      </c>
      <c r="BB1257">
        <v>59.9</v>
      </c>
      <c r="BC1257">
        <v>60.8</v>
      </c>
      <c r="BD1257">
        <v>59</v>
      </c>
      <c r="BE1257">
        <v>54.9</v>
      </c>
      <c r="BF1257">
        <v>49.5</v>
      </c>
      <c r="BG1257">
        <v>45.7</v>
      </c>
      <c r="BH1257">
        <v>44.8</v>
      </c>
      <c r="BI1257">
        <v>43.3</v>
      </c>
      <c r="BJ1257">
        <v>43</v>
      </c>
      <c r="BK1257">
        <v>42.5</v>
      </c>
      <c r="BL1257">
        <v>42</v>
      </c>
    </row>
    <row r="1258" spans="1:65" x14ac:dyDescent="0.2">
      <c r="A1258" t="s">
        <v>1115</v>
      </c>
      <c r="B1258" t="s">
        <v>1098</v>
      </c>
      <c r="C1258" t="s">
        <v>2211</v>
      </c>
      <c r="D1258" t="s">
        <v>421</v>
      </c>
      <c r="AO1258">
        <v>2.2999999999999998</v>
      </c>
      <c r="AP1258">
        <v>1.8</v>
      </c>
      <c r="AQ1258">
        <v>1.7</v>
      </c>
      <c r="AR1258">
        <v>1.9</v>
      </c>
      <c r="AS1258">
        <v>1.8</v>
      </c>
      <c r="AT1258">
        <v>2</v>
      </c>
      <c r="AU1258">
        <v>2.2999999999999998</v>
      </c>
      <c r="AV1258">
        <v>2.2999999999999998</v>
      </c>
      <c r="AW1258">
        <v>2.2999999999999998</v>
      </c>
      <c r="AX1258">
        <v>2.2999999999999998</v>
      </c>
      <c r="AY1258">
        <v>2.2999999999999998</v>
      </c>
      <c r="AZ1258">
        <v>2.2999999999999998</v>
      </c>
      <c r="BA1258">
        <v>2.2999999999999998</v>
      </c>
      <c r="BB1258">
        <v>2.2999999999999998</v>
      </c>
      <c r="BC1258">
        <v>2.1</v>
      </c>
      <c r="BD1258">
        <v>2</v>
      </c>
      <c r="BE1258">
        <v>2.2000000000000002</v>
      </c>
      <c r="BF1258">
        <v>2.2999999999999998</v>
      </c>
      <c r="BG1258">
        <v>2.4</v>
      </c>
      <c r="BH1258">
        <v>2.6</v>
      </c>
      <c r="BI1258">
        <v>2.6</v>
      </c>
      <c r="BJ1258">
        <v>2.2999999999999998</v>
      </c>
      <c r="BK1258">
        <v>2.4</v>
      </c>
      <c r="BL1258">
        <v>2.6</v>
      </c>
    </row>
    <row r="1259" spans="1:65" x14ac:dyDescent="0.2">
      <c r="A1259" t="s">
        <v>1115</v>
      </c>
      <c r="B1259" t="s">
        <v>1098</v>
      </c>
      <c r="C1259" t="s">
        <v>2664</v>
      </c>
      <c r="D1259" t="s">
        <v>3350</v>
      </c>
      <c r="AS1259">
        <v>0.84395164</v>
      </c>
      <c r="AT1259">
        <v>1.1672160600000001</v>
      </c>
      <c r="AU1259">
        <v>1.1534335600000001</v>
      </c>
      <c r="AV1259">
        <v>1.1793555</v>
      </c>
      <c r="AW1259">
        <v>1.2113192100000001</v>
      </c>
      <c r="AX1259">
        <v>1.2391361000000001</v>
      </c>
      <c r="AY1259">
        <v>1.21827412</v>
      </c>
      <c r="AZ1259">
        <v>1.1239261599999999</v>
      </c>
      <c r="BA1259">
        <v>1.57798159</v>
      </c>
      <c r="BB1259">
        <v>2.1071944199999999</v>
      </c>
      <c r="BC1259">
        <v>2.0344212100000001</v>
      </c>
      <c r="BD1259">
        <v>1.4664804899999999</v>
      </c>
      <c r="BE1259">
        <v>1.6280047900000001</v>
      </c>
      <c r="BF1259">
        <v>1.97787476</v>
      </c>
      <c r="BG1259">
        <v>2.3292512900000002</v>
      </c>
      <c r="BH1259">
        <v>2.8215141300000002</v>
      </c>
      <c r="BI1259">
        <v>3.0856034800000001</v>
      </c>
      <c r="BJ1259">
        <v>2.6267111299999999</v>
      </c>
      <c r="BK1259">
        <v>2.80701351</v>
      </c>
    </row>
    <row r="1260" spans="1:65" x14ac:dyDescent="0.2">
      <c r="A1260" t="s">
        <v>1115</v>
      </c>
      <c r="B1260" t="s">
        <v>1098</v>
      </c>
      <c r="C1260" t="s">
        <v>3004</v>
      </c>
      <c r="D1260" t="s">
        <v>3362</v>
      </c>
    </row>
    <row r="1261" spans="1:65" x14ac:dyDescent="0.2">
      <c r="A1261" t="s">
        <v>1115</v>
      </c>
      <c r="B1261" t="s">
        <v>1098</v>
      </c>
      <c r="C1261" t="s">
        <v>3880</v>
      </c>
      <c r="D1261" t="s">
        <v>3041</v>
      </c>
      <c r="AS1261">
        <v>11.8</v>
      </c>
      <c r="AT1261">
        <v>13.4</v>
      </c>
      <c r="AU1261">
        <v>12.5</v>
      </c>
      <c r="AV1261">
        <v>13.9</v>
      </c>
      <c r="AW1261">
        <v>15.5</v>
      </c>
      <c r="AX1261">
        <v>14.2</v>
      </c>
      <c r="AY1261">
        <v>16.600000000000001</v>
      </c>
      <c r="AZ1261">
        <v>18.2</v>
      </c>
      <c r="BA1261">
        <v>21.6</v>
      </c>
      <c r="BB1261">
        <v>18.5</v>
      </c>
      <c r="BC1261">
        <v>17.2</v>
      </c>
      <c r="BD1261">
        <v>13.3</v>
      </c>
      <c r="BE1261">
        <v>15.4</v>
      </c>
      <c r="BF1261">
        <v>13.1</v>
      </c>
      <c r="BG1261">
        <v>14.5</v>
      </c>
      <c r="BH1261">
        <v>15.8</v>
      </c>
      <c r="BI1261">
        <v>14.9</v>
      </c>
      <c r="BJ1261">
        <v>13.3</v>
      </c>
      <c r="BK1261">
        <v>11.8</v>
      </c>
      <c r="BL1261">
        <v>12.4</v>
      </c>
    </row>
    <row r="1262" spans="1:65" x14ac:dyDescent="0.2">
      <c r="A1262" t="s">
        <v>1115</v>
      </c>
      <c r="B1262" t="s">
        <v>1098</v>
      </c>
      <c r="C1262" t="s">
        <v>3684</v>
      </c>
      <c r="D1262" t="s">
        <v>3456</v>
      </c>
      <c r="AX1262">
        <v>21.1</v>
      </c>
      <c r="BB1262">
        <v>21.3</v>
      </c>
      <c r="BK1262">
        <v>7.2</v>
      </c>
    </row>
    <row r="1263" spans="1:65" x14ac:dyDescent="0.2">
      <c r="A1263" t="s">
        <v>1115</v>
      </c>
      <c r="B1263" t="s">
        <v>1098</v>
      </c>
      <c r="C1263" t="s">
        <v>153</v>
      </c>
      <c r="D1263" t="s">
        <v>2571</v>
      </c>
      <c r="BC1263">
        <v>7.5</v>
      </c>
      <c r="BL1263">
        <v>5.8</v>
      </c>
    </row>
    <row r="1264" spans="1:65" x14ac:dyDescent="0.2">
      <c r="A1264" t="s">
        <v>1115</v>
      </c>
      <c r="B1264" t="s">
        <v>1098</v>
      </c>
      <c r="C1264" t="s">
        <v>1505</v>
      </c>
      <c r="D1264" t="s">
        <v>3012</v>
      </c>
      <c r="AZ1264">
        <v>5.7</v>
      </c>
      <c r="BC1264">
        <v>5.6</v>
      </c>
      <c r="BE1264">
        <v>5.5</v>
      </c>
      <c r="BG1264">
        <v>5.4</v>
      </c>
      <c r="BI1264">
        <v>5.3</v>
      </c>
      <c r="BK1264">
        <v>5.2</v>
      </c>
    </row>
    <row r="1265" spans="1:65" x14ac:dyDescent="0.2">
      <c r="A1265" t="s">
        <v>1115</v>
      </c>
      <c r="B1265" t="s">
        <v>1098</v>
      </c>
      <c r="C1265" t="s">
        <v>3482</v>
      </c>
      <c r="D1265" t="s">
        <v>520</v>
      </c>
      <c r="AS1265">
        <v>55</v>
      </c>
      <c r="AT1265">
        <v>61</v>
      </c>
      <c r="AU1265">
        <v>51</v>
      </c>
      <c r="AV1265">
        <v>48</v>
      </c>
      <c r="AW1265">
        <v>64</v>
      </c>
      <c r="AX1265">
        <v>79</v>
      </c>
      <c r="AY1265">
        <v>84</v>
      </c>
      <c r="AZ1265">
        <v>94</v>
      </c>
      <c r="BA1265">
        <v>89</v>
      </c>
      <c r="BB1265">
        <v>54</v>
      </c>
      <c r="BC1265">
        <v>95</v>
      </c>
      <c r="BD1265">
        <v>89</v>
      </c>
      <c r="BE1265">
        <v>92</v>
      </c>
      <c r="BF1265">
        <v>96</v>
      </c>
      <c r="BG1265">
        <v>91</v>
      </c>
      <c r="BH1265">
        <v>94</v>
      </c>
      <c r="BI1265">
        <v>92</v>
      </c>
      <c r="BJ1265">
        <v>91</v>
      </c>
      <c r="BK1265">
        <v>93</v>
      </c>
      <c r="BL1265">
        <v>94</v>
      </c>
    </row>
    <row r="1266" spans="1:65" x14ac:dyDescent="0.2">
      <c r="A1266" t="s">
        <v>1115</v>
      </c>
      <c r="B1266" t="s">
        <v>1098</v>
      </c>
      <c r="C1266" t="s">
        <v>3383</v>
      </c>
      <c r="D1266" t="s">
        <v>395</v>
      </c>
      <c r="AS1266">
        <v>93.821929819999994</v>
      </c>
      <c r="AT1266">
        <v>93.912333329999996</v>
      </c>
      <c r="AU1266">
        <v>94.031929149999996</v>
      </c>
      <c r="AV1266">
        <v>94.185311740000003</v>
      </c>
      <c r="AW1266">
        <v>94.321750949999995</v>
      </c>
      <c r="AX1266">
        <v>94.456692829999994</v>
      </c>
      <c r="AY1266">
        <v>94.590222449999999</v>
      </c>
      <c r="AZ1266">
        <v>94.722347560000003</v>
      </c>
      <c r="BA1266">
        <v>94.852973449999993</v>
      </c>
      <c r="BB1266">
        <v>94.982121250000006</v>
      </c>
      <c r="BC1266">
        <v>95.109870979999997</v>
      </c>
      <c r="BD1266">
        <v>95.236142779999994</v>
      </c>
      <c r="BE1266">
        <v>95.361025720000001</v>
      </c>
      <c r="BF1266">
        <v>95.484359229999995</v>
      </c>
      <c r="BG1266">
        <v>95.606309980000006</v>
      </c>
      <c r="BH1266">
        <v>95.754729510000004</v>
      </c>
      <c r="BI1266">
        <v>96.447576810000001</v>
      </c>
      <c r="BJ1266">
        <v>96.966754469999998</v>
      </c>
      <c r="BK1266">
        <v>97.095079479999995</v>
      </c>
      <c r="BL1266">
        <v>97.222201420000005</v>
      </c>
      <c r="BM1266">
        <v>97.348139700000004</v>
      </c>
    </row>
    <row r="1267" spans="1:65" x14ac:dyDescent="0.2">
      <c r="A1267" t="s">
        <v>1115</v>
      </c>
      <c r="B1267" t="s">
        <v>1098</v>
      </c>
      <c r="C1267" t="s">
        <v>1300</v>
      </c>
      <c r="D1267" t="s">
        <v>237</v>
      </c>
      <c r="AI1267">
        <v>2</v>
      </c>
      <c r="AJ1267">
        <v>2.2000000000000002</v>
      </c>
      <c r="AK1267">
        <v>2</v>
      </c>
      <c r="AL1267">
        <v>2.2000000000000002</v>
      </c>
      <c r="AM1267">
        <v>1.5</v>
      </c>
      <c r="AN1267">
        <v>1.4</v>
      </c>
      <c r="AO1267">
        <v>1.4</v>
      </c>
      <c r="AP1267">
        <v>1.3</v>
      </c>
      <c r="AQ1267">
        <v>1.3</v>
      </c>
      <c r="AR1267">
        <v>1.2</v>
      </c>
      <c r="AS1267">
        <v>1.2</v>
      </c>
      <c r="AT1267">
        <v>1.2</v>
      </c>
      <c r="AU1267">
        <v>1.2</v>
      </c>
      <c r="AV1267">
        <v>1.2</v>
      </c>
      <c r="AW1267">
        <v>1.2</v>
      </c>
      <c r="AX1267">
        <v>1.2</v>
      </c>
      <c r="AY1267">
        <v>1.2</v>
      </c>
      <c r="AZ1267">
        <v>1.2</v>
      </c>
      <c r="BA1267">
        <v>1.4</v>
      </c>
      <c r="BB1267">
        <v>1.2</v>
      </c>
      <c r="BC1267">
        <v>1.2</v>
      </c>
      <c r="BD1267">
        <v>1.2</v>
      </c>
      <c r="BE1267">
        <v>1.3</v>
      </c>
      <c r="BF1267">
        <v>1.3</v>
      </c>
      <c r="BG1267">
        <v>1.2</v>
      </c>
      <c r="BH1267">
        <v>1.2</v>
      </c>
      <c r="BI1267">
        <v>1.2</v>
      </c>
      <c r="BJ1267">
        <v>1.2</v>
      </c>
      <c r="BK1267">
        <v>1.2</v>
      </c>
      <c r="BL1267">
        <v>1.1000000000000001</v>
      </c>
    </row>
    <row r="1268" spans="1:65" x14ac:dyDescent="0.2">
      <c r="A1268" t="s">
        <v>1115</v>
      </c>
      <c r="B1268" t="s">
        <v>1098</v>
      </c>
      <c r="C1268" t="s">
        <v>2895</v>
      </c>
      <c r="D1268" t="s">
        <v>3373</v>
      </c>
      <c r="AS1268">
        <v>7.33</v>
      </c>
      <c r="AX1268">
        <v>10.58</v>
      </c>
      <c r="BC1268">
        <v>15.92</v>
      </c>
      <c r="BH1268">
        <v>15.81</v>
      </c>
      <c r="BK1268">
        <v>13.58</v>
      </c>
    </row>
    <row r="1269" spans="1:65" x14ac:dyDescent="0.2">
      <c r="A1269" t="s">
        <v>1115</v>
      </c>
      <c r="B1269" t="s">
        <v>1098</v>
      </c>
      <c r="C1269" t="s">
        <v>455</v>
      </c>
      <c r="D1269" t="s">
        <v>1726</v>
      </c>
      <c r="AM1269">
        <v>6.9156599044799796</v>
      </c>
      <c r="AQ1269">
        <v>2.10888004302979</v>
      </c>
      <c r="AR1269">
        <v>2.15512990951538</v>
      </c>
      <c r="AS1269">
        <v>2.1810500621795699</v>
      </c>
      <c r="AT1269">
        <v>2.1375000476837198</v>
      </c>
      <c r="AU1269">
        <v>2.2350199222564702</v>
      </c>
      <c r="AV1269">
        <v>2.0655999183654798</v>
      </c>
      <c r="AW1269">
        <v>2.9142000675201398</v>
      </c>
      <c r="AX1269">
        <v>2.4843199253082302</v>
      </c>
      <c r="AY1269">
        <v>3.0036499500274698</v>
      </c>
      <c r="AZ1269">
        <v>2.6968700885772701</v>
      </c>
      <c r="BA1269">
        <v>2.9195499420165998</v>
      </c>
      <c r="BB1269">
        <v>3.22237992286682</v>
      </c>
      <c r="BD1269">
        <v>2.5761399269103999</v>
      </c>
      <c r="BE1269">
        <v>1.90610003471375</v>
      </c>
      <c r="BI1269">
        <v>3.5938699245452899</v>
      </c>
      <c r="BJ1269">
        <v>3.57442998886108</v>
      </c>
      <c r="BK1269">
        <v>3.5210599899292001</v>
      </c>
    </row>
    <row r="1270" spans="1:65" x14ac:dyDescent="0.2">
      <c r="A1270" t="s">
        <v>1115</v>
      </c>
      <c r="B1270" t="s">
        <v>1098</v>
      </c>
      <c r="C1270" t="s">
        <v>1201</v>
      </c>
      <c r="D1270" t="s">
        <v>3655</v>
      </c>
      <c r="Z1270">
        <v>10.198639999999999</v>
      </c>
      <c r="AJ1270">
        <v>9.5360800000000001</v>
      </c>
      <c r="AN1270">
        <v>6.8772399999999996</v>
      </c>
      <c r="AO1270">
        <v>6.36477</v>
      </c>
      <c r="AP1270">
        <v>6.3933999999999997</v>
      </c>
      <c r="AR1270">
        <v>5.0439400000000001</v>
      </c>
      <c r="AS1270">
        <v>5.26776</v>
      </c>
      <c r="AT1270">
        <v>5.0846799999999996</v>
      </c>
      <c r="AU1270">
        <v>5.7278599999999997</v>
      </c>
      <c r="AV1270">
        <v>5.4514300000000002</v>
      </c>
      <c r="AW1270">
        <v>6.1236899999999999</v>
      </c>
      <c r="AX1270">
        <v>5.9238200000000001</v>
      </c>
      <c r="AY1270">
        <v>6.6172700000000004</v>
      </c>
      <c r="AZ1270">
        <v>8.8463700000000003</v>
      </c>
      <c r="BA1270">
        <v>7.28939</v>
      </c>
      <c r="BB1270">
        <v>7.74376</v>
      </c>
      <c r="BC1270">
        <v>7.9262100000000002</v>
      </c>
      <c r="BE1270">
        <v>6.38171</v>
      </c>
      <c r="BF1270">
        <v>6.9339500000000003</v>
      </c>
      <c r="BG1270">
        <v>6.76152</v>
      </c>
      <c r="BH1270">
        <v>7.0895400000000004</v>
      </c>
      <c r="BI1270">
        <v>7.3059500000000002</v>
      </c>
      <c r="BJ1270">
        <v>7.3178400000000003</v>
      </c>
      <c r="BK1270">
        <v>8.3263800000000003</v>
      </c>
      <c r="BL1270">
        <v>7.4447900000000002</v>
      </c>
    </row>
    <row r="1271" spans="1:65" x14ac:dyDescent="0.2">
      <c r="A1271" t="s">
        <v>1115</v>
      </c>
      <c r="B1271" t="s">
        <v>1098</v>
      </c>
      <c r="C1271" t="s">
        <v>11</v>
      </c>
      <c r="D1271" t="s">
        <v>2810</v>
      </c>
      <c r="Z1271">
        <v>54.2946586608887</v>
      </c>
      <c r="AE1271">
        <v>62.494808197021499</v>
      </c>
      <c r="AJ1271">
        <v>60.190608978271499</v>
      </c>
      <c r="AK1271">
        <v>61.383331298828097</v>
      </c>
      <c r="AL1271">
        <v>61.892589569091797</v>
      </c>
      <c r="AM1271">
        <v>64.643058776855497</v>
      </c>
      <c r="AN1271">
        <v>58.115821838378899</v>
      </c>
      <c r="AO1271">
        <v>67.476081848144503</v>
      </c>
      <c r="AP1271">
        <v>70.508773803710895</v>
      </c>
      <c r="AR1271">
        <v>76.530281066894503</v>
      </c>
      <c r="AS1271">
        <v>76.376419067382798</v>
      </c>
      <c r="AT1271">
        <v>74.330009460449205</v>
      </c>
      <c r="AU1271">
        <v>80.281776428222699</v>
      </c>
      <c r="AV1271">
        <v>81.885017395019503</v>
      </c>
      <c r="BB1271">
        <v>85.591506958007798</v>
      </c>
      <c r="BF1271">
        <v>79.765617370605497</v>
      </c>
      <c r="BG1271">
        <v>80.200691223144503</v>
      </c>
      <c r="BH1271">
        <v>80.150222778320298</v>
      </c>
      <c r="BI1271">
        <v>79.938186645507798</v>
      </c>
      <c r="BJ1271">
        <v>79.8271484375</v>
      </c>
      <c r="BK1271">
        <v>80.371711730957003</v>
      </c>
      <c r="BL1271">
        <v>79.706161499023395</v>
      </c>
    </row>
    <row r="1272" spans="1:65" x14ac:dyDescent="0.2">
      <c r="A1272" t="s">
        <v>1115</v>
      </c>
      <c r="B1272" t="s">
        <v>1098</v>
      </c>
      <c r="C1272" t="s">
        <v>3640</v>
      </c>
      <c r="D1272" t="s">
        <v>3682</v>
      </c>
      <c r="AO1272">
        <v>73.979259999999996</v>
      </c>
      <c r="AP1272">
        <v>77.327070000000006</v>
      </c>
      <c r="AR1272">
        <v>81.111789999999999</v>
      </c>
      <c r="AS1272">
        <v>84.048590000000004</v>
      </c>
      <c r="AX1272">
        <v>86.046469999999999</v>
      </c>
      <c r="AY1272">
        <v>84.345460000000003</v>
      </c>
      <c r="BA1272">
        <v>89.834000000000003</v>
      </c>
      <c r="BF1272">
        <v>87.799769999999995</v>
      </c>
      <c r="BG1272">
        <v>89.014380000000003</v>
      </c>
      <c r="BH1272">
        <v>89.981480000000005</v>
      </c>
      <c r="BI1272">
        <v>91.437190000000001</v>
      </c>
      <c r="BJ1272">
        <v>93.467619999999997</v>
      </c>
      <c r="BK1272">
        <v>95.155420000000007</v>
      </c>
    </row>
    <row r="1273" spans="1:65" x14ac:dyDescent="0.2">
      <c r="A1273" t="s">
        <v>1115</v>
      </c>
      <c r="B1273" t="s">
        <v>1098</v>
      </c>
      <c r="C1273" t="s">
        <v>215</v>
      </c>
      <c r="D1273" t="s">
        <v>345</v>
      </c>
      <c r="AU1273">
        <v>83.663276672363295</v>
      </c>
      <c r="BE1273">
        <v>90.925498962402301</v>
      </c>
      <c r="BG1273">
        <v>92.067161560058594</v>
      </c>
      <c r="BI1273">
        <v>93.450790405273395</v>
      </c>
      <c r="BJ1273">
        <v>92.496299743652301</v>
      </c>
    </row>
    <row r="1274" spans="1:65" x14ac:dyDescent="0.2">
      <c r="A1274" t="s">
        <v>1115</v>
      </c>
      <c r="B1274" t="s">
        <v>1098</v>
      </c>
      <c r="C1274" t="s">
        <v>134</v>
      </c>
      <c r="D1274" t="s">
        <v>241</v>
      </c>
      <c r="AN1274">
        <v>9.2128000259399396</v>
      </c>
      <c r="AO1274">
        <v>1.0016399621963501</v>
      </c>
      <c r="BA1274">
        <v>0.88489001989364602</v>
      </c>
      <c r="BB1274">
        <v>2.6476800441741899</v>
      </c>
      <c r="BD1274">
        <v>1.85982000827789</v>
      </c>
      <c r="BE1274">
        <v>1.6467100381851201</v>
      </c>
      <c r="BG1274">
        <v>1.122230052948</v>
      </c>
      <c r="BI1274">
        <v>1.7273600101470901</v>
      </c>
    </row>
    <row r="1275" spans="1:65" x14ac:dyDescent="0.2">
      <c r="A1275" t="s">
        <v>1115</v>
      </c>
      <c r="B1275" t="s">
        <v>1098</v>
      </c>
      <c r="C1275" t="s">
        <v>2808</v>
      </c>
      <c r="D1275" t="s">
        <v>1079</v>
      </c>
      <c r="AR1275">
        <v>99.754043579101605</v>
      </c>
      <c r="AS1275">
        <v>100</v>
      </c>
      <c r="AT1275">
        <v>94.126922607421903</v>
      </c>
      <c r="AU1275">
        <v>90.095947265625</v>
      </c>
      <c r="AV1275">
        <v>89.731979370117202</v>
      </c>
      <c r="AW1275">
        <v>88.706367492675795</v>
      </c>
      <c r="AZ1275">
        <v>96.103927612304702</v>
      </c>
      <c r="BA1275">
        <v>94.384323120117202</v>
      </c>
      <c r="BB1275">
        <v>98.5972900390625</v>
      </c>
      <c r="BD1275">
        <v>89.049789428710895</v>
      </c>
      <c r="BE1275">
        <v>99.831466674804702</v>
      </c>
      <c r="BF1275">
        <v>98.713226318359403</v>
      </c>
      <c r="BH1275">
        <v>99.1397705078125</v>
      </c>
      <c r="BI1275">
        <v>98.862411499023395</v>
      </c>
      <c r="BJ1275">
        <v>99.027999877929702</v>
      </c>
      <c r="BK1275">
        <v>98.722709655761705</v>
      </c>
    </row>
    <row r="1276" spans="1:65" x14ac:dyDescent="0.2">
      <c r="A1276" t="s">
        <v>1115</v>
      </c>
      <c r="B1276" t="s">
        <v>1098</v>
      </c>
      <c r="C1276" t="s">
        <v>2679</v>
      </c>
      <c r="D1276" t="s">
        <v>2491</v>
      </c>
      <c r="AQ1276">
        <v>123.19529</v>
      </c>
      <c r="AR1276">
        <v>120.89677</v>
      </c>
      <c r="AS1276">
        <v>111.65728</v>
      </c>
      <c r="AT1276">
        <v>112.15546999999999</v>
      </c>
      <c r="AU1276">
        <v>116.80325999999999</v>
      </c>
      <c r="AV1276">
        <v>115.57668</v>
      </c>
      <c r="AW1276">
        <v>110.66063</v>
      </c>
      <c r="AX1276">
        <v>108.16757</v>
      </c>
      <c r="AY1276">
        <v>104.53288999999999</v>
      </c>
      <c r="AZ1276">
        <v>105.46655</v>
      </c>
      <c r="BA1276">
        <v>106.18316</v>
      </c>
      <c r="BB1276">
        <v>104.31999</v>
      </c>
      <c r="BC1276">
        <v>101.28731000000001</v>
      </c>
      <c r="BD1276">
        <v>114.75823</v>
      </c>
      <c r="BE1276">
        <v>113.98376</v>
      </c>
      <c r="BF1276">
        <v>97.129850000000005</v>
      </c>
      <c r="BG1276">
        <v>93.439300000000003</v>
      </c>
      <c r="BH1276">
        <v>93.818020000000004</v>
      </c>
      <c r="BI1276">
        <v>91.488259999999997</v>
      </c>
      <c r="BK1276">
        <v>102.18349000000001</v>
      </c>
    </row>
    <row r="1277" spans="1:65" x14ac:dyDescent="0.2">
      <c r="A1277" t="s">
        <v>1115</v>
      </c>
      <c r="B1277" t="s">
        <v>1098</v>
      </c>
      <c r="C1277" t="s">
        <v>2712</v>
      </c>
      <c r="D1277" t="s">
        <v>3549</v>
      </c>
    </row>
    <row r="1278" spans="1:65" x14ac:dyDescent="0.2">
      <c r="A1278" t="s">
        <v>1115</v>
      </c>
      <c r="B1278" t="s">
        <v>1098</v>
      </c>
      <c r="C1278" t="s">
        <v>3720</v>
      </c>
      <c r="D1278" t="s">
        <v>3801</v>
      </c>
      <c r="AU1278">
        <v>99.788482666015597</v>
      </c>
      <c r="BG1278">
        <v>99.677719116210895</v>
      </c>
      <c r="BJ1278">
        <v>99.768249511718807</v>
      </c>
    </row>
    <row r="1279" spans="1:65" x14ac:dyDescent="0.2">
      <c r="A1279" t="s">
        <v>1115</v>
      </c>
      <c r="B1279" t="s">
        <v>1098</v>
      </c>
      <c r="C1279" t="s">
        <v>2541</v>
      </c>
      <c r="D1279" t="s">
        <v>2568</v>
      </c>
      <c r="BD1279">
        <v>77.759301111727694</v>
      </c>
      <c r="BI1279">
        <v>70.591659135704901</v>
      </c>
      <c r="BK1279">
        <v>75.754341084171799</v>
      </c>
    </row>
    <row r="1280" spans="1:65" x14ac:dyDescent="0.2">
      <c r="A1280" t="s">
        <v>1115</v>
      </c>
      <c r="B1280" t="s">
        <v>1098</v>
      </c>
      <c r="C1280" t="s">
        <v>2689</v>
      </c>
      <c r="D1280" t="s">
        <v>2242</v>
      </c>
      <c r="AI1280">
        <v>0.28174377992169597</v>
      </c>
      <c r="AL1280">
        <v>0.29358815717187542</v>
      </c>
      <c r="AM1280">
        <v>0.30005431482400113</v>
      </c>
      <c r="AN1280">
        <v>0.30691846901772285</v>
      </c>
      <c r="AO1280">
        <v>0.3114190424049324</v>
      </c>
      <c r="AP1280">
        <v>0.31418619946657722</v>
      </c>
      <c r="AQ1280">
        <v>0.31017628285024396</v>
      </c>
      <c r="AR1280">
        <v>0.2303191788601546</v>
      </c>
      <c r="AS1280">
        <v>0.2415541150366613</v>
      </c>
      <c r="AT1280">
        <v>0.23748246141982199</v>
      </c>
      <c r="AU1280">
        <v>0.23378521832967117</v>
      </c>
      <c r="AV1280">
        <v>0.24291420754677029</v>
      </c>
      <c r="AW1280">
        <v>0.28712064338949966</v>
      </c>
      <c r="AX1280">
        <v>0.31780636455896671</v>
      </c>
      <c r="AY1280">
        <v>0.34060325258843743</v>
      </c>
      <c r="AZ1280">
        <v>0.38697210426539957</v>
      </c>
      <c r="BA1280">
        <v>0.46615818697247258</v>
      </c>
      <c r="BB1280">
        <v>0.40404603372062847</v>
      </c>
      <c r="BC1280">
        <v>0.42745491589302415</v>
      </c>
      <c r="BD1280">
        <v>0.48105267152353687</v>
      </c>
      <c r="BE1280">
        <v>0.45000961762038272</v>
      </c>
      <c r="BF1280">
        <v>0.43571844573374652</v>
      </c>
      <c r="BG1280">
        <v>0.40941376266699836</v>
      </c>
      <c r="BH1280">
        <v>0.33204811759178515</v>
      </c>
      <c r="BI1280">
        <v>0.3159136082497761</v>
      </c>
      <c r="BJ1280">
        <v>0.32061035679593503</v>
      </c>
      <c r="BK1280">
        <v>0.32357545203107418</v>
      </c>
      <c r="BL1280">
        <v>0.30070650045816405</v>
      </c>
      <c r="BM1280">
        <v>0.28788641395103798</v>
      </c>
    </row>
    <row r="1281" spans="1:65" x14ac:dyDescent="0.2">
      <c r="A1281" t="s">
        <v>1115</v>
      </c>
      <c r="B1281" t="s">
        <v>1098</v>
      </c>
      <c r="C1281" t="s">
        <v>3304</v>
      </c>
      <c r="D1281" t="s">
        <v>1412</v>
      </c>
      <c r="AP1281">
        <v>-135447049.99999997</v>
      </c>
      <c r="AQ1281">
        <v>795082080</v>
      </c>
      <c r="AR1281">
        <v>1159134850</v>
      </c>
      <c r="AS1281">
        <v>624962052.90669489</v>
      </c>
      <c r="AT1281">
        <v>1241587068.17766</v>
      </c>
      <c r="AU1281">
        <v>1422215548.2417941</v>
      </c>
      <c r="AV1281">
        <v>1400540638.323895</v>
      </c>
      <c r="AW1281">
        <v>2058922556.8619518</v>
      </c>
      <c r="AX1281">
        <v>2214639714.1487479</v>
      </c>
      <c r="AY1281">
        <v>1598051266.3032999</v>
      </c>
      <c r="AZ1281">
        <v>1871399996.7753131</v>
      </c>
      <c r="BA1281">
        <v>559684838.02595592</v>
      </c>
      <c r="BB1281">
        <v>118181337.9920001</v>
      </c>
      <c r="BC1281">
        <v>2341739004.7315168</v>
      </c>
      <c r="BD1281">
        <v>2549926361.0264654</v>
      </c>
      <c r="BE1281">
        <v>3936371520.3309541</v>
      </c>
      <c r="BF1281">
        <v>4412555915.1858082</v>
      </c>
      <c r="BG1281">
        <v>4756330005.2322874</v>
      </c>
      <c r="BH1281">
        <v>4911090476.1487446</v>
      </c>
      <c r="BI1281">
        <v>6342047551.7060537</v>
      </c>
      <c r="BJ1281">
        <v>7844985006.3658113</v>
      </c>
      <c r="BK1281">
        <v>9518982361.6647873</v>
      </c>
      <c r="BL1281">
        <v>9728782053.0763988</v>
      </c>
      <c r="BM1281">
        <v>7028761172.9306498</v>
      </c>
    </row>
    <row r="1282" spans="1:65" x14ac:dyDescent="0.2">
      <c r="A1282" t="s">
        <v>1115</v>
      </c>
      <c r="B1282" t="s">
        <v>1098</v>
      </c>
      <c r="C1282" t="s">
        <v>2574</v>
      </c>
      <c r="D1282" t="s">
        <v>332</v>
      </c>
      <c r="AL1282">
        <v>2642622950.8196721</v>
      </c>
      <c r="AM1282">
        <v>2469381443.2989693</v>
      </c>
      <c r="AN1282">
        <v>2574192823.1254845</v>
      </c>
      <c r="AO1282">
        <v>3023800304.024322</v>
      </c>
      <c r="AP1282">
        <v>3637920231.2138724</v>
      </c>
      <c r="AQ1282">
        <v>3804243776.08289</v>
      </c>
      <c r="AR1282">
        <v>2946950605.0876756</v>
      </c>
      <c r="AS1282">
        <v>3094875335.1884646</v>
      </c>
      <c r="AT1282">
        <v>3239488663.7723107</v>
      </c>
      <c r="AU1282">
        <v>3406128022.9539557</v>
      </c>
      <c r="AV1282">
        <v>4000784452.6261826</v>
      </c>
      <c r="AW1282">
        <v>5199165171.1185303</v>
      </c>
      <c r="AX1282">
        <v>6471623655.3207922</v>
      </c>
      <c r="AY1282">
        <v>7906494270.9503479</v>
      </c>
      <c r="AZ1282">
        <v>10208882370.547739</v>
      </c>
      <c r="BA1282">
        <v>12735776495.84116</v>
      </c>
      <c r="BB1282">
        <v>10723236276.563902</v>
      </c>
      <c r="BC1282">
        <v>12026105593.895529</v>
      </c>
      <c r="BD1282">
        <v>14681541476.430477</v>
      </c>
      <c r="BE1282">
        <v>16316003088.475746</v>
      </c>
      <c r="BF1282">
        <v>16872451545.028255</v>
      </c>
      <c r="BG1282">
        <v>17397203432.066601</v>
      </c>
      <c r="BH1282">
        <v>14615250561.847265</v>
      </c>
      <c r="BI1282">
        <v>14440358558.330166</v>
      </c>
      <c r="BJ1282">
        <v>15447499820.68141</v>
      </c>
      <c r="BK1282">
        <v>16915006669.03437</v>
      </c>
      <c r="BL1282">
        <v>16699333664.525745</v>
      </c>
      <c r="BM1282">
        <v>15137018591.186876</v>
      </c>
    </row>
    <row r="1283" spans="1:65" x14ac:dyDescent="0.2">
      <c r="A1283" t="s">
        <v>1115</v>
      </c>
      <c r="B1283" t="s">
        <v>1098</v>
      </c>
      <c r="C1283" t="s">
        <v>3044</v>
      </c>
      <c r="D1283" t="s">
        <v>845</v>
      </c>
      <c r="AI1283">
        <v>53472492794.357605</v>
      </c>
      <c r="AJ1283">
        <v>42189796425.525444</v>
      </c>
      <c r="AK1283">
        <v>23246578059.752235</v>
      </c>
      <c r="AL1283">
        <v>16435330229.669403</v>
      </c>
      <c r="AM1283">
        <v>14726056876.550253</v>
      </c>
      <c r="AN1283">
        <v>15108933872.964592</v>
      </c>
      <c r="AO1283">
        <v>16801134770.055077</v>
      </c>
      <c r="AP1283">
        <v>18568453062.244606</v>
      </c>
      <c r="AQ1283">
        <v>19144985466.023628</v>
      </c>
      <c r="AR1283">
        <v>19694304310.133362</v>
      </c>
      <c r="AS1283">
        <v>20056352793.957558</v>
      </c>
      <c r="AT1283">
        <v>21020151455.649967</v>
      </c>
      <c r="AU1283">
        <v>22170760241.696461</v>
      </c>
      <c r="AV1283">
        <v>24622563246.756718</v>
      </c>
      <c r="AW1283">
        <v>26049316774.307343</v>
      </c>
      <c r="AX1283">
        <v>28547335298.92252</v>
      </c>
      <c r="AY1283">
        <v>31236428810.081623</v>
      </c>
      <c r="AZ1283">
        <v>35165644643.577194</v>
      </c>
      <c r="BA1283">
        <v>36016150958.646072</v>
      </c>
      <c r="BB1283">
        <v>34701376458.649391</v>
      </c>
      <c r="BC1283">
        <v>36870034735.715851</v>
      </c>
      <c r="BD1283">
        <v>39598417257.174004</v>
      </c>
      <c r="BE1283">
        <v>42120443741.462036</v>
      </c>
      <c r="BF1283">
        <v>43645753624.942062</v>
      </c>
      <c r="BG1283">
        <v>45580100614.070908</v>
      </c>
      <c r="BH1283">
        <v>46957625778.730591</v>
      </c>
      <c r="BI1283">
        <v>48322420424.540581</v>
      </c>
      <c r="BJ1283">
        <v>50662483514.40094</v>
      </c>
      <c r="BK1283">
        <v>53116027002.788284</v>
      </c>
      <c r="BL1283">
        <v>55762453626.52182</v>
      </c>
      <c r="BM1283">
        <v>52327668866.740326</v>
      </c>
    </row>
    <row r="1284" spans="1:65" x14ac:dyDescent="0.2">
      <c r="A1284" t="s">
        <v>1115</v>
      </c>
      <c r="B1284" t="s">
        <v>1098</v>
      </c>
      <c r="C1284" t="s">
        <v>1382</v>
      </c>
      <c r="D1284" t="s">
        <v>1987</v>
      </c>
      <c r="AH1284">
        <v>9.9662194300320498E-5</v>
      </c>
      <c r="AI1284">
        <v>3.8816744177269499E-5</v>
      </c>
      <c r="AJ1284">
        <v>6.2972665405930001E-5</v>
      </c>
      <c r="AK1284">
        <v>8.8811267259282501E-4</v>
      </c>
      <c r="AL1284">
        <v>0.13805164638137599</v>
      </c>
      <c r="AM1284">
        <v>8.4785729416290998</v>
      </c>
      <c r="AN1284">
        <v>22.275341229995401</v>
      </c>
      <c r="AO1284">
        <v>31.861209819182601</v>
      </c>
      <c r="AP1284">
        <v>33.9438734412266</v>
      </c>
      <c r="AQ1284">
        <v>36.298492767264598</v>
      </c>
      <c r="AR1284">
        <v>39.829156267520403</v>
      </c>
      <c r="AS1284">
        <v>41.693283382529302</v>
      </c>
      <c r="AT1284">
        <v>43.934798441903801</v>
      </c>
      <c r="AU1284">
        <v>46.535414951820101</v>
      </c>
      <c r="AV1284">
        <v>48.128989671175198</v>
      </c>
      <c r="AW1284">
        <v>52.187147062592103</v>
      </c>
      <c r="AX1284">
        <v>56.3290549413638</v>
      </c>
      <c r="AY1284">
        <v>61.088296920442602</v>
      </c>
      <c r="AZ1284">
        <v>66.869826521282704</v>
      </c>
      <c r="BA1284">
        <v>73.286376402300903</v>
      </c>
      <c r="BB1284">
        <v>71.720971589718502</v>
      </c>
      <c r="BC1284">
        <v>81.897627507742797</v>
      </c>
      <c r="BD1284">
        <v>89.034375032760593</v>
      </c>
      <c r="BE1284">
        <v>89.447851954545598</v>
      </c>
      <c r="BF1284">
        <v>90.652027798209303</v>
      </c>
      <c r="BG1284">
        <v>94.488380212207204</v>
      </c>
      <c r="BH1284">
        <v>100</v>
      </c>
      <c r="BI1284">
        <v>102.619318295711</v>
      </c>
      <c r="BJ1284">
        <v>111.33277250330499</v>
      </c>
      <c r="BK1284">
        <v>116.188116113359</v>
      </c>
      <c r="BL1284">
        <v>122.221057924305</v>
      </c>
      <c r="BM1284">
        <v>130.652482409713</v>
      </c>
    </row>
    <row r="1285" spans="1:65" x14ac:dyDescent="0.2">
      <c r="A1285" t="s">
        <v>1115</v>
      </c>
      <c r="B1285" t="s">
        <v>1098</v>
      </c>
      <c r="C1285" t="s">
        <v>3059</v>
      </c>
      <c r="D1285" t="s">
        <v>3540</v>
      </c>
      <c r="AP1285">
        <v>-13.829523144358999</v>
      </c>
      <c r="AQ1285">
        <v>2.2704231572621998</v>
      </c>
      <c r="AR1285">
        <v>5.3255787564161503</v>
      </c>
      <c r="AS1285">
        <v>-3.2550487946216999</v>
      </c>
      <c r="AT1285">
        <v>4.8061636120210798</v>
      </c>
      <c r="AU1285">
        <v>5.2723124879312797</v>
      </c>
      <c r="AV1285">
        <v>2.2873363358745098</v>
      </c>
      <c r="AW1285">
        <v>7.7195234778620003</v>
      </c>
      <c r="AX1285">
        <v>6.2463493657645204</v>
      </c>
      <c r="AY1285">
        <v>-1.0426901268945601</v>
      </c>
      <c r="AZ1285">
        <v>-1.7029909589316701</v>
      </c>
      <c r="BA1285">
        <v>-9.5032744562399394</v>
      </c>
      <c r="BB1285">
        <v>-12.342106508204701</v>
      </c>
      <c r="BC1285">
        <v>-2.6763648847860799</v>
      </c>
      <c r="BD1285">
        <v>-2.6093737801733901</v>
      </c>
      <c r="BE1285">
        <v>1.3613767226247</v>
      </c>
      <c r="BF1285">
        <v>2.2788334565437598</v>
      </c>
      <c r="BG1285">
        <v>2.1885714746679001</v>
      </c>
      <c r="BH1285">
        <v>0.102872016260042</v>
      </c>
      <c r="BI1285">
        <v>3.1917427004843102</v>
      </c>
      <c r="BJ1285">
        <v>5.2899348183539097</v>
      </c>
      <c r="BK1285">
        <v>7.6996976424818904</v>
      </c>
      <c r="BL1285">
        <v>9.4556607657250709</v>
      </c>
    </row>
    <row r="1286" spans="1:65" x14ac:dyDescent="0.2">
      <c r="A1286" t="s">
        <v>1115</v>
      </c>
      <c r="B1286" t="s">
        <v>1098</v>
      </c>
      <c r="C1286" t="s">
        <v>529</v>
      </c>
      <c r="D1286" t="s">
        <v>901</v>
      </c>
      <c r="O1286">
        <v>5.7</v>
      </c>
      <c r="P1286">
        <v>5.7</v>
      </c>
      <c r="Q1286">
        <v>5.7</v>
      </c>
      <c r="R1286">
        <v>5.7</v>
      </c>
      <c r="S1286">
        <v>5.7</v>
      </c>
      <c r="T1286">
        <v>5.7</v>
      </c>
      <c r="U1286">
        <v>5.7</v>
      </c>
      <c r="V1286">
        <v>5.7</v>
      </c>
      <c r="W1286">
        <v>5.7</v>
      </c>
      <c r="X1286">
        <v>5.7</v>
      </c>
      <c r="Y1286">
        <v>5.7</v>
      </c>
      <c r="Z1286">
        <v>5.7</v>
      </c>
      <c r="AA1286">
        <v>5.7</v>
      </c>
      <c r="AB1286">
        <v>5.7</v>
      </c>
      <c r="AC1286">
        <v>5.7</v>
      </c>
      <c r="AD1286">
        <v>5.7</v>
      </c>
      <c r="AE1286">
        <v>5.7</v>
      </c>
      <c r="AF1286">
        <v>5.7</v>
      </c>
      <c r="AG1286">
        <v>5.7</v>
      </c>
      <c r="AH1286">
        <v>5.7</v>
      </c>
      <c r="AI1286">
        <v>5.7</v>
      </c>
      <c r="AJ1286">
        <v>5.7</v>
      </c>
      <c r="AK1286">
        <v>5.7</v>
      </c>
      <c r="AL1286">
        <v>5.7</v>
      </c>
      <c r="AM1286">
        <v>5.7</v>
      </c>
      <c r="AN1286">
        <v>4.2740387999999996</v>
      </c>
      <c r="AO1286">
        <v>4.2740387999999996</v>
      </c>
      <c r="AP1286">
        <v>4.2740387999999996</v>
      </c>
      <c r="AQ1286">
        <v>4.2740387999999996</v>
      </c>
      <c r="AR1286">
        <v>4.0266990000000096</v>
      </c>
      <c r="AS1286">
        <v>3.7793591999999898</v>
      </c>
      <c r="AT1286">
        <v>3.5320193999999598</v>
      </c>
      <c r="AU1286">
        <v>3.2846796000000298</v>
      </c>
      <c r="AV1286">
        <v>3.03733980000001</v>
      </c>
      <c r="AW1286">
        <v>2.79</v>
      </c>
      <c r="AX1286">
        <v>2.6428571428571201</v>
      </c>
      <c r="AY1286">
        <v>2.49571428571427</v>
      </c>
      <c r="AZ1286">
        <v>2.3485714285714101</v>
      </c>
      <c r="BA1286">
        <v>2.2014285714285502</v>
      </c>
      <c r="BB1286">
        <v>2.0542857142857001</v>
      </c>
      <c r="BC1286">
        <v>1.9071428571428399</v>
      </c>
      <c r="BD1286">
        <v>1.76</v>
      </c>
      <c r="BE1286">
        <v>1.76</v>
      </c>
      <c r="BF1286">
        <v>1.76</v>
      </c>
      <c r="BG1286">
        <v>1.76</v>
      </c>
      <c r="BH1286">
        <v>1.76</v>
      </c>
      <c r="BI1286">
        <v>1.76</v>
      </c>
      <c r="BJ1286">
        <v>1.76</v>
      </c>
      <c r="BK1286">
        <v>1.76</v>
      </c>
      <c r="BL1286">
        <v>1.76</v>
      </c>
    </row>
    <row r="1287" spans="1:65" x14ac:dyDescent="0.2">
      <c r="A1287" t="s">
        <v>1115</v>
      </c>
      <c r="B1287" t="s">
        <v>1098</v>
      </c>
      <c r="C1287" t="s">
        <v>966</v>
      </c>
      <c r="D1287" t="s">
        <v>2010</v>
      </c>
      <c r="AV1287">
        <v>3358972800</v>
      </c>
      <c r="AW1287">
        <v>3752554500</v>
      </c>
      <c r="AX1287">
        <v>4097286100.0000005</v>
      </c>
      <c r="AY1287">
        <v>4637196300</v>
      </c>
      <c r="AZ1287">
        <v>5308440300</v>
      </c>
      <c r="BA1287">
        <v>5059172100</v>
      </c>
      <c r="BB1287">
        <v>4867476400</v>
      </c>
      <c r="BC1287">
        <v>4690500000</v>
      </c>
      <c r="BD1287">
        <v>5136600000</v>
      </c>
      <c r="BE1287">
        <v>5710800000</v>
      </c>
      <c r="BF1287">
        <v>5920100000</v>
      </c>
      <c r="BG1287">
        <v>6333400000</v>
      </c>
      <c r="BH1287">
        <v>6499300000</v>
      </c>
      <c r="BI1287">
        <v>6933600000</v>
      </c>
      <c r="BJ1287">
        <v>7236567300</v>
      </c>
      <c r="BK1287">
        <v>7198105700</v>
      </c>
      <c r="BL1287">
        <v>7392808700</v>
      </c>
      <c r="BM1287">
        <v>7186172400</v>
      </c>
    </row>
    <row r="1288" spans="1:65" x14ac:dyDescent="0.2">
      <c r="A1288" t="s">
        <v>1115</v>
      </c>
      <c r="B1288" t="s">
        <v>1098</v>
      </c>
      <c r="C1288" t="s">
        <v>2671</v>
      </c>
      <c r="D1288" t="s">
        <v>1998</v>
      </c>
      <c r="AW1288">
        <v>-7.7275364577050709</v>
      </c>
      <c r="AX1288">
        <v>11.699178712324283</v>
      </c>
      <c r="AY1288">
        <v>-11.70361223542281</v>
      </c>
      <c r="AZ1288">
        <v>3.1367027868155759</v>
      </c>
      <c r="BA1288">
        <v>-4.3690426587387492</v>
      </c>
      <c r="BB1288">
        <v>-6.4910396221998212</v>
      </c>
      <c r="BC1288">
        <v>17.011421910388762</v>
      </c>
      <c r="BD1288">
        <v>8.7251828631139006</v>
      </c>
      <c r="BE1288">
        <v>-5.2418708954028546</v>
      </c>
      <c r="BF1288">
        <v>13.299243544774541</v>
      </c>
      <c r="BG1288">
        <v>-0.96978739276390513</v>
      </c>
      <c r="BH1288">
        <v>-0.13182674199623534</v>
      </c>
      <c r="BI1288">
        <v>-2.7380727889873668</v>
      </c>
      <c r="BJ1288">
        <v>-7.7045445732676683</v>
      </c>
      <c r="BK1288">
        <v>13.799233890322583</v>
      </c>
      <c r="BL1288">
        <v>0.65308727248280718</v>
      </c>
      <c r="BM1288">
        <v>3.6484266607510705</v>
      </c>
    </row>
    <row r="1289" spans="1:65" x14ac:dyDescent="0.2">
      <c r="A1289" t="s">
        <v>1115</v>
      </c>
      <c r="B1289" t="s">
        <v>1098</v>
      </c>
      <c r="C1289" t="s">
        <v>2470</v>
      </c>
      <c r="D1289" t="s">
        <v>792</v>
      </c>
      <c r="Y1289">
        <v>29.20353982300885</v>
      </c>
      <c r="Z1289">
        <v>25.203252032520325</v>
      </c>
      <c r="AA1289">
        <v>26.153846153846157</v>
      </c>
      <c r="AB1289">
        <v>31.060606060606062</v>
      </c>
      <c r="AC1289">
        <v>32.857142857142854</v>
      </c>
      <c r="AD1289">
        <v>34.285714285714285</v>
      </c>
      <c r="AE1289">
        <v>29.927007299270077</v>
      </c>
      <c r="AF1289">
        <v>28.87323943661972</v>
      </c>
      <c r="AG1289">
        <v>30.82191780821918</v>
      </c>
      <c r="AH1289">
        <v>27.777777777777779</v>
      </c>
      <c r="AI1289">
        <v>30.666666666666664</v>
      </c>
      <c r="AJ1289">
        <v>28.125</v>
      </c>
      <c r="AK1289">
        <v>23.391420911528151</v>
      </c>
      <c r="AL1289">
        <v>5.9999146180070628</v>
      </c>
      <c r="AM1289">
        <v>2.6465698769810486</v>
      </c>
      <c r="AN1289">
        <v>4.0329026744678229</v>
      </c>
      <c r="AO1289">
        <v>19.595732195941579</v>
      </c>
      <c r="AP1289">
        <v>17.837458561110015</v>
      </c>
      <c r="AQ1289">
        <v>27.170452599510163</v>
      </c>
      <c r="AR1289">
        <v>26.4529962778062</v>
      </c>
      <c r="AS1289">
        <v>26.581315880922041</v>
      </c>
      <c r="AT1289">
        <v>30.327746478873241</v>
      </c>
      <c r="AU1289">
        <v>28.501182939914166</v>
      </c>
      <c r="AV1289">
        <v>29.095876974813468</v>
      </c>
      <c r="AW1289">
        <v>30.987449487495294</v>
      </c>
      <c r="AX1289">
        <v>33.329604419623266</v>
      </c>
      <c r="AY1289">
        <v>29.734805908672286</v>
      </c>
      <c r="AZ1289">
        <v>33.454554013816804</v>
      </c>
      <c r="BA1289">
        <v>27.689791296415713</v>
      </c>
      <c r="BB1289">
        <v>13.985877905037251</v>
      </c>
      <c r="BC1289">
        <v>20.52415954833743</v>
      </c>
      <c r="BD1289">
        <v>22.203252128248302</v>
      </c>
      <c r="BE1289">
        <v>25.875867236193084</v>
      </c>
      <c r="BF1289">
        <v>20.991078267134377</v>
      </c>
      <c r="BG1289">
        <v>25.406117465621385</v>
      </c>
      <c r="BH1289">
        <v>26.294386326801238</v>
      </c>
      <c r="BI1289">
        <v>30.152081705547495</v>
      </c>
      <c r="BJ1289">
        <v>27.290145627257029</v>
      </c>
      <c r="BK1289">
        <v>28.123024076557083</v>
      </c>
      <c r="BL1289">
        <v>25.298927902035345</v>
      </c>
      <c r="BM1289">
        <v>26.151754399628647</v>
      </c>
    </row>
    <row r="1290" spans="1:65" x14ac:dyDescent="0.2">
      <c r="A1290" t="s">
        <v>1115</v>
      </c>
      <c r="B1290" t="s">
        <v>1098</v>
      </c>
      <c r="C1290" t="s">
        <v>2948</v>
      </c>
      <c r="D1290" t="s">
        <v>3062</v>
      </c>
      <c r="AL1290">
        <v>239300</v>
      </c>
      <c r="AM1290">
        <v>0</v>
      </c>
      <c r="AN1290">
        <v>31988400</v>
      </c>
      <c r="AO1290">
        <v>645104800</v>
      </c>
      <c r="AP1290">
        <v>748869400</v>
      </c>
      <c r="AQ1290">
        <v>1166566000</v>
      </c>
      <c r="AR1290">
        <v>1365229200</v>
      </c>
      <c r="AS1290">
        <v>1483423300</v>
      </c>
      <c r="AT1290">
        <v>1714211200</v>
      </c>
      <c r="AU1290">
        <v>1707033600</v>
      </c>
    </row>
    <row r="1291" spans="1:65" x14ac:dyDescent="0.2">
      <c r="A1291" t="s">
        <v>1115</v>
      </c>
      <c r="B1291" t="s">
        <v>1098</v>
      </c>
      <c r="C1291" t="s">
        <v>104</v>
      </c>
      <c r="D1291" t="s">
        <v>744</v>
      </c>
      <c r="BC1291">
        <v>11810694047.017899</v>
      </c>
      <c r="BD1291">
        <v>12639660760.114925</v>
      </c>
      <c r="BE1291">
        <v>13151592726.41959</v>
      </c>
      <c r="BF1291">
        <v>13510308175.149382</v>
      </c>
      <c r="BG1291">
        <v>14351764575.934978</v>
      </c>
      <c r="BH1291">
        <v>14908185003.424889</v>
      </c>
      <c r="BI1291">
        <v>14453037547.425224</v>
      </c>
      <c r="BJ1291">
        <v>15356555109.516027</v>
      </c>
      <c r="BK1291">
        <v>16142292012.125105</v>
      </c>
      <c r="BL1291">
        <v>17268163484.135483</v>
      </c>
      <c r="BM1291">
        <v>18203547951.857605</v>
      </c>
    </row>
    <row r="1292" spans="1:65" x14ac:dyDescent="0.2">
      <c r="A1292" t="s">
        <v>1115</v>
      </c>
      <c r="B1292" t="s">
        <v>1098</v>
      </c>
      <c r="C1292" t="s">
        <v>23</v>
      </c>
      <c r="D1292" t="s">
        <v>726</v>
      </c>
      <c r="BD1292">
        <v>-3.2869446742250972</v>
      </c>
      <c r="BE1292">
        <v>3.2980302382330109</v>
      </c>
      <c r="BF1292">
        <v>3.8064390433977877</v>
      </c>
      <c r="BG1292">
        <v>9.0299120234604118</v>
      </c>
      <c r="BH1292">
        <v>4.3486680724706304</v>
      </c>
      <c r="BI1292">
        <v>10.875347974017942</v>
      </c>
      <c r="BJ1292">
        <v>1.0768286559169837</v>
      </c>
      <c r="BK1292">
        <v>1.6136748362405342</v>
      </c>
      <c r="BL1292">
        <v>5.7215880488908937</v>
      </c>
      <c r="BM1292">
        <v>5.6894020624941817</v>
      </c>
    </row>
    <row r="1293" spans="1:65" x14ac:dyDescent="0.2">
      <c r="A1293" t="s">
        <v>1115</v>
      </c>
      <c r="B1293" t="s">
        <v>1098</v>
      </c>
      <c r="C1293" t="s">
        <v>2275</v>
      </c>
      <c r="D1293" t="s">
        <v>1578</v>
      </c>
      <c r="BC1293">
        <v>2.73</v>
      </c>
      <c r="BE1293">
        <v>2.68</v>
      </c>
      <c r="BG1293">
        <v>2.3157890000000001</v>
      </c>
      <c r="BI1293">
        <v>2.3497469999999998</v>
      </c>
      <c r="BK1293">
        <v>2.38</v>
      </c>
    </row>
    <row r="1294" spans="1:65" x14ac:dyDescent="0.2">
      <c r="A1294" t="s">
        <v>1115</v>
      </c>
      <c r="B1294" t="s">
        <v>1098</v>
      </c>
      <c r="C1294" t="s">
        <v>3091</v>
      </c>
      <c r="D1294" t="s">
        <v>1271</v>
      </c>
      <c r="AN1294">
        <v>1575</v>
      </c>
      <c r="AO1294">
        <v>1575</v>
      </c>
      <c r="AP1294">
        <v>1576</v>
      </c>
      <c r="AQ1294">
        <v>1576</v>
      </c>
      <c r="AR1294">
        <v>1545</v>
      </c>
      <c r="AS1294">
        <v>1562</v>
      </c>
      <c r="AT1294">
        <v>1565</v>
      </c>
      <c r="AU1294">
        <v>1565</v>
      </c>
      <c r="AV1294">
        <v>1563.8</v>
      </c>
      <c r="AW1294">
        <v>1336</v>
      </c>
      <c r="AX1294">
        <v>1336</v>
      </c>
      <c r="AY1294">
        <v>1513</v>
      </c>
      <c r="AZ1294">
        <v>1513</v>
      </c>
      <c r="BA1294">
        <v>1523.6</v>
      </c>
      <c r="BB1294">
        <v>1566</v>
      </c>
      <c r="BC1294">
        <v>1566.4</v>
      </c>
      <c r="BD1294">
        <v>1262.2</v>
      </c>
      <c r="BE1294">
        <v>1577.6</v>
      </c>
      <c r="BF1294">
        <v>1453.4</v>
      </c>
      <c r="BG1294">
        <v>1453.4</v>
      </c>
      <c r="BH1294">
        <v>1491</v>
      </c>
      <c r="BI1294">
        <v>1415</v>
      </c>
      <c r="BJ1294">
        <v>1285</v>
      </c>
      <c r="BK1294">
        <v>1285</v>
      </c>
    </row>
    <row r="1295" spans="1:65" x14ac:dyDescent="0.2">
      <c r="A1295" t="s">
        <v>1115</v>
      </c>
      <c r="B1295" t="s">
        <v>1098</v>
      </c>
      <c r="C1295" t="s">
        <v>2183</v>
      </c>
      <c r="D1295" t="s">
        <v>1703</v>
      </c>
      <c r="AW1295">
        <v>13.109823085</v>
      </c>
      <c r="AX1295">
        <v>16.494167244</v>
      </c>
      <c r="AY1295">
        <v>13.919410618000001</v>
      </c>
      <c r="AZ1295">
        <v>14.350243626999999</v>
      </c>
      <c r="BA1295">
        <v>11.144923006000001</v>
      </c>
      <c r="BB1295">
        <v>9.0132353826999996</v>
      </c>
      <c r="BC1295">
        <v>8.1412793585000003</v>
      </c>
      <c r="BG1295">
        <v>3.8679559161000001</v>
      </c>
      <c r="BI1295">
        <v>0.26076693641999998</v>
      </c>
      <c r="BK1295">
        <v>3.6653897146999999</v>
      </c>
    </row>
    <row r="1296" spans="1:65" x14ac:dyDescent="0.2">
      <c r="A1296" t="s">
        <v>1115</v>
      </c>
      <c r="B1296" t="s">
        <v>1098</v>
      </c>
      <c r="C1296" t="s">
        <v>633</v>
      </c>
      <c r="D1296" t="s">
        <v>2218</v>
      </c>
      <c r="AO1296">
        <v>9.0554647214186896E-3</v>
      </c>
      <c r="AP1296">
        <v>4.5195383117786127E-2</v>
      </c>
      <c r="AQ1296">
        <v>0.23246109328908804</v>
      </c>
      <c r="AR1296">
        <v>0.212274005460067</v>
      </c>
      <c r="AS1296">
        <v>1.3936400265609361</v>
      </c>
      <c r="AT1296">
        <v>7.6602732950664193E-2</v>
      </c>
      <c r="AU1296">
        <v>0.778154059290464</v>
      </c>
      <c r="AV1296">
        <v>1.8402390276629193E-2</v>
      </c>
      <c r="AW1296">
        <v>5.0094296674686708E-3</v>
      </c>
      <c r="AX1296">
        <v>6.4606981404675065E-3</v>
      </c>
      <c r="AY1296">
        <v>0.14086305704402877</v>
      </c>
      <c r="AZ1296">
        <v>2.9153852499745718E-2</v>
      </c>
      <c r="BA1296">
        <v>9.4790580473003261E-2</v>
      </c>
      <c r="BB1296">
        <v>0.51243464508193703</v>
      </c>
      <c r="BC1296">
        <v>0.48125880503077578</v>
      </c>
      <c r="BD1296">
        <v>3.5563002142512977E-2</v>
      </c>
      <c r="BE1296">
        <v>0.52710591721764755</v>
      </c>
      <c r="BF1296">
        <v>1.0023696879923607</v>
      </c>
      <c r="BG1296">
        <v>0.64841491432302656</v>
      </c>
      <c r="BH1296">
        <v>0.37561860661128893</v>
      </c>
      <c r="BI1296">
        <v>0.32392530589869478</v>
      </c>
      <c r="BJ1296">
        <v>0.71359380991984012</v>
      </c>
      <c r="BK1296">
        <v>0.34826351345123646</v>
      </c>
      <c r="BL1296">
        <v>0.28828599616290751</v>
      </c>
    </row>
    <row r="1297" spans="1:65" x14ac:dyDescent="0.2">
      <c r="A1297" t="s">
        <v>1115</v>
      </c>
      <c r="B1297" t="s">
        <v>1098</v>
      </c>
      <c r="C1297" t="s">
        <v>238</v>
      </c>
      <c r="D1297" t="s">
        <v>3462</v>
      </c>
      <c r="AO1297">
        <v>3.253716741213466</v>
      </c>
      <c r="AP1297">
        <v>3.2415517254034256</v>
      </c>
      <c r="AQ1297">
        <v>4.0024721598894262</v>
      </c>
      <c r="AR1297">
        <v>2.931863225994729</v>
      </c>
      <c r="AS1297">
        <v>2.99976222985637</v>
      </c>
      <c r="AT1297">
        <v>2.1607946411432541</v>
      </c>
      <c r="AU1297">
        <v>2.2274357808246226</v>
      </c>
      <c r="AV1297">
        <v>2.8448501030474032</v>
      </c>
      <c r="AW1297">
        <v>2.2407825947768925</v>
      </c>
      <c r="AX1297">
        <v>2.1270270594642988</v>
      </c>
      <c r="AY1297">
        <v>2.2575609626793742</v>
      </c>
      <c r="AZ1297">
        <v>2.2836710984487625</v>
      </c>
      <c r="BA1297">
        <v>1.7854553586533781</v>
      </c>
      <c r="BB1297">
        <v>1.8671931974120881</v>
      </c>
      <c r="BC1297">
        <v>1.036422648871439</v>
      </c>
      <c r="BD1297">
        <v>0.84706588069425548</v>
      </c>
      <c r="BE1297">
        <v>0.88366646567292551</v>
      </c>
      <c r="BF1297">
        <v>0.93608067593533795</v>
      </c>
      <c r="BG1297">
        <v>0.96449868376350367</v>
      </c>
      <c r="BH1297">
        <v>1.0150504026469889</v>
      </c>
      <c r="BI1297">
        <v>1.266363997790763</v>
      </c>
      <c r="BJ1297">
        <v>1.1667441279438997</v>
      </c>
      <c r="BK1297">
        <v>0.91049207139545263</v>
      </c>
      <c r="BL1297">
        <v>0.97866480687084856</v>
      </c>
    </row>
    <row r="1298" spans="1:65" x14ac:dyDescent="0.2">
      <c r="A1298" t="s">
        <v>1115</v>
      </c>
      <c r="B1298" t="s">
        <v>1098</v>
      </c>
      <c r="C1298" t="s">
        <v>1836</v>
      </c>
      <c r="D1298" t="s">
        <v>4060</v>
      </c>
      <c r="AL1298">
        <v>8.387397097121865E-4</v>
      </c>
      <c r="AN1298">
        <v>8.1715828100541107E-3</v>
      </c>
      <c r="AO1298">
        <v>3.1306561127152688E-2</v>
      </c>
      <c r="AP1298">
        <v>0.66554202886092817</v>
      </c>
      <c r="AQ1298">
        <v>2.4376875405513383</v>
      </c>
      <c r="AR1298">
        <v>1.3104317559364527</v>
      </c>
      <c r="AS1298">
        <v>0.93168798621057169</v>
      </c>
      <c r="AT1298">
        <v>0.62535126428482612</v>
      </c>
      <c r="AU1298">
        <v>2.5207836635042051</v>
      </c>
      <c r="AV1298">
        <v>1.2120428761316451</v>
      </c>
      <c r="AW1298">
        <v>1.7975779986752398</v>
      </c>
      <c r="AX1298">
        <v>1.718775628460844</v>
      </c>
      <c r="AY1298">
        <v>1.5358282978706201</v>
      </c>
      <c r="AZ1298">
        <v>1.7439502986328084</v>
      </c>
      <c r="BA1298">
        <v>1.8704915300158818</v>
      </c>
      <c r="BB1298">
        <v>1.9432700351109471</v>
      </c>
      <c r="BC1298">
        <v>1.9918355575156925</v>
      </c>
      <c r="BD1298">
        <v>1.9638244805063325</v>
      </c>
      <c r="BE1298">
        <v>2.0187383368171359</v>
      </c>
      <c r="BF1298">
        <v>1.7251970017273446</v>
      </c>
      <c r="BG1298">
        <v>1.7130642395468285</v>
      </c>
      <c r="BH1298">
        <v>1.5192428921131307</v>
      </c>
      <c r="BI1298">
        <v>1.5241953586697186</v>
      </c>
      <c r="BJ1298">
        <v>1.6319838339921466</v>
      </c>
      <c r="BK1298">
        <v>1.6988627847704791</v>
      </c>
      <c r="BL1298">
        <v>2.2233667810105544</v>
      </c>
    </row>
    <row r="1299" spans="1:65" x14ac:dyDescent="0.2">
      <c r="A1299" t="s">
        <v>1115</v>
      </c>
      <c r="B1299" t="s">
        <v>1098</v>
      </c>
      <c r="C1299" t="s">
        <v>2306</v>
      </c>
      <c r="D1299" t="s">
        <v>308</v>
      </c>
      <c r="AR1299">
        <v>11.98</v>
      </c>
      <c r="AT1299">
        <v>11.43</v>
      </c>
      <c r="AU1299">
        <v>13.05</v>
      </c>
      <c r="AV1299">
        <v>12.82</v>
      </c>
      <c r="AW1299">
        <v>13.14</v>
      </c>
      <c r="AX1299">
        <v>12.2</v>
      </c>
      <c r="AY1299">
        <v>3.46</v>
      </c>
      <c r="AZ1299">
        <v>1.38</v>
      </c>
      <c r="BA1299">
        <v>1.37</v>
      </c>
      <c r="BB1299">
        <v>1.23</v>
      </c>
      <c r="BC1299">
        <v>1.1599999999999999</v>
      </c>
      <c r="BD1299">
        <v>1.71</v>
      </c>
      <c r="BE1299">
        <v>1.21</v>
      </c>
      <c r="BF1299">
        <v>1</v>
      </c>
      <c r="BH1299">
        <v>0.56000000000000005</v>
      </c>
      <c r="BI1299">
        <v>1.1200000000000001</v>
      </c>
    </row>
    <row r="1300" spans="1:65" x14ac:dyDescent="0.2">
      <c r="A1300" t="s">
        <v>1115</v>
      </c>
      <c r="B1300" t="s">
        <v>1098</v>
      </c>
      <c r="C1300" t="s">
        <v>564</v>
      </c>
      <c r="D1300" t="s">
        <v>2439</v>
      </c>
      <c r="AR1300">
        <v>8.26</v>
      </c>
      <c r="AT1300">
        <v>8.35</v>
      </c>
      <c r="AU1300">
        <v>8.91</v>
      </c>
      <c r="AV1300">
        <v>7.44</v>
      </c>
      <c r="AW1300">
        <v>6.96</v>
      </c>
      <c r="AX1300">
        <v>5.67</v>
      </c>
      <c r="AY1300">
        <v>4.84</v>
      </c>
      <c r="AZ1300">
        <v>0.06</v>
      </c>
      <c r="BA1300">
        <v>0.12</v>
      </c>
      <c r="BB1300">
        <v>0.02</v>
      </c>
      <c r="BC1300">
        <v>0.04</v>
      </c>
      <c r="BD1300">
        <v>0.42</v>
      </c>
      <c r="BE1300">
        <v>0.42</v>
      </c>
      <c r="BF1300">
        <v>0.42</v>
      </c>
      <c r="BH1300">
        <v>0.16</v>
      </c>
      <c r="BI1300">
        <v>0.41</v>
      </c>
    </row>
    <row r="1301" spans="1:65" x14ac:dyDescent="0.2">
      <c r="A1301" t="s">
        <v>1115</v>
      </c>
      <c r="B1301" t="s">
        <v>1098</v>
      </c>
      <c r="C1301" t="s">
        <v>2011</v>
      </c>
      <c r="D1301" t="s">
        <v>3344</v>
      </c>
      <c r="AP1301">
        <v>75000000</v>
      </c>
      <c r="AQ1301">
        <v>229000000</v>
      </c>
      <c r="AR1301">
        <v>131000000</v>
      </c>
      <c r="AS1301">
        <v>107000000</v>
      </c>
      <c r="AT1301">
        <v>136000000</v>
      </c>
      <c r="AU1301">
        <v>144000000</v>
      </c>
      <c r="AV1301">
        <v>172000000</v>
      </c>
      <c r="AW1301">
        <v>209000000</v>
      </c>
      <c r="AX1301">
        <v>287000000</v>
      </c>
      <c r="AY1301">
        <v>361000000</v>
      </c>
      <c r="AZ1301">
        <v>440000000</v>
      </c>
      <c r="BA1301">
        <v>505000000</v>
      </c>
      <c r="BB1301">
        <v>537000000</v>
      </c>
      <c r="BC1301">
        <v>737000000</v>
      </c>
      <c r="BD1301">
        <v>1069000000</v>
      </c>
      <c r="BE1301">
        <v>1565000000</v>
      </c>
      <c r="BF1301">
        <v>1916000000</v>
      </c>
      <c r="BG1301">
        <v>1972000000</v>
      </c>
      <c r="BH1301">
        <v>2049000000</v>
      </c>
      <c r="BI1301">
        <v>2315000000</v>
      </c>
      <c r="BJ1301">
        <v>2971000000</v>
      </c>
      <c r="BK1301">
        <v>3518000000</v>
      </c>
      <c r="BL1301">
        <v>3551000000</v>
      </c>
    </row>
    <row r="1302" spans="1:65" x14ac:dyDescent="0.2">
      <c r="A1302" t="s">
        <v>1115</v>
      </c>
      <c r="B1302" t="s">
        <v>1098</v>
      </c>
      <c r="C1302" t="s">
        <v>1664</v>
      </c>
      <c r="D1302" t="s">
        <v>3331</v>
      </c>
      <c r="E1302">
        <v>46.588462678567701</v>
      </c>
      <c r="F1302">
        <v>46.640793568140303</v>
      </c>
      <c r="G1302">
        <v>46.693050625335502</v>
      </c>
      <c r="H1302">
        <v>46.745845784512497</v>
      </c>
      <c r="I1302">
        <v>46.7991382165402</v>
      </c>
      <c r="J1302">
        <v>46.852987525869104</v>
      </c>
      <c r="K1302">
        <v>46.908128181896501</v>
      </c>
      <c r="L1302">
        <v>46.962955427310199</v>
      </c>
      <c r="M1302">
        <v>47.012669499043703</v>
      </c>
      <c r="N1302">
        <v>47.051197196055199</v>
      </c>
      <c r="O1302">
        <v>47.074601026023998</v>
      </c>
      <c r="P1302">
        <v>47.082748986425599</v>
      </c>
      <c r="Q1302">
        <v>47.078099399235398</v>
      </c>
      <c r="R1302">
        <v>47.063623664708501</v>
      </c>
      <c r="S1302">
        <v>47.044010471405102</v>
      </c>
      <c r="T1302">
        <v>47.022860540729503</v>
      </c>
      <c r="U1302">
        <v>47.000199175869</v>
      </c>
      <c r="V1302">
        <v>46.977391653073902</v>
      </c>
      <c r="W1302">
        <v>46.959943836334297</v>
      </c>
      <c r="X1302">
        <v>46.954673979474002</v>
      </c>
      <c r="Y1302">
        <v>46.966386047187399</v>
      </c>
      <c r="Z1302">
        <v>46.995574839302797</v>
      </c>
      <c r="AA1302">
        <v>47.040052576713201</v>
      </c>
      <c r="AB1302">
        <v>47.096968429659803</v>
      </c>
      <c r="AC1302">
        <v>47.163077371180499</v>
      </c>
      <c r="AD1302">
        <v>47.234015689287503</v>
      </c>
      <c r="AE1302">
        <v>47.311197359220699</v>
      </c>
      <c r="AF1302">
        <v>47.392527371207798</v>
      </c>
      <c r="AG1302">
        <v>47.466185451288098</v>
      </c>
      <c r="AH1302">
        <v>47.518312603716602</v>
      </c>
      <c r="AI1302">
        <v>47.540514564542399</v>
      </c>
      <c r="AJ1302">
        <v>47.5272827301565</v>
      </c>
      <c r="AK1302">
        <v>47.482798116489199</v>
      </c>
      <c r="AL1302">
        <v>47.4216128612386</v>
      </c>
      <c r="AM1302">
        <v>47.365986244012802</v>
      </c>
      <c r="AN1302">
        <v>47.333334405090397</v>
      </c>
      <c r="AO1302">
        <v>47.331102641073898</v>
      </c>
      <c r="AP1302">
        <v>47.355802918127203</v>
      </c>
      <c r="AQ1302">
        <v>47.401186695097003</v>
      </c>
      <c r="AR1302">
        <v>47.4545017201253</v>
      </c>
      <c r="AS1302">
        <v>47.504621538202002</v>
      </c>
      <c r="AT1302">
        <v>47.548965192073197</v>
      </c>
      <c r="AU1302">
        <v>47.589485961611999</v>
      </c>
      <c r="AV1302">
        <v>47.623338908639703</v>
      </c>
      <c r="AW1302">
        <v>47.648747187226299</v>
      </c>
      <c r="AX1302">
        <v>47.664956992112899</v>
      </c>
      <c r="AY1302">
        <v>47.669296435419803</v>
      </c>
      <c r="AZ1302">
        <v>47.662484460720997</v>
      </c>
      <c r="BA1302">
        <v>47.650512425868698</v>
      </c>
      <c r="BB1302">
        <v>47.642572260158403</v>
      </c>
      <c r="BC1302">
        <v>47.644895362294498</v>
      </c>
      <c r="BD1302">
        <v>47.660849808821901</v>
      </c>
      <c r="BE1302">
        <v>47.6878135536627</v>
      </c>
      <c r="BF1302">
        <v>47.718589246279201</v>
      </c>
      <c r="BG1302">
        <v>47.743519085274698</v>
      </c>
      <c r="BH1302">
        <v>47.755020898667603</v>
      </c>
      <c r="BI1302">
        <v>47.7510031859387</v>
      </c>
      <c r="BJ1302">
        <v>47.733954179423201</v>
      </c>
      <c r="BK1302">
        <v>47.7087624964214</v>
      </c>
      <c r="BL1302">
        <v>47.682173719626</v>
      </c>
      <c r="BM1302">
        <v>47.659653938471003</v>
      </c>
    </row>
    <row r="1303" spans="1:65" x14ac:dyDescent="0.2">
      <c r="A1303" t="s">
        <v>1115</v>
      </c>
      <c r="B1303" t="s">
        <v>1098</v>
      </c>
      <c r="C1303" t="s">
        <v>3678</v>
      </c>
      <c r="D1303" t="s">
        <v>1975</v>
      </c>
      <c r="E1303">
        <v>2.6257848245736701</v>
      </c>
      <c r="F1303">
        <v>2.4990770842382801</v>
      </c>
      <c r="G1303">
        <v>2.33464280367753</v>
      </c>
      <c r="H1303">
        <v>2.1640253272688699</v>
      </c>
      <c r="I1303">
        <v>2.0165555585946899</v>
      </c>
      <c r="J1303">
        <v>1.9028498806995999</v>
      </c>
      <c r="K1303">
        <v>1.80523968229009</v>
      </c>
      <c r="L1303">
        <v>1.71921201056165</v>
      </c>
      <c r="M1303">
        <v>1.6528822287259699</v>
      </c>
      <c r="N1303">
        <v>1.61768604370499</v>
      </c>
      <c r="O1303">
        <v>1.6184526132759101</v>
      </c>
      <c r="P1303">
        <v>1.6560928065463401</v>
      </c>
      <c r="Q1303">
        <v>1.7150585186616301</v>
      </c>
      <c r="R1303">
        <v>1.7841036322305399</v>
      </c>
      <c r="S1303">
        <v>1.8483911477169499</v>
      </c>
      <c r="T1303">
        <v>1.9000979175502799</v>
      </c>
      <c r="U1303">
        <v>1.9281837523338099</v>
      </c>
      <c r="V1303">
        <v>1.94146612900021</v>
      </c>
      <c r="W1303">
        <v>1.9466221593497199</v>
      </c>
      <c r="X1303">
        <v>1.95419159937257</v>
      </c>
      <c r="Y1303">
        <v>1.9706860294005299</v>
      </c>
      <c r="Z1303">
        <v>1.97459685963566</v>
      </c>
      <c r="AA1303">
        <v>1.99485546515901</v>
      </c>
      <c r="AB1303">
        <v>2.0108091615458501</v>
      </c>
      <c r="AC1303">
        <v>1.99303421463685</v>
      </c>
      <c r="AD1303">
        <v>1.93002133996106</v>
      </c>
      <c r="AE1303">
        <v>1.82071283564026</v>
      </c>
      <c r="AF1303">
        <v>1.6822485429741001</v>
      </c>
      <c r="AG1303">
        <v>1.5501532847572701</v>
      </c>
      <c r="AH1303">
        <v>1.46810473919219</v>
      </c>
      <c r="AI1303">
        <v>1.45801226375629</v>
      </c>
      <c r="AJ1303">
        <v>1.6785849526890799</v>
      </c>
      <c r="AK1303">
        <v>1.8317204377927401</v>
      </c>
      <c r="AL1303">
        <v>1.8694664739673801</v>
      </c>
      <c r="AM1303">
        <v>1.84906291834003</v>
      </c>
      <c r="AN1303">
        <v>1.8681546352973899</v>
      </c>
      <c r="AO1303">
        <v>2.2031751179836498</v>
      </c>
      <c r="AP1303">
        <v>2.6429570988585702</v>
      </c>
      <c r="AQ1303">
        <v>3.0238031125160898</v>
      </c>
      <c r="AR1303">
        <v>3.2351686760774401</v>
      </c>
      <c r="AS1303">
        <v>3.29489021295324</v>
      </c>
      <c r="AT1303">
        <v>3.36124747328906</v>
      </c>
      <c r="AU1303">
        <v>3.3788061281939101</v>
      </c>
      <c r="AV1303">
        <v>3.3426626773400998</v>
      </c>
      <c r="AW1303">
        <v>3.3037735418013798</v>
      </c>
      <c r="AX1303">
        <v>3.3244467477588402</v>
      </c>
      <c r="AY1303">
        <v>3.4481083871458802</v>
      </c>
      <c r="AZ1303">
        <v>3.66666347772364</v>
      </c>
      <c r="BA1303">
        <v>3.8898820816487198</v>
      </c>
      <c r="BB1303">
        <v>3.9973382668469002</v>
      </c>
      <c r="BC1303">
        <v>3.9353613140741701</v>
      </c>
      <c r="BD1303">
        <v>3.70654663516782</v>
      </c>
      <c r="BE1303">
        <v>3.3596153717160102</v>
      </c>
      <c r="BF1303">
        <v>2.9911753881892298</v>
      </c>
      <c r="BG1303">
        <v>2.7224139532928202</v>
      </c>
      <c r="BH1303">
        <v>2.6095513043333498</v>
      </c>
      <c r="BI1303">
        <v>2.5724658277968202</v>
      </c>
      <c r="BJ1303">
        <v>2.63806739614177</v>
      </c>
      <c r="BK1303">
        <v>2.7677881362854699</v>
      </c>
      <c r="BL1303">
        <v>2.9172349052311901</v>
      </c>
      <c r="BM1303">
        <v>3.0663881798438601</v>
      </c>
    </row>
    <row r="1304" spans="1:65" x14ac:dyDescent="0.2">
      <c r="A1304" t="s">
        <v>1115</v>
      </c>
      <c r="B1304" t="s">
        <v>1098</v>
      </c>
      <c r="C1304" t="s">
        <v>815</v>
      </c>
      <c r="D1304" t="s">
        <v>1119</v>
      </c>
      <c r="E1304">
        <v>4.7158831944308304</v>
      </c>
      <c r="F1304">
        <v>4.4271033276503502</v>
      </c>
      <c r="G1304">
        <v>4.0741390791721903</v>
      </c>
      <c r="H1304">
        <v>3.7262822854531299</v>
      </c>
      <c r="I1304">
        <v>3.4753245590696298</v>
      </c>
      <c r="J1304">
        <v>3.3718046803252202</v>
      </c>
      <c r="K1304">
        <v>3.3817562255264799</v>
      </c>
      <c r="L1304">
        <v>3.4942743948640298</v>
      </c>
      <c r="M1304">
        <v>3.7192049790686501</v>
      </c>
      <c r="N1304">
        <v>4.0686259524221304</v>
      </c>
      <c r="O1304">
        <v>4.5363094953727003</v>
      </c>
      <c r="P1304">
        <v>5.1285713839340099</v>
      </c>
      <c r="Q1304">
        <v>5.8503595490083802</v>
      </c>
      <c r="R1304">
        <v>6.5841311274310002</v>
      </c>
      <c r="S1304">
        <v>7.1584543231876099</v>
      </c>
      <c r="T1304">
        <v>7.4759002392958296</v>
      </c>
      <c r="U1304">
        <v>7.5294602926490404</v>
      </c>
      <c r="V1304">
        <v>7.31984443732087</v>
      </c>
      <c r="W1304">
        <v>6.9752671556283596</v>
      </c>
      <c r="X1304">
        <v>6.6988527822678501</v>
      </c>
      <c r="Y1304">
        <v>6.6088822807562497</v>
      </c>
      <c r="Z1304">
        <v>6.6356868162074303</v>
      </c>
      <c r="AA1304">
        <v>6.8551574735175196</v>
      </c>
      <c r="AB1304">
        <v>7.13635155767754</v>
      </c>
      <c r="AC1304">
        <v>7.2711236086086002</v>
      </c>
      <c r="AD1304">
        <v>7.1438698493934201</v>
      </c>
      <c r="AE1304">
        <v>6.7804819519813702</v>
      </c>
      <c r="AF1304">
        <v>6.1958504219087596</v>
      </c>
      <c r="AG1304">
        <v>5.5201697682522397</v>
      </c>
      <c r="AH1304">
        <v>4.9541487033977401</v>
      </c>
      <c r="AI1304">
        <v>4.6173757800921598</v>
      </c>
      <c r="AJ1304">
        <v>4.7861111143744299</v>
      </c>
      <c r="AK1304">
        <v>5.1210823156446903</v>
      </c>
      <c r="AL1304">
        <v>5.4618103207471496</v>
      </c>
      <c r="AM1304">
        <v>5.7362287433562598</v>
      </c>
      <c r="AN1304">
        <v>5.9719558160604498</v>
      </c>
      <c r="AO1304">
        <v>5.98723954450859</v>
      </c>
      <c r="AP1304">
        <v>6.0780166679594902</v>
      </c>
      <c r="AQ1304">
        <v>6.1368263992120999</v>
      </c>
      <c r="AR1304">
        <v>6.1524945599801804</v>
      </c>
      <c r="AS1304">
        <v>6.2088398104658804</v>
      </c>
      <c r="AT1304">
        <v>6.3560545622733304</v>
      </c>
      <c r="AU1304">
        <v>6.5558983792329499</v>
      </c>
      <c r="AV1304">
        <v>6.7385769200285299</v>
      </c>
      <c r="AW1304">
        <v>6.8688770954326301</v>
      </c>
      <c r="AX1304">
        <v>6.9687607448785904</v>
      </c>
      <c r="AY1304">
        <v>7.1179760175564804</v>
      </c>
      <c r="AZ1304">
        <v>7.2698837730969696</v>
      </c>
      <c r="BA1304">
        <v>7.3984558202587403</v>
      </c>
      <c r="BB1304">
        <v>7.4576932699014797</v>
      </c>
      <c r="BC1304">
        <v>7.4177295559162504</v>
      </c>
      <c r="BD1304">
        <v>7.2630196216540002</v>
      </c>
      <c r="BE1304">
        <v>7.01896052740884</v>
      </c>
      <c r="BF1304">
        <v>6.7372228430581398</v>
      </c>
      <c r="BG1304">
        <v>6.4977714615236497</v>
      </c>
      <c r="BH1304">
        <v>6.3499480681129903</v>
      </c>
      <c r="BI1304">
        <v>6.2595538486331401</v>
      </c>
      <c r="BJ1304">
        <v>6.2604453985896198</v>
      </c>
      <c r="BK1304">
        <v>6.3221165426368602</v>
      </c>
      <c r="BL1304">
        <v>6.3944088998359199</v>
      </c>
      <c r="BM1304">
        <v>6.4467841031081496</v>
      </c>
    </row>
    <row r="1305" spans="1:65" x14ac:dyDescent="0.2">
      <c r="A1305" t="s">
        <v>1115</v>
      </c>
      <c r="B1305" t="s">
        <v>1098</v>
      </c>
      <c r="C1305" t="s">
        <v>1226</v>
      </c>
      <c r="D1305" t="s">
        <v>2016</v>
      </c>
      <c r="E1305">
        <v>64.164455824500493</v>
      </c>
      <c r="F1305">
        <v>63.787217357688803</v>
      </c>
      <c r="G1305">
        <v>63.407734710700097</v>
      </c>
      <c r="H1305">
        <v>63.057478094031801</v>
      </c>
      <c r="I1305">
        <v>62.770214876987502</v>
      </c>
      <c r="J1305">
        <v>62.567661328365801</v>
      </c>
      <c r="K1305">
        <v>62.379786768570902</v>
      </c>
      <c r="L1305">
        <v>62.291967588808902</v>
      </c>
      <c r="M1305">
        <v>62.302706589286601</v>
      </c>
      <c r="N1305">
        <v>62.395473491298901</v>
      </c>
      <c r="O1305">
        <v>62.560161054841899</v>
      </c>
      <c r="P1305">
        <v>62.8324611738092</v>
      </c>
      <c r="Q1305">
        <v>63.1216291751713</v>
      </c>
      <c r="R1305">
        <v>63.423631859993499</v>
      </c>
      <c r="S1305">
        <v>63.727073114013201</v>
      </c>
      <c r="T1305">
        <v>64.017120632213206</v>
      </c>
      <c r="U1305">
        <v>64.199419966639596</v>
      </c>
      <c r="V1305">
        <v>64.371954372670103</v>
      </c>
      <c r="W1305">
        <v>64.545091726592005</v>
      </c>
      <c r="X1305">
        <v>64.726654801081295</v>
      </c>
      <c r="Y1305">
        <v>64.910724183478095</v>
      </c>
      <c r="Z1305">
        <v>65.114751159277105</v>
      </c>
      <c r="AA1305">
        <v>65.325121199158701</v>
      </c>
      <c r="AB1305">
        <v>65.506379567668603</v>
      </c>
      <c r="AC1305">
        <v>65.628819902730996</v>
      </c>
      <c r="AD1305">
        <v>65.676767125778397</v>
      </c>
      <c r="AE1305">
        <v>65.607756008304904</v>
      </c>
      <c r="AF1305">
        <v>65.512525417808305</v>
      </c>
      <c r="AG1305">
        <v>65.378296630405998</v>
      </c>
      <c r="AH1305">
        <v>65.210013026793007</v>
      </c>
      <c r="AI1305">
        <v>65.050129163278399</v>
      </c>
      <c r="AJ1305">
        <v>64.897669929703795</v>
      </c>
      <c r="AK1305">
        <v>64.796391851581404</v>
      </c>
      <c r="AL1305">
        <v>64.834904833677996</v>
      </c>
      <c r="AM1305">
        <v>65.084191198670695</v>
      </c>
      <c r="AN1305">
        <v>65.529760464830602</v>
      </c>
      <c r="AO1305">
        <v>65.424174343284406</v>
      </c>
      <c r="AP1305">
        <v>65.495906352081604</v>
      </c>
      <c r="AQ1305">
        <v>65.691530471984606</v>
      </c>
      <c r="AR1305">
        <v>65.917489762017595</v>
      </c>
      <c r="AS1305">
        <v>66.076739834362797</v>
      </c>
      <c r="AT1305">
        <v>66.056026880692301</v>
      </c>
      <c r="AU1305">
        <v>66.024713926001596</v>
      </c>
      <c r="AV1305">
        <v>65.987586759810995</v>
      </c>
      <c r="AW1305">
        <v>65.998106013520101</v>
      </c>
      <c r="AX1305">
        <v>66.087951826913795</v>
      </c>
      <c r="AY1305">
        <v>66.239302790271097</v>
      </c>
      <c r="AZ1305">
        <v>66.483464330798697</v>
      </c>
      <c r="BA1305">
        <v>66.752203554737804</v>
      </c>
      <c r="BB1305">
        <v>66.953704437795906</v>
      </c>
      <c r="BC1305">
        <v>67.026391300255398</v>
      </c>
      <c r="BD1305">
        <v>66.919620012856001</v>
      </c>
      <c r="BE1305">
        <v>66.726904475879294</v>
      </c>
      <c r="BF1305">
        <v>66.444987003464803</v>
      </c>
      <c r="BG1305">
        <v>66.082407688867804</v>
      </c>
      <c r="BH1305">
        <v>65.652349279310798</v>
      </c>
      <c r="BI1305">
        <v>65.166755956523104</v>
      </c>
      <c r="BJ1305">
        <v>64.652985560812496</v>
      </c>
      <c r="BK1305">
        <v>64.126190169072103</v>
      </c>
      <c r="BL1305">
        <v>63.613673524726501</v>
      </c>
      <c r="BM1305">
        <v>63.137827187267099</v>
      </c>
    </row>
    <row r="1306" spans="1:65" x14ac:dyDescent="0.2">
      <c r="A1306" t="s">
        <v>1115</v>
      </c>
      <c r="B1306" t="s">
        <v>1098</v>
      </c>
      <c r="C1306" t="s">
        <v>3437</v>
      </c>
      <c r="D1306" t="s">
        <v>1754</v>
      </c>
      <c r="AS1306">
        <v>10.6</v>
      </c>
      <c r="AX1306">
        <v>10.199999999999999</v>
      </c>
    </row>
    <row r="1307" spans="1:65" x14ac:dyDescent="0.2">
      <c r="A1307" t="s">
        <v>1115</v>
      </c>
      <c r="B1307" t="s">
        <v>1098</v>
      </c>
      <c r="C1307" t="s">
        <v>2979</v>
      </c>
      <c r="D1307" t="s">
        <v>1529</v>
      </c>
      <c r="E1307">
        <v>12.401999999999999</v>
      </c>
      <c r="F1307">
        <v>12.054</v>
      </c>
      <c r="G1307">
        <v>11.701000000000001</v>
      </c>
      <c r="H1307">
        <v>11.347</v>
      </c>
      <c r="I1307">
        <v>10.997</v>
      </c>
      <c r="J1307">
        <v>10.66</v>
      </c>
      <c r="K1307">
        <v>10.348000000000001</v>
      </c>
      <c r="L1307">
        <v>10.068</v>
      </c>
      <c r="M1307">
        <v>9.8249999999999993</v>
      </c>
      <c r="N1307">
        <v>9.6199999999999992</v>
      </c>
      <c r="O1307">
        <v>9.4489999999999998</v>
      </c>
      <c r="P1307">
        <v>9.3040000000000003</v>
      </c>
      <c r="Q1307">
        <v>9.1760000000000002</v>
      </c>
      <c r="R1307">
        <v>9.06</v>
      </c>
      <c r="S1307">
        <v>8.9550000000000001</v>
      </c>
      <c r="T1307">
        <v>8.8710000000000004</v>
      </c>
      <c r="U1307">
        <v>8.8190000000000008</v>
      </c>
      <c r="V1307">
        <v>8.8089999999999993</v>
      </c>
      <c r="W1307">
        <v>8.8409999999999993</v>
      </c>
      <c r="X1307">
        <v>8.9090000000000007</v>
      </c>
      <c r="Y1307">
        <v>8.9990000000000006</v>
      </c>
      <c r="Z1307">
        <v>9.0879999999999992</v>
      </c>
      <c r="AA1307">
        <v>9.1609999999999996</v>
      </c>
      <c r="AB1307">
        <v>9.2070000000000007</v>
      </c>
      <c r="AC1307">
        <v>9.2240000000000002</v>
      </c>
      <c r="AD1307">
        <v>9.218</v>
      </c>
      <c r="AE1307">
        <v>9.1999999999999993</v>
      </c>
      <c r="AF1307">
        <v>9.1890000000000001</v>
      </c>
      <c r="AG1307">
        <v>9.2040000000000006</v>
      </c>
      <c r="AH1307">
        <v>9.2539999999999996</v>
      </c>
      <c r="AI1307">
        <v>9.3520000000000003</v>
      </c>
      <c r="AJ1307">
        <v>9.51</v>
      </c>
      <c r="AK1307">
        <v>9.7230000000000008</v>
      </c>
      <c r="AL1307">
        <v>9.98</v>
      </c>
      <c r="AM1307">
        <v>10.27</v>
      </c>
      <c r="AN1307">
        <v>10.574</v>
      </c>
      <c r="AO1307">
        <v>10.868</v>
      </c>
      <c r="AP1307">
        <v>11.132</v>
      </c>
      <c r="AQ1307">
        <v>11.356999999999999</v>
      </c>
      <c r="AR1307">
        <v>11.537000000000001</v>
      </c>
      <c r="AS1307">
        <v>11.68</v>
      </c>
      <c r="AT1307">
        <v>11.801</v>
      </c>
      <c r="AU1307">
        <v>11.920999999999999</v>
      </c>
      <c r="AV1307">
        <v>12.054</v>
      </c>
      <c r="AW1307">
        <v>12.204000000000001</v>
      </c>
      <c r="AX1307">
        <v>12.369</v>
      </c>
      <c r="AY1307">
        <v>12.542</v>
      </c>
      <c r="AZ1307">
        <v>12.711</v>
      </c>
      <c r="BA1307">
        <v>12.863</v>
      </c>
      <c r="BB1307">
        <v>12.992000000000001</v>
      </c>
      <c r="BC1307">
        <v>13.087999999999999</v>
      </c>
      <c r="BD1307">
        <v>13.146000000000001</v>
      </c>
      <c r="BE1307">
        <v>13.167999999999999</v>
      </c>
      <c r="BF1307">
        <v>13.157999999999999</v>
      </c>
      <c r="BG1307">
        <v>13.121</v>
      </c>
      <c r="BH1307">
        <v>13.061999999999999</v>
      </c>
      <c r="BI1307">
        <v>12.992000000000001</v>
      </c>
      <c r="BJ1307">
        <v>12.917999999999999</v>
      </c>
      <c r="BK1307">
        <v>12.849</v>
      </c>
      <c r="BL1307">
        <v>12.791</v>
      </c>
    </row>
    <row r="1308" spans="1:65" x14ac:dyDescent="0.2">
      <c r="A1308" t="s">
        <v>1115</v>
      </c>
      <c r="B1308" t="s">
        <v>1098</v>
      </c>
      <c r="C1308" t="s">
        <v>2920</v>
      </c>
      <c r="D1308" t="s">
        <v>3100</v>
      </c>
      <c r="AY1308">
        <v>3.85</v>
      </c>
    </row>
    <row r="1309" spans="1:65" x14ac:dyDescent="0.2">
      <c r="A1309" t="s">
        <v>1115</v>
      </c>
      <c r="B1309" t="s">
        <v>1098</v>
      </c>
      <c r="C1309" t="s">
        <v>1768</v>
      </c>
      <c r="D1309" t="s">
        <v>1009</v>
      </c>
      <c r="AR1309">
        <v>1.3500000238418599</v>
      </c>
      <c r="AU1309">
        <v>1.1499999761581401</v>
      </c>
      <c r="BB1309">
        <v>16.200000762939499</v>
      </c>
      <c r="BC1309">
        <v>14.189999580383301</v>
      </c>
      <c r="BD1309">
        <v>5.2199997901916504</v>
      </c>
      <c r="BE1309">
        <v>4.9200000762939498</v>
      </c>
      <c r="BF1309">
        <v>11.1300001144409</v>
      </c>
      <c r="BG1309">
        <v>7.6100001335143999</v>
      </c>
      <c r="BH1309">
        <v>6.4899997711181596</v>
      </c>
      <c r="BI1309">
        <v>4.4200000762939498</v>
      </c>
      <c r="BJ1309">
        <v>7.1700000762939498</v>
      </c>
      <c r="BK1309">
        <v>6.9000000953674299</v>
      </c>
      <c r="BL1309">
        <v>7.1199998855590803</v>
      </c>
    </row>
    <row r="1310" spans="1:65" x14ac:dyDescent="0.2">
      <c r="A1310" t="s">
        <v>1115</v>
      </c>
      <c r="B1310" t="s">
        <v>1098</v>
      </c>
      <c r="C1310" t="s">
        <v>2140</v>
      </c>
      <c r="D1310" t="s">
        <v>704</v>
      </c>
      <c r="BB1310">
        <v>85.680000305175795</v>
      </c>
      <c r="BC1310">
        <v>86.519996643066406</v>
      </c>
      <c r="BD1310">
        <v>81.930000305175795</v>
      </c>
      <c r="BE1310">
        <v>83.769996643066406</v>
      </c>
      <c r="BF1310">
        <v>83.519996643066406</v>
      </c>
      <c r="BG1310">
        <v>84.029998779296903</v>
      </c>
      <c r="BH1310">
        <v>83.339996337890597</v>
      </c>
      <c r="BI1310">
        <v>83.059997558593807</v>
      </c>
      <c r="BJ1310">
        <v>77.330001831054702</v>
      </c>
      <c r="BK1310">
        <v>76.959999084472699</v>
      </c>
      <c r="BL1310">
        <v>75</v>
      </c>
    </row>
    <row r="1311" spans="1:65" x14ac:dyDescent="0.2">
      <c r="A1311" t="s">
        <v>1115</v>
      </c>
      <c r="B1311" t="s">
        <v>1098</v>
      </c>
      <c r="C1311" t="s">
        <v>45</v>
      </c>
      <c r="D1311" t="s">
        <v>1188</v>
      </c>
      <c r="AI1311">
        <v>69.849999999999994</v>
      </c>
      <c r="AJ1311">
        <v>70.59</v>
      </c>
      <c r="AK1311">
        <v>71.37</v>
      </c>
      <c r="AL1311">
        <v>72.150000000000006</v>
      </c>
      <c r="AM1311">
        <v>72.95</v>
      </c>
      <c r="AN1311">
        <v>72.319999999999993</v>
      </c>
      <c r="AO1311">
        <v>71.08</v>
      </c>
      <c r="AP1311">
        <v>69.91</v>
      </c>
      <c r="AQ1311">
        <v>69.42</v>
      </c>
      <c r="AR1311">
        <v>68.98</v>
      </c>
      <c r="AS1311">
        <v>66.19</v>
      </c>
      <c r="AT1311">
        <v>68.95</v>
      </c>
      <c r="AU1311">
        <v>67.13</v>
      </c>
      <c r="AV1311">
        <v>68.88</v>
      </c>
      <c r="AW1311">
        <v>67.73</v>
      </c>
      <c r="AX1311">
        <v>67.8</v>
      </c>
      <c r="AY1311">
        <v>68.569999999999993</v>
      </c>
      <c r="AZ1311">
        <v>69.319999999999993</v>
      </c>
      <c r="BA1311">
        <v>70.05</v>
      </c>
      <c r="BB1311">
        <v>70.739999999999995</v>
      </c>
      <c r="BC1311">
        <v>72.61</v>
      </c>
      <c r="BD1311">
        <v>73.66</v>
      </c>
      <c r="BE1311">
        <v>74.31</v>
      </c>
      <c r="BF1311">
        <v>73.739999999999995</v>
      </c>
      <c r="BG1311">
        <v>74.569999999999993</v>
      </c>
      <c r="BH1311">
        <v>75.430000000000007</v>
      </c>
      <c r="BI1311">
        <v>74.25</v>
      </c>
      <c r="BJ1311">
        <v>72.73</v>
      </c>
      <c r="BK1311">
        <v>70.3</v>
      </c>
      <c r="BL1311">
        <v>69.400000000000006</v>
      </c>
    </row>
    <row r="1312" spans="1:65" x14ac:dyDescent="0.2">
      <c r="A1312" t="s">
        <v>1115</v>
      </c>
      <c r="B1312" t="s">
        <v>1098</v>
      </c>
      <c r="C1312" t="s">
        <v>801</v>
      </c>
      <c r="D1312" t="s">
        <v>2007</v>
      </c>
      <c r="AY1312">
        <v>99</v>
      </c>
    </row>
    <row r="1313" spans="1:65" x14ac:dyDescent="0.2">
      <c r="A1313" t="s">
        <v>1115</v>
      </c>
      <c r="B1313" t="s">
        <v>1098</v>
      </c>
      <c r="C1313" t="s">
        <v>2589</v>
      </c>
      <c r="D1313" t="s">
        <v>3993</v>
      </c>
    </row>
    <row r="1314" spans="1:65" x14ac:dyDescent="0.2">
      <c r="A1314" t="s">
        <v>1115</v>
      </c>
      <c r="B1314" t="s">
        <v>1098</v>
      </c>
      <c r="C1314" t="s">
        <v>641</v>
      </c>
      <c r="D1314" t="s">
        <v>941</v>
      </c>
      <c r="AJ1314">
        <v>55.360000610351598</v>
      </c>
      <c r="AK1314">
        <v>54.099998474121101</v>
      </c>
      <c r="AL1314">
        <v>52.799999237060497</v>
      </c>
      <c r="AM1314">
        <v>51.2700004577637</v>
      </c>
      <c r="AN1314">
        <v>49.380001068115199</v>
      </c>
      <c r="AO1314">
        <v>47.319999694824197</v>
      </c>
      <c r="AP1314">
        <v>45.740001678466797</v>
      </c>
      <c r="AQ1314">
        <v>44.2299995422363</v>
      </c>
      <c r="AR1314">
        <v>42.599998474121101</v>
      </c>
      <c r="AS1314">
        <v>37.540000915527301</v>
      </c>
      <c r="AT1314">
        <v>35.630001068115199</v>
      </c>
      <c r="AU1314">
        <v>36.0200004577637</v>
      </c>
      <c r="AV1314">
        <v>34.419998168945298</v>
      </c>
      <c r="AW1314">
        <v>34.619998931884801</v>
      </c>
      <c r="AX1314">
        <v>34.669998168945298</v>
      </c>
      <c r="AY1314">
        <v>34.049999237060497</v>
      </c>
      <c r="AZ1314">
        <v>35.830001831054702</v>
      </c>
      <c r="BA1314">
        <v>38.099998474121101</v>
      </c>
      <c r="BB1314">
        <v>39.419998168945298</v>
      </c>
      <c r="BC1314">
        <v>41.939998626708999</v>
      </c>
      <c r="BD1314">
        <v>41.700000762939503</v>
      </c>
      <c r="BE1314">
        <v>42.540000915527301</v>
      </c>
      <c r="BF1314">
        <v>42.840000152587898</v>
      </c>
      <c r="BG1314">
        <v>43.930000305175803</v>
      </c>
      <c r="BH1314">
        <v>46.450000762939503</v>
      </c>
      <c r="BI1314">
        <v>48.889999389648402</v>
      </c>
      <c r="BJ1314">
        <v>48.599998474121101</v>
      </c>
      <c r="BK1314">
        <v>52.689998626708999</v>
      </c>
      <c r="BL1314">
        <v>53.680000305175803</v>
      </c>
    </row>
    <row r="1315" spans="1:65" x14ac:dyDescent="0.2">
      <c r="A1315" t="s">
        <v>1115</v>
      </c>
      <c r="B1315" t="s">
        <v>1098</v>
      </c>
      <c r="C1315" t="s">
        <v>3287</v>
      </c>
      <c r="D1315" t="s">
        <v>1869</v>
      </c>
      <c r="AJ1315">
        <v>0.15000000596046401</v>
      </c>
      <c r="AK1315">
        <v>0.15000000596046401</v>
      </c>
      <c r="AL1315">
        <v>0.140000000596046</v>
      </c>
      <c r="AM1315">
        <v>0.18000000715255701</v>
      </c>
      <c r="AN1315">
        <v>0.21999999880790699</v>
      </c>
      <c r="AO1315">
        <v>0.25</v>
      </c>
      <c r="AP1315">
        <v>0.31999999284744302</v>
      </c>
      <c r="AQ1315">
        <v>0.37000000476837203</v>
      </c>
      <c r="AR1315">
        <v>0.34000000357627902</v>
      </c>
      <c r="AS1315">
        <v>0.36000001430511502</v>
      </c>
      <c r="AT1315">
        <v>0.37000000476837203</v>
      </c>
      <c r="AU1315">
        <v>0.54000002145767201</v>
      </c>
      <c r="AV1315">
        <v>0.52999997138977095</v>
      </c>
      <c r="AW1315">
        <v>0.40000000596046398</v>
      </c>
      <c r="AX1315">
        <v>0.41999998688697798</v>
      </c>
      <c r="AY1315">
        <v>0.34999999403953602</v>
      </c>
      <c r="AZ1315">
        <v>0.62999999523162797</v>
      </c>
      <c r="BA1315">
        <v>0.75</v>
      </c>
      <c r="BB1315">
        <v>0.77999997138977095</v>
      </c>
      <c r="BC1315">
        <v>0.55000001192092896</v>
      </c>
      <c r="BD1315">
        <v>0.81000000238418601</v>
      </c>
      <c r="BE1315">
        <v>0.75</v>
      </c>
      <c r="BF1315">
        <v>0.55000001192092896</v>
      </c>
      <c r="BG1315">
        <v>0.56999999284744296</v>
      </c>
      <c r="BH1315">
        <v>1.1900000572204601</v>
      </c>
      <c r="BI1315">
        <v>0.97000002861022905</v>
      </c>
      <c r="BJ1315">
        <v>1.2200000286102299</v>
      </c>
      <c r="BK1315">
        <v>1.21000003814697</v>
      </c>
      <c r="BL1315">
        <v>1.1399999856948899</v>
      </c>
    </row>
    <row r="1316" spans="1:65" x14ac:dyDescent="0.2">
      <c r="A1316" t="s">
        <v>1115</v>
      </c>
      <c r="B1316" t="s">
        <v>1098</v>
      </c>
      <c r="C1316" t="s">
        <v>1441</v>
      </c>
      <c r="D1316" t="s">
        <v>3554</v>
      </c>
      <c r="BG1316">
        <v>3.29</v>
      </c>
      <c r="BL1316">
        <v>3.56</v>
      </c>
    </row>
    <row r="1317" spans="1:65" x14ac:dyDescent="0.2">
      <c r="A1317" t="s">
        <v>1115</v>
      </c>
      <c r="B1317" t="s">
        <v>1098</v>
      </c>
      <c r="C1317" t="s">
        <v>115</v>
      </c>
      <c r="D1317" t="s">
        <v>959</v>
      </c>
      <c r="AO1317">
        <v>37.1</v>
      </c>
      <c r="AP1317">
        <v>40.700000000000003</v>
      </c>
      <c r="AQ1317">
        <v>41.3</v>
      </c>
      <c r="AR1317">
        <v>40.1</v>
      </c>
      <c r="AS1317">
        <v>40.5</v>
      </c>
      <c r="AT1317">
        <v>39.6</v>
      </c>
      <c r="AU1317">
        <v>37.200000000000003</v>
      </c>
      <c r="AV1317">
        <v>36.700000000000003</v>
      </c>
      <c r="AW1317">
        <v>36.200000000000003</v>
      </c>
      <c r="AX1317">
        <v>37.4</v>
      </c>
      <c r="AY1317">
        <v>36.9</v>
      </c>
      <c r="AZ1317">
        <v>38.1</v>
      </c>
      <c r="BA1317">
        <v>38.5</v>
      </c>
      <c r="BB1317">
        <v>38.200000000000003</v>
      </c>
      <c r="BC1317">
        <v>39.5</v>
      </c>
      <c r="BD1317">
        <v>39.6</v>
      </c>
      <c r="BE1317">
        <v>39</v>
      </c>
      <c r="BF1317">
        <v>38.6</v>
      </c>
      <c r="BG1317">
        <v>37.6</v>
      </c>
      <c r="BH1317">
        <v>36.5</v>
      </c>
      <c r="BI1317">
        <v>36.6</v>
      </c>
      <c r="BJ1317">
        <v>37.9</v>
      </c>
      <c r="BK1317">
        <v>36.4</v>
      </c>
      <c r="BL1317">
        <v>35.9</v>
      </c>
    </row>
    <row r="1318" spans="1:65" x14ac:dyDescent="0.2">
      <c r="A1318" t="s">
        <v>1115</v>
      </c>
      <c r="B1318" t="s">
        <v>1098</v>
      </c>
      <c r="C1318" t="s">
        <v>3208</v>
      </c>
      <c r="D1318" t="s">
        <v>2856</v>
      </c>
      <c r="AS1318">
        <v>80.984344480000004</v>
      </c>
      <c r="AT1318">
        <v>76.438301089999996</v>
      </c>
      <c r="AU1318">
        <v>77.128547670000003</v>
      </c>
      <c r="AV1318">
        <v>79.207923890000004</v>
      </c>
      <c r="AW1318">
        <v>79.436965939999993</v>
      </c>
      <c r="AX1318">
        <v>79.585494999999995</v>
      </c>
      <c r="AY1318">
        <v>77.264328000000006</v>
      </c>
      <c r="AZ1318">
        <v>75.673599240000001</v>
      </c>
      <c r="BA1318">
        <v>66.545890810000003</v>
      </c>
      <c r="BB1318">
        <v>68.908988949999994</v>
      </c>
      <c r="BC1318">
        <v>72.727272029999995</v>
      </c>
      <c r="BD1318">
        <v>75.612144470000004</v>
      </c>
      <c r="BE1318">
        <v>73.436782840000006</v>
      </c>
      <c r="BF1318">
        <v>69.077194210000002</v>
      </c>
      <c r="BG1318">
        <v>65.975608829999999</v>
      </c>
      <c r="BH1318">
        <v>57.324337010000001</v>
      </c>
      <c r="BI1318">
        <v>55.518722529999998</v>
      </c>
      <c r="BJ1318">
        <v>54.761905669999997</v>
      </c>
      <c r="BK1318">
        <v>47.668292999999998</v>
      </c>
    </row>
    <row r="1319" spans="1:65" x14ac:dyDescent="0.2">
      <c r="A1319" t="s">
        <v>1115</v>
      </c>
      <c r="B1319" t="s">
        <v>1098</v>
      </c>
      <c r="C1319" t="s">
        <v>803</v>
      </c>
      <c r="D1319" t="s">
        <v>1059</v>
      </c>
      <c r="AP1319">
        <v>8.0034710466861707</v>
      </c>
      <c r="AQ1319">
        <v>6.7972607910633096</v>
      </c>
      <c r="AR1319">
        <v>8.0012999475002307</v>
      </c>
      <c r="AS1319">
        <v>12.379811704158801</v>
      </c>
      <c r="AT1319">
        <v>13.949631154537199</v>
      </c>
      <c r="AU1319">
        <v>16.549327969551101</v>
      </c>
      <c r="AV1319">
        <v>14.648450911045099</v>
      </c>
      <c r="AW1319">
        <v>14.538258314132699</v>
      </c>
      <c r="AX1319">
        <v>17.388480901718101</v>
      </c>
      <c r="AY1319">
        <v>18.713465332984899</v>
      </c>
      <c r="AZ1319">
        <v>20.348562300205199</v>
      </c>
      <c r="BA1319">
        <v>22.734309732913999</v>
      </c>
      <c r="BB1319">
        <v>29.027056694030801</v>
      </c>
      <c r="BC1319">
        <v>28.470525145530701</v>
      </c>
      <c r="BD1319">
        <v>28.169652819633502</v>
      </c>
      <c r="BE1319">
        <v>27.659699320793099</v>
      </c>
      <c r="BF1319">
        <v>29.214134812354999</v>
      </c>
    </row>
    <row r="1320" spans="1:65" x14ac:dyDescent="0.2">
      <c r="A1320" t="s">
        <v>1115</v>
      </c>
      <c r="B1320" t="s">
        <v>1098</v>
      </c>
      <c r="C1320" t="s">
        <v>2399</v>
      </c>
      <c r="D1320" t="s">
        <v>748</v>
      </c>
      <c r="AR1320">
        <v>3.1</v>
      </c>
      <c r="AX1320">
        <v>3</v>
      </c>
      <c r="BB1320">
        <v>1.3</v>
      </c>
      <c r="BK1320">
        <v>0.6</v>
      </c>
    </row>
    <row r="1321" spans="1:65" x14ac:dyDescent="0.2">
      <c r="A1321" t="s">
        <v>1115</v>
      </c>
      <c r="B1321" t="s">
        <v>1098</v>
      </c>
      <c r="C1321" t="s">
        <v>34</v>
      </c>
      <c r="D1321" t="s">
        <v>2610</v>
      </c>
      <c r="AS1321">
        <v>0.5</v>
      </c>
      <c r="AT1321">
        <v>0.5</v>
      </c>
      <c r="AU1321">
        <v>0.6</v>
      </c>
      <c r="AV1321">
        <v>0.5</v>
      </c>
      <c r="AW1321">
        <v>0.5</v>
      </c>
      <c r="AX1321">
        <v>0.6</v>
      </c>
      <c r="AY1321">
        <v>0.5</v>
      </c>
      <c r="AZ1321">
        <v>0.6</v>
      </c>
      <c r="BA1321">
        <v>0.6</v>
      </c>
      <c r="BB1321">
        <v>0.8</v>
      </c>
      <c r="BC1321">
        <v>0.6</v>
      </c>
      <c r="BD1321">
        <v>0.7</v>
      </c>
      <c r="BE1321">
        <v>0.7</v>
      </c>
      <c r="BF1321">
        <v>0.7</v>
      </c>
      <c r="BG1321">
        <v>0.7</v>
      </c>
      <c r="BH1321">
        <v>0.7</v>
      </c>
      <c r="BI1321">
        <v>0.7</v>
      </c>
      <c r="BJ1321">
        <v>0.6</v>
      </c>
      <c r="BK1321">
        <v>0.6</v>
      </c>
      <c r="BL1321">
        <v>0.6</v>
      </c>
    </row>
    <row r="1322" spans="1:65" x14ac:dyDescent="0.2">
      <c r="A1322" t="s">
        <v>1115</v>
      </c>
      <c r="B1322" t="s">
        <v>1098</v>
      </c>
      <c r="C1322" t="s">
        <v>2341</v>
      </c>
      <c r="D1322" t="s">
        <v>2345</v>
      </c>
      <c r="BG1322">
        <v>91.526251500000001</v>
      </c>
      <c r="BH1322">
        <v>91.553510250000002</v>
      </c>
      <c r="BI1322">
        <v>91.581341219999999</v>
      </c>
      <c r="BJ1322">
        <v>91.609536070000004</v>
      </c>
      <c r="BK1322">
        <v>91.63822553</v>
      </c>
      <c r="BL1322">
        <v>91.667342110000007</v>
      </c>
      <c r="BM1322">
        <v>91.696958699999996</v>
      </c>
    </row>
    <row r="1323" spans="1:65" x14ac:dyDescent="0.2">
      <c r="A1323" t="s">
        <v>1115</v>
      </c>
      <c r="B1323" t="s">
        <v>1098</v>
      </c>
      <c r="C1323" t="s">
        <v>2469</v>
      </c>
      <c r="D1323" t="s">
        <v>226</v>
      </c>
      <c r="BG1323">
        <v>5488</v>
      </c>
    </row>
    <row r="1324" spans="1:65" x14ac:dyDescent="0.2">
      <c r="A1324" t="s">
        <v>1115</v>
      </c>
      <c r="B1324" t="s">
        <v>1098</v>
      </c>
      <c r="C1324" t="s">
        <v>1899</v>
      </c>
      <c r="D1324" t="s">
        <v>1361</v>
      </c>
    </row>
    <row r="1325" spans="1:65" x14ac:dyDescent="0.2">
      <c r="A1325" t="s">
        <v>1115</v>
      </c>
      <c r="B1325" t="s">
        <v>1098</v>
      </c>
      <c r="C1325" t="s">
        <v>1366</v>
      </c>
      <c r="D1325" t="s">
        <v>3972</v>
      </c>
      <c r="AI1325">
        <v>100</v>
      </c>
      <c r="AJ1325">
        <v>100</v>
      </c>
      <c r="AK1325">
        <v>100</v>
      </c>
      <c r="AL1325">
        <v>100</v>
      </c>
      <c r="AM1325">
        <v>100</v>
      </c>
      <c r="AN1325">
        <v>100</v>
      </c>
      <c r="AO1325">
        <v>100</v>
      </c>
      <c r="AP1325">
        <v>100</v>
      </c>
      <c r="AQ1325">
        <v>100</v>
      </c>
      <c r="AR1325">
        <v>100</v>
      </c>
      <c r="AS1325">
        <v>100</v>
      </c>
      <c r="AT1325">
        <v>100</v>
      </c>
      <c r="AU1325">
        <v>100</v>
      </c>
      <c r="AV1325">
        <v>100</v>
      </c>
      <c r="AW1325">
        <v>100</v>
      </c>
      <c r="AX1325">
        <v>100</v>
      </c>
      <c r="AY1325">
        <v>100</v>
      </c>
      <c r="AZ1325">
        <v>100</v>
      </c>
      <c r="BA1325">
        <v>100</v>
      </c>
      <c r="BB1325">
        <v>100</v>
      </c>
      <c r="BC1325">
        <v>100</v>
      </c>
      <c r="BD1325">
        <v>100</v>
      </c>
      <c r="BE1325">
        <v>100</v>
      </c>
      <c r="BF1325">
        <v>100</v>
      </c>
      <c r="BG1325">
        <v>100</v>
      </c>
      <c r="BH1325">
        <v>100</v>
      </c>
      <c r="BI1325">
        <v>100</v>
      </c>
      <c r="BJ1325">
        <v>100</v>
      </c>
      <c r="BK1325">
        <v>100</v>
      </c>
      <c r="BL1325">
        <v>100</v>
      </c>
      <c r="BM1325">
        <v>100</v>
      </c>
    </row>
    <row r="1326" spans="1:65" x14ac:dyDescent="0.2">
      <c r="A1326" t="s">
        <v>1115</v>
      </c>
      <c r="B1326" t="s">
        <v>1098</v>
      </c>
      <c r="C1326" t="s">
        <v>3787</v>
      </c>
      <c r="D1326" t="s">
        <v>2245</v>
      </c>
      <c r="AM1326">
        <v>0</v>
      </c>
      <c r="AN1326">
        <v>33.299999999999997</v>
      </c>
      <c r="AO1326">
        <v>28.6</v>
      </c>
      <c r="AP1326">
        <v>28.6</v>
      </c>
      <c r="AQ1326">
        <v>28.6</v>
      </c>
      <c r="AR1326">
        <v>29.8</v>
      </c>
      <c r="AS1326">
        <v>30.2</v>
      </c>
      <c r="AT1326">
        <v>30.5</v>
      </c>
      <c r="AU1326">
        <v>30.7</v>
      </c>
      <c r="AV1326">
        <v>30.9</v>
      </c>
      <c r="AW1326">
        <v>31</v>
      </c>
      <c r="AX1326">
        <v>31.2</v>
      </c>
      <c r="AY1326">
        <v>31.2</v>
      </c>
      <c r="AZ1326">
        <v>31.2</v>
      </c>
      <c r="BA1326">
        <v>31.2</v>
      </c>
      <c r="BB1326">
        <v>31.2</v>
      </c>
      <c r="BC1326">
        <v>31.2</v>
      </c>
      <c r="BD1326">
        <v>31.2</v>
      </c>
      <c r="BE1326">
        <v>31.2</v>
      </c>
      <c r="BF1326">
        <v>31.3</v>
      </c>
      <c r="BG1326">
        <v>31.3</v>
      </c>
      <c r="BH1326">
        <v>31.4</v>
      </c>
      <c r="BI1326">
        <v>31.5</v>
      </c>
      <c r="BJ1326">
        <v>31.5</v>
      </c>
      <c r="BK1326">
        <v>31.6</v>
      </c>
      <c r="BL1326">
        <v>31.6</v>
      </c>
      <c r="BM1326">
        <v>31.6</v>
      </c>
    </row>
    <row r="1327" spans="1:65" x14ac:dyDescent="0.2">
      <c r="A1327" t="s">
        <v>1115</v>
      </c>
      <c r="B1327" t="s">
        <v>1098</v>
      </c>
      <c r="C1327" t="s">
        <v>4058</v>
      </c>
      <c r="D1327" t="s">
        <v>1351</v>
      </c>
    </row>
    <row r="1328" spans="1:65" x14ac:dyDescent="0.2">
      <c r="A1328" t="s">
        <v>1115</v>
      </c>
      <c r="B1328" t="s">
        <v>1098</v>
      </c>
      <c r="C1328" t="s">
        <v>1476</v>
      </c>
      <c r="D1328" t="s">
        <v>110</v>
      </c>
      <c r="O1328">
        <v>53.125</v>
      </c>
      <c r="P1328">
        <v>50</v>
      </c>
      <c r="Q1328">
        <v>52.5</v>
      </c>
      <c r="R1328">
        <v>52.5</v>
      </c>
      <c r="S1328">
        <v>61.25</v>
      </c>
      <c r="T1328">
        <v>61.25</v>
      </c>
      <c r="U1328">
        <v>61.25</v>
      </c>
      <c r="V1328">
        <v>61.25</v>
      </c>
      <c r="W1328">
        <v>61.25</v>
      </c>
      <c r="X1328">
        <v>61.25</v>
      </c>
      <c r="Y1328">
        <v>61.25</v>
      </c>
      <c r="Z1328">
        <v>61.25</v>
      </c>
      <c r="AA1328">
        <v>61.25</v>
      </c>
      <c r="AB1328">
        <v>61.25</v>
      </c>
      <c r="AC1328">
        <v>61.25</v>
      </c>
      <c r="AD1328">
        <v>61.25</v>
      </c>
      <c r="AE1328">
        <v>61.25</v>
      </c>
      <c r="AF1328">
        <v>61.25</v>
      </c>
      <c r="AG1328">
        <v>61.25</v>
      </c>
      <c r="AH1328">
        <v>61.25</v>
      </c>
      <c r="AI1328">
        <v>61.25</v>
      </c>
      <c r="AJ1328">
        <v>61.25</v>
      </c>
      <c r="AK1328">
        <v>61.25</v>
      </c>
      <c r="AL1328">
        <v>61.25</v>
      </c>
      <c r="AM1328">
        <v>61.25</v>
      </c>
      <c r="AN1328">
        <v>61.25</v>
      </c>
      <c r="AO1328">
        <v>61.25</v>
      </c>
      <c r="AP1328">
        <v>61.25</v>
      </c>
      <c r="AQ1328">
        <v>61.25</v>
      </c>
      <c r="AR1328">
        <v>61.25</v>
      </c>
      <c r="AS1328">
        <v>61.25</v>
      </c>
      <c r="AT1328">
        <v>61.25</v>
      </c>
      <c r="AU1328">
        <v>61.25</v>
      </c>
      <c r="AV1328">
        <v>61.25</v>
      </c>
      <c r="AW1328">
        <v>64.375</v>
      </c>
      <c r="AX1328">
        <v>64.375</v>
      </c>
      <c r="AY1328">
        <v>66.875</v>
      </c>
      <c r="AZ1328">
        <v>66.875</v>
      </c>
      <c r="BA1328">
        <v>66.875</v>
      </c>
      <c r="BB1328">
        <v>66.875</v>
      </c>
      <c r="BC1328">
        <v>70</v>
      </c>
      <c r="BD1328">
        <v>70</v>
      </c>
      <c r="BE1328">
        <v>70</v>
      </c>
      <c r="BF1328">
        <v>73.125</v>
      </c>
      <c r="BG1328">
        <v>79.375</v>
      </c>
      <c r="BH1328">
        <v>79.375</v>
      </c>
      <c r="BI1328">
        <v>79.375</v>
      </c>
      <c r="BJ1328">
        <v>79.375</v>
      </c>
      <c r="BK1328">
        <v>79.375</v>
      </c>
      <c r="BL1328">
        <v>85.625</v>
      </c>
      <c r="BM1328">
        <v>85.625</v>
      </c>
    </row>
    <row r="1329" spans="1:65" x14ac:dyDescent="0.2">
      <c r="A1329" t="s">
        <v>1115</v>
      </c>
      <c r="B1329" t="s">
        <v>1098</v>
      </c>
      <c r="C1329" t="s">
        <v>3782</v>
      </c>
      <c r="D1329" t="s">
        <v>1677</v>
      </c>
      <c r="AR1329">
        <v>47.481208801269503</v>
      </c>
      <c r="AS1329">
        <v>49.058269500732401</v>
      </c>
      <c r="AT1329">
        <v>47.546730041503899</v>
      </c>
      <c r="AU1329">
        <v>49.301021575927699</v>
      </c>
      <c r="AV1329">
        <v>44.378589630127003</v>
      </c>
      <c r="AW1329">
        <v>50.345558166503899</v>
      </c>
      <c r="AX1329">
        <v>50.917869567871101</v>
      </c>
      <c r="AY1329">
        <v>45.269500732421903</v>
      </c>
      <c r="AZ1329">
        <v>52.494838714599602</v>
      </c>
      <c r="BA1329">
        <v>54.903499603271499</v>
      </c>
      <c r="BB1329">
        <v>49.524269104003899</v>
      </c>
      <c r="BC1329">
        <v>51.856021881103501</v>
      </c>
      <c r="BE1329">
        <v>53.101718902587898</v>
      </c>
      <c r="BF1329">
        <v>54.987701416015597</v>
      </c>
      <c r="BG1329">
        <v>49.547080993652301</v>
      </c>
      <c r="BH1329">
        <v>54.735321044921903</v>
      </c>
      <c r="BI1329">
        <v>52.640018463134801</v>
      </c>
      <c r="BJ1329">
        <v>55.161220550537102</v>
      </c>
      <c r="BK1329">
        <v>58.2004585266113</v>
      </c>
      <c r="BL1329">
        <v>56.761680603027301</v>
      </c>
    </row>
    <row r="1330" spans="1:65" x14ac:dyDescent="0.2">
      <c r="A1330" t="s">
        <v>1115</v>
      </c>
      <c r="B1330" t="s">
        <v>1098</v>
      </c>
      <c r="C1330" t="s">
        <v>3063</v>
      </c>
      <c r="D1330" t="s">
        <v>82</v>
      </c>
      <c r="BE1330">
        <v>29.8485107421875</v>
      </c>
      <c r="BG1330">
        <v>30.91455078125</v>
      </c>
      <c r="BI1330">
        <v>33.168300628662102</v>
      </c>
      <c r="BJ1330">
        <v>34.379550933837898</v>
      </c>
    </row>
    <row r="1331" spans="1:65" x14ac:dyDescent="0.2">
      <c r="A1331" t="s">
        <v>1115</v>
      </c>
      <c r="B1331" t="s">
        <v>1098</v>
      </c>
      <c r="C1331" t="s">
        <v>1215</v>
      </c>
      <c r="D1331" t="s">
        <v>2995</v>
      </c>
      <c r="AN1331">
        <v>98.202470000000005</v>
      </c>
      <c r="AO1331">
        <v>98.415649999999999</v>
      </c>
      <c r="AR1331">
        <v>98.558909999999997</v>
      </c>
      <c r="AS1331">
        <v>98.421779999999998</v>
      </c>
      <c r="AT1331">
        <v>97.827489999999997</v>
      </c>
      <c r="AU1331">
        <v>98.530690000000007</v>
      </c>
      <c r="AW1331">
        <v>97.941540000000003</v>
      </c>
      <c r="AX1331">
        <v>99.672780000000003</v>
      </c>
      <c r="AY1331">
        <v>100</v>
      </c>
      <c r="AZ1331">
        <v>99.696730000000002</v>
      </c>
      <c r="BA1331">
        <v>98.865369999999999</v>
      </c>
      <c r="BB1331">
        <v>99.768150000000006</v>
      </c>
      <c r="BD1331">
        <v>98.580020000000005</v>
      </c>
      <c r="BE1331">
        <v>99.955939999999998</v>
      </c>
      <c r="BF1331">
        <v>99.667509999999993</v>
      </c>
      <c r="BG1331">
        <v>99.576229999999995</v>
      </c>
      <c r="BH1331">
        <v>99.818629999999999</v>
      </c>
      <c r="BI1331">
        <v>99.507099999999994</v>
      </c>
      <c r="BJ1331">
        <v>99.687430000000006</v>
      </c>
    </row>
    <row r="1332" spans="1:65" x14ac:dyDescent="0.2">
      <c r="A1332" t="s">
        <v>1115</v>
      </c>
      <c r="B1332" t="s">
        <v>1098</v>
      </c>
      <c r="C1332" t="s">
        <v>4044</v>
      </c>
      <c r="D1332" t="s">
        <v>2851</v>
      </c>
      <c r="Z1332">
        <v>626553</v>
      </c>
      <c r="AE1332">
        <v>597229</v>
      </c>
      <c r="AJ1332">
        <v>525803</v>
      </c>
      <c r="AK1332">
        <v>494354</v>
      </c>
      <c r="AL1332">
        <v>431793</v>
      </c>
      <c r="AM1332">
        <v>425347</v>
      </c>
      <c r="AN1332">
        <v>418332</v>
      </c>
      <c r="AO1332">
        <v>422383</v>
      </c>
      <c r="AP1332">
        <v>424465</v>
      </c>
      <c r="AR1332">
        <v>423512</v>
      </c>
      <c r="AS1332">
        <v>426884</v>
      </c>
      <c r="AT1332">
        <v>434299</v>
      </c>
      <c r="AU1332">
        <v>438969</v>
      </c>
      <c r="AV1332">
        <v>442237</v>
      </c>
      <c r="AW1332">
        <v>303037</v>
      </c>
      <c r="AX1332">
        <v>307653</v>
      </c>
      <c r="AY1332">
        <v>308127</v>
      </c>
      <c r="AZ1332">
        <v>313739</v>
      </c>
      <c r="BA1332">
        <v>303808</v>
      </c>
      <c r="BB1332">
        <v>336681</v>
      </c>
      <c r="BC1332">
        <v>335389</v>
      </c>
      <c r="BD1332">
        <v>309855</v>
      </c>
      <c r="BE1332">
        <v>281241</v>
      </c>
      <c r="BF1332">
        <v>271246</v>
      </c>
      <c r="BG1332">
        <v>267687</v>
      </c>
      <c r="BH1332">
        <v>265453</v>
      </c>
      <c r="BI1332">
        <v>262467</v>
      </c>
      <c r="BJ1332">
        <v>263635</v>
      </c>
      <c r="BK1332">
        <v>269772</v>
      </c>
    </row>
    <row r="1333" spans="1:65" x14ac:dyDescent="0.2">
      <c r="A1333" t="s">
        <v>1115</v>
      </c>
      <c r="B1333" t="s">
        <v>1098</v>
      </c>
      <c r="C1333" t="s">
        <v>1024</v>
      </c>
      <c r="D1333" t="s">
        <v>2015</v>
      </c>
      <c r="O1333">
        <v>10</v>
      </c>
      <c r="P1333">
        <v>10</v>
      </c>
      <c r="Q1333">
        <v>10</v>
      </c>
      <c r="R1333">
        <v>10</v>
      </c>
      <c r="S1333">
        <v>10</v>
      </c>
      <c r="T1333">
        <v>10</v>
      </c>
      <c r="U1333">
        <v>10</v>
      </c>
      <c r="V1333">
        <v>10</v>
      </c>
      <c r="W1333">
        <v>10</v>
      </c>
      <c r="X1333">
        <v>10</v>
      </c>
      <c r="Y1333">
        <v>10</v>
      </c>
      <c r="Z1333">
        <v>10</v>
      </c>
      <c r="AA1333">
        <v>10</v>
      </c>
      <c r="AB1333">
        <v>10</v>
      </c>
      <c r="AC1333">
        <v>10</v>
      </c>
      <c r="AD1333">
        <v>10</v>
      </c>
      <c r="AE1333">
        <v>10</v>
      </c>
      <c r="AF1333">
        <v>10</v>
      </c>
      <c r="AG1333">
        <v>10</v>
      </c>
      <c r="AH1333">
        <v>10</v>
      </c>
      <c r="AI1333">
        <v>10</v>
      </c>
      <c r="AJ1333">
        <v>10</v>
      </c>
      <c r="AK1333">
        <v>10</v>
      </c>
      <c r="AL1333">
        <v>10</v>
      </c>
      <c r="AM1333">
        <v>10</v>
      </c>
      <c r="AN1333">
        <v>10</v>
      </c>
      <c r="AO1333">
        <v>10</v>
      </c>
      <c r="AP1333">
        <v>10</v>
      </c>
      <c r="AQ1333">
        <v>10</v>
      </c>
      <c r="AR1333">
        <v>10</v>
      </c>
      <c r="AS1333">
        <v>10</v>
      </c>
      <c r="AT1333">
        <v>10</v>
      </c>
      <c r="AU1333">
        <v>10</v>
      </c>
      <c r="AV1333">
        <v>10</v>
      </c>
      <c r="AW1333">
        <v>12</v>
      </c>
      <c r="AX1333">
        <v>12</v>
      </c>
      <c r="AY1333">
        <v>12</v>
      </c>
      <c r="AZ1333">
        <v>12</v>
      </c>
      <c r="BA1333">
        <v>12</v>
      </c>
      <c r="BB1333">
        <v>12</v>
      </c>
      <c r="BC1333">
        <v>12</v>
      </c>
      <c r="BD1333">
        <v>12</v>
      </c>
      <c r="BE1333">
        <v>12</v>
      </c>
      <c r="BF1333">
        <v>12</v>
      </c>
      <c r="BG1333">
        <v>12</v>
      </c>
      <c r="BH1333">
        <v>12</v>
      </c>
      <c r="BI1333">
        <v>12</v>
      </c>
      <c r="BJ1333">
        <v>12</v>
      </c>
      <c r="BK1333">
        <v>12</v>
      </c>
      <c r="BL1333">
        <v>12</v>
      </c>
      <c r="BM1333">
        <v>12</v>
      </c>
    </row>
    <row r="1334" spans="1:65" x14ac:dyDescent="0.2">
      <c r="A1334" t="s">
        <v>1115</v>
      </c>
      <c r="B1334" t="s">
        <v>1098</v>
      </c>
      <c r="C1334" t="s">
        <v>2291</v>
      </c>
      <c r="D1334" t="s">
        <v>3121</v>
      </c>
      <c r="AS1334">
        <v>0.33072000000000001</v>
      </c>
      <c r="AT1334">
        <v>0.45223000000000002</v>
      </c>
      <c r="AU1334">
        <v>0.45839000000000002</v>
      </c>
      <c r="AV1334">
        <v>0.22808999999999999</v>
      </c>
      <c r="AW1334">
        <v>0.36046</v>
      </c>
      <c r="AX1334">
        <v>0.35904999999999998</v>
      </c>
      <c r="BA1334">
        <v>0.37058000000000002</v>
      </c>
      <c r="BB1334">
        <v>0.1084</v>
      </c>
      <c r="BC1334">
        <v>0.10389</v>
      </c>
      <c r="BE1334">
        <v>0.23629</v>
      </c>
      <c r="BF1334">
        <v>0.22796</v>
      </c>
      <c r="BG1334">
        <v>0.25508999999999998</v>
      </c>
      <c r="BH1334">
        <v>0.29716999999999999</v>
      </c>
      <c r="BI1334">
        <v>0.3301</v>
      </c>
      <c r="BJ1334">
        <v>0.30724000000000001</v>
      </c>
      <c r="BK1334">
        <v>0.44216</v>
      </c>
    </row>
    <row r="1335" spans="1:65" x14ac:dyDescent="0.2">
      <c r="A1335" t="s">
        <v>1115</v>
      </c>
      <c r="B1335" t="s">
        <v>1098</v>
      </c>
      <c r="C1335" t="s">
        <v>1128</v>
      </c>
      <c r="D1335" t="s">
        <v>2174</v>
      </c>
      <c r="AN1335">
        <v>90.787199999999999</v>
      </c>
      <c r="AO1335">
        <v>98.998360000000005</v>
      </c>
      <c r="BA1335">
        <v>98.796570000000003</v>
      </c>
      <c r="BB1335">
        <v>96.981819999999999</v>
      </c>
      <c r="BD1335">
        <v>97.768529999999998</v>
      </c>
      <c r="BE1335">
        <v>98.071470000000005</v>
      </c>
      <c r="BG1335">
        <v>98.650989999999993</v>
      </c>
      <c r="BI1335">
        <v>98.19462</v>
      </c>
    </row>
    <row r="1336" spans="1:65" x14ac:dyDescent="0.2">
      <c r="A1336" t="s">
        <v>1115</v>
      </c>
      <c r="B1336" t="s">
        <v>1098</v>
      </c>
      <c r="C1336" t="s">
        <v>781</v>
      </c>
      <c r="D1336" t="s">
        <v>2542</v>
      </c>
      <c r="AS1336">
        <v>116.15386962890599</v>
      </c>
      <c r="AT1336">
        <v>117.01068115234401</v>
      </c>
      <c r="AU1336">
        <v>113.56101226806599</v>
      </c>
      <c r="AV1336">
        <v>105.352836608887</v>
      </c>
      <c r="AW1336">
        <v>109.20855712890599</v>
      </c>
      <c r="AX1336">
        <v>95.868408203125</v>
      </c>
      <c r="BA1336">
        <v>101.524368286133</v>
      </c>
      <c r="BB1336">
        <v>105.14434814453099</v>
      </c>
      <c r="BC1336">
        <v>106.07089996337901</v>
      </c>
      <c r="BE1336">
        <v>101.32602691650401</v>
      </c>
      <c r="BF1336">
        <v>104.165283203125</v>
      </c>
      <c r="BG1336">
        <v>103.432456970215</v>
      </c>
      <c r="BH1336">
        <v>103.022407531738</v>
      </c>
      <c r="BI1336">
        <v>116.02995300293</v>
      </c>
      <c r="BJ1336">
        <v>113.44708251953099</v>
      </c>
      <c r="BK1336">
        <v>94.766906738281307</v>
      </c>
      <c r="BL1336">
        <v>91.686622619628906</v>
      </c>
    </row>
    <row r="1337" spans="1:65" x14ac:dyDescent="0.2">
      <c r="A1337" t="s">
        <v>1115</v>
      </c>
      <c r="B1337" t="s">
        <v>1098</v>
      </c>
      <c r="C1337" t="s">
        <v>1713</v>
      </c>
      <c r="D1337" t="s">
        <v>1816</v>
      </c>
      <c r="AU1337">
        <v>99.652351379394503</v>
      </c>
      <c r="BG1337">
        <v>99.586189270019503</v>
      </c>
      <c r="BJ1337">
        <v>99.3642578125</v>
      </c>
    </row>
    <row r="1338" spans="1:65" x14ac:dyDescent="0.2">
      <c r="A1338" t="s">
        <v>1115</v>
      </c>
      <c r="B1338" t="s">
        <v>1098</v>
      </c>
      <c r="C1338" t="s">
        <v>4152</v>
      </c>
      <c r="D1338" t="s">
        <v>1743</v>
      </c>
      <c r="BD1338">
        <v>52.849135231457197</v>
      </c>
      <c r="BI1338">
        <v>56.454510255370501</v>
      </c>
      <c r="BK1338">
        <v>50.381082759180202</v>
      </c>
    </row>
    <row r="1339" spans="1:65" x14ac:dyDescent="0.2">
      <c r="A1339" t="s">
        <v>1115</v>
      </c>
      <c r="B1339" t="s">
        <v>1098</v>
      </c>
      <c r="C1339" t="s">
        <v>2774</v>
      </c>
      <c r="D1339" t="s">
        <v>3365</v>
      </c>
      <c r="BD1339">
        <v>64.653422635111099</v>
      </c>
      <c r="BI1339">
        <v>64.269044152342104</v>
      </c>
      <c r="BK1339">
        <v>63.554402011462003</v>
      </c>
    </row>
    <row r="1340" spans="1:65" x14ac:dyDescent="0.2">
      <c r="A1340" t="s">
        <v>1115</v>
      </c>
      <c r="B1340" t="s">
        <v>1098</v>
      </c>
      <c r="C1340" t="s">
        <v>999</v>
      </c>
      <c r="D1340" t="s">
        <v>1085</v>
      </c>
      <c r="AK1340">
        <v>-1000</v>
      </c>
      <c r="AL1340">
        <v>-276900</v>
      </c>
      <c r="AM1340">
        <v>-16039000.000000002</v>
      </c>
      <c r="AN1340">
        <v>-107964800</v>
      </c>
      <c r="AO1340">
        <v>-89052000</v>
      </c>
      <c r="AP1340">
        <v>165301500</v>
      </c>
      <c r="AQ1340">
        <v>265038000</v>
      </c>
      <c r="AR1340">
        <v>297401500</v>
      </c>
      <c r="AS1340">
        <v>73921100</v>
      </c>
      <c r="AT1340">
        <v>41460000</v>
      </c>
      <c r="AU1340">
        <v>22835300</v>
      </c>
      <c r="AV1340">
        <v>20383200</v>
      </c>
      <c r="AW1340">
        <v>141459800</v>
      </c>
      <c r="AX1340">
        <v>110212200</v>
      </c>
      <c r="AY1340">
        <v>286822400</v>
      </c>
      <c r="AZ1340">
        <v>60138000</v>
      </c>
      <c r="BA1340">
        <v>-88404400</v>
      </c>
      <c r="BB1340">
        <v>-72833800</v>
      </c>
      <c r="BC1340">
        <v>-387472000</v>
      </c>
      <c r="BD1340">
        <v>-718280400</v>
      </c>
      <c r="BE1340">
        <v>-284684100</v>
      </c>
      <c r="BF1340">
        <v>-527464100.00000006</v>
      </c>
      <c r="BG1340">
        <v>-405757900</v>
      </c>
      <c r="BH1340">
        <v>-768611900</v>
      </c>
      <c r="BI1340">
        <v>-1660003400</v>
      </c>
      <c r="BJ1340">
        <v>-1996162600</v>
      </c>
      <c r="BK1340">
        <v>-1735024400</v>
      </c>
      <c r="BL1340">
        <v>-2192261600</v>
      </c>
      <c r="BM1340">
        <v>-2346270100</v>
      </c>
    </row>
    <row r="1341" spans="1:65" x14ac:dyDescent="0.2">
      <c r="A1341" t="s">
        <v>1115</v>
      </c>
      <c r="B1341" t="s">
        <v>1098</v>
      </c>
      <c r="C1341" t="s">
        <v>3802</v>
      </c>
      <c r="D1341" t="s">
        <v>793</v>
      </c>
      <c r="BD1341">
        <v>6.3053683174305633</v>
      </c>
      <c r="BE1341">
        <v>8.2409305438040548</v>
      </c>
      <c r="BF1341">
        <v>2.7978390497268748</v>
      </c>
      <c r="BG1341">
        <v>4.9646409016816904</v>
      </c>
      <c r="BH1341">
        <v>1.9990803163938153</v>
      </c>
      <c r="BI1341">
        <v>0.44713185938249467</v>
      </c>
      <c r="BJ1341">
        <v>4.3896729402527228</v>
      </c>
      <c r="BK1341">
        <v>5.9410706740672765</v>
      </c>
      <c r="BL1341">
        <v>4.3247965612865897</v>
      </c>
      <c r="BM1341">
        <v>-6.5300028151303309</v>
      </c>
    </row>
    <row r="1342" spans="1:65" x14ac:dyDescent="0.2">
      <c r="A1342" t="s">
        <v>1115</v>
      </c>
      <c r="B1342" t="s">
        <v>1098</v>
      </c>
      <c r="C1342" t="s">
        <v>1714</v>
      </c>
      <c r="D1342" t="s">
        <v>3290</v>
      </c>
      <c r="J1342">
        <v>1872.967278935467</v>
      </c>
      <c r="K1342">
        <v>1991.2074888117556</v>
      </c>
      <c r="L1342">
        <v>2095.0073347223938</v>
      </c>
      <c r="M1342">
        <v>2168.6079799652603</v>
      </c>
      <c r="N1342">
        <v>2251.0659707052264</v>
      </c>
      <c r="O1342">
        <v>2498.1223592459633</v>
      </c>
      <c r="P1342">
        <v>2533.3469630972604</v>
      </c>
      <c r="Q1342">
        <v>2579.0096530004412</v>
      </c>
      <c r="R1342">
        <v>2722.1208720683426</v>
      </c>
      <c r="S1342">
        <v>2936.285121792328</v>
      </c>
      <c r="T1342">
        <v>3129.8268181434073</v>
      </c>
      <c r="U1342">
        <v>3296.8111148339531</v>
      </c>
      <c r="V1342">
        <v>3500.2373486324336</v>
      </c>
      <c r="W1342">
        <v>3738.3850481554259</v>
      </c>
      <c r="X1342">
        <v>3984.4708210223484</v>
      </c>
      <c r="Y1342">
        <v>4131.8363530444603</v>
      </c>
      <c r="Z1342">
        <v>4313.9441501534548</v>
      </c>
      <c r="AA1342">
        <v>4363.190900923385</v>
      </c>
      <c r="AB1342">
        <v>4511.0705173353881</v>
      </c>
      <c r="AC1342">
        <v>4715.4462085060759</v>
      </c>
      <c r="AD1342">
        <v>4905.2747448628261</v>
      </c>
      <c r="AE1342">
        <v>4464.4256871102298</v>
      </c>
      <c r="AF1342">
        <v>4484.4854437550894</v>
      </c>
      <c r="AG1342">
        <v>4686.9859775706236</v>
      </c>
      <c r="AH1342">
        <v>4338.3376300343625</v>
      </c>
      <c r="AI1342">
        <v>3697.7752537504361</v>
      </c>
      <c r="AJ1342">
        <v>2897.0924545801431</v>
      </c>
      <c r="AK1342">
        <v>1583.9822091204253</v>
      </c>
      <c r="AL1342">
        <v>1111.3014835977399</v>
      </c>
      <c r="AM1342">
        <v>1011.1732988953386</v>
      </c>
      <c r="AN1342">
        <v>1077.1904476981179</v>
      </c>
      <c r="AO1342">
        <v>1242.1104253774506</v>
      </c>
      <c r="AP1342">
        <v>1417.514108236328</v>
      </c>
      <c r="AQ1342">
        <v>1498.1390374344187</v>
      </c>
      <c r="AR1342">
        <v>1573.1596482938062</v>
      </c>
      <c r="AS1342">
        <v>1633.5390898443704</v>
      </c>
      <c r="AT1342">
        <v>1738.8028956513122</v>
      </c>
      <c r="AU1342">
        <v>1850.5116454122208</v>
      </c>
      <c r="AV1342">
        <v>2069.0813928538801</v>
      </c>
      <c r="AW1342">
        <v>2202.5717919914787</v>
      </c>
      <c r="AX1342">
        <v>2429.1724723376183</v>
      </c>
      <c r="AY1342">
        <v>2673.1482741634218</v>
      </c>
      <c r="AZ1342">
        <v>3025.1418163110634</v>
      </c>
      <c r="BA1342">
        <v>3107.7337137031604</v>
      </c>
      <c r="BB1342">
        <v>3020.9987225100012</v>
      </c>
      <c r="BC1342">
        <v>3233.2959434742097</v>
      </c>
      <c r="BD1342">
        <v>3500.5274885258318</v>
      </c>
      <c r="BE1342">
        <v>3751.0034712128945</v>
      </c>
      <c r="BF1342">
        <v>3898.5546845086783</v>
      </c>
      <c r="BG1342">
        <v>4069.4244951379223</v>
      </c>
      <c r="BH1342">
        <v>4185.8138708424658</v>
      </c>
      <c r="BI1342">
        <v>4304.8961756518465</v>
      </c>
      <c r="BJ1342">
        <v>4512.7610946825407</v>
      </c>
      <c r="BK1342">
        <v>4733.1577998561006</v>
      </c>
      <c r="BL1342">
        <v>4977.5126950672957</v>
      </c>
      <c r="BM1342">
        <v>4678.6625782450828</v>
      </c>
    </row>
    <row r="1343" spans="1:65" x14ac:dyDescent="0.2">
      <c r="A1343" t="s">
        <v>1115</v>
      </c>
      <c r="B1343" t="s">
        <v>1098</v>
      </c>
      <c r="C1343" t="s">
        <v>4</v>
      </c>
      <c r="D1343" t="s">
        <v>148</v>
      </c>
      <c r="Y1343">
        <v>10500</v>
      </c>
      <c r="Z1343">
        <v>11500</v>
      </c>
      <c r="AA1343">
        <v>12100</v>
      </c>
      <c r="AB1343">
        <v>12300</v>
      </c>
      <c r="AC1343">
        <v>13100</v>
      </c>
      <c r="AD1343">
        <v>13100</v>
      </c>
      <c r="AE1343">
        <v>12800</v>
      </c>
      <c r="AF1343">
        <v>13200</v>
      </c>
      <c r="AG1343">
        <v>13600</v>
      </c>
      <c r="AH1343">
        <v>13300</v>
      </c>
      <c r="AI1343">
        <v>14200</v>
      </c>
      <c r="AJ1343">
        <v>17800</v>
      </c>
      <c r="AK1343">
        <v>147600</v>
      </c>
      <c r="AO1343">
        <v>3756800000</v>
      </c>
      <c r="AP1343">
        <v>4285200000</v>
      </c>
      <c r="AQ1343">
        <v>4781600000</v>
      </c>
      <c r="AR1343">
        <v>5341800000</v>
      </c>
      <c r="AS1343">
        <v>5676200000</v>
      </c>
      <c r="AT1343">
        <v>6238000000</v>
      </c>
      <c r="AU1343">
        <v>6960700000</v>
      </c>
      <c r="AV1343">
        <v>8042100000</v>
      </c>
      <c r="AW1343">
        <v>8989500000</v>
      </c>
      <c r="AX1343">
        <v>10284600000</v>
      </c>
      <c r="AY1343">
        <v>12046800000</v>
      </c>
      <c r="AZ1343">
        <v>14611000000</v>
      </c>
      <c r="BA1343">
        <v>16521900000.000002</v>
      </c>
      <c r="BB1343">
        <v>15546300000</v>
      </c>
      <c r="BC1343">
        <v>19286400000</v>
      </c>
      <c r="BD1343">
        <v>22622400000</v>
      </c>
      <c r="BE1343">
        <v>24251700000</v>
      </c>
      <c r="BF1343">
        <v>25538400000</v>
      </c>
      <c r="BG1343">
        <v>27661400000</v>
      </c>
      <c r="BH1343">
        <v>30197200000</v>
      </c>
      <c r="BI1343">
        <v>31555900000</v>
      </c>
      <c r="BJ1343">
        <v>35347700000</v>
      </c>
      <c r="BK1343">
        <v>38778700000</v>
      </c>
      <c r="BL1343">
        <v>43137770000</v>
      </c>
      <c r="BM1343">
        <v>43266455600</v>
      </c>
    </row>
    <row r="1344" spans="1:65" x14ac:dyDescent="0.2">
      <c r="A1344" t="s">
        <v>1115</v>
      </c>
      <c r="B1344" t="s">
        <v>1098</v>
      </c>
      <c r="C1344" t="s">
        <v>221</v>
      </c>
      <c r="D1344" t="s">
        <v>3760</v>
      </c>
      <c r="AQ1344">
        <v>781.52741665919336</v>
      </c>
      <c r="AR1344">
        <v>607.54698320129785</v>
      </c>
      <c r="AS1344">
        <v>654.15516954085365</v>
      </c>
      <c r="AT1344">
        <v>694.70674863715703</v>
      </c>
      <c r="AU1344">
        <v>736.15668268981779</v>
      </c>
      <c r="AV1344">
        <v>866.75988813562185</v>
      </c>
      <c r="AW1344">
        <v>1148.0954877885565</v>
      </c>
      <c r="AX1344">
        <v>1444.6583224186356</v>
      </c>
      <c r="AY1344">
        <v>1776.2022636518745</v>
      </c>
      <c r="AZ1344">
        <v>2299.0117213864432</v>
      </c>
      <c r="BA1344">
        <v>2886.6941092011875</v>
      </c>
      <c r="BB1344">
        <v>2436.2314533729541</v>
      </c>
      <c r="BC1344">
        <v>2718.8284716301682</v>
      </c>
      <c r="BD1344">
        <v>3355.5474982992678</v>
      </c>
      <c r="BE1344">
        <v>3766.6942187306677</v>
      </c>
      <c r="BF1344">
        <v>3906.9622292557324</v>
      </c>
      <c r="BG1344">
        <v>4043.1281934522749</v>
      </c>
      <c r="BH1344">
        <v>3334.27754779313</v>
      </c>
      <c r="BI1344">
        <v>3263.57096063069</v>
      </c>
      <c r="BJ1344">
        <v>3512.1784082611766</v>
      </c>
      <c r="BK1344">
        <v>3867.5453772168835</v>
      </c>
      <c r="BL1344">
        <v>3977.48712965705</v>
      </c>
    </row>
    <row r="1345" spans="1:65" x14ac:dyDescent="0.2">
      <c r="A1345" t="s">
        <v>1115</v>
      </c>
      <c r="B1345" t="s">
        <v>1098</v>
      </c>
      <c r="C1345" t="s">
        <v>2478</v>
      </c>
      <c r="D1345" t="s">
        <v>4163</v>
      </c>
      <c r="AQ1345">
        <v>0</v>
      </c>
      <c r="AR1345">
        <v>0</v>
      </c>
      <c r="AS1345">
        <v>0</v>
      </c>
      <c r="AT1345">
        <v>0</v>
      </c>
      <c r="AU1345">
        <v>0</v>
      </c>
      <c r="AV1345">
        <v>0</v>
      </c>
      <c r="AW1345">
        <v>0</v>
      </c>
      <c r="AX1345">
        <v>0</v>
      </c>
      <c r="AY1345">
        <v>0</v>
      </c>
      <c r="AZ1345">
        <v>0</v>
      </c>
      <c r="BA1345">
        <v>0</v>
      </c>
      <c r="BB1345">
        <v>0</v>
      </c>
      <c r="BC1345">
        <v>0</v>
      </c>
      <c r="BD1345">
        <v>0</v>
      </c>
      <c r="BE1345">
        <v>0</v>
      </c>
      <c r="BF1345">
        <v>0</v>
      </c>
      <c r="BG1345">
        <v>0</v>
      </c>
      <c r="BH1345">
        <v>0</v>
      </c>
      <c r="BI1345">
        <v>0</v>
      </c>
      <c r="BJ1345">
        <v>0</v>
      </c>
      <c r="BK1345">
        <v>0</v>
      </c>
      <c r="BL1345">
        <v>0</v>
      </c>
    </row>
    <row r="1346" spans="1:65" x14ac:dyDescent="0.2">
      <c r="A1346" t="s">
        <v>1115</v>
      </c>
      <c r="B1346" t="s">
        <v>1098</v>
      </c>
      <c r="C1346" t="s">
        <v>493</v>
      </c>
      <c r="D1346" t="s">
        <v>804</v>
      </c>
      <c r="AS1346">
        <v>11.617695643737774</v>
      </c>
      <c r="AT1346">
        <v>10.190184384485747</v>
      </c>
      <c r="AU1346">
        <v>7.9341081009721561</v>
      </c>
      <c r="AV1346">
        <v>9.8765566222549932</v>
      </c>
      <c r="AW1346">
        <v>5.2276914059003596</v>
      </c>
      <c r="AX1346">
        <v>4.4354525453745044</v>
      </c>
      <c r="AY1346">
        <v>4.5133745525545068</v>
      </c>
      <c r="AZ1346">
        <v>6.3685013224642262</v>
      </c>
      <c r="BA1346">
        <v>7.5224788523286206</v>
      </c>
      <c r="BB1346">
        <v>14.537768118642763</v>
      </c>
      <c r="BC1346">
        <v>5.5736397088541709</v>
      </c>
      <c r="BD1346">
        <v>6.8390754059402283</v>
      </c>
      <c r="BE1346">
        <v>6.0964745376449105</v>
      </c>
      <c r="BF1346">
        <v>6.6698230839823296</v>
      </c>
      <c r="BG1346">
        <v>3.5603158654518534</v>
      </c>
      <c r="BH1346">
        <v>3.6555405524334712</v>
      </c>
      <c r="BI1346">
        <v>3.8424409028647806</v>
      </c>
      <c r="BJ1346">
        <v>2.7651743577497978</v>
      </c>
      <c r="BK1346">
        <v>2.7698148701098493</v>
      </c>
    </row>
    <row r="1347" spans="1:65" x14ac:dyDescent="0.2">
      <c r="A1347" t="s">
        <v>1115</v>
      </c>
      <c r="B1347" t="s">
        <v>1098</v>
      </c>
      <c r="C1347" t="s">
        <v>1158</v>
      </c>
      <c r="D1347" t="s">
        <v>3507</v>
      </c>
    </row>
    <row r="1348" spans="1:65" x14ac:dyDescent="0.2">
      <c r="A1348" t="s">
        <v>1115</v>
      </c>
      <c r="B1348" t="s">
        <v>1098</v>
      </c>
      <c r="C1348" t="s">
        <v>208</v>
      </c>
      <c r="D1348" t="s">
        <v>2492</v>
      </c>
      <c r="BD1348">
        <v>15.648751468739476</v>
      </c>
      <c r="BE1348">
        <v>10.794469548412764</v>
      </c>
      <c r="BF1348">
        <v>2.6413836002077744</v>
      </c>
      <c r="BG1348">
        <v>14.525802823941021</v>
      </c>
      <c r="BH1348">
        <v>7.1987343843761948</v>
      </c>
      <c r="BI1348">
        <v>2.3780444363022042</v>
      </c>
      <c r="BJ1348">
        <v>8.0917988458039787</v>
      </c>
      <c r="BK1348">
        <v>10.264510848071808</v>
      </c>
      <c r="BL1348">
        <v>6.6261761872390821</v>
      </c>
      <c r="BM1348">
        <v>-17.401294203664676</v>
      </c>
    </row>
    <row r="1349" spans="1:65" x14ac:dyDescent="0.2">
      <c r="A1349" t="s">
        <v>1115</v>
      </c>
      <c r="B1349" t="s">
        <v>1098</v>
      </c>
      <c r="C1349" t="s">
        <v>741</v>
      </c>
      <c r="D1349" t="s">
        <v>1962</v>
      </c>
      <c r="BC1349">
        <v>2316388935.6449533</v>
      </c>
      <c r="BD1349">
        <v>2661369601.4931526</v>
      </c>
      <c r="BE1349">
        <v>2822159178.5961037</v>
      </c>
      <c r="BF1349">
        <v>2528355228.9598641</v>
      </c>
      <c r="BG1349">
        <v>3210110250.2152257</v>
      </c>
      <c r="BH1349">
        <v>3726160926.026576</v>
      </c>
      <c r="BI1349">
        <v>3996969170.5807886</v>
      </c>
      <c r="BJ1349">
        <v>4131291142.0305057</v>
      </c>
      <c r="BK1349">
        <v>4210693958.9902077</v>
      </c>
      <c r="BL1349">
        <v>4207509549.8221431</v>
      </c>
      <c r="BM1349">
        <v>4005885822.8607712</v>
      </c>
    </row>
    <row r="1350" spans="1:65" x14ac:dyDescent="0.2">
      <c r="A1350" t="s">
        <v>1115</v>
      </c>
      <c r="B1350" t="s">
        <v>1098</v>
      </c>
      <c r="C1350" t="s">
        <v>2999</v>
      </c>
      <c r="D1350" t="s">
        <v>3202</v>
      </c>
      <c r="BC1350">
        <v>85.081302303259747</v>
      </c>
      <c r="BD1350">
        <v>92.586533494058898</v>
      </c>
      <c r="BE1350">
        <v>93.632582943871185</v>
      </c>
      <c r="BF1350">
        <v>93.653537834341336</v>
      </c>
      <c r="BG1350">
        <v>95.891674506982497</v>
      </c>
      <c r="BH1350">
        <v>99.999748231325057</v>
      </c>
      <c r="BI1350">
        <v>103.32294911734164</v>
      </c>
      <c r="BJ1350">
        <v>108.76428698507952</v>
      </c>
      <c r="BK1350">
        <v>112.49675121857801</v>
      </c>
      <c r="BL1350">
        <v>117.77521413051382</v>
      </c>
      <c r="BM1350">
        <v>124.20165730967334</v>
      </c>
    </row>
    <row r="1351" spans="1:65" x14ac:dyDescent="0.2">
      <c r="A1351" t="s">
        <v>1115</v>
      </c>
      <c r="B1351" t="s">
        <v>1098</v>
      </c>
      <c r="C1351" t="s">
        <v>1712</v>
      </c>
      <c r="D1351" t="s">
        <v>775</v>
      </c>
      <c r="Y1351">
        <v>6300</v>
      </c>
      <c r="Z1351">
        <v>6800</v>
      </c>
      <c r="AA1351">
        <v>6900</v>
      </c>
      <c r="AB1351">
        <v>7000</v>
      </c>
      <c r="AC1351">
        <v>7400</v>
      </c>
      <c r="AD1351">
        <v>7900</v>
      </c>
      <c r="AE1351">
        <v>7900</v>
      </c>
      <c r="AF1351">
        <v>8100</v>
      </c>
      <c r="AG1351">
        <v>8700</v>
      </c>
      <c r="AH1351">
        <v>9000</v>
      </c>
      <c r="AI1351">
        <v>10100</v>
      </c>
      <c r="AJ1351">
        <v>12600</v>
      </c>
      <c r="AK1351">
        <v>126700</v>
      </c>
      <c r="AL1351">
        <v>18528500</v>
      </c>
      <c r="AM1351">
        <v>1253126900</v>
      </c>
      <c r="AN1351">
        <v>2478052400</v>
      </c>
      <c r="AO1351">
        <v>4074166500</v>
      </c>
      <c r="AP1351">
        <v>4647387300</v>
      </c>
      <c r="AQ1351">
        <v>4224667300</v>
      </c>
      <c r="AR1351">
        <v>4600415400</v>
      </c>
      <c r="AS1351">
        <v>5469786000</v>
      </c>
      <c r="AT1351">
        <v>5303964000</v>
      </c>
      <c r="AU1351">
        <v>5801955800</v>
      </c>
      <c r="AV1351">
        <v>6878200000</v>
      </c>
      <c r="AW1351">
        <v>7581300000</v>
      </c>
      <c r="AX1351">
        <v>8495799999.999999</v>
      </c>
      <c r="AY1351">
        <v>11755600000</v>
      </c>
      <c r="AZ1351">
        <v>13529200000</v>
      </c>
      <c r="BA1351">
        <v>16307100000</v>
      </c>
      <c r="BB1351">
        <v>16079700000</v>
      </c>
      <c r="BC1351">
        <v>17717800000</v>
      </c>
      <c r="BD1351">
        <v>20954100000</v>
      </c>
      <c r="BE1351">
        <v>21623100000</v>
      </c>
      <c r="BF1351">
        <v>22059400000</v>
      </c>
      <c r="BG1351">
        <v>24036700000</v>
      </c>
      <c r="BH1351">
        <v>25946400000</v>
      </c>
      <c r="BI1351">
        <v>25001300000</v>
      </c>
      <c r="BJ1351">
        <v>28468600000</v>
      </c>
      <c r="BK1351">
        <v>30910600000</v>
      </c>
      <c r="BL1351">
        <v>34748802400</v>
      </c>
      <c r="BM1351">
        <v>38523921100</v>
      </c>
    </row>
    <row r="1352" spans="1:65" x14ac:dyDescent="0.2">
      <c r="A1352" t="s">
        <v>1115</v>
      </c>
      <c r="B1352" t="s">
        <v>1098</v>
      </c>
      <c r="C1352" t="s">
        <v>1732</v>
      </c>
      <c r="D1352" t="s">
        <v>3060</v>
      </c>
      <c r="BC1352">
        <v>2.67</v>
      </c>
      <c r="BE1352">
        <v>2.59</v>
      </c>
      <c r="BG1352">
        <v>2.5933109999999999</v>
      </c>
      <c r="BI1352">
        <v>2.4406569999999999</v>
      </c>
      <c r="BK1352">
        <v>2.2599999999999998</v>
      </c>
    </row>
    <row r="1353" spans="1:65" x14ac:dyDescent="0.2">
      <c r="A1353" t="s">
        <v>1115</v>
      </c>
      <c r="B1353" t="s">
        <v>1098</v>
      </c>
      <c r="C1353" t="s">
        <v>1883</v>
      </c>
      <c r="D1353" t="s">
        <v>1037</v>
      </c>
      <c r="BI1353">
        <v>75</v>
      </c>
      <c r="BJ1353">
        <v>75</v>
      </c>
      <c r="BK1353">
        <v>65</v>
      </c>
      <c r="BL1353">
        <v>80</v>
      </c>
    </row>
    <row r="1354" spans="1:65" x14ac:dyDescent="0.2">
      <c r="A1354" t="s">
        <v>1115</v>
      </c>
      <c r="B1354" t="s">
        <v>1098</v>
      </c>
      <c r="C1354" t="s">
        <v>4053</v>
      </c>
      <c r="D1354" t="s">
        <v>1708</v>
      </c>
      <c r="AX1354">
        <v>3.5</v>
      </c>
      <c r="AY1354">
        <v>4</v>
      </c>
      <c r="AZ1354">
        <v>4</v>
      </c>
      <c r="BA1354">
        <v>4.5</v>
      </c>
      <c r="BB1354">
        <v>4.5</v>
      </c>
      <c r="BC1354">
        <v>4.5</v>
      </c>
      <c r="BD1354">
        <v>4.5</v>
      </c>
      <c r="BE1354">
        <v>4</v>
      </c>
      <c r="BF1354">
        <v>4</v>
      </c>
    </row>
    <row r="1355" spans="1:65" x14ac:dyDescent="0.2">
      <c r="A1355" t="s">
        <v>1115</v>
      </c>
      <c r="B1355" t="s">
        <v>1098</v>
      </c>
      <c r="C1355" t="s">
        <v>1314</v>
      </c>
      <c r="D1355" t="s">
        <v>2814</v>
      </c>
      <c r="AX1355">
        <v>1161</v>
      </c>
      <c r="AY1355">
        <v>997</v>
      </c>
      <c r="AZ1355">
        <v>1509</v>
      </c>
      <c r="BA1355">
        <v>1953</v>
      </c>
      <c r="BB1355">
        <v>1283</v>
      </c>
      <c r="BC1355">
        <v>1278</v>
      </c>
      <c r="BD1355">
        <v>1454</v>
      </c>
      <c r="BE1355">
        <v>1214</v>
      </c>
      <c r="BF1355">
        <v>1650</v>
      </c>
      <c r="BG1355">
        <v>1559</v>
      </c>
      <c r="BH1355">
        <v>1915</v>
      </c>
      <c r="BI1355">
        <v>2217</v>
      </c>
      <c r="BJ1355">
        <v>2742</v>
      </c>
      <c r="BK1355">
        <v>2776</v>
      </c>
      <c r="BL1355">
        <v>2966</v>
      </c>
    </row>
    <row r="1356" spans="1:65" x14ac:dyDescent="0.2">
      <c r="A1356" t="s">
        <v>1115</v>
      </c>
      <c r="B1356" t="s">
        <v>1098</v>
      </c>
      <c r="C1356" s="2" t="s">
        <v>3379</v>
      </c>
      <c r="D1356" t="s">
        <v>1648</v>
      </c>
      <c r="AQ1356">
        <v>119000000</v>
      </c>
      <c r="AR1356">
        <v>10000000</v>
      </c>
      <c r="AS1356">
        <v>11000000</v>
      </c>
      <c r="AV1356">
        <v>2000000</v>
      </c>
      <c r="AW1356">
        <v>27000000</v>
      </c>
      <c r="AY1356">
        <v>94500000</v>
      </c>
      <c r="AZ1356">
        <v>457700000</v>
      </c>
      <c r="BA1356">
        <v>67800000</v>
      </c>
      <c r="BB1356">
        <v>47700000</v>
      </c>
      <c r="BC1356">
        <v>15700000</v>
      </c>
      <c r="BD1356">
        <v>417000000</v>
      </c>
      <c r="BH1356">
        <v>417000000</v>
      </c>
      <c r="BJ1356">
        <v>65000000</v>
      </c>
      <c r="BL1356">
        <v>14400000</v>
      </c>
    </row>
    <row r="1357" spans="1:65" x14ac:dyDescent="0.2">
      <c r="A1357" t="s">
        <v>1115</v>
      </c>
      <c r="B1357" t="s">
        <v>1098</v>
      </c>
      <c r="C1357" t="s">
        <v>3424</v>
      </c>
      <c r="D1357" t="s">
        <v>2153</v>
      </c>
      <c r="AV1357">
        <v>25</v>
      </c>
      <c r="AW1357">
        <v>25</v>
      </c>
      <c r="AX1357">
        <v>21</v>
      </c>
      <c r="AY1357">
        <v>16</v>
      </c>
      <c r="AZ1357">
        <v>11</v>
      </c>
      <c r="BA1357">
        <v>3</v>
      </c>
      <c r="BB1357">
        <v>3</v>
      </c>
      <c r="BC1357">
        <v>3</v>
      </c>
      <c r="BD1357">
        <v>2</v>
      </c>
      <c r="BE1357">
        <v>2</v>
      </c>
      <c r="BF1357">
        <v>2</v>
      </c>
      <c r="BG1357">
        <v>2</v>
      </c>
      <c r="BH1357">
        <v>2</v>
      </c>
      <c r="BI1357">
        <v>2</v>
      </c>
      <c r="BJ1357">
        <v>2</v>
      </c>
      <c r="BK1357">
        <v>2</v>
      </c>
      <c r="BL1357">
        <v>1</v>
      </c>
    </row>
    <row r="1358" spans="1:65" x14ac:dyDescent="0.2">
      <c r="A1358" t="s">
        <v>1115</v>
      </c>
      <c r="B1358" t="s">
        <v>1098</v>
      </c>
      <c r="C1358" t="s">
        <v>249</v>
      </c>
      <c r="D1358" t="s">
        <v>3323</v>
      </c>
      <c r="BF1358">
        <v>3.1</v>
      </c>
      <c r="BL1358">
        <v>10.6</v>
      </c>
    </row>
    <row r="1359" spans="1:65" x14ac:dyDescent="0.2">
      <c r="A1359" t="s">
        <v>1115</v>
      </c>
      <c r="B1359" t="s">
        <v>1098</v>
      </c>
      <c r="C1359" t="s">
        <v>1446</v>
      </c>
      <c r="D1359" t="s">
        <v>2572</v>
      </c>
      <c r="BG1359">
        <v>0</v>
      </c>
      <c r="BH1359">
        <v>0</v>
      </c>
      <c r="BI1359">
        <v>0</v>
      </c>
      <c r="BJ1359">
        <v>0</v>
      </c>
      <c r="BK1359">
        <v>0</v>
      </c>
      <c r="BL1359">
        <v>0</v>
      </c>
    </row>
    <row r="1360" spans="1:65" x14ac:dyDescent="0.2">
      <c r="A1360" t="s">
        <v>1115</v>
      </c>
      <c r="B1360" t="s">
        <v>1098</v>
      </c>
      <c r="C1360" t="s">
        <v>3583</v>
      </c>
      <c r="D1360" t="s">
        <v>2356</v>
      </c>
      <c r="BC1360">
        <v>0.60212349891662598</v>
      </c>
      <c r="BJ1360">
        <v>0.65900000000000003</v>
      </c>
      <c r="BK1360">
        <v>0.66510891914367698</v>
      </c>
      <c r="BM1360">
        <v>0.61948239803314198</v>
      </c>
    </row>
    <row r="1361" spans="1:65" x14ac:dyDescent="0.2">
      <c r="A1361" t="s">
        <v>1115</v>
      </c>
      <c r="B1361" t="s">
        <v>1098</v>
      </c>
      <c r="C1361" t="s">
        <v>2935</v>
      </c>
      <c r="D1361" t="s">
        <v>1051</v>
      </c>
      <c r="AP1361">
        <v>12.086206896551724</v>
      </c>
      <c r="AQ1361">
        <v>22.278260869565216</v>
      </c>
      <c r="AR1361">
        <v>21.137980085348506</v>
      </c>
      <c r="AS1361">
        <v>26.522961574507963</v>
      </c>
      <c r="AT1361">
        <v>15.534242874510335</v>
      </c>
      <c r="AU1361">
        <v>18.275819110502056</v>
      </c>
      <c r="AV1361">
        <v>18.054216222007931</v>
      </c>
      <c r="AW1361">
        <v>8.2174389751283972</v>
      </c>
      <c r="AX1361">
        <v>5.4270221418888394</v>
      </c>
      <c r="AY1361">
        <v>3.0516503203473722</v>
      </c>
      <c r="AZ1361">
        <v>2.2684926402086827</v>
      </c>
      <c r="BA1361">
        <v>2.1621327727132682</v>
      </c>
      <c r="BB1361">
        <v>3.4004474272930652</v>
      </c>
      <c r="BC1361">
        <v>3.7019275108364842</v>
      </c>
      <c r="BD1361">
        <v>4.4249311294765841</v>
      </c>
      <c r="BE1361">
        <v>3.5178940806437899</v>
      </c>
      <c r="BF1361">
        <v>3.4066817749835514</v>
      </c>
      <c r="BG1361">
        <v>3.2940575148629381</v>
      </c>
      <c r="BH1361">
        <v>3.997307386328866</v>
      </c>
      <c r="BI1361">
        <v>4.6351981351981353</v>
      </c>
      <c r="BJ1361">
        <v>4.8880547265212355</v>
      </c>
      <c r="BK1361">
        <v>4.8416323757031217</v>
      </c>
      <c r="BL1361">
        <v>5.6627634660421551</v>
      </c>
    </row>
    <row r="1362" spans="1:65" x14ac:dyDescent="0.2">
      <c r="A1362" t="s">
        <v>1115</v>
      </c>
      <c r="B1362" t="s">
        <v>1098</v>
      </c>
      <c r="C1362" t="s">
        <v>2119</v>
      </c>
      <c r="D1362" t="s">
        <v>457</v>
      </c>
      <c r="AP1362">
        <v>58700000</v>
      </c>
      <c r="AQ1362">
        <v>58200000</v>
      </c>
      <c r="AR1362">
        <v>26000000</v>
      </c>
      <c r="AS1362">
        <v>44000000</v>
      </c>
      <c r="AT1362">
        <v>38500000</v>
      </c>
      <c r="AU1362">
        <v>50900000</v>
      </c>
      <c r="AV1362">
        <v>66300000</v>
      </c>
      <c r="AW1362">
        <v>131800000</v>
      </c>
      <c r="AX1362">
        <v>124200000</v>
      </c>
      <c r="AY1362">
        <v>132400000</v>
      </c>
      <c r="AZ1362">
        <v>52000000</v>
      </c>
      <c r="BA1362">
        <v>51900000</v>
      </c>
      <c r="BB1362">
        <v>35900000</v>
      </c>
      <c r="BC1362">
        <v>70400000</v>
      </c>
      <c r="BD1362">
        <v>93200000</v>
      </c>
      <c r="BE1362">
        <v>90100000</v>
      </c>
      <c r="BF1362">
        <v>89400000</v>
      </c>
      <c r="BG1362">
        <v>94900000</v>
      </c>
      <c r="BH1362">
        <v>69300000</v>
      </c>
      <c r="BI1362">
        <v>70100000</v>
      </c>
      <c r="BJ1362">
        <v>71600000</v>
      </c>
      <c r="BK1362">
        <v>73400000</v>
      </c>
      <c r="BL1362">
        <v>79100000</v>
      </c>
    </row>
    <row r="1363" spans="1:65" x14ac:dyDescent="0.2">
      <c r="A1363" t="s">
        <v>1115</v>
      </c>
      <c r="B1363" t="s">
        <v>1098</v>
      </c>
      <c r="C1363" t="s">
        <v>1097</v>
      </c>
      <c r="D1363" t="s">
        <v>1641</v>
      </c>
      <c r="AP1363">
        <v>4.6279830512195659</v>
      </c>
      <c r="AQ1363">
        <v>3.4925628721052946</v>
      </c>
      <c r="AR1363">
        <v>2.1380563444881542</v>
      </c>
      <c r="AS1363">
        <v>1.0292730552200031</v>
      </c>
      <c r="AT1363">
        <v>5.3940665268204978E-2</v>
      </c>
      <c r="AU1363">
        <v>1.8843884120171672</v>
      </c>
      <c r="AV1363">
        <v>1.6429046835043963</v>
      </c>
      <c r="AW1363">
        <v>0.41733253259774233</v>
      </c>
      <c r="AX1363">
        <v>-0.57224483473741272</v>
      </c>
      <c r="AY1363">
        <v>-0.58593608365542893</v>
      </c>
      <c r="AZ1363">
        <v>8.5325236262636966E-2</v>
      </c>
      <c r="BA1363">
        <v>5.0443252651390047</v>
      </c>
      <c r="BB1363">
        <v>4.9794284443456025</v>
      </c>
      <c r="BC1363">
        <v>5.8474172379660523</v>
      </c>
      <c r="BD1363">
        <v>2.2889707873635623</v>
      </c>
      <c r="BE1363">
        <v>2.2359910824797171</v>
      </c>
      <c r="BF1363">
        <v>0.78375552143699001</v>
      </c>
      <c r="BG1363">
        <v>3.2450841794113865</v>
      </c>
      <c r="BH1363">
        <v>2.7735376454987479</v>
      </c>
      <c r="BI1363">
        <v>2.9763366447148121</v>
      </c>
      <c r="BJ1363">
        <v>2.7874273826346365</v>
      </c>
      <c r="BK1363">
        <v>2.52133436772692</v>
      </c>
      <c r="BL1363">
        <v>2.7941641536599513</v>
      </c>
    </row>
    <row r="1364" spans="1:65" x14ac:dyDescent="0.2">
      <c r="A1364" t="s">
        <v>1115</v>
      </c>
      <c r="B1364" t="s">
        <v>1098</v>
      </c>
      <c r="C1364" t="s">
        <v>2065</v>
      </c>
      <c r="D1364" t="s">
        <v>9</v>
      </c>
      <c r="BA1364">
        <v>34.436334562805783</v>
      </c>
      <c r="BB1364">
        <v>32.715236611376625</v>
      </c>
      <c r="BC1364">
        <v>32.329969010893656</v>
      </c>
      <c r="BD1364">
        <v>33.67957153794621</v>
      </c>
      <c r="BE1364">
        <v>36.410342037158408</v>
      </c>
      <c r="BF1364">
        <v>40.665056642367212</v>
      </c>
      <c r="BG1364">
        <v>45.811964814225036</v>
      </c>
      <c r="BH1364">
        <v>51.055916050933547</v>
      </c>
      <c r="BI1364">
        <v>58.73272364219109</v>
      </c>
      <c r="BJ1364">
        <v>58.057319498947294</v>
      </c>
      <c r="BK1364">
        <v>62.647814844678408</v>
      </c>
      <c r="BL1364">
        <v>67.656084906429996</v>
      </c>
    </row>
    <row r="1365" spans="1:65" x14ac:dyDescent="0.2">
      <c r="A1365" t="s">
        <v>1115</v>
      </c>
      <c r="B1365" t="s">
        <v>1098</v>
      </c>
      <c r="C1365" t="s">
        <v>2246</v>
      </c>
      <c r="D1365" t="s">
        <v>2737</v>
      </c>
      <c r="AO1365">
        <v>-11.104970490647476</v>
      </c>
      <c r="AP1365">
        <v>31.797944543765642</v>
      </c>
      <c r="AQ1365">
        <v>25.178298040018738</v>
      </c>
      <c r="AR1365">
        <v>30.485796851171685</v>
      </c>
      <c r="AS1365">
        <v>23.121585533316175</v>
      </c>
      <c r="AT1365">
        <v>-3.7029225558588852</v>
      </c>
      <c r="AU1365">
        <v>11.415922565705756</v>
      </c>
      <c r="AV1365">
        <v>17.358379364500244</v>
      </c>
      <c r="AW1365">
        <v>20.079195377620458</v>
      </c>
      <c r="AX1365">
        <v>48.879251549161843</v>
      </c>
      <c r="AY1365">
        <v>49.206970029777018</v>
      </c>
      <c r="AZ1365">
        <v>73.577109055097552</v>
      </c>
      <c r="BA1365">
        <v>38.510481578705772</v>
      </c>
      <c r="BB1365">
        <v>-16.84782833191737</v>
      </c>
      <c r="BC1365">
        <v>21.854297070788807</v>
      </c>
      <c r="BD1365">
        <v>21.900083640532451</v>
      </c>
      <c r="BE1365">
        <v>14.971742108798754</v>
      </c>
      <c r="BF1365">
        <v>21.23302785685107</v>
      </c>
      <c r="BG1365">
        <v>25.359303742401277</v>
      </c>
      <c r="BH1365">
        <v>23.729997457117111</v>
      </c>
      <c r="BI1365">
        <v>26.020943002558742</v>
      </c>
      <c r="BJ1365">
        <v>18.317772848130041</v>
      </c>
      <c r="BK1365">
        <v>23.248017183395621</v>
      </c>
      <c r="BL1365">
        <v>25.315818094396086</v>
      </c>
      <c r="BM1365">
        <v>24.058684153428718</v>
      </c>
    </row>
    <row r="1366" spans="1:65" x14ac:dyDescent="0.2">
      <c r="A1366" t="s">
        <v>1115</v>
      </c>
      <c r="B1366" t="s">
        <v>1098</v>
      </c>
      <c r="C1366" t="s">
        <v>2062</v>
      </c>
      <c r="D1366" t="s">
        <v>2761</v>
      </c>
      <c r="AW1366">
        <v>2.1453378023664298</v>
      </c>
      <c r="AX1366">
        <v>5.8544266744135003</v>
      </c>
      <c r="AY1366">
        <v>13.8417773982463</v>
      </c>
      <c r="AZ1366">
        <v>26.553288039409299</v>
      </c>
      <c r="BA1366">
        <v>42.311751589071299</v>
      </c>
      <c r="BB1366">
        <v>43.646674890787402</v>
      </c>
      <c r="BC1366">
        <v>48.281282891624002</v>
      </c>
      <c r="BD1366">
        <v>50.963429838828198</v>
      </c>
      <c r="BE1366">
        <v>63.415826398765198</v>
      </c>
      <c r="BF1366">
        <v>68.111847239474699</v>
      </c>
      <c r="BG1366">
        <v>71.023948428942305</v>
      </c>
      <c r="BH1366">
        <v>70.128898704652698</v>
      </c>
      <c r="BI1366">
        <v>74.420088108068597</v>
      </c>
      <c r="BJ1366">
        <v>76.034397814902704</v>
      </c>
      <c r="BK1366">
        <v>77.621308387450796</v>
      </c>
      <c r="BL1366">
        <v>85.076774141501105</v>
      </c>
      <c r="BM1366">
        <v>90.887184468247497</v>
      </c>
    </row>
    <row r="1367" spans="1:65" x14ac:dyDescent="0.2">
      <c r="A1367" t="s">
        <v>1115</v>
      </c>
      <c r="B1367" t="s">
        <v>1098</v>
      </c>
      <c r="C1367" t="s">
        <v>1393</v>
      </c>
      <c r="D1367" t="s">
        <v>2806</v>
      </c>
      <c r="AG1367">
        <v>1273</v>
      </c>
      <c r="AH1367">
        <v>630</v>
      </c>
      <c r="AI1367">
        <v>607</v>
      </c>
      <c r="AJ1367">
        <v>2660</v>
      </c>
      <c r="AK1367">
        <v>1045</v>
      </c>
      <c r="AL1367">
        <v>580</v>
      </c>
      <c r="AM1367">
        <v>228</v>
      </c>
      <c r="AN1367">
        <v>157</v>
      </c>
      <c r="AO1367">
        <v>101</v>
      </c>
      <c r="AP1367">
        <v>61</v>
      </c>
      <c r="AQ1367">
        <v>96</v>
      </c>
      <c r="AR1367">
        <v>83</v>
      </c>
      <c r="AS1367">
        <v>86</v>
      </c>
      <c r="AT1367">
        <v>80</v>
      </c>
      <c r="AU1367">
        <v>52</v>
      </c>
      <c r="AV1367">
        <v>56</v>
      </c>
      <c r="AW1367">
        <v>72</v>
      </c>
      <c r="AX1367">
        <v>107</v>
      </c>
      <c r="AY1367">
        <v>150</v>
      </c>
      <c r="AZ1367">
        <v>180</v>
      </c>
      <c r="BA1367">
        <v>422</v>
      </c>
      <c r="BB1367">
        <v>705</v>
      </c>
      <c r="BC1367">
        <v>850</v>
      </c>
      <c r="BD1367">
        <v>1000</v>
      </c>
      <c r="BE1367">
        <v>1155</v>
      </c>
      <c r="BF1367">
        <v>1305</v>
      </c>
      <c r="BG1367">
        <v>1495</v>
      </c>
      <c r="BH1367">
        <v>1655</v>
      </c>
      <c r="BI1367">
        <v>1805</v>
      </c>
      <c r="BJ1367">
        <v>2042</v>
      </c>
      <c r="BK1367">
        <v>2381.5</v>
      </c>
    </row>
    <row r="1368" spans="1:65" x14ac:dyDescent="0.2">
      <c r="A1368" t="s">
        <v>1115</v>
      </c>
      <c r="B1368" t="s">
        <v>1098</v>
      </c>
      <c r="C1368" t="s">
        <v>1942</v>
      </c>
      <c r="D1368" t="s">
        <v>3608</v>
      </c>
      <c r="AI1368">
        <v>1.5531660692951004</v>
      </c>
      <c r="AJ1368">
        <v>3.7647058823529402</v>
      </c>
      <c r="AK1368">
        <v>3.1722054380664644</v>
      </c>
      <c r="AL1368">
        <v>3.1308703819661901</v>
      </c>
      <c r="AM1368">
        <v>4.3269230769230775</v>
      </c>
      <c r="AN1368">
        <v>4.3050430504305037</v>
      </c>
      <c r="AO1368">
        <v>7.8988941548183256</v>
      </c>
      <c r="AP1368">
        <v>6.0218978102189755</v>
      </c>
      <c r="AQ1368">
        <v>6.5173116089613039</v>
      </c>
      <c r="AR1368">
        <v>7.077625570776255</v>
      </c>
      <c r="AS1368">
        <v>4.3196544276457907</v>
      </c>
      <c r="AT1368">
        <v>3.2544378698224867</v>
      </c>
      <c r="AU1368">
        <v>3.9007092198581552</v>
      </c>
      <c r="AV1368">
        <v>2.9801324503311246</v>
      </c>
      <c r="AW1368">
        <v>3.75</v>
      </c>
      <c r="AX1368">
        <v>7.1428571428571441</v>
      </c>
      <c r="AY1368">
        <v>6.6371681415929213</v>
      </c>
      <c r="AZ1368">
        <v>7.1559633027522915</v>
      </c>
      <c r="BA1368">
        <v>9.4218415417558905</v>
      </c>
      <c r="BB1368">
        <v>4.1587901701323231</v>
      </c>
      <c r="BC1368">
        <v>4.2084168336673322</v>
      </c>
      <c r="BD1368">
        <v>5.7142857142857135</v>
      </c>
      <c r="BE1368">
        <v>5.9001512859304084</v>
      </c>
      <c r="BF1368">
        <v>0.44843049327354295</v>
      </c>
      <c r="BG1368">
        <v>0.38860103626942971</v>
      </c>
    </row>
    <row r="1369" spans="1:65" x14ac:dyDescent="0.2">
      <c r="A1369" t="s">
        <v>1115</v>
      </c>
      <c r="B1369" t="s">
        <v>1098</v>
      </c>
      <c r="C1369" t="s">
        <v>2289</v>
      </c>
      <c r="D1369" t="s">
        <v>3448</v>
      </c>
      <c r="O1369">
        <v>3658.7750000000001</v>
      </c>
      <c r="P1369">
        <v>3798.585</v>
      </c>
      <c r="Q1369">
        <v>3900.3890000000001</v>
      </c>
      <c r="R1369">
        <v>4056.567</v>
      </c>
      <c r="S1369">
        <v>4183.9459999999999</v>
      </c>
      <c r="T1369">
        <v>4171.9179999999997</v>
      </c>
      <c r="U1369">
        <v>4127.2470000000003</v>
      </c>
      <c r="V1369">
        <v>4157.8440000000001</v>
      </c>
      <c r="W1369">
        <v>4112.7700000000004</v>
      </c>
      <c r="X1369">
        <v>4088.2179999999998</v>
      </c>
      <c r="Y1369">
        <v>4076.0349999999999</v>
      </c>
      <c r="Z1369">
        <v>4068.3780000000002</v>
      </c>
      <c r="AA1369">
        <v>3939.1080000000002</v>
      </c>
      <c r="AB1369">
        <v>3907.8910000000001</v>
      </c>
      <c r="AC1369">
        <v>3913.5329999999999</v>
      </c>
      <c r="AD1369">
        <v>3873.047</v>
      </c>
      <c r="AE1369">
        <v>3835.413</v>
      </c>
      <c r="AF1369">
        <v>3844.5889999999999</v>
      </c>
      <c r="AG1369">
        <v>3738.8789999999999</v>
      </c>
      <c r="AH1369">
        <v>3559.8539999999998</v>
      </c>
      <c r="AI1369">
        <v>2440</v>
      </c>
      <c r="AJ1369">
        <v>2240</v>
      </c>
      <c r="AK1369">
        <v>1970</v>
      </c>
      <c r="AL1369">
        <v>1660</v>
      </c>
      <c r="AM1369">
        <v>1380</v>
      </c>
      <c r="AN1369">
        <v>1290</v>
      </c>
      <c r="AO1369">
        <v>1390</v>
      </c>
      <c r="AP1369">
        <v>1490</v>
      </c>
      <c r="AQ1369">
        <v>1550</v>
      </c>
      <c r="AR1369">
        <v>1690</v>
      </c>
      <c r="AS1369">
        <v>1770</v>
      </c>
      <c r="AT1369">
        <v>1560</v>
      </c>
      <c r="AU1369">
        <v>1560</v>
      </c>
      <c r="AV1369">
        <v>1530</v>
      </c>
      <c r="AW1369">
        <v>1680</v>
      </c>
      <c r="AX1369">
        <v>1850</v>
      </c>
      <c r="AY1369">
        <v>1800</v>
      </c>
      <c r="AZ1369">
        <v>1750</v>
      </c>
      <c r="BA1369">
        <v>1730</v>
      </c>
      <c r="BB1369">
        <v>1760</v>
      </c>
      <c r="BC1369">
        <v>1780</v>
      </c>
      <c r="BD1369">
        <v>2020</v>
      </c>
      <c r="BE1369">
        <v>2170</v>
      </c>
      <c r="BF1369">
        <v>2330</v>
      </c>
      <c r="BG1369">
        <v>2300</v>
      </c>
      <c r="BH1369">
        <v>2190</v>
      </c>
      <c r="BI1369">
        <v>2210</v>
      </c>
      <c r="BJ1369">
        <v>2100</v>
      </c>
      <c r="BK1369">
        <v>2090</v>
      </c>
    </row>
    <row r="1370" spans="1:65" x14ac:dyDescent="0.2">
      <c r="A1370" t="s">
        <v>1115</v>
      </c>
      <c r="B1370" t="s">
        <v>1098</v>
      </c>
      <c r="C1370" t="s">
        <v>4019</v>
      </c>
      <c r="D1370" t="s">
        <v>1649</v>
      </c>
      <c r="AK1370">
        <v>4.82355754857997</v>
      </c>
      <c r="AL1370">
        <v>3.9655562461155993</v>
      </c>
      <c r="AM1370">
        <v>3.2314559386973176</v>
      </c>
      <c r="AN1370">
        <v>1.9276405867970661</v>
      </c>
      <c r="AO1370">
        <v>2.5369182389937106</v>
      </c>
      <c r="AP1370">
        <v>0.53144927536231878</v>
      </c>
      <c r="AQ1370">
        <v>1.5432264529058117</v>
      </c>
      <c r="AR1370">
        <v>1.3791814159292035</v>
      </c>
      <c r="AS1370">
        <v>1.2300209643605871</v>
      </c>
      <c r="AT1370">
        <v>1.5626420454545455</v>
      </c>
      <c r="AU1370">
        <v>1.858277027027027</v>
      </c>
      <c r="AV1370">
        <v>3.5973734177215193</v>
      </c>
      <c r="AW1370">
        <v>5.1142136498516315</v>
      </c>
      <c r="AX1370">
        <v>4.2378066037735849</v>
      </c>
      <c r="AY1370">
        <v>3.8230425531914891</v>
      </c>
      <c r="AZ1370">
        <v>6.7738543516873886</v>
      </c>
      <c r="BA1370">
        <v>9.3947933884297523</v>
      </c>
      <c r="BB1370">
        <v>9.0696263345195725</v>
      </c>
      <c r="BC1370">
        <v>15.026428571428571</v>
      </c>
      <c r="BD1370">
        <v>16.535245398773004</v>
      </c>
      <c r="BE1370">
        <v>16.422447844228095</v>
      </c>
      <c r="BF1370">
        <v>15.388303571428571</v>
      </c>
      <c r="BG1370">
        <v>13.421133412042503</v>
      </c>
      <c r="BH1370">
        <v>11.758315217391306</v>
      </c>
      <c r="BI1370">
        <v>10.488</v>
      </c>
    </row>
    <row r="1371" spans="1:65" x14ac:dyDescent="0.2">
      <c r="A1371" t="s">
        <v>1115</v>
      </c>
      <c r="B1371" t="s">
        <v>1098</v>
      </c>
      <c r="C1371" t="s">
        <v>672</v>
      </c>
      <c r="D1371" t="s">
        <v>2693</v>
      </c>
      <c r="AI1371">
        <v>88.840925007132824</v>
      </c>
      <c r="AJ1371">
        <v>87.178700409485117</v>
      </c>
      <c r="AK1371">
        <v>84.565827909160774</v>
      </c>
      <c r="AL1371">
        <v>77.983280051962339</v>
      </c>
      <c r="AM1371">
        <v>80.450603811241621</v>
      </c>
      <c r="AN1371">
        <v>68.292944804625705</v>
      </c>
      <c r="AO1371">
        <v>60.53852118888949</v>
      </c>
      <c r="AP1371">
        <v>59.86522200258716</v>
      </c>
      <c r="AQ1371">
        <v>59.137049908682961</v>
      </c>
      <c r="AR1371">
        <v>55.695967339076304</v>
      </c>
      <c r="AS1371">
        <v>59.0122007579903</v>
      </c>
      <c r="AT1371">
        <v>55.090437004553358</v>
      </c>
      <c r="AU1371">
        <v>49.589475219335064</v>
      </c>
      <c r="AV1371">
        <v>52.144688476790648</v>
      </c>
      <c r="AW1371">
        <v>53.773272759183236</v>
      </c>
      <c r="AX1371">
        <v>64.413391575944217</v>
      </c>
      <c r="AY1371">
        <v>70.408660760702887</v>
      </c>
      <c r="AZ1371">
        <v>70.690788833771038</v>
      </c>
      <c r="BA1371">
        <v>66.78923595775619</v>
      </c>
      <c r="BB1371">
        <v>66.993687334902688</v>
      </c>
      <c r="BC1371">
        <v>64.703344625248178</v>
      </c>
      <c r="BD1371">
        <v>72.765066371512859</v>
      </c>
      <c r="BE1371">
        <v>74.462823276879902</v>
      </c>
      <c r="BF1371">
        <v>68.934495548809153</v>
      </c>
      <c r="BG1371">
        <v>72.209535338091356</v>
      </c>
    </row>
    <row r="1372" spans="1:65" x14ac:dyDescent="0.2">
      <c r="A1372" t="s">
        <v>1115</v>
      </c>
      <c r="B1372" t="s">
        <v>1098</v>
      </c>
      <c r="C1372" t="s">
        <v>709</v>
      </c>
      <c r="D1372" t="s">
        <v>2587</v>
      </c>
      <c r="AU1372">
        <v>99.9</v>
      </c>
      <c r="AV1372">
        <v>100</v>
      </c>
      <c r="AW1372">
        <v>99.93</v>
      </c>
      <c r="AX1372">
        <v>97.9350541215654</v>
      </c>
      <c r="AY1372">
        <v>100</v>
      </c>
      <c r="AZ1372">
        <v>100</v>
      </c>
      <c r="BA1372">
        <v>100</v>
      </c>
      <c r="BB1372">
        <v>100</v>
      </c>
      <c r="BC1372">
        <v>100</v>
      </c>
      <c r="BD1372">
        <v>100</v>
      </c>
      <c r="BE1372">
        <v>100</v>
      </c>
      <c r="BF1372">
        <v>100</v>
      </c>
      <c r="BG1372">
        <v>100</v>
      </c>
      <c r="BH1372">
        <v>100</v>
      </c>
      <c r="BI1372">
        <v>100</v>
      </c>
      <c r="BJ1372">
        <v>100</v>
      </c>
      <c r="BK1372">
        <v>99.9</v>
      </c>
      <c r="BL1372">
        <v>100</v>
      </c>
    </row>
    <row r="1373" spans="1:65" x14ac:dyDescent="0.2">
      <c r="A1373" t="s">
        <v>1115</v>
      </c>
      <c r="B1373" t="s">
        <v>1098</v>
      </c>
      <c r="C1373" t="s">
        <v>3170</v>
      </c>
      <c r="D1373" t="s">
        <v>2825</v>
      </c>
      <c r="AJ1373">
        <v>4.3425214219377777E-2</v>
      </c>
      <c r="AK1373">
        <v>4.1756438661064328</v>
      </c>
      <c r="AL1373">
        <v>21.335342139092464</v>
      </c>
      <c r="AM1373">
        <v>36.66609195641653</v>
      </c>
      <c r="AN1373">
        <v>44.884601863012435</v>
      </c>
      <c r="AO1373">
        <v>68.875940956236832</v>
      </c>
      <c r="AP1373">
        <v>55.640192983008397</v>
      </c>
      <c r="AQ1373">
        <v>49.172790545624281</v>
      </c>
      <c r="AR1373">
        <v>59.37661679756215</v>
      </c>
      <c r="AS1373">
        <v>42.174263458358823</v>
      </c>
      <c r="AT1373">
        <v>73.269226572322268</v>
      </c>
      <c r="AU1373">
        <v>79.730751663642849</v>
      </c>
      <c r="AV1373">
        <v>57.865707164887787</v>
      </c>
      <c r="AW1373">
        <v>80.005803280357185</v>
      </c>
      <c r="AX1373">
        <v>75.167796678946345</v>
      </c>
      <c r="AY1373">
        <v>92.051046579444062</v>
      </c>
      <c r="AZ1373">
        <v>98.941544018607786</v>
      </c>
      <c r="BA1373">
        <v>212.58174016378103</v>
      </c>
      <c r="BB1373">
        <v>208.17587352732329</v>
      </c>
      <c r="BC1373">
        <v>155.50763537902128</v>
      </c>
      <c r="BD1373">
        <v>145.10010873552758</v>
      </c>
      <c r="BE1373">
        <v>176.77990794041472</v>
      </c>
      <c r="BF1373">
        <v>173.84822893238288</v>
      </c>
      <c r="BG1373">
        <v>151.57226642842798</v>
      </c>
      <c r="BH1373">
        <v>120.50918983607684</v>
      </c>
      <c r="BI1373">
        <v>124.14201731033896</v>
      </c>
      <c r="BJ1373">
        <v>120.02133110409915</v>
      </c>
      <c r="BK1373">
        <v>158.28585250095006</v>
      </c>
      <c r="BL1373">
        <v>133.52379399341265</v>
      </c>
    </row>
    <row r="1374" spans="1:65" x14ac:dyDescent="0.2">
      <c r="A1374" t="s">
        <v>1115</v>
      </c>
      <c r="B1374" t="s">
        <v>1098</v>
      </c>
      <c r="C1374" t="s">
        <v>6</v>
      </c>
      <c r="D1374" t="s">
        <v>1137</v>
      </c>
    </row>
    <row r="1375" spans="1:65" x14ac:dyDescent="0.2">
      <c r="A1375" t="s">
        <v>1115</v>
      </c>
      <c r="B1375" t="s">
        <v>1098</v>
      </c>
      <c r="C1375" t="s">
        <v>2804</v>
      </c>
      <c r="D1375" t="s">
        <v>1178</v>
      </c>
      <c r="BA1375">
        <v>500000000</v>
      </c>
      <c r="BB1375">
        <v>0</v>
      </c>
      <c r="BC1375">
        <v>250000000</v>
      </c>
      <c r="BD1375">
        <v>64750000</v>
      </c>
      <c r="BE1375">
        <v>750000000</v>
      </c>
      <c r="BF1375">
        <v>-64750000</v>
      </c>
      <c r="BG1375">
        <v>0</v>
      </c>
      <c r="BH1375">
        <v>-250000000</v>
      </c>
      <c r="BI1375">
        <v>250000000</v>
      </c>
      <c r="BJ1375">
        <v>-250000000</v>
      </c>
      <c r="BK1375">
        <v>0</v>
      </c>
      <c r="BL1375">
        <v>0</v>
      </c>
    </row>
    <row r="1376" spans="1:65" x14ac:dyDescent="0.2">
      <c r="A1376" t="s">
        <v>1115</v>
      </c>
      <c r="B1376" t="s">
        <v>1098</v>
      </c>
      <c r="C1376" t="s">
        <v>1849</v>
      </c>
      <c r="D1376" t="s">
        <v>3246</v>
      </c>
      <c r="BL1376">
        <v>37.909874896440641</v>
      </c>
    </row>
    <row r="1377" spans="1:65" x14ac:dyDescent="0.2">
      <c r="A1377" t="s">
        <v>1115</v>
      </c>
      <c r="B1377" t="s">
        <v>1098</v>
      </c>
      <c r="C1377" t="s">
        <v>3752</v>
      </c>
      <c r="D1377" t="s">
        <v>3609</v>
      </c>
    </row>
    <row r="1378" spans="1:65" x14ac:dyDescent="0.2">
      <c r="A1378" t="s">
        <v>1115</v>
      </c>
      <c r="B1378" t="s">
        <v>1098</v>
      </c>
      <c r="C1378" t="s">
        <v>2641</v>
      </c>
      <c r="D1378" t="s">
        <v>713</v>
      </c>
      <c r="AM1378">
        <v>39999.999105930299</v>
      </c>
      <c r="AO1378">
        <v>50000.000745058103</v>
      </c>
      <c r="AP1378">
        <v>39999.999105930299</v>
      </c>
      <c r="AR1378">
        <v>9999.9997764825803</v>
      </c>
      <c r="AS1378">
        <v>29999.999329447703</v>
      </c>
      <c r="AT1378">
        <v>9999.9997764825803</v>
      </c>
      <c r="AU1378">
        <v>39999.999105930299</v>
      </c>
      <c r="AV1378">
        <v>9999.9997764825803</v>
      </c>
      <c r="AW1378">
        <v>39999.999105930299</v>
      </c>
      <c r="AX1378">
        <v>39999.999105930299</v>
      </c>
      <c r="AY1378">
        <v>50000.000745058103</v>
      </c>
      <c r="AZ1378">
        <v>159999.99642372102</v>
      </c>
      <c r="BC1378">
        <v>50000.000745058103</v>
      </c>
      <c r="BD1378">
        <v>159999.99642372102</v>
      </c>
      <c r="BE1378">
        <v>59999.9986588955</v>
      </c>
      <c r="BF1378">
        <v>50000.000745058103</v>
      </c>
      <c r="BG1378">
        <v>59999.9986588955</v>
      </c>
      <c r="BH1378">
        <v>200000.00298023198</v>
      </c>
      <c r="BI1378">
        <v>519999.98092651402</v>
      </c>
      <c r="BJ1378">
        <v>289999.99165535002</v>
      </c>
      <c r="BK1378">
        <v>39999.999105930299</v>
      </c>
      <c r="BL1378">
        <v>310000.00238418602</v>
      </c>
    </row>
    <row r="1379" spans="1:65" x14ac:dyDescent="0.2">
      <c r="A1379" t="s">
        <v>1115</v>
      </c>
      <c r="B1379" t="s">
        <v>1098</v>
      </c>
      <c r="C1379" t="s">
        <v>1891</v>
      </c>
      <c r="D1379" t="s">
        <v>3757</v>
      </c>
      <c r="AK1379">
        <v>419999.98688697797</v>
      </c>
      <c r="AL1379">
        <v>779999.97138977097</v>
      </c>
      <c r="AM1379">
        <v>1460000.0381469701</v>
      </c>
      <c r="AN1379">
        <v>19999.999552965201</v>
      </c>
      <c r="AP1379">
        <v>39999.999105930299</v>
      </c>
      <c r="AQ1379">
        <v>150000.00596046401</v>
      </c>
      <c r="AR1379">
        <v>519999.98092651402</v>
      </c>
      <c r="AS1379">
        <v>310000.00238418602</v>
      </c>
      <c r="AT1379">
        <v>550000.01192092896</v>
      </c>
      <c r="AU1379">
        <v>699999.98807907104</v>
      </c>
      <c r="AV1379">
        <v>2950000.04768372</v>
      </c>
      <c r="AW1379">
        <v>2480000.0190734901</v>
      </c>
      <c r="AX1379">
        <v>3519999.9809265099</v>
      </c>
      <c r="AY1379">
        <v>810000.00238418602</v>
      </c>
      <c r="AZ1379">
        <v>4159999.8474121103</v>
      </c>
      <c r="BA1379">
        <v>3750000</v>
      </c>
      <c r="BB1379">
        <v>769999.98092651402</v>
      </c>
      <c r="BC1379">
        <v>29999.999329447703</v>
      </c>
      <c r="BD1379">
        <v>59999.9986588955</v>
      </c>
      <c r="BE1379">
        <v>9999.9997764825803</v>
      </c>
      <c r="BF1379">
        <v>140000.00059604601</v>
      </c>
      <c r="BG1379">
        <v>109999.999403954</v>
      </c>
      <c r="BH1379">
        <v>349999.99403953605</v>
      </c>
      <c r="BI1379">
        <v>70000.000298023195</v>
      </c>
      <c r="BJ1379">
        <v>9999.9997764825803</v>
      </c>
      <c r="BK1379">
        <v>0</v>
      </c>
      <c r="BL1379">
        <v>50000.000745058103</v>
      </c>
    </row>
    <row r="1380" spans="1:65" x14ac:dyDescent="0.2">
      <c r="A1380" t="s">
        <v>1115</v>
      </c>
      <c r="B1380" t="s">
        <v>1098</v>
      </c>
      <c r="C1380" s="2" t="s">
        <v>200</v>
      </c>
      <c r="D1380" t="s">
        <v>1116</v>
      </c>
      <c r="AM1380">
        <v>0.31820902138978169</v>
      </c>
      <c r="AP1380">
        <v>6.9078080748205233</v>
      </c>
      <c r="AQ1380">
        <v>7.3418279205909878</v>
      </c>
      <c r="AR1380">
        <v>2.9392338631432251</v>
      </c>
      <c r="AS1380">
        <v>4.2998442808990411</v>
      </c>
      <c r="AT1380">
        <v>3.4127045305779138</v>
      </c>
      <c r="AU1380">
        <v>4.7235426337449304</v>
      </c>
      <c r="AV1380">
        <v>8.3905571864414714</v>
      </c>
      <c r="AW1380">
        <v>9.6136162312955431</v>
      </c>
      <c r="AX1380">
        <v>7.067848344160323</v>
      </c>
      <c r="AY1380">
        <v>15.12375584604602</v>
      </c>
      <c r="AZ1380">
        <v>18.599389260392321</v>
      </c>
      <c r="BA1380">
        <v>12.522257759464406</v>
      </c>
      <c r="BB1380">
        <v>6.1373728391167299</v>
      </c>
      <c r="BC1380">
        <v>7.5216677650982469</v>
      </c>
      <c r="BD1380">
        <v>7.7451072944528185</v>
      </c>
      <c r="BE1380">
        <v>5.8719828302711576</v>
      </c>
      <c r="BF1380">
        <v>6.0883624210474201</v>
      </c>
      <c r="BG1380">
        <v>10.420824206159011</v>
      </c>
      <c r="BH1380">
        <v>11.604193722819126</v>
      </c>
      <c r="BI1380">
        <v>10.952518578181165</v>
      </c>
      <c r="BJ1380">
        <v>11.809064168416599</v>
      </c>
      <c r="BK1380">
        <v>7.1575463949025684</v>
      </c>
      <c r="BL1380">
        <v>7.6735321263260836</v>
      </c>
    </row>
    <row r="1381" spans="1:65" x14ac:dyDescent="0.2">
      <c r="A1381" t="s">
        <v>1115</v>
      </c>
      <c r="B1381" t="s">
        <v>1098</v>
      </c>
      <c r="C1381" t="s">
        <v>1130</v>
      </c>
      <c r="D1381" t="s">
        <v>3028</v>
      </c>
      <c r="AP1381">
        <v>0</v>
      </c>
      <c r="AQ1381">
        <v>0</v>
      </c>
      <c r="AR1381">
        <v>0</v>
      </c>
      <c r="AS1381">
        <v>14389615.73</v>
      </c>
      <c r="AT1381">
        <v>16640114.33</v>
      </c>
      <c r="AU1381">
        <v>23130762.079999998</v>
      </c>
      <c r="AV1381">
        <v>24411894.539999999</v>
      </c>
      <c r="AW1381">
        <v>41214850.869999997</v>
      </c>
      <c r="AX1381">
        <v>56478213.390000001</v>
      </c>
      <c r="AY1381">
        <v>155092463.88</v>
      </c>
      <c r="AZ1381">
        <v>83395806.030000001</v>
      </c>
      <c r="BA1381">
        <v>106620766.22</v>
      </c>
      <c r="BB1381">
        <v>177606451.33000001</v>
      </c>
      <c r="BC1381">
        <v>198280747.72</v>
      </c>
      <c r="BD1381">
        <v>145816474.38999999</v>
      </c>
      <c r="BE1381">
        <v>131597681.03</v>
      </c>
      <c r="BF1381">
        <v>132544509.73999999</v>
      </c>
      <c r="BG1381">
        <v>106183060.34</v>
      </c>
      <c r="BH1381">
        <v>58332699.299999997</v>
      </c>
      <c r="BI1381">
        <v>55975071.200000003</v>
      </c>
      <c r="BJ1381">
        <v>83053132.560000002</v>
      </c>
      <c r="BK1381">
        <v>76057770.560000002</v>
      </c>
      <c r="BL1381">
        <v>47050041.990000002</v>
      </c>
      <c r="BM1381">
        <v>41052787.770000003</v>
      </c>
    </row>
    <row r="1382" spans="1:65" x14ac:dyDescent="0.2">
      <c r="A1382" t="s">
        <v>1115</v>
      </c>
      <c r="B1382" t="s">
        <v>1098</v>
      </c>
      <c r="C1382" t="s">
        <v>654</v>
      </c>
      <c r="D1382" t="s">
        <v>618</v>
      </c>
      <c r="AP1382">
        <v>62.555066079295152</v>
      </c>
      <c r="AQ1382">
        <v>65.527230590961764</v>
      </c>
      <c r="AR1382">
        <v>58.169642857142854</v>
      </c>
      <c r="AS1382">
        <v>37.456555028331358</v>
      </c>
      <c r="AT1382">
        <v>39.306406867900293</v>
      </c>
      <c r="AU1382">
        <v>40.778369018189792</v>
      </c>
      <c r="AV1382">
        <v>32.636561399501275</v>
      </c>
      <c r="AW1382">
        <v>30.329468519532536</v>
      </c>
      <c r="AX1382">
        <v>26.555960673681366</v>
      </c>
      <c r="AY1382">
        <v>22.724155571529611</v>
      </c>
      <c r="AZ1382">
        <v>18.80488722099507</v>
      </c>
      <c r="BA1382">
        <v>16.32902676820283</v>
      </c>
      <c r="BB1382">
        <v>18.562767505870028</v>
      </c>
      <c r="BC1382">
        <v>18.223460584311866</v>
      </c>
      <c r="BD1382">
        <v>16.869033055214871</v>
      </c>
      <c r="BE1382">
        <v>17.635971437756815</v>
      </c>
      <c r="BF1382">
        <v>18.794574248960728</v>
      </c>
      <c r="BG1382">
        <v>17.216518603393883</v>
      </c>
      <c r="BH1382">
        <v>19.582630811878005</v>
      </c>
      <c r="BI1382">
        <v>22.251499804699247</v>
      </c>
      <c r="BJ1382">
        <v>23.58265931330466</v>
      </c>
      <c r="BK1382">
        <v>23.3596240532274</v>
      </c>
      <c r="BL1382">
        <v>27.102884883831507</v>
      </c>
      <c r="BM1382">
        <v>12.39578337442944</v>
      </c>
    </row>
    <row r="1383" spans="1:65" x14ac:dyDescent="0.2">
      <c r="A1383" t="s">
        <v>1115</v>
      </c>
      <c r="B1383" t="s">
        <v>1098</v>
      </c>
      <c r="C1383" t="s">
        <v>491</v>
      </c>
      <c r="D1383" t="s">
        <v>1976</v>
      </c>
      <c r="AK1383">
        <v>496050</v>
      </c>
      <c r="AL1383">
        <v>402751</v>
      </c>
      <c r="AM1383">
        <v>470638</v>
      </c>
      <c r="AN1383">
        <v>501476</v>
      </c>
      <c r="AO1383">
        <v>630103</v>
      </c>
      <c r="AP1383">
        <v>891707</v>
      </c>
      <c r="AQ1383">
        <v>588570</v>
      </c>
      <c r="AR1383">
        <v>771064</v>
      </c>
      <c r="AS1383">
        <v>417752</v>
      </c>
      <c r="AT1383">
        <v>703620</v>
      </c>
      <c r="AU1383">
        <v>661681</v>
      </c>
      <c r="AV1383">
        <v>741924</v>
      </c>
      <c r="AW1383">
        <v>662715</v>
      </c>
      <c r="AX1383">
        <v>680281</v>
      </c>
      <c r="AY1383">
        <v>320140</v>
      </c>
      <c r="AZ1383">
        <v>418724</v>
      </c>
      <c r="BA1383">
        <v>467111</v>
      </c>
      <c r="BB1383">
        <v>375640</v>
      </c>
      <c r="BC1383">
        <v>220200</v>
      </c>
      <c r="BD1383">
        <v>404700</v>
      </c>
      <c r="BE1383">
        <v>377300</v>
      </c>
      <c r="BF1383">
        <v>490624</v>
      </c>
      <c r="BG1383">
        <v>378206</v>
      </c>
      <c r="BH1383">
        <v>363413</v>
      </c>
      <c r="BI1383">
        <v>431639</v>
      </c>
      <c r="BJ1383">
        <v>295719</v>
      </c>
      <c r="BK1383">
        <v>371461</v>
      </c>
    </row>
    <row r="1384" spans="1:65" x14ac:dyDescent="0.2">
      <c r="A1384" t="s">
        <v>1115</v>
      </c>
      <c r="B1384" t="s">
        <v>1098</v>
      </c>
      <c r="C1384" t="s">
        <v>2690</v>
      </c>
      <c r="D1384" t="s">
        <v>3315</v>
      </c>
      <c r="AK1384">
        <v>11.440495035256872</v>
      </c>
      <c r="AL1384">
        <v>11.440495035256872</v>
      </c>
      <c r="AM1384">
        <v>11.440495035256872</v>
      </c>
      <c r="AN1384">
        <v>11.095121600230248</v>
      </c>
      <c r="AO1384">
        <v>11.239027198158007</v>
      </c>
      <c r="AP1384">
        <v>11.296589437329112</v>
      </c>
      <c r="AQ1384">
        <v>11.397323355878545</v>
      </c>
      <c r="AR1384">
        <v>11.368542236292992</v>
      </c>
      <c r="AS1384">
        <v>11.411713915671319</v>
      </c>
      <c r="AT1384">
        <v>11.440495035256872</v>
      </c>
      <c r="AU1384">
        <v>11.498057274427975</v>
      </c>
      <c r="AV1384">
        <v>11.541228953806302</v>
      </c>
      <c r="AW1384">
        <v>6.504533026334725</v>
      </c>
      <c r="AX1384">
        <v>6.7635631026046914</v>
      </c>
      <c r="AY1384">
        <v>6.648438624262484</v>
      </c>
      <c r="AZ1384">
        <v>6.6628291840552594</v>
      </c>
      <c r="BA1384">
        <v>6.6052669448841552</v>
      </c>
      <c r="BB1384">
        <v>6.2311123902719823</v>
      </c>
      <c r="BC1384">
        <v>5.684271118146496</v>
      </c>
      <c r="BD1384">
        <v>5.4309972657936392</v>
      </c>
      <c r="BE1384">
        <v>5.3245071233270975</v>
      </c>
      <c r="BF1384">
        <v>5.9821557058569574</v>
      </c>
      <c r="BG1384">
        <v>5.252554324363218</v>
      </c>
      <c r="BH1384">
        <v>5.291408835803713</v>
      </c>
      <c r="BI1384">
        <v>4.9503525687149237</v>
      </c>
      <c r="BJ1384">
        <v>4.6625413728594047</v>
      </c>
      <c r="BK1384">
        <v>4.4754640955533169</v>
      </c>
    </row>
    <row r="1385" spans="1:65" x14ac:dyDescent="0.2">
      <c r="A1385" t="s">
        <v>1115</v>
      </c>
      <c r="B1385" t="s">
        <v>1098</v>
      </c>
      <c r="C1385" t="s">
        <v>4035</v>
      </c>
      <c r="D1385" t="s">
        <v>158</v>
      </c>
      <c r="AM1385">
        <v>1.7999999523000001</v>
      </c>
      <c r="AN1385">
        <v>1.8999999761999999</v>
      </c>
      <c r="AO1385">
        <v>1.7999999523000001</v>
      </c>
      <c r="AP1385">
        <v>1.1000000238000001</v>
      </c>
      <c r="AQ1385">
        <v>8.6999998092999995</v>
      </c>
      <c r="AR1385">
        <v>2.9000000953999998</v>
      </c>
      <c r="AS1385">
        <v>1.974</v>
      </c>
      <c r="AT1385">
        <v>1.9730000000000001</v>
      </c>
      <c r="AU1385">
        <v>4.484</v>
      </c>
      <c r="AV1385">
        <v>4.4909999999999997</v>
      </c>
      <c r="AW1385">
        <v>2.7240000000000002</v>
      </c>
      <c r="AX1385">
        <v>2.7509999999999999</v>
      </c>
      <c r="AY1385">
        <v>2.8889999999999998</v>
      </c>
      <c r="AZ1385">
        <v>2.9460000000000002</v>
      </c>
      <c r="BA1385">
        <v>2.9129999999999998</v>
      </c>
      <c r="BB1385">
        <v>2.4300000000000002</v>
      </c>
      <c r="BC1385">
        <v>0.87936400000000003</v>
      </c>
      <c r="BD1385">
        <v>0.92900000000000005</v>
      </c>
      <c r="BE1385">
        <v>0.43518000000000001</v>
      </c>
      <c r="BF1385">
        <v>0.4</v>
      </c>
      <c r="BG1385">
        <v>0.41620000000000001</v>
      </c>
      <c r="BH1385">
        <v>0.18504000000000001</v>
      </c>
      <c r="BI1385">
        <v>0.18050796</v>
      </c>
      <c r="BJ1385">
        <v>0.47839999999999999</v>
      </c>
      <c r="BK1385">
        <v>0.75090000000000001</v>
      </c>
      <c r="BL1385">
        <v>0.62758994999999995</v>
      </c>
    </row>
    <row r="1386" spans="1:65" x14ac:dyDescent="0.2">
      <c r="A1386" t="s">
        <v>1115</v>
      </c>
      <c r="B1386" t="s">
        <v>1098</v>
      </c>
      <c r="C1386" t="s">
        <v>3388</v>
      </c>
      <c r="D1386" t="s">
        <v>3369</v>
      </c>
      <c r="AX1386">
        <v>4</v>
      </c>
      <c r="AY1386">
        <v>4</v>
      </c>
      <c r="AZ1386">
        <v>4.5</v>
      </c>
      <c r="BA1386">
        <v>4.5</v>
      </c>
      <c r="BB1386">
        <v>4.5</v>
      </c>
      <c r="BC1386">
        <v>4.5</v>
      </c>
      <c r="BD1386">
        <v>4.5</v>
      </c>
      <c r="BE1386">
        <v>4.5</v>
      </c>
      <c r="BF1386">
        <v>4.5</v>
      </c>
    </row>
    <row r="1387" spans="1:65" x14ac:dyDescent="0.2">
      <c r="A1387" t="s">
        <v>1115</v>
      </c>
      <c r="B1387" t="s">
        <v>1098</v>
      </c>
      <c r="C1387" t="s">
        <v>277</v>
      </c>
      <c r="D1387" t="s">
        <v>3164</v>
      </c>
      <c r="AX1387">
        <v>4</v>
      </c>
      <c r="AY1387">
        <v>4.5</v>
      </c>
      <c r="AZ1387">
        <v>5</v>
      </c>
      <c r="BA1387">
        <v>5.5</v>
      </c>
      <c r="BB1387">
        <v>5.5</v>
      </c>
      <c r="BC1387">
        <v>5.5</v>
      </c>
      <c r="BD1387">
        <v>5.5</v>
      </c>
      <c r="BE1387">
        <v>5.5</v>
      </c>
      <c r="BF1387">
        <v>5.5</v>
      </c>
    </row>
    <row r="1388" spans="1:65" x14ac:dyDescent="0.2">
      <c r="A1388" t="s">
        <v>1115</v>
      </c>
      <c r="B1388" t="s">
        <v>1098</v>
      </c>
      <c r="C1388" s="2" t="s">
        <v>4164</v>
      </c>
      <c r="D1388" t="s">
        <v>3166</v>
      </c>
      <c r="AY1388">
        <v>168500000</v>
      </c>
      <c r="AZ1388">
        <v>59500000</v>
      </c>
      <c r="BA1388">
        <v>345000000</v>
      </c>
      <c r="BL1388">
        <v>93000000</v>
      </c>
    </row>
    <row r="1389" spans="1:65" x14ac:dyDescent="0.2">
      <c r="A1389" t="s">
        <v>1115</v>
      </c>
      <c r="B1389" t="s">
        <v>1098</v>
      </c>
      <c r="C1389" t="s">
        <v>2303</v>
      </c>
      <c r="D1389" t="s">
        <v>1303</v>
      </c>
      <c r="AV1389">
        <v>25</v>
      </c>
      <c r="AW1389">
        <v>25</v>
      </c>
      <c r="AX1389">
        <v>21</v>
      </c>
      <c r="AY1389">
        <v>16</v>
      </c>
      <c r="AZ1389">
        <v>11</v>
      </c>
      <c r="BA1389">
        <v>3</v>
      </c>
      <c r="BB1389">
        <v>3</v>
      </c>
      <c r="BC1389">
        <v>3</v>
      </c>
      <c r="BD1389">
        <v>2</v>
      </c>
      <c r="BE1389">
        <v>2</v>
      </c>
      <c r="BF1389">
        <v>2</v>
      </c>
      <c r="BG1389">
        <v>2</v>
      </c>
      <c r="BH1389">
        <v>2</v>
      </c>
      <c r="BI1389">
        <v>2</v>
      </c>
      <c r="BJ1389">
        <v>2</v>
      </c>
      <c r="BK1389">
        <v>2</v>
      </c>
      <c r="BL1389">
        <v>1</v>
      </c>
    </row>
    <row r="1390" spans="1:65" x14ac:dyDescent="0.2">
      <c r="A1390" t="s">
        <v>1115</v>
      </c>
      <c r="B1390" t="s">
        <v>1098</v>
      </c>
      <c r="C1390" t="s">
        <v>2364</v>
      </c>
      <c r="D1390" t="s">
        <v>3177</v>
      </c>
      <c r="AU1390">
        <v>76.900000000000006</v>
      </c>
      <c r="AX1390">
        <v>25</v>
      </c>
      <c r="BA1390">
        <v>14.5</v>
      </c>
      <c r="BF1390">
        <v>11.1</v>
      </c>
      <c r="BL1390">
        <v>32</v>
      </c>
    </row>
    <row r="1391" spans="1:65" x14ac:dyDescent="0.2">
      <c r="A1391" t="s">
        <v>1115</v>
      </c>
      <c r="B1391" t="s">
        <v>1098</v>
      </c>
      <c r="C1391" t="s">
        <v>1169</v>
      </c>
      <c r="D1391" t="s">
        <v>359</v>
      </c>
      <c r="BG1391">
        <v>48</v>
      </c>
      <c r="BH1391">
        <v>48</v>
      </c>
      <c r="BI1391">
        <v>2</v>
      </c>
      <c r="BJ1391">
        <v>2</v>
      </c>
      <c r="BK1391">
        <v>2</v>
      </c>
      <c r="BL1391">
        <v>1.5</v>
      </c>
    </row>
    <row r="1392" spans="1:65" x14ac:dyDescent="0.2">
      <c r="A1392" t="s">
        <v>1115</v>
      </c>
      <c r="B1392" t="s">
        <v>1098</v>
      </c>
      <c r="C1392" t="s">
        <v>2453</v>
      </c>
      <c r="D1392" t="s">
        <v>1070</v>
      </c>
      <c r="BH1392">
        <v>78.300049999999999</v>
      </c>
      <c r="BI1392">
        <v>80.793509999999998</v>
      </c>
      <c r="BJ1392">
        <v>83.011889999999994</v>
      </c>
      <c r="BK1392">
        <v>83.499200000000002</v>
      </c>
      <c r="BL1392">
        <v>83.733930000000001</v>
      </c>
    </row>
    <row r="1393" spans="1:65" x14ac:dyDescent="0.2">
      <c r="A1393" t="s">
        <v>1115</v>
      </c>
      <c r="B1393" t="s">
        <v>1098</v>
      </c>
      <c r="C1393" t="s">
        <v>3596</v>
      </c>
      <c r="D1393" t="s">
        <v>2890</v>
      </c>
      <c r="AP1393">
        <v>0</v>
      </c>
      <c r="AQ1393">
        <v>0</v>
      </c>
      <c r="AR1393">
        <v>0</v>
      </c>
      <c r="AS1393">
        <v>0</v>
      </c>
      <c r="AT1393">
        <v>0</v>
      </c>
      <c r="AU1393">
        <v>0</v>
      </c>
      <c r="AV1393">
        <v>0</v>
      </c>
      <c r="AW1393">
        <v>16200000</v>
      </c>
      <c r="AX1393">
        <v>66800000</v>
      </c>
      <c r="AY1393">
        <v>200000000</v>
      </c>
      <c r="AZ1393">
        <v>348200000</v>
      </c>
      <c r="BA1393">
        <v>506100000</v>
      </c>
      <c r="BB1393">
        <v>672900000</v>
      </c>
      <c r="BC1393">
        <v>613700000</v>
      </c>
      <c r="BD1393">
        <v>685000000</v>
      </c>
      <c r="BE1393">
        <v>1033500000</v>
      </c>
      <c r="BF1393">
        <v>950300000</v>
      </c>
      <c r="BG1393">
        <v>1173000000</v>
      </c>
      <c r="BH1393">
        <v>1188900000</v>
      </c>
      <c r="BI1393">
        <v>1329500000</v>
      </c>
      <c r="BJ1393">
        <v>1427300000</v>
      </c>
      <c r="BK1393">
        <v>1106100000</v>
      </c>
      <c r="BL1393">
        <v>1402700000</v>
      </c>
    </row>
    <row r="1394" spans="1:65" x14ac:dyDescent="0.2">
      <c r="A1394" t="s">
        <v>1115</v>
      </c>
      <c r="B1394" t="s">
        <v>1098</v>
      </c>
      <c r="C1394" t="s">
        <v>2312</v>
      </c>
      <c r="D1394" t="s">
        <v>369</v>
      </c>
      <c r="AP1394">
        <v>58700000</v>
      </c>
      <c r="AQ1394">
        <v>58200000</v>
      </c>
      <c r="AR1394">
        <v>26000000</v>
      </c>
      <c r="AS1394">
        <v>44000000</v>
      </c>
      <c r="AT1394">
        <v>38500000</v>
      </c>
      <c r="AU1394">
        <v>50900000</v>
      </c>
      <c r="AV1394">
        <v>66300000</v>
      </c>
      <c r="AW1394">
        <v>131800000</v>
      </c>
      <c r="AX1394">
        <v>124200000</v>
      </c>
      <c r="AY1394">
        <v>132400000</v>
      </c>
      <c r="AZ1394">
        <v>52000000</v>
      </c>
      <c r="BA1394">
        <v>51900000</v>
      </c>
      <c r="BB1394">
        <v>35900000</v>
      </c>
      <c r="BC1394">
        <v>70400000</v>
      </c>
      <c r="BD1394">
        <v>93200000</v>
      </c>
      <c r="BE1394">
        <v>90100000</v>
      </c>
      <c r="BF1394">
        <v>89400000</v>
      </c>
      <c r="BG1394">
        <v>94900000</v>
      </c>
      <c r="BH1394">
        <v>69300000</v>
      </c>
      <c r="BI1394">
        <v>70100000</v>
      </c>
      <c r="BJ1394">
        <v>71600000</v>
      </c>
      <c r="BK1394">
        <v>73400000</v>
      </c>
      <c r="BL1394">
        <v>79100000</v>
      </c>
    </row>
    <row r="1395" spans="1:65" x14ac:dyDescent="0.2">
      <c r="A1395" t="s">
        <v>1115</v>
      </c>
      <c r="B1395" t="s">
        <v>1098</v>
      </c>
      <c r="C1395" t="s">
        <v>1328</v>
      </c>
      <c r="D1395" t="s">
        <v>4103</v>
      </c>
      <c r="AP1395">
        <v>1.6465784100638874</v>
      </c>
      <c r="AQ1395">
        <v>-0.12544553075406703</v>
      </c>
      <c r="AR1395">
        <v>0.19228394517261455</v>
      </c>
      <c r="AS1395">
        <v>0.65032847379656133</v>
      </c>
      <c r="AT1395">
        <v>7.4917590650284693E-2</v>
      </c>
      <c r="AU1395">
        <v>1.3412017167381975</v>
      </c>
      <c r="AV1395">
        <v>1.0999404490839668</v>
      </c>
      <c r="AW1395">
        <v>2.5253707643292653</v>
      </c>
      <c r="AX1395">
        <v>0.19877978469826002</v>
      </c>
      <c r="AY1395">
        <v>2.0210443875590105</v>
      </c>
      <c r="AZ1395">
        <v>1.612352740411209</v>
      </c>
      <c r="BA1395">
        <v>1.7022369710981446</v>
      </c>
      <c r="BB1395">
        <v>4.1521183142444125</v>
      </c>
      <c r="BC1395">
        <v>4.0033728049272277</v>
      </c>
      <c r="BD1395">
        <v>2.966399384583986</v>
      </c>
      <c r="BE1395">
        <v>1.9748561186750064</v>
      </c>
      <c r="BF1395">
        <v>2.4138690803025904</v>
      </c>
      <c r="BG1395">
        <v>1.9846420768538746</v>
      </c>
      <c r="BH1395">
        <v>1.1575069986739355</v>
      </c>
      <c r="BI1395">
        <v>1.1611228931800424</v>
      </c>
    </row>
    <row r="1396" spans="1:65" x14ac:dyDescent="0.2">
      <c r="A1396" t="s">
        <v>1115</v>
      </c>
      <c r="B1396" t="s">
        <v>1098</v>
      </c>
      <c r="C1396" t="s">
        <v>2861</v>
      </c>
      <c r="D1396" t="s">
        <v>2437</v>
      </c>
      <c r="BD1396">
        <v>40.238822937011697</v>
      </c>
      <c r="BG1396">
        <v>47.166172027587898</v>
      </c>
      <c r="BJ1396">
        <v>71.257110595703097</v>
      </c>
    </row>
    <row r="1397" spans="1:65" x14ac:dyDescent="0.2">
      <c r="A1397" t="s">
        <v>1115</v>
      </c>
      <c r="B1397" t="s">
        <v>1098</v>
      </c>
      <c r="C1397" t="s">
        <v>3214</v>
      </c>
      <c r="D1397" t="s">
        <v>245</v>
      </c>
      <c r="AN1397">
        <v>7.7387448048652177</v>
      </c>
      <c r="AO1397">
        <v>6.8229866873465159</v>
      </c>
      <c r="AP1397">
        <v>8.2736472370414269</v>
      </c>
      <c r="AQ1397">
        <v>7.444935186475778</v>
      </c>
      <c r="AR1397">
        <v>7.9527973080247669</v>
      </c>
      <c r="AS1397">
        <v>10.382411709222088</v>
      </c>
      <c r="AT1397">
        <v>11.227612000749176</v>
      </c>
      <c r="AU1397">
        <v>11.940829479613733</v>
      </c>
      <c r="AV1397">
        <v>12.793261230018333</v>
      </c>
      <c r="AW1397">
        <v>15.616460052045337</v>
      </c>
      <c r="AX1397">
        <v>16.879111350815258</v>
      </c>
      <c r="AY1397">
        <v>20.303117963983279</v>
      </c>
      <c r="AZ1397">
        <v>24.119721382318787</v>
      </c>
      <c r="BA1397">
        <v>23.180716367245072</v>
      </c>
      <c r="BB1397">
        <v>26.485082351960472</v>
      </c>
      <c r="BC1397">
        <v>28.407673159003693</v>
      </c>
      <c r="BD1397">
        <v>27.857690043737986</v>
      </c>
      <c r="BE1397">
        <v>29.028728413726995</v>
      </c>
      <c r="BF1397">
        <v>34.40207113262413</v>
      </c>
      <c r="BG1397">
        <v>35.952435118720921</v>
      </c>
      <c r="BH1397">
        <v>39.322001673219688</v>
      </c>
      <c r="BI1397">
        <v>44.773970335730276</v>
      </c>
      <c r="BJ1397">
        <v>45.180459168290255</v>
      </c>
      <c r="BK1397">
        <v>47.365490167951371</v>
      </c>
      <c r="BL1397">
        <v>50.035213789579366</v>
      </c>
      <c r="BM1397">
        <v>61.488108241774867</v>
      </c>
    </row>
    <row r="1398" spans="1:65" x14ac:dyDescent="0.2">
      <c r="A1398" t="s">
        <v>1115</v>
      </c>
      <c r="B1398" t="s">
        <v>1098</v>
      </c>
      <c r="C1398" t="s">
        <v>1595</v>
      </c>
      <c r="D1398" t="s">
        <v>497</v>
      </c>
      <c r="AW1398">
        <v>10.16</v>
      </c>
      <c r="AX1398">
        <v>11.68</v>
      </c>
      <c r="AY1398">
        <v>14</v>
      </c>
      <c r="AZ1398">
        <v>17.04</v>
      </c>
      <c r="BA1398">
        <v>21.81</v>
      </c>
      <c r="BB1398">
        <v>20.72</v>
      </c>
      <c r="BC1398">
        <v>21.21</v>
      </c>
      <c r="BD1398">
        <v>23.6</v>
      </c>
      <c r="BE1398">
        <v>27.98</v>
      </c>
      <c r="BF1398">
        <v>32.880000000000003</v>
      </c>
      <c r="BG1398">
        <v>32.4</v>
      </c>
      <c r="BH1398">
        <v>32.17</v>
      </c>
      <c r="BI1398">
        <v>32.72</v>
      </c>
      <c r="BJ1398">
        <v>33.229999999999997</v>
      </c>
      <c r="BK1398">
        <v>31.52</v>
      </c>
      <c r="BL1398">
        <v>33.58</v>
      </c>
      <c r="BM1398">
        <v>31.72</v>
      </c>
    </row>
    <row r="1399" spans="1:65" x14ac:dyDescent="0.2">
      <c r="A1399" t="s">
        <v>1115</v>
      </c>
      <c r="B1399" t="s">
        <v>1098</v>
      </c>
      <c r="C1399" t="s">
        <v>2460</v>
      </c>
      <c r="D1399" t="s">
        <v>2732</v>
      </c>
      <c r="AG1399">
        <v>202628</v>
      </c>
      <c r="AH1399">
        <v>148318</v>
      </c>
      <c r="AI1399">
        <v>105181</v>
      </c>
      <c r="AJ1399">
        <v>60813</v>
      </c>
      <c r="AK1399">
        <v>39145</v>
      </c>
      <c r="AL1399">
        <v>18820</v>
      </c>
      <c r="AM1399">
        <v>7641</v>
      </c>
      <c r="AN1399">
        <v>3717</v>
      </c>
      <c r="AO1399">
        <v>2554</v>
      </c>
      <c r="AP1399">
        <v>2644</v>
      </c>
      <c r="AQ1399">
        <v>3097</v>
      </c>
      <c r="AR1399">
        <v>1496</v>
      </c>
      <c r="AS1399">
        <v>1877</v>
      </c>
      <c r="AT1399">
        <v>1716</v>
      </c>
      <c r="AU1399">
        <v>1863</v>
      </c>
      <c r="AV1399">
        <v>3362</v>
      </c>
      <c r="AW1399">
        <v>12060</v>
      </c>
      <c r="AX1399">
        <v>10081</v>
      </c>
      <c r="AY1399">
        <v>14896</v>
      </c>
      <c r="AZ1399">
        <v>44248</v>
      </c>
      <c r="BA1399">
        <v>48865</v>
      </c>
      <c r="BB1399">
        <v>50731</v>
      </c>
      <c r="BC1399">
        <v>46899</v>
      </c>
      <c r="BD1399">
        <v>27547</v>
      </c>
      <c r="BE1399">
        <v>13225</v>
      </c>
      <c r="BF1399">
        <v>16825</v>
      </c>
      <c r="BG1399">
        <v>20515</v>
      </c>
      <c r="BH1399">
        <v>24175</v>
      </c>
      <c r="BI1399">
        <v>46513</v>
      </c>
      <c r="BJ1399">
        <v>139465.203125</v>
      </c>
      <c r="BK1399">
        <v>215458.5</v>
      </c>
    </row>
    <row r="1400" spans="1:65" x14ac:dyDescent="0.2">
      <c r="A1400" t="s">
        <v>1115</v>
      </c>
      <c r="B1400" t="s">
        <v>1098</v>
      </c>
      <c r="C1400" t="s">
        <v>2019</v>
      </c>
      <c r="D1400" t="s">
        <v>756</v>
      </c>
      <c r="BK1400">
        <v>11</v>
      </c>
    </row>
    <row r="1401" spans="1:65" x14ac:dyDescent="0.2">
      <c r="A1401" t="s">
        <v>1115</v>
      </c>
      <c r="B1401" t="s">
        <v>1098</v>
      </c>
      <c r="C1401" t="s">
        <v>1858</v>
      </c>
      <c r="D1401" t="s">
        <v>154</v>
      </c>
      <c r="AI1401">
        <v>0</v>
      </c>
      <c r="AS1401">
        <v>0</v>
      </c>
      <c r="AX1401">
        <v>0</v>
      </c>
      <c r="BA1401">
        <v>0</v>
      </c>
      <c r="BC1401">
        <v>0</v>
      </c>
    </row>
    <row r="1402" spans="1:65" x14ac:dyDescent="0.2">
      <c r="A1402" t="s">
        <v>1115</v>
      </c>
      <c r="B1402" t="s">
        <v>1098</v>
      </c>
      <c r="C1402" t="s">
        <v>1999</v>
      </c>
      <c r="D1402" t="s">
        <v>2624</v>
      </c>
      <c r="AJ1402">
        <v>-0.53060717212519704</v>
      </c>
      <c r="AK1402">
        <v>-1.07464261514243</v>
      </c>
      <c r="AL1402">
        <v>-1.6030117421186301</v>
      </c>
      <c r="AM1402">
        <v>-2.1183811600416602</v>
      </c>
      <c r="AN1402">
        <v>-2.5802755843092999</v>
      </c>
      <c r="AO1402">
        <v>-2.9788380926712499</v>
      </c>
      <c r="AP1402">
        <v>-3.3607343073754898</v>
      </c>
      <c r="AQ1402">
        <v>-98.251072475996594</v>
      </c>
      <c r="AR1402">
        <v>-88.769584680723995</v>
      </c>
      <c r="AS1402">
        <v>-98.437505446306403</v>
      </c>
      <c r="AT1402">
        <v>10.638476186485301</v>
      </c>
      <c r="AU1402">
        <v>-92.418883958311596</v>
      </c>
      <c r="AV1402">
        <v>-85.162236845175002</v>
      </c>
      <c r="AW1402">
        <v>-82.373680208109405</v>
      </c>
      <c r="AX1402">
        <v>-43.523644946994303</v>
      </c>
      <c r="AY1402">
        <v>-45.676453907936597</v>
      </c>
      <c r="AZ1402">
        <v>-40.999891907181897</v>
      </c>
      <c r="BA1402">
        <v>-48.5314852477118</v>
      </c>
      <c r="BB1402">
        <v>-88.231915761875399</v>
      </c>
      <c r="BC1402">
        <v>8.3118615916924394</v>
      </c>
      <c r="BD1402">
        <v>8.3118615916543295</v>
      </c>
      <c r="BE1402">
        <v>8.31186159168813</v>
      </c>
    </row>
    <row r="1403" spans="1:65" x14ac:dyDescent="0.2">
      <c r="A1403" t="s">
        <v>1115</v>
      </c>
      <c r="B1403" t="s">
        <v>1098</v>
      </c>
      <c r="C1403" t="s">
        <v>3269</v>
      </c>
      <c r="D1403" t="s">
        <v>1171</v>
      </c>
      <c r="AI1403">
        <v>3.6913241473594374</v>
      </c>
      <c r="AJ1403">
        <v>4.2881056366115677</v>
      </c>
      <c r="AK1403">
        <v>7.7797543803162421</v>
      </c>
      <c r="AL1403">
        <v>13.584073374293512</v>
      </c>
      <c r="AM1403">
        <v>6.1927179777259553</v>
      </c>
      <c r="AN1403">
        <v>18.082566913590586</v>
      </c>
      <c r="AO1403">
        <v>25.510699551677241</v>
      </c>
      <c r="AP1403">
        <v>23.830782927187581</v>
      </c>
      <c r="AQ1403">
        <v>23.11072770349255</v>
      </c>
      <c r="AR1403">
        <v>24.214437939572978</v>
      </c>
      <c r="AS1403">
        <v>22.483676441167923</v>
      </c>
      <c r="AT1403">
        <v>25.096949589325902</v>
      </c>
      <c r="AU1403">
        <v>25.358076589100609</v>
      </c>
      <c r="AV1403">
        <v>23.845668187638434</v>
      </c>
      <c r="AW1403">
        <v>23.200613989406239</v>
      </c>
      <c r="AX1403">
        <v>12.284142547945244</v>
      </c>
      <c r="AY1403">
        <v>12.301914028379239</v>
      </c>
      <c r="AZ1403">
        <v>11.789454782159773</v>
      </c>
      <c r="BA1403">
        <v>12.577586261411408</v>
      </c>
      <c r="BB1403">
        <v>12.338367377661221</v>
      </c>
      <c r="BC1403">
        <v>11.496038328241456</v>
      </c>
      <c r="BD1403">
        <v>8.8853383410916518</v>
      </c>
      <c r="BE1403">
        <v>8.2746305455277547</v>
      </c>
      <c r="BF1403">
        <v>12.343228175617286</v>
      </c>
      <c r="BG1403">
        <v>10.591165266452283</v>
      </c>
    </row>
    <row r="1404" spans="1:65" x14ac:dyDescent="0.2">
      <c r="A1404" t="s">
        <v>1115</v>
      </c>
      <c r="B1404" t="s">
        <v>1098</v>
      </c>
      <c r="C1404" t="s">
        <v>2875</v>
      </c>
      <c r="D1404" t="s">
        <v>1739</v>
      </c>
      <c r="AI1404">
        <v>44.790148644710001</v>
      </c>
      <c r="AJ1404">
        <v>42.864839901477829</v>
      </c>
      <c r="AK1404">
        <v>41.689080150618615</v>
      </c>
      <c r="AL1404">
        <v>36.853180296508846</v>
      </c>
      <c r="AM1404">
        <v>38.570391872278663</v>
      </c>
      <c r="AN1404">
        <v>36.190826588177586</v>
      </c>
      <c r="AO1404">
        <v>16.515931543063868</v>
      </c>
      <c r="AP1404">
        <v>15.580064218902695</v>
      </c>
      <c r="AQ1404">
        <v>16.933906922174423</v>
      </c>
      <c r="AR1404">
        <v>16.152544578940518</v>
      </c>
      <c r="AS1404">
        <v>21.066810344827587</v>
      </c>
      <c r="AT1404">
        <v>20.109557445581665</v>
      </c>
      <c r="AU1404">
        <v>6.7521014193192785</v>
      </c>
      <c r="AV1404">
        <v>8.8547486033519558</v>
      </c>
      <c r="AW1404">
        <v>12.637203928365107</v>
      </c>
      <c r="AX1404">
        <v>14.187422595293794</v>
      </c>
      <c r="AY1404">
        <v>27.061891038836283</v>
      </c>
      <c r="AZ1404">
        <v>18.170907345175227</v>
      </c>
      <c r="BA1404">
        <v>15.272684254110965</v>
      </c>
      <c r="BB1404">
        <v>13.390979200747838</v>
      </c>
      <c r="BC1404">
        <v>7.4772817068352424</v>
      </c>
      <c r="BD1404">
        <v>22.601530311948203</v>
      </c>
      <c r="BE1404">
        <v>25.49767921609077</v>
      </c>
      <c r="BF1404">
        <v>17.775126752162244</v>
      </c>
      <c r="BG1404">
        <v>19.631665220325907</v>
      </c>
      <c r="BH1404">
        <v>21.960675713098865</v>
      </c>
    </row>
    <row r="1405" spans="1:65" x14ac:dyDescent="0.2">
      <c r="A1405" t="s">
        <v>1115</v>
      </c>
      <c r="B1405" t="s">
        <v>1098</v>
      </c>
      <c r="C1405" t="s">
        <v>24</v>
      </c>
      <c r="D1405" t="s">
        <v>4179</v>
      </c>
      <c r="AL1405">
        <v>12893507.699999999</v>
      </c>
      <c r="AM1405">
        <v>5932793.2000000002</v>
      </c>
      <c r="AN1405">
        <v>20039647.899999999</v>
      </c>
      <c r="AO1405">
        <v>12915038.800000001</v>
      </c>
      <c r="AP1405">
        <v>46411083.100000001</v>
      </c>
      <c r="AQ1405">
        <v>212546588</v>
      </c>
      <c r="AR1405">
        <v>116111153.90000001</v>
      </c>
      <c r="AS1405">
        <v>125965451.09999999</v>
      </c>
      <c r="AT1405">
        <v>81500760.599999994</v>
      </c>
      <c r="AU1405">
        <v>132411761.3</v>
      </c>
      <c r="AV1405">
        <v>183876156.09999999</v>
      </c>
      <c r="AW1405">
        <v>238467719</v>
      </c>
      <c r="AX1405">
        <v>194748315.80000001</v>
      </c>
      <c r="AY1405">
        <v>303397494.30000001</v>
      </c>
      <c r="AZ1405">
        <v>217332575.5</v>
      </c>
      <c r="BA1405">
        <v>709907154</v>
      </c>
      <c r="BB1405">
        <v>769671754.70000005</v>
      </c>
      <c r="BC1405">
        <v>803453562.79999995</v>
      </c>
      <c r="BD1405">
        <v>1487591636.9000001</v>
      </c>
      <c r="BE1405">
        <v>1538497245.8</v>
      </c>
      <c r="BF1405">
        <v>1691078048.5</v>
      </c>
      <c r="BG1405">
        <v>1932073364.5999999</v>
      </c>
      <c r="BH1405">
        <v>2158180318</v>
      </c>
      <c r="BI1405">
        <v>2606416256.1999998</v>
      </c>
      <c r="BJ1405">
        <v>2582261264.4000001</v>
      </c>
      <c r="BK1405">
        <v>2434884591.9000001</v>
      </c>
      <c r="BL1405">
        <v>2361989755.9000001</v>
      </c>
    </row>
    <row r="1406" spans="1:65" x14ac:dyDescent="0.2">
      <c r="A1406" t="s">
        <v>1115</v>
      </c>
      <c r="B1406" t="s">
        <v>1098</v>
      </c>
      <c r="C1406" t="s">
        <v>2530</v>
      </c>
      <c r="D1406" t="s">
        <v>2760</v>
      </c>
    </row>
    <row r="1407" spans="1:65" x14ac:dyDescent="0.2">
      <c r="A1407" t="s">
        <v>1115</v>
      </c>
      <c r="B1407" t="s">
        <v>1098</v>
      </c>
      <c r="C1407" t="s">
        <v>4219</v>
      </c>
      <c r="D1407" t="s">
        <v>1199</v>
      </c>
      <c r="AK1407">
        <v>21450000</v>
      </c>
      <c r="AM1407">
        <v>-926000</v>
      </c>
      <c r="BA1407">
        <v>-215089000</v>
      </c>
      <c r="BB1407">
        <v>316398000</v>
      </c>
      <c r="BC1407">
        <v>-63907000</v>
      </c>
      <c r="BD1407">
        <v>568665000</v>
      </c>
      <c r="BE1407">
        <v>-422855000</v>
      </c>
      <c r="BF1407">
        <v>369222000</v>
      </c>
      <c r="BG1407">
        <v>-102593000</v>
      </c>
      <c r="BH1407">
        <v>923514000</v>
      </c>
      <c r="BI1407">
        <v>488498000</v>
      </c>
      <c r="BJ1407">
        <v>167221000</v>
      </c>
      <c r="BK1407">
        <v>291350000</v>
      </c>
      <c r="BL1407">
        <v>-353276000</v>
      </c>
    </row>
    <row r="1408" spans="1:65" x14ac:dyDescent="0.2">
      <c r="A1408" t="s">
        <v>1115</v>
      </c>
      <c r="B1408" t="s">
        <v>1098</v>
      </c>
      <c r="C1408" s="2" t="s">
        <v>3511</v>
      </c>
      <c r="D1408" t="s">
        <v>3996</v>
      </c>
      <c r="BA1408">
        <v>500000000</v>
      </c>
      <c r="BB1408">
        <v>0</v>
      </c>
      <c r="BC1408">
        <v>250000000</v>
      </c>
      <c r="BD1408">
        <v>64750000</v>
      </c>
      <c r="BE1408">
        <v>1500000000</v>
      </c>
      <c r="BF1408">
        <v>-64750000</v>
      </c>
      <c r="BG1408">
        <v>0</v>
      </c>
      <c r="BH1408">
        <v>-100000000</v>
      </c>
      <c r="BI1408">
        <v>404000000</v>
      </c>
      <c r="BJ1408">
        <v>-454000000</v>
      </c>
      <c r="BK1408">
        <v>236185000</v>
      </c>
      <c r="BL1408">
        <v>709020000</v>
      </c>
    </row>
    <row r="1409" spans="1:65" x14ac:dyDescent="0.2">
      <c r="A1409" t="s">
        <v>1115</v>
      </c>
      <c r="B1409" t="s">
        <v>1098</v>
      </c>
      <c r="C1409" t="s">
        <v>1682</v>
      </c>
      <c r="D1409" t="s">
        <v>4221</v>
      </c>
      <c r="AK1409">
        <v>2.1637001941228045</v>
      </c>
      <c r="AL1409">
        <v>21.049620346488361</v>
      </c>
      <c r="AM1409">
        <v>58.724580287334881</v>
      </c>
      <c r="AN1409">
        <v>48.184997109827179</v>
      </c>
      <c r="AO1409">
        <v>45.021856639941646</v>
      </c>
      <c r="AP1409">
        <v>40.291267357198656</v>
      </c>
      <c r="AQ1409">
        <v>43.324164132009109</v>
      </c>
      <c r="AR1409">
        <v>62.812621610477784</v>
      </c>
      <c r="AS1409">
        <v>58.985118255082902</v>
      </c>
      <c r="AT1409">
        <v>58.944026927893269</v>
      </c>
      <c r="AU1409">
        <v>59.728317121082533</v>
      </c>
      <c r="AV1409">
        <v>53.705238151223156</v>
      </c>
      <c r="AW1409">
        <v>44.557541352386195</v>
      </c>
      <c r="AX1409">
        <v>33.241433921011357</v>
      </c>
      <c r="AY1409">
        <v>32.54773870835529</v>
      </c>
      <c r="AZ1409">
        <v>29.258343626499752</v>
      </c>
      <c r="BA1409">
        <v>60.628537760704418</v>
      </c>
      <c r="BB1409">
        <v>80.878542691955559</v>
      </c>
      <c r="BC1409">
        <v>73.09424353351794</v>
      </c>
      <c r="BD1409">
        <v>73.681677912815914</v>
      </c>
      <c r="BE1409">
        <v>77.376267312164657</v>
      </c>
      <c r="BF1409">
        <v>80.624160906886061</v>
      </c>
      <c r="BG1409">
        <v>81.37739628603201</v>
      </c>
      <c r="BH1409">
        <v>101.77463546351899</v>
      </c>
      <c r="BI1409">
        <v>113.01737388428923</v>
      </c>
      <c r="BJ1409">
        <v>106.32284642615232</v>
      </c>
      <c r="BK1409">
        <v>102.43019884009317</v>
      </c>
      <c r="BL1409">
        <v>101.60059606438222</v>
      </c>
    </row>
    <row r="1410" spans="1:65" x14ac:dyDescent="0.2">
      <c r="A1410" t="s">
        <v>1115</v>
      </c>
      <c r="B1410" t="s">
        <v>1098</v>
      </c>
      <c r="C1410" t="s">
        <v>2630</v>
      </c>
      <c r="D1410" t="s">
        <v>800</v>
      </c>
      <c r="AK1410">
        <v>300000.01192092901</v>
      </c>
      <c r="AL1410">
        <v>1539999.9618530299</v>
      </c>
      <c r="AM1410">
        <v>1830000.04291534</v>
      </c>
      <c r="AN1410">
        <v>9420000.0762939509</v>
      </c>
      <c r="AO1410">
        <v>9000000</v>
      </c>
      <c r="AP1410">
        <v>5289999.9618530301</v>
      </c>
      <c r="AQ1410">
        <v>10960000.038146999</v>
      </c>
      <c r="AR1410">
        <v>5210000.0381469699</v>
      </c>
      <c r="AS1410">
        <v>2220000.02861023</v>
      </c>
      <c r="AT1410">
        <v>3299999.95231628</v>
      </c>
      <c r="AU1410">
        <v>8890000.3433227502</v>
      </c>
      <c r="AV1410">
        <v>5030000.2098083496</v>
      </c>
      <c r="AW1410">
        <v>7530000.2098083496</v>
      </c>
      <c r="AX1410">
        <v>11989999.771118199</v>
      </c>
      <c r="AY1410">
        <v>11060000.419616699</v>
      </c>
      <c r="AZ1410">
        <v>7849999.9046325702</v>
      </c>
      <c r="BA1410">
        <v>8890000.3433227502</v>
      </c>
      <c r="BB1410">
        <v>5110000.1335143996</v>
      </c>
      <c r="BC1410">
        <v>3190000.0572204599</v>
      </c>
      <c r="BD1410">
        <v>680000.00715255702</v>
      </c>
      <c r="BE1410">
        <v>2019999.9809265102</v>
      </c>
      <c r="BF1410">
        <v>2000000</v>
      </c>
      <c r="BG1410">
        <v>519999.98092651402</v>
      </c>
      <c r="BH1410">
        <v>439999.99761581398</v>
      </c>
      <c r="BI1410">
        <v>610000.01430511498</v>
      </c>
      <c r="BJ1410">
        <v>670000.016689301</v>
      </c>
      <c r="BK1410">
        <v>769999.98092651402</v>
      </c>
      <c r="BL1410">
        <v>600000.02384185803</v>
      </c>
    </row>
    <row r="1411" spans="1:65" x14ac:dyDescent="0.2">
      <c r="A1411" t="s">
        <v>1115</v>
      </c>
      <c r="B1411" t="s">
        <v>1098</v>
      </c>
      <c r="C1411" t="s">
        <v>2034</v>
      </c>
      <c r="D1411" t="s">
        <v>3042</v>
      </c>
      <c r="AJ1411">
        <v>39999.999105930299</v>
      </c>
      <c r="AL1411">
        <v>469999.99880790699</v>
      </c>
      <c r="AM1411">
        <v>779999.97138977097</v>
      </c>
      <c r="AN1411">
        <v>1610000.0143051101</v>
      </c>
      <c r="AO1411">
        <v>1539999.9618530299</v>
      </c>
      <c r="AP1411">
        <v>3500000</v>
      </c>
      <c r="AQ1411">
        <v>4880000.1144409198</v>
      </c>
      <c r="AR1411">
        <v>3700000.04768372</v>
      </c>
      <c r="AS1411">
        <v>2289999.9618530301</v>
      </c>
      <c r="AT1411">
        <v>2299999.95231628</v>
      </c>
      <c r="AU1411">
        <v>4510000.2288818406</v>
      </c>
      <c r="AV1411">
        <v>6920000.07629395</v>
      </c>
      <c r="AW1411">
        <v>8010000.2288818397</v>
      </c>
      <c r="AX1411">
        <v>5880000.1144409198</v>
      </c>
      <c r="AY1411">
        <v>4829999.92370605</v>
      </c>
      <c r="AZ1411">
        <v>5519999.9809265099</v>
      </c>
      <c r="BA1411">
        <v>8800000.1907348596</v>
      </c>
      <c r="BB1411">
        <v>8369999.8855590802</v>
      </c>
      <c r="BC1411">
        <v>6389999.8664856004</v>
      </c>
      <c r="BD1411">
        <v>9359999.6566772498</v>
      </c>
      <c r="BE1411">
        <v>10170000.076293899</v>
      </c>
      <c r="BF1411">
        <v>10409999.8474121</v>
      </c>
      <c r="BG1411">
        <v>13970000.267028799</v>
      </c>
      <c r="BH1411">
        <v>14539999.961853001</v>
      </c>
      <c r="BI1411">
        <v>11630000.114440899</v>
      </c>
      <c r="BJ1411">
        <v>7039999.9618530301</v>
      </c>
      <c r="BK1411">
        <v>6849999.9046325702</v>
      </c>
      <c r="BL1411">
        <v>4329999.92370605</v>
      </c>
    </row>
    <row r="1412" spans="1:65" x14ac:dyDescent="0.2">
      <c r="A1412" t="s">
        <v>1115</v>
      </c>
      <c r="B1412" t="s">
        <v>1098</v>
      </c>
      <c r="C1412" t="s">
        <v>164</v>
      </c>
      <c r="D1412" t="s">
        <v>1740</v>
      </c>
      <c r="AP1412">
        <v>205500000</v>
      </c>
      <c r="AQ1412">
        <v>219900000</v>
      </c>
      <c r="AR1412">
        <v>228700000</v>
      </c>
      <c r="AS1412">
        <v>277531049.23000002</v>
      </c>
      <c r="AT1412">
        <v>256315396.22999999</v>
      </c>
      <c r="AU1412">
        <v>245598627.90000001</v>
      </c>
      <c r="AV1412">
        <v>217860031.78</v>
      </c>
      <c r="AW1412">
        <v>467730636.02999997</v>
      </c>
      <c r="AX1412">
        <v>413434981.75</v>
      </c>
      <c r="AY1412">
        <v>586956796.13999999</v>
      </c>
      <c r="AZ1412">
        <v>768455850.05999994</v>
      </c>
      <c r="BA1412">
        <v>1142020118.3099999</v>
      </c>
      <c r="BB1412">
        <v>1038523108</v>
      </c>
      <c r="BC1412">
        <v>1183436542.4300001</v>
      </c>
      <c r="BD1412">
        <v>1458537528.4000001</v>
      </c>
      <c r="BE1412">
        <v>1515851774.9200001</v>
      </c>
      <c r="BF1412">
        <v>1570454523.6600001</v>
      </c>
      <c r="BG1412">
        <v>1560798371.1800001</v>
      </c>
      <c r="BH1412">
        <v>1221699704.4400001</v>
      </c>
      <c r="BI1412">
        <v>1233022444.1400001</v>
      </c>
      <c r="BJ1412">
        <v>1397341476.1500001</v>
      </c>
      <c r="BK1412">
        <v>1502745444.3099999</v>
      </c>
      <c r="BL1412">
        <v>1538970260.7</v>
      </c>
      <c r="BM1412">
        <v>1906065137.4100001</v>
      </c>
    </row>
    <row r="1413" spans="1:65" x14ac:dyDescent="0.2">
      <c r="A1413" t="s">
        <v>1115</v>
      </c>
      <c r="B1413" t="s">
        <v>1098</v>
      </c>
      <c r="C1413" t="s">
        <v>2122</v>
      </c>
      <c r="D1413" t="s">
        <v>3352</v>
      </c>
      <c r="AJ1413">
        <v>40000</v>
      </c>
      <c r="AK1413">
        <v>510000</v>
      </c>
      <c r="AL1413">
        <v>7450000</v>
      </c>
      <c r="AM1413">
        <v>3920000</v>
      </c>
      <c r="AN1413">
        <v>36520000</v>
      </c>
      <c r="AO1413">
        <v>44940000</v>
      </c>
      <c r="AP1413">
        <v>18470000</v>
      </c>
      <c r="AQ1413">
        <v>26120000</v>
      </c>
      <c r="AR1413">
        <v>41070000</v>
      </c>
      <c r="AS1413">
        <v>82820000</v>
      </c>
      <c r="AT1413">
        <v>105920000</v>
      </c>
      <c r="AU1413">
        <v>152870000</v>
      </c>
      <c r="AV1413">
        <v>108010000</v>
      </c>
      <c r="AW1413">
        <v>99750000</v>
      </c>
      <c r="AX1413">
        <v>129460000.00000001</v>
      </c>
      <c r="AY1413">
        <v>127060000</v>
      </c>
      <c r="AZ1413">
        <v>64400000.000000007</v>
      </c>
      <c r="BA1413">
        <v>89140000</v>
      </c>
      <c r="BB1413">
        <v>101110000</v>
      </c>
      <c r="BC1413">
        <v>127880000</v>
      </c>
      <c r="BD1413">
        <v>110300000</v>
      </c>
      <c r="BE1413">
        <v>85240000</v>
      </c>
      <c r="BF1413">
        <v>97100000</v>
      </c>
      <c r="BG1413">
        <v>75120000</v>
      </c>
      <c r="BH1413">
        <v>80390000</v>
      </c>
      <c r="BI1413">
        <v>71380000</v>
      </c>
      <c r="BJ1413">
        <v>61480000</v>
      </c>
      <c r="BK1413">
        <v>68290000</v>
      </c>
      <c r="BL1413">
        <v>74480000</v>
      </c>
    </row>
    <row r="1414" spans="1:65" x14ac:dyDescent="0.2">
      <c r="A1414" t="s">
        <v>1115</v>
      </c>
      <c r="B1414" t="s">
        <v>1098</v>
      </c>
      <c r="C1414" t="s">
        <v>2430</v>
      </c>
      <c r="D1414" t="s">
        <v>835</v>
      </c>
      <c r="AP1414">
        <v>0</v>
      </c>
      <c r="AQ1414">
        <v>0</v>
      </c>
      <c r="AR1414">
        <v>3.5713655688253042E-2</v>
      </c>
      <c r="AS1414">
        <v>0.11116305537720705</v>
      </c>
      <c r="AT1414">
        <v>0.12710714114474078</v>
      </c>
      <c r="AU1414">
        <v>0.12601715987124465</v>
      </c>
      <c r="AV1414">
        <v>0.10236553157950048</v>
      </c>
      <c r="AW1414">
        <v>0.19460076748470631</v>
      </c>
      <c r="AX1414">
        <v>-1.3901853869088538</v>
      </c>
      <c r="AY1414">
        <v>-0.16999007424567256</v>
      </c>
      <c r="AZ1414">
        <v>1.978467758191164</v>
      </c>
      <c r="BA1414">
        <v>1.3567822798907674</v>
      </c>
      <c r="BB1414">
        <v>-0.22754987779770378</v>
      </c>
      <c r="BC1414">
        <v>1.5553242311538156</v>
      </c>
      <c r="BD1414">
        <v>1.2095528194081333</v>
      </c>
      <c r="BE1414">
        <v>1.3156004721946317</v>
      </c>
      <c r="BF1414">
        <v>0.74052043565319592</v>
      </c>
      <c r="BG1414">
        <v>2.306408529642205</v>
      </c>
      <c r="BH1414">
        <v>2.1111456147814911</v>
      </c>
      <c r="BI1414">
        <v>2.7275527996865079</v>
      </c>
      <c r="BJ1414">
        <v>1.28845338060833</v>
      </c>
      <c r="BK1414">
        <v>1.6682527447391737</v>
      </c>
      <c r="BL1414">
        <v>1.7845121639321104</v>
      </c>
      <c r="BM1414">
        <v>-9.909407921296863E-2</v>
      </c>
    </row>
    <row r="1415" spans="1:65" x14ac:dyDescent="0.2">
      <c r="A1415" t="s">
        <v>1115</v>
      </c>
      <c r="B1415" t="s">
        <v>1098</v>
      </c>
      <c r="C1415" t="s">
        <v>1602</v>
      </c>
      <c r="D1415" t="s">
        <v>3561</v>
      </c>
      <c r="AK1415">
        <v>130.1</v>
      </c>
      <c r="AL1415">
        <v>120.35</v>
      </c>
      <c r="AM1415">
        <v>126.98</v>
      </c>
      <c r="AN1415">
        <v>147.01</v>
      </c>
      <c r="AO1415">
        <v>142.77000000000001</v>
      </c>
      <c r="AP1415">
        <v>150.38999999999999</v>
      </c>
      <c r="AQ1415">
        <v>134.21</v>
      </c>
      <c r="AR1415">
        <v>149.54</v>
      </c>
      <c r="AS1415">
        <v>129.52000000000001</v>
      </c>
      <c r="AT1415">
        <v>134.78</v>
      </c>
      <c r="AU1415">
        <v>127.55</v>
      </c>
      <c r="AV1415">
        <v>151.06</v>
      </c>
      <c r="AW1415">
        <v>129.13999999999999</v>
      </c>
      <c r="AX1415">
        <v>156.22999999999999</v>
      </c>
      <c r="AY1415">
        <v>100.48</v>
      </c>
      <c r="AZ1415">
        <v>114.95</v>
      </c>
      <c r="BA1415">
        <v>99.45</v>
      </c>
      <c r="BB1415">
        <v>92.2</v>
      </c>
      <c r="BC1415">
        <v>88.35</v>
      </c>
      <c r="BD1415">
        <v>96.52</v>
      </c>
      <c r="BE1415">
        <v>91.53</v>
      </c>
      <c r="BF1415">
        <v>112.64</v>
      </c>
      <c r="BG1415">
        <v>100.3</v>
      </c>
      <c r="BH1415">
        <v>102.15</v>
      </c>
      <c r="BI1415">
        <v>97.54</v>
      </c>
      <c r="BJ1415">
        <v>89.07</v>
      </c>
      <c r="BK1415">
        <v>104.14</v>
      </c>
    </row>
    <row r="1416" spans="1:65" x14ac:dyDescent="0.2">
      <c r="A1416" t="s">
        <v>1115</v>
      </c>
      <c r="B1416" t="s">
        <v>1098</v>
      </c>
      <c r="C1416" t="s">
        <v>2400</v>
      </c>
      <c r="D1416" t="s">
        <v>508</v>
      </c>
      <c r="AK1416">
        <v>4.8064469707871638</v>
      </c>
      <c r="AL1416">
        <v>4.7920564109943875</v>
      </c>
      <c r="AM1416">
        <v>4.7776658512016112</v>
      </c>
      <c r="AN1416">
        <v>4.4179018563822137</v>
      </c>
      <c r="AO1416">
        <v>4.1013095409411431</v>
      </c>
      <c r="AP1416">
        <v>4.0005756223917111</v>
      </c>
      <c r="AQ1416">
        <v>3.8854511440495036</v>
      </c>
      <c r="AR1416">
        <v>3.8854511440495036</v>
      </c>
      <c r="AS1416">
        <v>3.8710605842567274</v>
      </c>
      <c r="AT1416">
        <v>3.856670024463952</v>
      </c>
      <c r="AU1416">
        <v>3.8134983450856237</v>
      </c>
      <c r="AV1416">
        <v>3.7991077852928474</v>
      </c>
      <c r="AW1416">
        <v>1.4390559792775939</v>
      </c>
      <c r="AX1416">
        <v>1.5829615772053534</v>
      </c>
      <c r="AY1416">
        <v>1.6693049359620089</v>
      </c>
      <c r="AZ1416">
        <v>1.6405238163764571</v>
      </c>
      <c r="BA1416">
        <v>1.6549143761692329</v>
      </c>
      <c r="BB1416">
        <v>1.7988199740969923</v>
      </c>
      <c r="BC1416">
        <v>1.7988199740969923</v>
      </c>
      <c r="BD1416">
        <v>1.7988199740969923</v>
      </c>
      <c r="BE1416">
        <v>1.7988199740969923</v>
      </c>
      <c r="BF1416">
        <v>1.8707727730608719</v>
      </c>
      <c r="BG1416">
        <v>1.5829615772053534</v>
      </c>
      <c r="BH1416">
        <v>1.5829615772053534</v>
      </c>
      <c r="BI1416">
        <v>1.5829615772053534</v>
      </c>
      <c r="BJ1416">
        <v>1.7383796229673336</v>
      </c>
      <c r="BK1416">
        <v>1.7383796229673336</v>
      </c>
    </row>
    <row r="1417" spans="1:65" x14ac:dyDescent="0.2">
      <c r="A1417" t="s">
        <v>1115</v>
      </c>
      <c r="B1417" t="s">
        <v>1098</v>
      </c>
      <c r="C1417" t="s">
        <v>2862</v>
      </c>
      <c r="D1417" t="s">
        <v>3681</v>
      </c>
      <c r="AX1417">
        <v>3.5</v>
      </c>
      <c r="AY1417">
        <v>3.5</v>
      </c>
      <c r="AZ1417">
        <v>3</v>
      </c>
      <c r="BA1417">
        <v>3</v>
      </c>
      <c r="BB1417">
        <v>3</v>
      </c>
      <c r="BC1417">
        <v>3.5</v>
      </c>
      <c r="BD1417">
        <v>3.5</v>
      </c>
      <c r="BE1417">
        <v>3.5</v>
      </c>
      <c r="BF1417">
        <v>3.5</v>
      </c>
    </row>
    <row r="1418" spans="1:65" x14ac:dyDescent="0.2">
      <c r="A1418" t="s">
        <v>1115</v>
      </c>
      <c r="B1418" t="s">
        <v>1098</v>
      </c>
      <c r="C1418" t="s">
        <v>2054</v>
      </c>
      <c r="D1418" t="s">
        <v>4237</v>
      </c>
      <c r="AX1418">
        <v>3.5</v>
      </c>
      <c r="AY1418">
        <v>4</v>
      </c>
      <c r="AZ1418">
        <v>4</v>
      </c>
      <c r="BA1418">
        <v>4</v>
      </c>
      <c r="BB1418">
        <v>4</v>
      </c>
      <c r="BC1418">
        <v>4</v>
      </c>
      <c r="BD1418">
        <v>4</v>
      </c>
      <c r="BE1418">
        <v>4.5</v>
      </c>
      <c r="BF1418">
        <v>4.5</v>
      </c>
    </row>
    <row r="1419" spans="1:65" x14ac:dyDescent="0.2">
      <c r="A1419" t="s">
        <v>1115</v>
      </c>
      <c r="B1419" t="s">
        <v>1098</v>
      </c>
      <c r="C1419" s="2" t="s">
        <v>1327</v>
      </c>
      <c r="D1419" t="s">
        <v>2859</v>
      </c>
      <c r="AY1419">
        <v>168500000</v>
      </c>
      <c r="AZ1419">
        <v>59500000</v>
      </c>
      <c r="BL1419">
        <v>93000000</v>
      </c>
    </row>
    <row r="1420" spans="1:65" x14ac:dyDescent="0.2">
      <c r="A1420" t="s">
        <v>1115</v>
      </c>
      <c r="B1420" t="s">
        <v>1098</v>
      </c>
      <c r="C1420" t="s">
        <v>2728</v>
      </c>
      <c r="D1420" t="s">
        <v>4158</v>
      </c>
      <c r="AX1420">
        <v>448</v>
      </c>
      <c r="AY1420">
        <v>387</v>
      </c>
      <c r="AZ1420">
        <v>387</v>
      </c>
      <c r="BA1420">
        <v>387</v>
      </c>
      <c r="BB1420">
        <v>387</v>
      </c>
      <c r="BC1420">
        <v>387</v>
      </c>
      <c r="BD1420">
        <v>387</v>
      </c>
      <c r="BE1420">
        <v>280</v>
      </c>
      <c r="BF1420">
        <v>280</v>
      </c>
      <c r="BG1420">
        <v>362</v>
      </c>
      <c r="BH1420">
        <v>362</v>
      </c>
      <c r="BI1420">
        <v>270</v>
      </c>
      <c r="BJ1420">
        <v>269</v>
      </c>
      <c r="BK1420">
        <v>220</v>
      </c>
      <c r="BL1420">
        <v>216</v>
      </c>
    </row>
    <row r="1421" spans="1:65" x14ac:dyDescent="0.2">
      <c r="A1421" t="s">
        <v>1115</v>
      </c>
      <c r="B1421" t="s">
        <v>1098</v>
      </c>
      <c r="C1421" t="s">
        <v>1384</v>
      </c>
      <c r="D1421" t="s">
        <v>3117</v>
      </c>
      <c r="BG1421">
        <v>15</v>
      </c>
      <c r="BH1421">
        <v>15</v>
      </c>
      <c r="BI1421">
        <v>15</v>
      </c>
      <c r="BJ1421">
        <v>15</v>
      </c>
      <c r="BK1421">
        <v>15</v>
      </c>
      <c r="BL1421">
        <v>15</v>
      </c>
    </row>
    <row r="1422" spans="1:65" x14ac:dyDescent="0.2">
      <c r="A1422" t="s">
        <v>1115</v>
      </c>
      <c r="B1422" t="s">
        <v>1098</v>
      </c>
      <c r="C1422" t="s">
        <v>2030</v>
      </c>
      <c r="D1422" t="s">
        <v>102</v>
      </c>
      <c r="BA1422">
        <v>52.2</v>
      </c>
      <c r="BF1422">
        <v>56.3</v>
      </c>
      <c r="BL1422">
        <v>22.4</v>
      </c>
    </row>
    <row r="1423" spans="1:65" x14ac:dyDescent="0.2">
      <c r="A1423" t="s">
        <v>1115</v>
      </c>
      <c r="B1423" t="s">
        <v>1098</v>
      </c>
      <c r="C1423" t="s">
        <v>3377</v>
      </c>
      <c r="D1423" t="s">
        <v>2906</v>
      </c>
      <c r="AY1423">
        <v>6086</v>
      </c>
      <c r="AZ1423">
        <v>7629</v>
      </c>
      <c r="BA1423">
        <v>8661</v>
      </c>
      <c r="BB1423">
        <v>7727</v>
      </c>
      <c r="BC1423">
        <v>11267</v>
      </c>
      <c r="BD1423">
        <v>14091</v>
      </c>
      <c r="BE1423">
        <v>15005</v>
      </c>
      <c r="BF1423">
        <v>17763</v>
      </c>
      <c r="BG1423">
        <v>17610</v>
      </c>
      <c r="BH1423">
        <v>18433</v>
      </c>
      <c r="BI1423">
        <v>21303</v>
      </c>
      <c r="BJ1423">
        <v>25561</v>
      </c>
      <c r="BK1423">
        <v>25241</v>
      </c>
    </row>
    <row r="1424" spans="1:65" x14ac:dyDescent="0.2">
      <c r="A1424" t="s">
        <v>1115</v>
      </c>
      <c r="B1424" t="s">
        <v>1098</v>
      </c>
      <c r="C1424" t="s">
        <v>836</v>
      </c>
      <c r="D1424" t="s">
        <v>905</v>
      </c>
      <c r="AP1424">
        <v>184100000</v>
      </c>
      <c r="AQ1424">
        <v>272500000</v>
      </c>
      <c r="AR1424">
        <v>308700000</v>
      </c>
      <c r="AS1424">
        <v>335000000</v>
      </c>
      <c r="AT1424">
        <v>347200000</v>
      </c>
      <c r="AV1424">
        <v>446300000</v>
      </c>
      <c r="AW1424">
        <v>721400000</v>
      </c>
      <c r="AX1424">
        <v>1068900000</v>
      </c>
      <c r="AY1424">
        <v>1369600000</v>
      </c>
      <c r="AZ1424">
        <v>1357100000</v>
      </c>
      <c r="BA1424">
        <v>2507500000</v>
      </c>
      <c r="BB1424">
        <v>2728400000</v>
      </c>
      <c r="BC1424">
        <v>2777000000</v>
      </c>
      <c r="BD1424">
        <v>2957700000</v>
      </c>
      <c r="BE1424">
        <v>3249300000</v>
      </c>
      <c r="BF1424">
        <v>3408900000</v>
      </c>
      <c r="BG1424">
        <v>3890000000</v>
      </c>
      <c r="BH1424">
        <v>4319500000</v>
      </c>
      <c r="BI1424">
        <v>4444500000</v>
      </c>
      <c r="BJ1424">
        <v>4834300000</v>
      </c>
      <c r="BK1424">
        <v>5228700000</v>
      </c>
      <c r="BL1424">
        <v>5211700000</v>
      </c>
    </row>
    <row r="1425" spans="1:65" x14ac:dyDescent="0.2">
      <c r="A1425" t="s">
        <v>1115</v>
      </c>
      <c r="B1425" t="s">
        <v>1098</v>
      </c>
      <c r="C1425" t="s">
        <v>3763</v>
      </c>
      <c r="D1425" t="s">
        <v>3235</v>
      </c>
      <c r="AP1425">
        <v>379600000</v>
      </c>
      <c r="AQ1425">
        <v>363700000</v>
      </c>
      <c r="AR1425">
        <v>448000000</v>
      </c>
      <c r="AS1425">
        <v>462400000</v>
      </c>
      <c r="AT1425">
        <v>490700000</v>
      </c>
      <c r="AU1425">
        <v>567900000</v>
      </c>
      <c r="AV1425">
        <v>602300000</v>
      </c>
      <c r="AW1425">
        <v>975300000</v>
      </c>
      <c r="AX1425">
        <v>1407300000</v>
      </c>
      <c r="AY1425">
        <v>2130300000</v>
      </c>
      <c r="AZ1425">
        <v>3010500000</v>
      </c>
      <c r="BA1425">
        <v>4541600000</v>
      </c>
      <c r="BB1425">
        <v>4161700000</v>
      </c>
      <c r="BC1425">
        <v>4592400000</v>
      </c>
      <c r="BD1425">
        <v>5802000000</v>
      </c>
      <c r="BE1425">
        <v>6311100000</v>
      </c>
      <c r="BF1425">
        <v>6287700000</v>
      </c>
      <c r="BG1425">
        <v>6847000000</v>
      </c>
      <c r="BH1425">
        <v>7549600000</v>
      </c>
      <c r="BI1425">
        <v>7986800000</v>
      </c>
      <c r="BJ1425">
        <v>8991300000</v>
      </c>
      <c r="BK1425">
        <v>9695900000</v>
      </c>
      <c r="BL1425">
        <v>9665600000</v>
      </c>
    </row>
    <row r="1426" spans="1:65" x14ac:dyDescent="0.2">
      <c r="A1426" t="s">
        <v>1115</v>
      </c>
      <c r="B1426" t="s">
        <v>1098</v>
      </c>
      <c r="C1426" t="s">
        <v>2901</v>
      </c>
      <c r="D1426" t="s">
        <v>257</v>
      </c>
      <c r="AP1426">
        <v>21.655172413793103</v>
      </c>
      <c r="AQ1426">
        <v>17.773913043478263</v>
      </c>
      <c r="AR1426">
        <v>20.497866287339971</v>
      </c>
      <c r="AS1426">
        <v>7.1540143705092154</v>
      </c>
      <c r="AT1426">
        <v>14.750776712143725</v>
      </c>
      <c r="AU1426">
        <v>9.9663635231095054</v>
      </c>
      <c r="AV1426">
        <v>11.603985856637737</v>
      </c>
      <c r="AW1426">
        <v>20.508973397195454</v>
      </c>
      <c r="AX1426">
        <v>17.031179394487122</v>
      </c>
      <c r="AY1426">
        <v>20.046761606898855</v>
      </c>
      <c r="AZ1426">
        <v>13.06595863610956</v>
      </c>
      <c r="BA1426">
        <v>17.690341990322054</v>
      </c>
      <c r="BB1426">
        <v>15.360992475086436</v>
      </c>
      <c r="BC1426">
        <v>15.292815641427648</v>
      </c>
      <c r="BD1426">
        <v>9.1848234410217877</v>
      </c>
      <c r="BE1426">
        <v>10.584851661896801</v>
      </c>
      <c r="BF1426">
        <v>8.0678412164631919</v>
      </c>
      <c r="BG1426">
        <v>7.9035859360288381</v>
      </c>
      <c r="BH1426">
        <v>7.599290129123065</v>
      </c>
      <c r="BI1426">
        <v>6.9137529137529148</v>
      </c>
      <c r="BJ1426">
        <v>7.7843758653579886</v>
      </c>
      <c r="BK1426">
        <v>8.4912605232360612</v>
      </c>
      <c r="BL1426">
        <v>9.4557377049180324</v>
      </c>
    </row>
    <row r="1427" spans="1:65" x14ac:dyDescent="0.2">
      <c r="A1427" t="s">
        <v>1115</v>
      </c>
      <c r="B1427" t="s">
        <v>1098</v>
      </c>
      <c r="C1427" t="s">
        <v>3149</v>
      </c>
      <c r="D1427" t="s">
        <v>3160</v>
      </c>
      <c r="BD1427">
        <v>20.161960601806602</v>
      </c>
      <c r="BG1427">
        <v>35.007930755615199</v>
      </c>
      <c r="BJ1427">
        <v>34.114463806152301</v>
      </c>
    </row>
    <row r="1428" spans="1:65" x14ac:dyDescent="0.2">
      <c r="A1428" t="s">
        <v>1115</v>
      </c>
      <c r="B1428" t="s">
        <v>1098</v>
      </c>
      <c r="C1428" t="s">
        <v>779</v>
      </c>
      <c r="D1428" t="s">
        <v>176</v>
      </c>
      <c r="AN1428">
        <v>162.71715215037699</v>
      </c>
      <c r="AO1428">
        <v>39.357499998714601</v>
      </c>
      <c r="AP1428">
        <v>7.0876176294872204</v>
      </c>
      <c r="AQ1428">
        <v>3.56680781278784</v>
      </c>
      <c r="AR1428">
        <v>19.192675821889502</v>
      </c>
      <c r="AS1428">
        <v>4.06396201382596</v>
      </c>
      <c r="AT1428">
        <v>4.6460444205863203</v>
      </c>
      <c r="AU1428">
        <v>5.5878373000079504</v>
      </c>
      <c r="AV1428">
        <v>0.83773453153657795</v>
      </c>
      <c r="AW1428">
        <v>5.65632636191134</v>
      </c>
      <c r="AX1428">
        <v>8.2470904311415794</v>
      </c>
      <c r="AY1428">
        <v>9.1609650839449497</v>
      </c>
      <c r="AZ1428">
        <v>9.2448974559240202</v>
      </c>
      <c r="BA1428">
        <v>9.9994876155274692</v>
      </c>
      <c r="BB1428">
        <v>1.72751461137912</v>
      </c>
      <c r="BC1428">
        <v>7.1101789748609798</v>
      </c>
      <c r="BD1428">
        <v>8.5429333333333393</v>
      </c>
      <c r="BE1428">
        <v>-0.94365885327096599</v>
      </c>
      <c r="BF1428">
        <v>-0.51205841094711801</v>
      </c>
      <c r="BG1428">
        <v>3.0688121037954201</v>
      </c>
      <c r="BH1428">
        <v>4.00357820695098</v>
      </c>
      <c r="BI1428">
        <v>2.1349271393912401</v>
      </c>
      <c r="BJ1428">
        <v>6.0353172527211703</v>
      </c>
      <c r="BK1428">
        <v>2.6152447139766402</v>
      </c>
      <c r="BL1428">
        <v>4.8528982169673096</v>
      </c>
      <c r="BM1428">
        <v>5.2024648897533003</v>
      </c>
    </row>
    <row r="1429" spans="1:65" x14ac:dyDescent="0.2">
      <c r="A1429" t="s">
        <v>1115</v>
      </c>
      <c r="B1429" t="s">
        <v>1098</v>
      </c>
      <c r="C1429" t="s">
        <v>1686</v>
      </c>
      <c r="D1429" t="s">
        <v>2403</v>
      </c>
      <c r="AT1429">
        <v>11.750606757002172</v>
      </c>
      <c r="AU1429">
        <v>14.891704132222793</v>
      </c>
      <c r="AV1429">
        <v>14.385784520734859</v>
      </c>
      <c r="AW1429">
        <v>19.119478793729723</v>
      </c>
      <c r="AX1429">
        <v>13.117818105992043</v>
      </c>
      <c r="AY1429">
        <v>22.963175129300105</v>
      </c>
      <c r="AZ1429">
        <v>18.285459275077503</v>
      </c>
      <c r="BA1429">
        <v>8.3967937284204268</v>
      </c>
      <c r="BB1429">
        <v>13.085469041189448</v>
      </c>
      <c r="BC1429">
        <v>12.944709667444791</v>
      </c>
      <c r="BD1429">
        <v>21.261957835669747</v>
      </c>
      <c r="BE1429">
        <v>21.872291819165387</v>
      </c>
      <c r="BF1429">
        <v>22.336238619762476</v>
      </c>
      <c r="BG1429">
        <v>20.613527875060534</v>
      </c>
      <c r="BH1429">
        <v>17.475838557233978</v>
      </c>
      <c r="BI1429">
        <v>18.255255136410334</v>
      </c>
      <c r="BJ1429">
        <v>15.854592549502408</v>
      </c>
      <c r="BK1429">
        <v>16.605546908695271</v>
      </c>
      <c r="BL1429">
        <v>15.537664052516176</v>
      </c>
      <c r="BM1429">
        <v>15.901158986599015</v>
      </c>
    </row>
    <row r="1430" spans="1:65" x14ac:dyDescent="0.2">
      <c r="A1430" t="s">
        <v>1115</v>
      </c>
      <c r="B1430" t="s">
        <v>1098</v>
      </c>
      <c r="C1430" t="s">
        <v>3445</v>
      </c>
      <c r="D1430" t="s">
        <v>553</v>
      </c>
      <c r="AK1430">
        <v>18.895922098900002</v>
      </c>
      <c r="AP1430">
        <v>14.5191228222</v>
      </c>
      <c r="AU1430">
        <v>14.783517913900001</v>
      </c>
      <c r="AZ1430">
        <v>22.0628792057</v>
      </c>
      <c r="BE1430">
        <v>22.0628792057</v>
      </c>
      <c r="BJ1430">
        <v>22.0628792057</v>
      </c>
    </row>
    <row r="1431" spans="1:65" x14ac:dyDescent="0.2">
      <c r="A1431" t="s">
        <v>1115</v>
      </c>
      <c r="B1431" t="s">
        <v>1098</v>
      </c>
      <c r="C1431" t="s">
        <v>2622</v>
      </c>
      <c r="D1431" t="s">
        <v>3240</v>
      </c>
      <c r="AI1431">
        <v>0.99440788999999996</v>
      </c>
      <c r="AS1431">
        <v>0.96424449199999995</v>
      </c>
      <c r="BC1431">
        <v>0.96382760899999997</v>
      </c>
    </row>
    <row r="1432" spans="1:65" x14ac:dyDescent="0.2">
      <c r="A1432" t="s">
        <v>1115</v>
      </c>
      <c r="B1432" t="s">
        <v>1098</v>
      </c>
      <c r="C1432" t="s">
        <v>769</v>
      </c>
      <c r="D1432" t="s">
        <v>3930</v>
      </c>
      <c r="AI1432">
        <v>99.999999999767894</v>
      </c>
      <c r="AN1432">
        <v>99.999999999706901</v>
      </c>
      <c r="AS1432">
        <v>100</v>
      </c>
      <c r="AX1432">
        <v>100</v>
      </c>
      <c r="BC1432">
        <v>100</v>
      </c>
      <c r="BD1432">
        <v>100</v>
      </c>
      <c r="BE1432">
        <v>99.999999999949907</v>
      </c>
      <c r="BF1432">
        <v>99.992036978987102</v>
      </c>
      <c r="BG1432">
        <v>99.902872838293504</v>
      </c>
      <c r="BH1432">
        <v>99.926995882839094</v>
      </c>
      <c r="BI1432">
        <v>98.906846696940903</v>
      </c>
      <c r="BJ1432">
        <v>98.940214505752905</v>
      </c>
    </row>
    <row r="1433" spans="1:65" x14ac:dyDescent="0.2">
      <c r="A1433" t="s">
        <v>1115</v>
      </c>
      <c r="B1433" t="s">
        <v>1098</v>
      </c>
      <c r="C1433" t="s">
        <v>4082</v>
      </c>
      <c r="D1433" t="s">
        <v>3630</v>
      </c>
      <c r="N1433">
        <v>0</v>
      </c>
      <c r="O1433">
        <v>2125.8420261110855</v>
      </c>
      <c r="P1433">
        <v>2239.7554220583866</v>
      </c>
      <c r="Q1433">
        <v>2333.8414753727693</v>
      </c>
      <c r="R1433">
        <v>2388.9431227347559</v>
      </c>
      <c r="S1433">
        <v>2455.374746181104</v>
      </c>
      <c r="T1433">
        <v>2531.9290490465473</v>
      </c>
      <c r="U1433">
        <v>2548.8895267836369</v>
      </c>
      <c r="V1433">
        <v>2567.0662063194277</v>
      </c>
      <c r="W1433">
        <v>2580.7609993987357</v>
      </c>
      <c r="X1433">
        <v>2606.5498668171581</v>
      </c>
      <c r="Y1433">
        <v>2620.2762899223512</v>
      </c>
      <c r="Z1433">
        <v>2622.6400567836426</v>
      </c>
      <c r="AA1433">
        <v>2563.8981000814656</v>
      </c>
      <c r="AB1433">
        <v>2517.0298366682232</v>
      </c>
      <c r="AC1433">
        <v>2577.5509088169897</v>
      </c>
      <c r="AD1433">
        <v>2577.8844732732205</v>
      </c>
      <c r="AE1433">
        <v>2595.653973983116</v>
      </c>
      <c r="AF1433">
        <v>2653.4031553243913</v>
      </c>
      <c r="AG1433">
        <v>2607.4695738778819</v>
      </c>
      <c r="AH1433">
        <v>2602.4023009131411</v>
      </c>
      <c r="AI1433">
        <v>1510</v>
      </c>
      <c r="AJ1433">
        <v>1480</v>
      </c>
      <c r="AK1433">
        <v>1280</v>
      </c>
      <c r="AL1433">
        <v>1160</v>
      </c>
      <c r="AM1433">
        <v>1130</v>
      </c>
      <c r="AN1433">
        <v>1150</v>
      </c>
      <c r="AO1433">
        <v>1170</v>
      </c>
      <c r="AP1433">
        <v>1190</v>
      </c>
      <c r="AQ1433">
        <v>1210</v>
      </c>
      <c r="AR1433">
        <v>1280</v>
      </c>
      <c r="AS1433">
        <v>1350</v>
      </c>
      <c r="AT1433">
        <v>1360</v>
      </c>
      <c r="AU1433">
        <v>1410</v>
      </c>
      <c r="AV1433">
        <v>1450</v>
      </c>
      <c r="AW1433">
        <v>1410</v>
      </c>
      <c r="AX1433">
        <v>1420</v>
      </c>
      <c r="AY1433">
        <v>1330</v>
      </c>
      <c r="AZ1433">
        <v>1240</v>
      </c>
      <c r="BA1433">
        <v>1210</v>
      </c>
      <c r="BB1433">
        <v>1180</v>
      </c>
      <c r="BC1433">
        <v>1210</v>
      </c>
      <c r="BD1433">
        <v>1230</v>
      </c>
      <c r="BE1433">
        <v>1350</v>
      </c>
      <c r="BF1433">
        <v>1380</v>
      </c>
      <c r="BG1433">
        <v>1420</v>
      </c>
      <c r="BH1433">
        <v>1190</v>
      </c>
      <c r="BI1433">
        <v>1200</v>
      </c>
      <c r="BJ1433">
        <v>1160</v>
      </c>
      <c r="BK1433">
        <v>1100</v>
      </c>
    </row>
    <row r="1434" spans="1:65" x14ac:dyDescent="0.2">
      <c r="A1434" t="s">
        <v>1115</v>
      </c>
      <c r="B1434" t="s">
        <v>1098</v>
      </c>
      <c r="C1434" t="s">
        <v>2510</v>
      </c>
      <c r="D1434" t="s">
        <v>2271</v>
      </c>
      <c r="AK1434">
        <v>9064.8240000000005</v>
      </c>
      <c r="AL1434">
        <v>6901.2939999999999</v>
      </c>
      <c r="AM1434">
        <v>4576.4160000000002</v>
      </c>
      <c r="AN1434">
        <v>1690.4870000000001</v>
      </c>
      <c r="AO1434">
        <v>1452.1320000000001</v>
      </c>
      <c r="AP1434">
        <v>1752.826</v>
      </c>
      <c r="AQ1434">
        <v>1745.492</v>
      </c>
      <c r="AR1434">
        <v>1580.4770000000001</v>
      </c>
      <c r="AS1434">
        <v>2181.8649999999998</v>
      </c>
      <c r="AT1434">
        <v>1859.1690000000001</v>
      </c>
      <c r="AU1434">
        <v>1554.808</v>
      </c>
      <c r="AV1434">
        <v>1767.4939999999999</v>
      </c>
      <c r="AW1434">
        <v>2383.5500000000002</v>
      </c>
      <c r="AX1434">
        <v>2794.2539999999999</v>
      </c>
      <c r="AY1434">
        <v>3644.998</v>
      </c>
      <c r="AZ1434">
        <v>3289.299</v>
      </c>
      <c r="BA1434">
        <v>2478.8919999999998</v>
      </c>
      <c r="BB1434">
        <v>2486.2260000000001</v>
      </c>
      <c r="BC1434">
        <v>2324.8780000000002</v>
      </c>
      <c r="BD1434">
        <v>3454.3139999999999</v>
      </c>
      <c r="BE1434">
        <v>3773.3429999999998</v>
      </c>
      <c r="BF1434">
        <v>3531.3209999999999</v>
      </c>
      <c r="BG1434">
        <v>4198.7150000000001</v>
      </c>
      <c r="BH1434">
        <v>4616.7529999999997</v>
      </c>
      <c r="BI1434">
        <v>4330.7269999999999</v>
      </c>
    </row>
    <row r="1435" spans="1:65" x14ac:dyDescent="0.2">
      <c r="A1435" t="s">
        <v>1115</v>
      </c>
      <c r="B1435" t="s">
        <v>1098</v>
      </c>
      <c r="C1435" t="s">
        <v>3571</v>
      </c>
      <c r="D1435" t="s">
        <v>2642</v>
      </c>
      <c r="AI1435">
        <v>0</v>
      </c>
      <c r="AJ1435">
        <v>0</v>
      </c>
      <c r="AK1435">
        <v>0</v>
      </c>
      <c r="AL1435">
        <v>0</v>
      </c>
      <c r="AM1435">
        <v>0</v>
      </c>
      <c r="AN1435">
        <v>0</v>
      </c>
      <c r="AO1435">
        <v>0</v>
      </c>
      <c r="AP1435">
        <v>0</v>
      </c>
      <c r="AQ1435">
        <v>0</v>
      </c>
      <c r="AR1435">
        <v>0</v>
      </c>
      <c r="AS1435">
        <v>0</v>
      </c>
      <c r="AT1435">
        <v>0</v>
      </c>
      <c r="AU1435">
        <v>0</v>
      </c>
      <c r="AV1435">
        <v>0</v>
      </c>
      <c r="AW1435">
        <v>0</v>
      </c>
      <c r="AX1435">
        <v>0</v>
      </c>
      <c r="AY1435">
        <v>0</v>
      </c>
      <c r="AZ1435">
        <v>0</v>
      </c>
      <c r="BA1435">
        <v>0</v>
      </c>
      <c r="BB1435">
        <v>0</v>
      </c>
      <c r="BC1435">
        <v>0</v>
      </c>
      <c r="BD1435">
        <v>0</v>
      </c>
      <c r="BE1435">
        <v>0</v>
      </c>
      <c r="BF1435">
        <v>0</v>
      </c>
      <c r="BG1435">
        <v>0</v>
      </c>
    </row>
    <row r="1436" spans="1:65" x14ac:dyDescent="0.2">
      <c r="A1436" t="s">
        <v>1115</v>
      </c>
      <c r="B1436" t="s">
        <v>1098</v>
      </c>
      <c r="C1436" t="s">
        <v>4039</v>
      </c>
      <c r="D1436" t="s">
        <v>2023</v>
      </c>
      <c r="AP1436">
        <v>6.0076314676126659</v>
      </c>
      <c r="AQ1436">
        <v>23.255533700198107</v>
      </c>
      <c r="AR1436">
        <v>15.03926434415413</v>
      </c>
      <c r="AS1436">
        <v>12.212500864310506</v>
      </c>
      <c r="AT1436">
        <v>7.2401155000208828</v>
      </c>
      <c r="AU1436">
        <v>9.1657233069147122</v>
      </c>
      <c r="AV1436">
        <v>10.320779306900938</v>
      </c>
      <c r="AW1436">
        <v>11.838273632105526</v>
      </c>
      <c r="AX1436">
        <v>6.8775221780237317</v>
      </c>
      <c r="AY1436">
        <v>8.8344093835458306</v>
      </c>
      <c r="AZ1436">
        <v>4.3759839663012023</v>
      </c>
      <c r="BA1436">
        <v>4.7701780594614291</v>
      </c>
      <c r="BB1436">
        <v>6.8497106456293935</v>
      </c>
      <c r="BC1436">
        <v>6.2937656230333223</v>
      </c>
      <c r="BD1436">
        <v>11.977826882089628</v>
      </c>
      <c r="BE1436">
        <v>6.3291950257281337</v>
      </c>
      <c r="BF1436">
        <v>9.232711634986055</v>
      </c>
      <c r="BG1436">
        <v>7.5913722817614753</v>
      </c>
      <c r="BH1436">
        <v>9.7140681234727229</v>
      </c>
      <c r="BI1436">
        <v>5.9739860589714837</v>
      </c>
      <c r="BJ1436">
        <v>7.1803702449276479</v>
      </c>
      <c r="BK1436">
        <v>5.1790808006810458</v>
      </c>
      <c r="BL1436">
        <v>5.1589245954008822</v>
      </c>
    </row>
    <row r="1437" spans="1:65" x14ac:dyDescent="0.2">
      <c r="A1437" t="s">
        <v>1115</v>
      </c>
      <c r="B1437" t="s">
        <v>1098</v>
      </c>
      <c r="C1437" t="s">
        <v>540</v>
      </c>
      <c r="D1437" t="s">
        <v>1353</v>
      </c>
      <c r="BD1437">
        <v>370000.00476837205</v>
      </c>
      <c r="BE1437">
        <v>21688.789129257199</v>
      </c>
      <c r="BF1437">
        <v>84564.559161663099</v>
      </c>
      <c r="BG1437">
        <v>222439.03577327699</v>
      </c>
      <c r="BH1437">
        <v>303761.57164573704</v>
      </c>
      <c r="BI1437">
        <v>446846.24671936</v>
      </c>
      <c r="BJ1437">
        <v>544904.35123443604</v>
      </c>
      <c r="BK1437">
        <v>860783.99419784499</v>
      </c>
      <c r="BL1437">
        <v>627181.29158019996</v>
      </c>
    </row>
    <row r="1438" spans="1:65" x14ac:dyDescent="0.2">
      <c r="A1438" t="s">
        <v>1115</v>
      </c>
      <c r="B1438" t="s">
        <v>1098</v>
      </c>
      <c r="C1438" t="s">
        <v>717</v>
      </c>
      <c r="D1438" t="s">
        <v>1576</v>
      </c>
      <c r="AK1438">
        <v>21450000</v>
      </c>
      <c r="AL1438">
        <v>-4729000</v>
      </c>
      <c r="AM1438">
        <v>-926000</v>
      </c>
      <c r="AP1438">
        <v>-84000</v>
      </c>
      <c r="AT1438">
        <v>-43000</v>
      </c>
      <c r="AU1438">
        <v>-110000</v>
      </c>
      <c r="AV1438">
        <v>-162000</v>
      </c>
      <c r="AW1438">
        <v>-210000</v>
      </c>
      <c r="AX1438">
        <v>-118000</v>
      </c>
      <c r="AY1438">
        <v>-406000</v>
      </c>
      <c r="AZ1438">
        <v>-340000</v>
      </c>
      <c r="BA1438">
        <v>430361000</v>
      </c>
      <c r="BB1438">
        <v>180822000</v>
      </c>
      <c r="BC1438">
        <v>152502000</v>
      </c>
      <c r="BD1438">
        <v>270085000</v>
      </c>
      <c r="BE1438">
        <v>909887000</v>
      </c>
      <c r="BF1438">
        <v>-26266000</v>
      </c>
      <c r="BG1438">
        <v>72720000</v>
      </c>
      <c r="BH1438">
        <v>-36693000</v>
      </c>
      <c r="BI1438">
        <v>329869000</v>
      </c>
      <c r="BJ1438">
        <v>-213854000</v>
      </c>
      <c r="BK1438">
        <v>8472000</v>
      </c>
      <c r="BL1438">
        <v>-51978000</v>
      </c>
    </row>
    <row r="1439" spans="1:65" x14ac:dyDescent="0.2">
      <c r="A1439" t="s">
        <v>1115</v>
      </c>
      <c r="B1439" t="s">
        <v>1098</v>
      </c>
      <c r="C1439" t="s">
        <v>3319</v>
      </c>
      <c r="D1439" t="s">
        <v>2123</v>
      </c>
      <c r="AQ1439">
        <v>1110000.0143051101</v>
      </c>
      <c r="AR1439">
        <v>1129999.99523163</v>
      </c>
      <c r="AS1439">
        <v>910000.02622604405</v>
      </c>
      <c r="AT1439">
        <v>790000.021457672</v>
      </c>
      <c r="AU1439">
        <v>579999.983310699</v>
      </c>
      <c r="AV1439">
        <v>1200000.04768372</v>
      </c>
      <c r="AW1439">
        <v>2880000.1144409203</v>
      </c>
      <c r="AX1439">
        <v>1429999.94754791</v>
      </c>
      <c r="AY1439">
        <v>540000.021457672</v>
      </c>
      <c r="AZ1439">
        <v>419999.98688697797</v>
      </c>
      <c r="BA1439">
        <v>2660000.0858306899</v>
      </c>
      <c r="BB1439">
        <v>3150000.0953674298</v>
      </c>
      <c r="BC1439">
        <v>6619999.8855590802</v>
      </c>
      <c r="BD1439">
        <v>1350000.02384186</v>
      </c>
      <c r="BE1439">
        <v>769999.98092651402</v>
      </c>
      <c r="BF1439">
        <v>1649999.97615814</v>
      </c>
      <c r="BG1439">
        <v>5199999.8092651404</v>
      </c>
      <c r="BH1439">
        <v>843949.97358322097</v>
      </c>
      <c r="BI1439">
        <v>-498639.017343521</v>
      </c>
      <c r="BJ1439">
        <v>1069189.66770172</v>
      </c>
      <c r="BK1439">
        <v>1457219.9583053601</v>
      </c>
      <c r="BL1439">
        <v>2836112.0223999</v>
      </c>
    </row>
    <row r="1440" spans="1:65" x14ac:dyDescent="0.2">
      <c r="A1440" t="s">
        <v>1115</v>
      </c>
      <c r="B1440" t="s">
        <v>1098</v>
      </c>
      <c r="C1440" t="s">
        <v>3575</v>
      </c>
      <c r="D1440" t="s">
        <v>2390</v>
      </c>
      <c r="AK1440">
        <v>79312483</v>
      </c>
      <c r="AL1440">
        <v>558821942.10000002</v>
      </c>
      <c r="AM1440">
        <v>924074514.60000002</v>
      </c>
      <c r="AN1440">
        <v>1039406587.2</v>
      </c>
      <c r="AO1440">
        <v>1106265379.2</v>
      </c>
      <c r="AP1440">
        <v>1189544166.8</v>
      </c>
      <c r="AQ1440">
        <v>1300986585.2</v>
      </c>
      <c r="AR1440">
        <v>1309130472.5</v>
      </c>
      <c r="AS1440">
        <v>1273929510.0999999</v>
      </c>
      <c r="AT1440">
        <v>1310633093.5999999</v>
      </c>
      <c r="AU1440">
        <v>1444868231.7</v>
      </c>
      <c r="AV1440">
        <v>1564042721.8</v>
      </c>
      <c r="AW1440">
        <v>1621810496.5999999</v>
      </c>
      <c r="AX1440">
        <v>1531197607.5</v>
      </c>
      <c r="AY1440">
        <v>1526003681.0999999</v>
      </c>
      <c r="AZ1440">
        <v>1603623955.9000001</v>
      </c>
      <c r="BA1440">
        <v>2973795668.5999999</v>
      </c>
      <c r="BB1440">
        <v>3529385231.4000001</v>
      </c>
      <c r="BC1440">
        <v>3274442669.5999999</v>
      </c>
      <c r="BD1440">
        <v>3800454115.3000002</v>
      </c>
      <c r="BE1440">
        <v>5101829571.3000002</v>
      </c>
      <c r="BF1440">
        <v>5362985523.5</v>
      </c>
      <c r="BG1440">
        <v>5576085142</v>
      </c>
      <c r="BH1440">
        <v>5720942918.8000002</v>
      </c>
      <c r="BI1440">
        <v>6223518632.1000004</v>
      </c>
      <c r="BJ1440">
        <v>6615190678</v>
      </c>
      <c r="BK1440">
        <v>6748644984.1000004</v>
      </c>
      <c r="BL1440">
        <v>6993315674.1000004</v>
      </c>
    </row>
    <row r="1441" spans="1:65" x14ac:dyDescent="0.2">
      <c r="A1441" t="s">
        <v>1115</v>
      </c>
      <c r="B1441" t="s">
        <v>1098</v>
      </c>
      <c r="C1441" t="s">
        <v>411</v>
      </c>
      <c r="D1441" t="s">
        <v>1971</v>
      </c>
      <c r="AN1441">
        <v>39999.999105930299</v>
      </c>
      <c r="AQ1441">
        <v>59999.9986588955</v>
      </c>
      <c r="AR1441">
        <v>29999.999329447703</v>
      </c>
      <c r="AU1441">
        <v>119999.997317791</v>
      </c>
      <c r="AV1441">
        <v>59999.9986588955</v>
      </c>
      <c r="AW1441">
        <v>150000.00596046401</v>
      </c>
      <c r="AX1441">
        <v>9999.9997764825803</v>
      </c>
      <c r="AY1441">
        <v>9999.9997764825803</v>
      </c>
      <c r="AZ1441">
        <v>9999.9997764825803</v>
      </c>
      <c r="BA1441">
        <v>100000.00149011599</v>
      </c>
      <c r="BB1441">
        <v>109999.999403954</v>
      </c>
      <c r="BC1441">
        <v>300000.01192092901</v>
      </c>
      <c r="BD1441">
        <v>100000.00149011599</v>
      </c>
      <c r="BE1441">
        <v>50000.000745058103</v>
      </c>
      <c r="BF1441">
        <v>150000.00596046401</v>
      </c>
      <c r="BG1441">
        <v>59999.9986588955</v>
      </c>
      <c r="BH1441">
        <v>19999.999552965201</v>
      </c>
      <c r="BI1441">
        <v>70000.000298023195</v>
      </c>
      <c r="BJ1441">
        <v>159999.99642372102</v>
      </c>
      <c r="BK1441">
        <v>129999.995231628</v>
      </c>
      <c r="BL1441">
        <v>119999.997317791</v>
      </c>
    </row>
    <row r="1442" spans="1:65" x14ac:dyDescent="0.2">
      <c r="A1442" t="s">
        <v>1115</v>
      </c>
      <c r="B1442" t="s">
        <v>1098</v>
      </c>
      <c r="C1442" t="s">
        <v>1031</v>
      </c>
      <c r="D1442" t="s">
        <v>1292</v>
      </c>
      <c r="AO1442">
        <v>29999.999329447703</v>
      </c>
      <c r="AP1442">
        <v>129999.995231628</v>
      </c>
      <c r="AQ1442">
        <v>90000.003576278701</v>
      </c>
      <c r="AR1442">
        <v>330000.01311302203</v>
      </c>
      <c r="AS1442">
        <v>50000.000745058103</v>
      </c>
      <c r="AT1442">
        <v>50000.000745058103</v>
      </c>
      <c r="AU1442">
        <v>460000.00834464998</v>
      </c>
      <c r="AV1442">
        <v>79999.9982118607</v>
      </c>
      <c r="AW1442">
        <v>90000.003576278701</v>
      </c>
      <c r="AX1442">
        <v>100000.00149011599</v>
      </c>
      <c r="AY1442">
        <v>180000.00715255702</v>
      </c>
      <c r="BA1442">
        <v>2690000.0572204599</v>
      </c>
      <c r="BB1442">
        <v>850000.02384185803</v>
      </c>
      <c r="BC1442">
        <v>129999.995231628</v>
      </c>
      <c r="BD1442">
        <v>109999.999403954</v>
      </c>
      <c r="BF1442">
        <v>50000.000745058103</v>
      </c>
      <c r="BG1442">
        <v>29999.999329447703</v>
      </c>
      <c r="BH1442">
        <v>9999.9997764825803</v>
      </c>
      <c r="BI1442">
        <v>589999.97377395595</v>
      </c>
      <c r="BJ1442">
        <v>3779999.97138977</v>
      </c>
      <c r="BK1442">
        <v>10939999.580383301</v>
      </c>
      <c r="BL1442">
        <v>16870000.839233398</v>
      </c>
    </row>
    <row r="1443" spans="1:65" x14ac:dyDescent="0.2">
      <c r="A1443" t="s">
        <v>1115</v>
      </c>
      <c r="B1443" t="s">
        <v>1098</v>
      </c>
      <c r="C1443" t="s">
        <v>3851</v>
      </c>
      <c r="D1443" t="s">
        <v>1972</v>
      </c>
    </row>
    <row r="1444" spans="1:65" x14ac:dyDescent="0.2">
      <c r="A1444" t="s">
        <v>1115</v>
      </c>
      <c r="B1444" t="s">
        <v>1098</v>
      </c>
      <c r="C1444" t="s">
        <v>1968</v>
      </c>
      <c r="D1444" t="s">
        <v>2811</v>
      </c>
      <c r="AP1444">
        <v>186600000</v>
      </c>
      <c r="AQ1444">
        <v>243400000</v>
      </c>
      <c r="AR1444">
        <v>211400000</v>
      </c>
      <c r="AS1444">
        <v>147570737.91999999</v>
      </c>
      <c r="AT1444">
        <v>149453148.06</v>
      </c>
      <c r="AU1444">
        <v>160585555.65000001</v>
      </c>
      <c r="AV1444">
        <v>179317439.37</v>
      </c>
      <c r="AW1444">
        <v>251817902.87</v>
      </c>
      <c r="AX1444">
        <v>263327015.63</v>
      </c>
      <c r="AY1444">
        <v>341216604.33999997</v>
      </c>
      <c r="AZ1444">
        <v>482511404.41000003</v>
      </c>
      <c r="BA1444">
        <v>585805546.99000001</v>
      </c>
      <c r="BB1444">
        <v>489267437.88999999</v>
      </c>
      <c r="BC1444">
        <v>556598127.30999994</v>
      </c>
      <c r="BD1444">
        <v>758045819.04999995</v>
      </c>
      <c r="BE1444">
        <v>1077499750.21</v>
      </c>
      <c r="BF1444">
        <v>922110763.10000002</v>
      </c>
      <c r="BG1444">
        <v>1027192596.54</v>
      </c>
      <c r="BH1444">
        <v>844491242.10000002</v>
      </c>
      <c r="BI1444">
        <v>913951258.76999998</v>
      </c>
      <c r="BJ1444">
        <v>1129786881.2</v>
      </c>
      <c r="BK1444">
        <v>1281821761.21</v>
      </c>
      <c r="BL1444">
        <v>1372639052.9400001</v>
      </c>
      <c r="BM1444">
        <v>961869606.79999995</v>
      </c>
    </row>
    <row r="1445" spans="1:65" x14ac:dyDescent="0.2">
      <c r="A1445" t="s">
        <v>1115</v>
      </c>
      <c r="B1445" t="s">
        <v>1098</v>
      </c>
      <c r="C1445" t="s">
        <v>985</v>
      </c>
      <c r="D1445" t="s">
        <v>566</v>
      </c>
      <c r="AP1445">
        <v>-14.647401699268922</v>
      </c>
      <c r="AQ1445">
        <v>-7.6296342167619118</v>
      </c>
      <c r="AR1445">
        <v>-7.0855892885494027</v>
      </c>
      <c r="AS1445">
        <v>-5.7531024232827512</v>
      </c>
      <c r="AT1445">
        <v>-6.1219205328420738</v>
      </c>
      <c r="AU1445">
        <v>-6.3878149438232832</v>
      </c>
      <c r="AV1445">
        <v>-9.5760847967321965</v>
      </c>
      <c r="AW1445">
        <v>-6.9498321397061584</v>
      </c>
      <c r="AX1445">
        <v>-10.851305105657229</v>
      </c>
      <c r="AY1445">
        <v>-15.380789230994802</v>
      </c>
      <c r="AZ1445">
        <v>-19.582024919381247</v>
      </c>
      <c r="BA1445">
        <v>-21.971036679451196</v>
      </c>
      <c r="BB1445">
        <v>-10.5987107703488</v>
      </c>
      <c r="BC1445">
        <v>-9.791344573538165</v>
      </c>
      <c r="BD1445">
        <v>-12.199814111557812</v>
      </c>
      <c r="BE1445">
        <v>-11.418578410112296</v>
      </c>
      <c r="BF1445">
        <v>-5.5585659231932283</v>
      </c>
      <c r="BG1445">
        <v>-10.121874237462613</v>
      </c>
      <c r="BH1445">
        <v>-11.8164227457659</v>
      </c>
      <c r="BI1445">
        <v>-12.454655673399412</v>
      </c>
      <c r="BJ1445">
        <v>-8.0403463958252246</v>
      </c>
      <c r="BK1445">
        <v>-6.7710555733589457</v>
      </c>
      <c r="BL1445">
        <v>-5.4954011276464998</v>
      </c>
      <c r="BM1445">
        <v>-12.36500058037419</v>
      </c>
    </row>
    <row r="1446" spans="1:65" x14ac:dyDescent="0.2">
      <c r="A1446" t="s">
        <v>1115</v>
      </c>
      <c r="B1446" t="s">
        <v>1098</v>
      </c>
      <c r="C1446" t="s">
        <v>2922</v>
      </c>
      <c r="D1446" t="s">
        <v>324</v>
      </c>
      <c r="AP1446">
        <v>12.753095567410922</v>
      </c>
      <c r="AQ1446">
        <v>19.662151291292489</v>
      </c>
      <c r="AR1446">
        <v>15.746150792950765</v>
      </c>
      <c r="AS1446">
        <v>21.719623332270192</v>
      </c>
      <c r="AT1446">
        <v>21.472563061923879</v>
      </c>
      <c r="AU1446">
        <v>23.058573251964955</v>
      </c>
      <c r="AV1446">
        <v>22.131449221633179</v>
      </c>
      <c r="AW1446">
        <v>20.613430096099837</v>
      </c>
      <c r="AX1446">
        <v>21.427697809597777</v>
      </c>
      <c r="AY1446">
        <v>21.26206620829668</v>
      </c>
      <c r="AZ1446">
        <v>20.070496437973322</v>
      </c>
      <c r="BA1446">
        <v>19.671995629462362</v>
      </c>
      <c r="BB1446">
        <v>21.426407450455187</v>
      </c>
      <c r="BC1446">
        <v>22.324993463538842</v>
      </c>
      <c r="BD1446">
        <v>21.738469662043709</v>
      </c>
      <c r="BE1446">
        <v>24.355431465443921</v>
      </c>
      <c r="BF1446">
        <v>26.443763180190018</v>
      </c>
      <c r="BG1446">
        <v>27.124486790859432</v>
      </c>
      <c r="BH1446">
        <v>31.89860690944003</v>
      </c>
      <c r="BI1446">
        <v>33.345273147314927</v>
      </c>
      <c r="BJ1446">
        <v>36.66774485631786</v>
      </c>
      <c r="BK1446">
        <v>38.275817154781627</v>
      </c>
      <c r="BL1446">
        <v>40.19595558075293</v>
      </c>
      <c r="BM1446">
        <v>19.140342510483663</v>
      </c>
    </row>
    <row r="1447" spans="1:65" x14ac:dyDescent="0.2">
      <c r="A1447" t="s">
        <v>1115</v>
      </c>
      <c r="B1447" t="s">
        <v>1098</v>
      </c>
      <c r="C1447" t="s">
        <v>1057</v>
      </c>
      <c r="D1447" t="s">
        <v>559</v>
      </c>
      <c r="AI1447">
        <v>0.156599883</v>
      </c>
      <c r="AS1447">
        <v>0.156599883</v>
      </c>
      <c r="BC1447">
        <v>0.156599883</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300-061C-8E4E-A56B-7DA7BEDD8492}">
  <dimension ref="A1:C8"/>
  <sheetViews>
    <sheetView zoomScale="150" workbookViewId="0">
      <selection activeCell="D14" sqref="D14"/>
    </sheetView>
  </sheetViews>
  <sheetFormatPr baseColWidth="10" defaultRowHeight="15" x14ac:dyDescent="0.2"/>
  <sheetData>
    <row r="1" spans="1:3" x14ac:dyDescent="0.2">
      <c r="A1" s="12" t="s">
        <v>4314</v>
      </c>
      <c r="B1" s="12" t="s">
        <v>4316</v>
      </c>
      <c r="C1" s="2" t="s">
        <v>4317</v>
      </c>
    </row>
    <row r="2" spans="1:3" x14ac:dyDescent="0.2">
      <c r="A2" s="10">
        <v>1732.5449277182181</v>
      </c>
      <c r="B2" s="10">
        <v>1</v>
      </c>
    </row>
    <row r="3" spans="1:3" x14ac:dyDescent="0.2">
      <c r="A3" s="10">
        <v>4510.6665339521969</v>
      </c>
      <c r="B3" s="10">
        <v>11</v>
      </c>
    </row>
    <row r="4" spans="1:3" x14ac:dyDescent="0.2">
      <c r="A4" s="10">
        <v>7288.788140186175</v>
      </c>
      <c r="B4" s="10">
        <v>8</v>
      </c>
    </row>
    <row r="5" spans="1:3" x14ac:dyDescent="0.2">
      <c r="A5" s="10">
        <v>10066.909746420153</v>
      </c>
      <c r="B5" s="10">
        <v>3</v>
      </c>
    </row>
    <row r="6" spans="1:3" x14ac:dyDescent="0.2">
      <c r="A6" s="10">
        <v>12845.031352654132</v>
      </c>
      <c r="B6" s="10">
        <v>3</v>
      </c>
    </row>
    <row r="7" spans="1:3" ht="16" thickBot="1" x14ac:dyDescent="0.25">
      <c r="A7" s="11" t="s">
        <v>4315</v>
      </c>
      <c r="B7" s="11">
        <v>5</v>
      </c>
    </row>
    <row r="8" spans="1:3" x14ac:dyDescent="0.2">
      <c r="B8">
        <f>SUM(B2:B7)</f>
        <v>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115"/>
  <sheetViews>
    <sheetView tabSelected="1" topLeftCell="A92" zoomScale="180" zoomScaleNormal="185" workbookViewId="0">
      <selection activeCell="A108" sqref="A108"/>
    </sheetView>
  </sheetViews>
  <sheetFormatPr baseColWidth="10" defaultRowHeight="15" x14ac:dyDescent="0.2"/>
  <cols>
    <col min="1" max="1" width="24.6640625" bestFit="1" customWidth="1"/>
    <col min="2" max="2" width="21.5" customWidth="1"/>
    <col min="3" max="3" width="30" customWidth="1"/>
    <col min="4" max="4" width="17.83203125" customWidth="1"/>
    <col min="5" max="5" width="14.83203125" customWidth="1"/>
    <col min="6" max="6" width="23.1640625" customWidth="1"/>
    <col min="7" max="7" width="19.1640625" customWidth="1"/>
    <col min="8" max="8" width="11" bestFit="1" customWidth="1"/>
    <col min="9" max="9" width="17.6640625" customWidth="1"/>
    <col min="10" max="10" width="11.1640625" bestFit="1" customWidth="1"/>
    <col min="11" max="12" width="12.1640625" bestFit="1" customWidth="1"/>
    <col min="13" max="13" width="11.83203125" bestFit="1" customWidth="1"/>
    <col min="14" max="14" width="11" bestFit="1" customWidth="1"/>
    <col min="38" max="40" width="11" bestFit="1" customWidth="1"/>
    <col min="41" max="42" width="11.33203125" bestFit="1" customWidth="1"/>
    <col min="43" max="43" width="11" bestFit="1" customWidth="1"/>
    <col min="44" max="47" width="13.33203125" bestFit="1" customWidth="1"/>
    <col min="48" max="48" width="11.33203125" bestFit="1" customWidth="1"/>
    <col min="49" max="49" width="13.33203125" bestFit="1" customWidth="1"/>
    <col min="50" max="52" width="12.33203125" bestFit="1" customWidth="1"/>
    <col min="53" max="57" width="13.33203125" bestFit="1" customWidth="1"/>
    <col min="58" max="61" width="12.83203125" bestFit="1" customWidth="1"/>
    <col min="62" max="62" width="13.33203125" bestFit="1" customWidth="1"/>
    <col min="63" max="63" width="12.83203125" bestFit="1" customWidth="1"/>
    <col min="64" max="64" width="13.33203125" bestFit="1" customWidth="1"/>
  </cols>
  <sheetData>
    <row r="1" spans="1:65" ht="16" x14ac:dyDescent="0.2">
      <c r="A1" t="s">
        <v>78</v>
      </c>
      <c r="B1" t="s">
        <v>2354</v>
      </c>
      <c r="C1" t="s">
        <v>427</v>
      </c>
      <c r="D1" s="7" t="s">
        <v>1017</v>
      </c>
      <c r="E1" s="7" t="s">
        <v>1848</v>
      </c>
      <c r="F1" s="7" t="s">
        <v>414</v>
      </c>
      <c r="G1" s="7" t="s">
        <v>3191</v>
      </c>
      <c r="H1" s="7" t="s">
        <v>1738</v>
      </c>
      <c r="I1" s="7" t="s">
        <v>2608</v>
      </c>
      <c r="J1" s="7" t="s">
        <v>1155</v>
      </c>
      <c r="K1" s="7" t="s">
        <v>3968</v>
      </c>
      <c r="L1" s="7" t="s">
        <v>2504</v>
      </c>
      <c r="M1" s="7" t="s">
        <v>3324</v>
      </c>
      <c r="N1" s="7" t="s">
        <v>2384</v>
      </c>
      <c r="O1" s="7" t="s">
        <v>912</v>
      </c>
      <c r="P1" s="7" t="s">
        <v>1749</v>
      </c>
      <c r="Q1" s="7" t="s">
        <v>316</v>
      </c>
      <c r="R1" s="7" t="s">
        <v>3110</v>
      </c>
      <c r="S1" s="7" t="s">
        <v>1642</v>
      </c>
      <c r="T1" s="7" t="s">
        <v>2516</v>
      </c>
      <c r="U1" s="7" t="s">
        <v>1056</v>
      </c>
      <c r="V1" s="7" t="s">
        <v>3868</v>
      </c>
      <c r="W1" s="7" t="s">
        <v>2412</v>
      </c>
      <c r="X1" s="7" t="s">
        <v>3737</v>
      </c>
      <c r="Y1" s="7" t="s">
        <v>2296</v>
      </c>
      <c r="Z1" s="7" t="s">
        <v>823</v>
      </c>
      <c r="AA1" s="7" t="s">
        <v>1650</v>
      </c>
      <c r="AB1" s="7" t="s">
        <v>218</v>
      </c>
      <c r="AC1" s="7" t="s">
        <v>3016</v>
      </c>
      <c r="AD1" s="7" t="s">
        <v>1553</v>
      </c>
      <c r="AE1" s="7" t="s">
        <v>2417</v>
      </c>
      <c r="AF1" s="7" t="s">
        <v>956</v>
      </c>
      <c r="AG1" s="7" t="s">
        <v>3775</v>
      </c>
      <c r="AH1" s="7" t="s">
        <v>830</v>
      </c>
      <c r="AI1" s="7" t="s">
        <v>3652</v>
      </c>
      <c r="AJ1" s="7" t="s">
        <v>2198</v>
      </c>
      <c r="AK1" s="7" t="s">
        <v>723</v>
      </c>
      <c r="AL1" s="7" t="s">
        <v>1565</v>
      </c>
      <c r="AM1" s="7" t="s">
        <v>137</v>
      </c>
      <c r="AN1" s="7" t="s">
        <v>2921</v>
      </c>
      <c r="AO1" s="7" t="s">
        <v>1458</v>
      </c>
      <c r="AP1" s="7" t="s">
        <v>2344</v>
      </c>
      <c r="AQ1" s="7" t="s">
        <v>865</v>
      </c>
      <c r="AR1" s="7" t="s">
        <v>2292</v>
      </c>
      <c r="AS1" s="7" t="s">
        <v>806</v>
      </c>
      <c r="AT1" s="7" t="s">
        <v>1647</v>
      </c>
      <c r="AU1" s="7" t="s">
        <v>214</v>
      </c>
      <c r="AV1" s="7" t="s">
        <v>3008</v>
      </c>
      <c r="AW1" s="7" t="s">
        <v>1542</v>
      </c>
      <c r="AX1" s="7" t="s">
        <v>2413</v>
      </c>
      <c r="AY1" s="7" t="s">
        <v>950</v>
      </c>
      <c r="AZ1" s="7" t="s">
        <v>3766</v>
      </c>
      <c r="BA1" s="7" t="s">
        <v>354</v>
      </c>
      <c r="BB1" s="7" t="s">
        <v>3646</v>
      </c>
      <c r="BC1" s="7" t="s">
        <v>2187</v>
      </c>
      <c r="BD1" s="7" t="s">
        <v>715</v>
      </c>
      <c r="BE1" s="7" t="s">
        <v>1556</v>
      </c>
      <c r="BF1" s="7" t="s">
        <v>127</v>
      </c>
      <c r="BG1" s="7" t="s">
        <v>2914</v>
      </c>
      <c r="BH1" s="7" t="s">
        <v>1449</v>
      </c>
      <c r="BI1" s="7" t="s">
        <v>2331</v>
      </c>
      <c r="BJ1" s="7" t="s">
        <v>857</v>
      </c>
      <c r="BK1" s="7" t="s">
        <v>3675</v>
      </c>
      <c r="BL1" s="7" t="s">
        <v>728</v>
      </c>
      <c r="BM1" s="14"/>
    </row>
    <row r="2" spans="1:65" x14ac:dyDescent="0.2">
      <c r="A2" t="s">
        <v>1115</v>
      </c>
      <c r="B2" t="s">
        <v>1098</v>
      </c>
      <c r="C2" s="2" t="s">
        <v>3900</v>
      </c>
      <c r="AH2">
        <v>5730.9099315087733</v>
      </c>
      <c r="AI2">
        <v>4641.8310534493403</v>
      </c>
      <c r="AJ2">
        <v>2595.7529610842062</v>
      </c>
      <c r="AK2">
        <v>1864.2948624361441</v>
      </c>
      <c r="AL2">
        <v>1732.5449277182181</v>
      </c>
      <c r="AM2">
        <v>1884.3590993515184</v>
      </c>
      <c r="AN2">
        <v>2212.6438899286982</v>
      </c>
      <c r="AO2">
        <v>2568.6433303643676</v>
      </c>
      <c r="AP2">
        <v>2745.2968045899725</v>
      </c>
      <c r="AQ2">
        <v>2924.3914554071607</v>
      </c>
      <c r="AR2">
        <v>3104.5156687980489</v>
      </c>
      <c r="AS2">
        <v>3377.0511266118847</v>
      </c>
      <c r="AT2">
        <v>3650.8572261815802</v>
      </c>
      <c r="AU2">
        <v>4157.8794024916551</v>
      </c>
      <c r="AV2">
        <v>4545.2931219636748</v>
      </c>
      <c r="AW2">
        <v>5169.0624253031601</v>
      </c>
      <c r="AX2">
        <v>5860.3583909063282</v>
      </c>
      <c r="AY2">
        <v>6810.1908457520494</v>
      </c>
      <c r="AZ2">
        <v>7132.2052727359824</v>
      </c>
      <c r="BA2">
        <v>6986.0045506230799</v>
      </c>
      <c r="BB2">
        <v>7564.0630701820764</v>
      </c>
      <c r="BC2">
        <v>8360.2972070306496</v>
      </c>
      <c r="BD2">
        <v>9826.0527534108605</v>
      </c>
      <c r="BE2">
        <v>10611.774116993927</v>
      </c>
      <c r="BF2">
        <v>11575.547210704986</v>
      </c>
      <c r="BG2">
        <v>12089.169405044702</v>
      </c>
      <c r="BH2">
        <v>12858.483400189783</v>
      </c>
      <c r="BI2">
        <v>13589.707391515927</v>
      </c>
      <c r="BJ2">
        <v>14595.630643711898</v>
      </c>
      <c r="BK2">
        <v>15623.152958888111</v>
      </c>
      <c r="BL2">
        <v>14863.017369219575</v>
      </c>
    </row>
    <row r="3" spans="1:65" x14ac:dyDescent="0.2">
      <c r="A3" t="s">
        <v>1115</v>
      </c>
      <c r="B3" t="s">
        <v>1098</v>
      </c>
      <c r="C3" t="s">
        <v>104</v>
      </c>
      <c r="BB3">
        <v>11810694047.017899</v>
      </c>
      <c r="BC3">
        <v>12639660760.114925</v>
      </c>
      <c r="BD3">
        <v>13151592726.41959</v>
      </c>
      <c r="BE3">
        <v>13510308175.149382</v>
      </c>
      <c r="BF3">
        <v>14351764575.934978</v>
      </c>
      <c r="BG3">
        <v>14908185003.424889</v>
      </c>
      <c r="BH3">
        <v>14453037547.425224</v>
      </c>
      <c r="BI3">
        <v>15356555109.516027</v>
      </c>
      <c r="BJ3">
        <v>16142292012.125105</v>
      </c>
      <c r="BK3">
        <v>17268163484.135483</v>
      </c>
      <c r="BL3">
        <v>18203547951.857605</v>
      </c>
    </row>
    <row r="4" spans="1:65" s="5" customFormat="1" x14ac:dyDescent="0.2">
      <c r="A4" s="5" t="s">
        <v>1115</v>
      </c>
      <c r="B4" s="5" t="s">
        <v>1098</v>
      </c>
      <c r="C4" s="5" t="s">
        <v>3122</v>
      </c>
      <c r="AL4" s="5">
        <v>8000000</v>
      </c>
      <c r="AO4" s="5">
        <v>242500000</v>
      </c>
      <c r="AP4" s="5">
        <v>265300000</v>
      </c>
      <c r="AQ4" s="5">
        <v>82300000</v>
      </c>
      <c r="AR4" s="5">
        <v>131466678.34</v>
      </c>
      <c r="AS4" s="5">
        <v>109871635.48999999</v>
      </c>
      <c r="AT4" s="5">
        <v>160398660.46000001</v>
      </c>
      <c r="AU4" s="5">
        <v>334891041.62</v>
      </c>
      <c r="AV4" s="5">
        <v>492732940.00999999</v>
      </c>
      <c r="AW4" s="5">
        <v>453107292.00999999</v>
      </c>
      <c r="AX4" s="5">
        <v>1171394522.25</v>
      </c>
      <c r="AY4" s="5">
        <v>1892093991.0999999</v>
      </c>
      <c r="AZ4" s="5">
        <v>1602232455.97</v>
      </c>
      <c r="BA4" s="5">
        <v>660800885.26999998</v>
      </c>
      <c r="BB4" s="5">
        <v>920915812.73000002</v>
      </c>
      <c r="BC4" s="5">
        <v>1170087549.5</v>
      </c>
      <c r="BD4" s="5">
        <v>968196197.63</v>
      </c>
      <c r="BE4" s="5">
        <v>1046562195.15</v>
      </c>
      <c r="BF4" s="5">
        <v>1836879042.8299999</v>
      </c>
      <c r="BG4" s="5">
        <v>1735285391.9000001</v>
      </c>
      <c r="BH4" s="5">
        <v>1658403920.0899999</v>
      </c>
      <c r="BI4" s="5">
        <v>1918136481.4000001</v>
      </c>
      <c r="BJ4" s="5">
        <v>1259706699.3599999</v>
      </c>
      <c r="BK4" s="5">
        <v>1341122820.3699999</v>
      </c>
    </row>
    <row r="5" spans="1:65" s="5" customFormat="1" x14ac:dyDescent="0.2">
      <c r="A5" s="5" t="s">
        <v>1115</v>
      </c>
      <c r="B5" s="5" t="s">
        <v>1098</v>
      </c>
      <c r="C5" s="5" t="s">
        <v>2338</v>
      </c>
      <c r="AY5" s="5">
        <v>435000000</v>
      </c>
      <c r="BI5" s="5">
        <v>25000000</v>
      </c>
    </row>
    <row r="6" spans="1:65" s="5" customFormat="1" x14ac:dyDescent="0.2">
      <c r="A6" s="5" t="s">
        <v>1115</v>
      </c>
      <c r="B6" s="5" t="s">
        <v>1098</v>
      </c>
      <c r="C6" s="5" t="s">
        <v>1601</v>
      </c>
      <c r="AK6" s="5">
        <v>11600000</v>
      </c>
      <c r="AM6" s="5">
        <v>10000000</v>
      </c>
      <c r="AX6" s="5">
        <v>94000000</v>
      </c>
    </row>
    <row r="7" spans="1:65" s="5" customFormat="1" x14ac:dyDescent="0.2">
      <c r="A7" s="5" t="s">
        <v>1115</v>
      </c>
      <c r="B7" s="5" t="s">
        <v>1098</v>
      </c>
      <c r="C7" s="5" t="s">
        <v>517</v>
      </c>
      <c r="AO7" s="5">
        <v>75000000</v>
      </c>
      <c r="AP7" s="5">
        <v>-6300000</v>
      </c>
      <c r="AQ7" s="5">
        <v>10900000</v>
      </c>
      <c r="AR7" s="5">
        <v>39300000</v>
      </c>
      <c r="AS7" s="5">
        <v>5000000</v>
      </c>
      <c r="AT7" s="5">
        <v>100000000</v>
      </c>
      <c r="AU7" s="5">
        <v>94200000</v>
      </c>
      <c r="AV7" s="5">
        <v>248100000</v>
      </c>
      <c r="AW7" s="5">
        <v>23100000.000000101</v>
      </c>
      <c r="AX7" s="5">
        <v>278700000</v>
      </c>
      <c r="AY7" s="5">
        <v>274000000</v>
      </c>
      <c r="AZ7" s="5">
        <v>324700000</v>
      </c>
      <c r="BA7" s="5">
        <v>746800000</v>
      </c>
      <c r="BB7" s="5">
        <v>873600000</v>
      </c>
      <c r="BC7" s="5">
        <v>755800000</v>
      </c>
      <c r="BD7" s="5">
        <v>537700000</v>
      </c>
      <c r="BE7" s="5">
        <v>690200000</v>
      </c>
      <c r="BF7" s="5">
        <v>617700000</v>
      </c>
      <c r="BG7" s="5">
        <v>392800000</v>
      </c>
      <c r="BH7" s="5">
        <v>416100000</v>
      </c>
    </row>
    <row r="8" spans="1:65" s="5" customFormat="1" x14ac:dyDescent="0.2">
      <c r="A8" s="5" t="s">
        <v>1115</v>
      </c>
      <c r="B8" s="5" t="s">
        <v>1098</v>
      </c>
      <c r="C8" s="5" t="s">
        <v>3058</v>
      </c>
      <c r="AO8" s="5">
        <v>0</v>
      </c>
      <c r="AP8" s="5">
        <v>0</v>
      </c>
      <c r="AQ8" s="5">
        <v>1000000</v>
      </c>
      <c r="AR8" s="5">
        <v>3398783</v>
      </c>
      <c r="AS8" s="5">
        <v>4092200</v>
      </c>
      <c r="AT8" s="5">
        <v>4279200</v>
      </c>
      <c r="AU8" s="5">
        <v>4085700</v>
      </c>
      <c r="AV8" s="5">
        <v>9974000</v>
      </c>
      <c r="AW8" s="5">
        <v>-89122333.329999998</v>
      </c>
      <c r="AX8" s="5">
        <v>-13166401.51</v>
      </c>
      <c r="AY8" s="5">
        <v>201267197.78</v>
      </c>
      <c r="AZ8" s="5">
        <v>173601330.22999999</v>
      </c>
      <c r="BA8" s="5">
        <v>-24499922.789999999</v>
      </c>
      <c r="BB8" s="5">
        <v>190426209.06999999</v>
      </c>
      <c r="BC8" s="5">
        <v>182732483.96000001</v>
      </c>
      <c r="BD8" s="5">
        <v>216921508.72999999</v>
      </c>
      <c r="BE8" s="5">
        <v>127292141.81</v>
      </c>
      <c r="BF8" s="5">
        <v>406550711.19999999</v>
      </c>
      <c r="BG8" s="5">
        <v>315699671.43000001</v>
      </c>
      <c r="BH8" s="5">
        <v>412999459.70999998</v>
      </c>
      <c r="BI8" s="5">
        <v>209282412.11000001</v>
      </c>
      <c r="BJ8" s="5">
        <v>293607479.82999998</v>
      </c>
      <c r="BK8" s="5">
        <v>311883751.43000001</v>
      </c>
      <c r="BL8" s="5">
        <v>-15747722.789999999</v>
      </c>
    </row>
    <row r="9" spans="1:65" s="5" customFormat="1" x14ac:dyDescent="0.2">
      <c r="A9" s="5" t="s">
        <v>1115</v>
      </c>
      <c r="B9" s="5" t="s">
        <v>1098</v>
      </c>
      <c r="C9" s="5" t="s">
        <v>2238</v>
      </c>
      <c r="AO9" s="5">
        <v>-2400000</v>
      </c>
      <c r="AP9" s="5">
        <v>0</v>
      </c>
      <c r="AQ9" s="5">
        <v>-6200000</v>
      </c>
      <c r="AR9" s="5">
        <v>-2747885</v>
      </c>
      <c r="AS9" s="5">
        <v>8105</v>
      </c>
      <c r="AT9" s="5">
        <v>-1000</v>
      </c>
      <c r="AU9" s="5">
        <v>-609596.43999999994</v>
      </c>
      <c r="AV9" s="5">
        <v>13626683.130000001</v>
      </c>
      <c r="AW9" s="5">
        <v>-15484794.41</v>
      </c>
      <c r="AX9" s="5">
        <v>-140250388.11000001</v>
      </c>
      <c r="AY9" s="5">
        <v>-21052517.699999999</v>
      </c>
      <c r="AZ9" s="5">
        <v>-623193765.72000003</v>
      </c>
      <c r="BA9" s="5">
        <v>-10543114.74</v>
      </c>
      <c r="BB9" s="5">
        <v>-250504891.43000001</v>
      </c>
      <c r="BC9" s="5">
        <v>-133357892.2</v>
      </c>
      <c r="BD9" s="5">
        <v>-848258080.54999995</v>
      </c>
      <c r="BE9" s="5">
        <v>36596080.560000002</v>
      </c>
      <c r="BF9" s="5">
        <v>-209372135.69999999</v>
      </c>
      <c r="BG9" s="5">
        <v>153555618.03999999</v>
      </c>
      <c r="BH9" s="5">
        <v>-41467763.359999999</v>
      </c>
      <c r="BI9" s="5">
        <v>75886376.509999901</v>
      </c>
      <c r="BJ9" s="5">
        <v>47642764.289999999</v>
      </c>
      <c r="BK9" s="5">
        <v>-707238401.12</v>
      </c>
      <c r="BL9" s="5">
        <v>183258478.31999999</v>
      </c>
    </row>
    <row r="10" spans="1:65" s="5" customFormat="1" x14ac:dyDescent="0.2">
      <c r="A10" s="5" t="s">
        <v>1115</v>
      </c>
      <c r="B10" s="5" t="s">
        <v>1098</v>
      </c>
      <c r="C10" s="5" t="s">
        <v>1346</v>
      </c>
      <c r="AO10" s="5">
        <v>-242500000</v>
      </c>
      <c r="AP10" s="5">
        <v>-265300000</v>
      </c>
      <c r="AQ10" s="5">
        <v>-81300000</v>
      </c>
      <c r="AR10" s="5">
        <v>-128067895.34</v>
      </c>
      <c r="AS10" s="5">
        <v>-105779435.48999999</v>
      </c>
      <c r="AT10" s="5">
        <v>-156119460.46000001</v>
      </c>
      <c r="AU10" s="5">
        <v>-330805341.62</v>
      </c>
      <c r="AV10" s="5">
        <v>-482758940.00999999</v>
      </c>
      <c r="AW10" s="5">
        <v>-542229625.34000003</v>
      </c>
      <c r="AX10" s="5">
        <v>-1184560923.76</v>
      </c>
      <c r="AY10" s="5">
        <v>-1690826793.3199999</v>
      </c>
      <c r="AZ10" s="5">
        <v>-1428631125.74</v>
      </c>
      <c r="BA10" s="5">
        <v>-685300808.05999994</v>
      </c>
      <c r="BB10" s="5">
        <v>-730489603.65999997</v>
      </c>
      <c r="BC10" s="5">
        <v>-987355065.53999996</v>
      </c>
      <c r="BD10" s="5">
        <v>-751274688.89999998</v>
      </c>
      <c r="BE10" s="5">
        <v>-919270053.34000003</v>
      </c>
      <c r="BF10" s="5">
        <v>-1430328331.6300001</v>
      </c>
      <c r="BG10" s="5">
        <v>-1419585720.47</v>
      </c>
      <c r="BH10" s="5">
        <v>-1245404460.3800001</v>
      </c>
      <c r="BI10" s="5">
        <v>-1708854069.29</v>
      </c>
      <c r="BJ10" s="5">
        <v>-966099219.52999997</v>
      </c>
      <c r="BK10" s="5">
        <v>-1029239068.9400001</v>
      </c>
      <c r="BL10" s="5">
        <v>-594004840.55999994</v>
      </c>
    </row>
    <row r="11" spans="1:65" s="5" customFormat="1" x14ac:dyDescent="0.2">
      <c r="A11" s="5" t="s">
        <v>1115</v>
      </c>
      <c r="B11" s="5" t="s">
        <v>1098</v>
      </c>
      <c r="C11" s="5" t="s">
        <v>3910</v>
      </c>
      <c r="AK11" s="5">
        <v>11600000</v>
      </c>
    </row>
    <row r="12" spans="1:65" s="5" customFormat="1" x14ac:dyDescent="0.2">
      <c r="A12" s="5" t="s">
        <v>1115</v>
      </c>
      <c r="B12" s="5" t="s">
        <v>1098</v>
      </c>
      <c r="C12" s="5" t="s">
        <v>271</v>
      </c>
      <c r="AV12" s="5">
        <v>27000000</v>
      </c>
      <c r="BC12" s="5">
        <v>313000000</v>
      </c>
      <c r="BG12" s="5">
        <v>417000000</v>
      </c>
      <c r="BI12" s="5">
        <v>65000000</v>
      </c>
    </row>
    <row r="13" spans="1:65" s="5" customFormat="1" x14ac:dyDescent="0.2">
      <c r="A13" s="5" t="s">
        <v>1115</v>
      </c>
      <c r="B13" s="5" t="s">
        <v>1098</v>
      </c>
      <c r="C13" s="5" t="s">
        <v>1528</v>
      </c>
      <c r="BI13" s="5">
        <v>25000000</v>
      </c>
    </row>
    <row r="14" spans="1:65" s="5" customFormat="1" x14ac:dyDescent="0.2">
      <c r="A14" s="5" t="s">
        <v>1115</v>
      </c>
      <c r="B14" s="5" t="s">
        <v>1098</v>
      </c>
      <c r="C14" s="5" t="s">
        <v>3379</v>
      </c>
      <c r="AP14" s="5">
        <v>119000000</v>
      </c>
      <c r="AQ14" s="5">
        <v>10000000</v>
      </c>
      <c r="AR14" s="5">
        <v>11000000</v>
      </c>
      <c r="AU14" s="5">
        <v>2000000</v>
      </c>
      <c r="AV14" s="5">
        <v>27000000</v>
      </c>
      <c r="AX14" s="5">
        <v>94500000</v>
      </c>
      <c r="AY14" s="5">
        <v>457700000</v>
      </c>
      <c r="AZ14" s="5">
        <v>67800000</v>
      </c>
      <c r="BA14" s="5">
        <v>47700000</v>
      </c>
      <c r="BB14" s="5">
        <v>15700000</v>
      </c>
      <c r="BC14" s="5">
        <v>417000000</v>
      </c>
      <c r="BG14" s="5">
        <v>417000000</v>
      </c>
      <c r="BI14" s="5">
        <v>65000000</v>
      </c>
      <c r="BK14" s="5">
        <v>14400000</v>
      </c>
    </row>
    <row r="15" spans="1:65" s="5" customFormat="1" x14ac:dyDescent="0.2">
      <c r="A15" s="5" t="s">
        <v>1115</v>
      </c>
      <c r="B15" s="5" t="s">
        <v>1098</v>
      </c>
      <c r="C15" s="5" t="s">
        <v>4164</v>
      </c>
      <c r="AX15" s="5">
        <v>168500000</v>
      </c>
      <c r="AY15" s="5">
        <v>59500000</v>
      </c>
      <c r="AZ15" s="5">
        <v>345000000</v>
      </c>
      <c r="BK15" s="5">
        <v>93000000</v>
      </c>
    </row>
    <row r="16" spans="1:65" s="5" customFormat="1" x14ac:dyDescent="0.2">
      <c r="A16" s="5" t="s">
        <v>1115</v>
      </c>
      <c r="B16" s="5" t="s">
        <v>1098</v>
      </c>
      <c r="C16" s="5" t="s">
        <v>3511</v>
      </c>
      <c r="AZ16" s="5">
        <v>500000000</v>
      </c>
      <c r="BA16" s="5">
        <v>0</v>
      </c>
      <c r="BB16" s="5">
        <v>250000000</v>
      </c>
      <c r="BC16" s="5">
        <v>64750000</v>
      </c>
      <c r="BD16" s="5">
        <v>1500000000</v>
      </c>
      <c r="BE16" s="5">
        <v>-64750000</v>
      </c>
      <c r="BF16" s="5">
        <v>0</v>
      </c>
      <c r="BG16" s="5">
        <v>-100000000</v>
      </c>
      <c r="BH16" s="5">
        <v>404000000</v>
      </c>
      <c r="BI16" s="5">
        <v>-454000000</v>
      </c>
      <c r="BJ16" s="5">
        <v>236185000</v>
      </c>
      <c r="BK16" s="5">
        <v>709020000</v>
      </c>
    </row>
    <row r="17" spans="1:64" s="5" customFormat="1" x14ac:dyDescent="0.2">
      <c r="A17" s="5" t="s">
        <v>1115</v>
      </c>
      <c r="B17" s="5" t="s">
        <v>1098</v>
      </c>
      <c r="C17" s="6" t="s">
        <v>1327</v>
      </c>
      <c r="AX17" s="5">
        <v>168500000</v>
      </c>
      <c r="AY17" s="5">
        <v>59500000</v>
      </c>
      <c r="BK17" s="5">
        <v>93000000</v>
      </c>
    </row>
    <row r="18" spans="1:64" s="3" customFormat="1" x14ac:dyDescent="0.2">
      <c r="A18" s="3" t="s">
        <v>1115</v>
      </c>
      <c r="B18" s="3" t="s">
        <v>1098</v>
      </c>
      <c r="C18" s="4" t="s">
        <v>4246</v>
      </c>
      <c r="D18" s="3">
        <f>SUM(D4:D17)</f>
        <v>0</v>
      </c>
      <c r="E18" s="3">
        <f t="shared" ref="E18:BL18" si="0">SUM(E4:E17)</f>
        <v>0</v>
      </c>
      <c r="F18" s="3">
        <f t="shared" si="0"/>
        <v>0</v>
      </c>
      <c r="G18" s="3">
        <f t="shared" si="0"/>
        <v>0</v>
      </c>
      <c r="H18" s="3">
        <f t="shared" si="0"/>
        <v>0</v>
      </c>
      <c r="I18" s="3">
        <f t="shared" si="0"/>
        <v>0</v>
      </c>
      <c r="J18" s="3">
        <f t="shared" si="0"/>
        <v>0</v>
      </c>
      <c r="K18" s="3">
        <f t="shared" si="0"/>
        <v>0</v>
      </c>
      <c r="L18" s="3">
        <f t="shared" si="0"/>
        <v>0</v>
      </c>
      <c r="M18" s="3">
        <f t="shared" si="0"/>
        <v>0</v>
      </c>
      <c r="N18" s="3">
        <f t="shared" si="0"/>
        <v>0</v>
      </c>
      <c r="O18" s="3">
        <f t="shared" si="0"/>
        <v>0</v>
      </c>
      <c r="P18" s="3">
        <f t="shared" si="0"/>
        <v>0</v>
      </c>
      <c r="Q18" s="3">
        <f t="shared" si="0"/>
        <v>0</v>
      </c>
      <c r="R18" s="3">
        <f t="shared" si="0"/>
        <v>0</v>
      </c>
      <c r="S18" s="3">
        <f t="shared" si="0"/>
        <v>0</v>
      </c>
      <c r="T18" s="3">
        <f t="shared" si="0"/>
        <v>0</v>
      </c>
      <c r="U18" s="3">
        <f t="shared" si="0"/>
        <v>0</v>
      </c>
      <c r="V18" s="3">
        <f t="shared" si="0"/>
        <v>0</v>
      </c>
      <c r="W18" s="3">
        <f t="shared" si="0"/>
        <v>0</v>
      </c>
      <c r="X18" s="3">
        <f t="shared" si="0"/>
        <v>0</v>
      </c>
      <c r="Y18" s="3">
        <f t="shared" si="0"/>
        <v>0</v>
      </c>
      <c r="Z18" s="3">
        <f t="shared" si="0"/>
        <v>0</v>
      </c>
      <c r="AA18" s="3">
        <f t="shared" si="0"/>
        <v>0</v>
      </c>
      <c r="AB18" s="3">
        <f t="shared" si="0"/>
        <v>0</v>
      </c>
      <c r="AC18" s="3">
        <f t="shared" si="0"/>
        <v>0</v>
      </c>
      <c r="AD18" s="3">
        <f t="shared" si="0"/>
        <v>0</v>
      </c>
      <c r="AE18" s="3">
        <f t="shared" si="0"/>
        <v>0</v>
      </c>
      <c r="AF18" s="3">
        <f t="shared" si="0"/>
        <v>0</v>
      </c>
      <c r="AG18" s="3">
        <f t="shared" si="0"/>
        <v>0</v>
      </c>
      <c r="AH18" s="3">
        <f t="shared" si="0"/>
        <v>0</v>
      </c>
      <c r="AI18" s="3">
        <f t="shared" si="0"/>
        <v>0</v>
      </c>
      <c r="AJ18" s="3">
        <f t="shared" si="0"/>
        <v>0</v>
      </c>
      <c r="AK18" s="3">
        <f t="shared" si="0"/>
        <v>23200000</v>
      </c>
      <c r="AL18" s="3">
        <f t="shared" si="0"/>
        <v>8000000</v>
      </c>
      <c r="AM18" s="3">
        <f t="shared" si="0"/>
        <v>10000000</v>
      </c>
      <c r="AN18" s="3">
        <f t="shared" si="0"/>
        <v>0</v>
      </c>
      <c r="AO18" s="3">
        <f t="shared" si="0"/>
        <v>72600000</v>
      </c>
      <c r="AP18" s="3">
        <f t="shared" si="0"/>
        <v>112700000</v>
      </c>
      <c r="AQ18" s="3">
        <f t="shared" si="0"/>
        <v>16700000</v>
      </c>
      <c r="AR18" s="3">
        <f t="shared" si="0"/>
        <v>54349681</v>
      </c>
      <c r="AS18" s="3">
        <f t="shared" si="0"/>
        <v>13192505</v>
      </c>
      <c r="AT18" s="3">
        <f t="shared" si="0"/>
        <v>108557400</v>
      </c>
      <c r="AU18" s="3">
        <f t="shared" si="0"/>
        <v>103761803.56</v>
      </c>
      <c r="AV18" s="3">
        <f t="shared" si="0"/>
        <v>335674683.13</v>
      </c>
      <c r="AW18" s="3">
        <f t="shared" si="0"/>
        <v>-170629461.06999993</v>
      </c>
      <c r="AX18" s="3">
        <f t="shared" si="0"/>
        <v>637616808.87000012</v>
      </c>
      <c r="AY18" s="3">
        <f t="shared" si="0"/>
        <v>1667181877.8600004</v>
      </c>
      <c r="AZ18" s="3">
        <f t="shared" si="0"/>
        <v>961508894.74000001</v>
      </c>
      <c r="BA18" s="3">
        <f t="shared" si="0"/>
        <v>734957039.68000007</v>
      </c>
      <c r="BB18" s="3">
        <f t="shared" si="0"/>
        <v>1269647526.71</v>
      </c>
      <c r="BC18" s="3">
        <f t="shared" si="0"/>
        <v>1782657075.72</v>
      </c>
      <c r="BD18" s="3">
        <f t="shared" si="0"/>
        <v>1623284936.9100003</v>
      </c>
      <c r="BE18" s="3">
        <f t="shared" si="0"/>
        <v>916630364.17999995</v>
      </c>
      <c r="BF18" s="3">
        <f t="shared" si="0"/>
        <v>1221429286.6999998</v>
      </c>
      <c r="BG18" s="3">
        <f t="shared" si="0"/>
        <v>1911754960.8999999</v>
      </c>
      <c r="BH18" s="3">
        <f t="shared" si="0"/>
        <v>1604631156.0599995</v>
      </c>
      <c r="BI18" s="3">
        <f t="shared" si="0"/>
        <v>220451200.73000002</v>
      </c>
      <c r="BJ18" s="3">
        <f t="shared" si="0"/>
        <v>871042723.94999981</v>
      </c>
      <c r="BK18" s="3">
        <f t="shared" si="0"/>
        <v>825949101.73999989</v>
      </c>
      <c r="BL18" s="3">
        <f t="shared" si="0"/>
        <v>-426494085.02999997</v>
      </c>
    </row>
    <row r="19" spans="1:64" x14ac:dyDescent="0.2">
      <c r="A19" t="s">
        <v>1115</v>
      </c>
      <c r="B19" t="s">
        <v>1098</v>
      </c>
      <c r="C19" t="s">
        <v>3401</v>
      </c>
      <c r="BB19">
        <v>1869718902.5416596</v>
      </c>
      <c r="BC19">
        <v>1808262276.6515865</v>
      </c>
      <c r="BD19">
        <v>1867899313.3221164</v>
      </c>
      <c r="BE19">
        <v>1938999762.0757687</v>
      </c>
      <c r="BF19">
        <v>2114089734.7263174</v>
      </c>
      <c r="BG19">
        <v>2206024480.0437398</v>
      </c>
      <c r="BH19">
        <v>2445937318.6405168</v>
      </c>
      <c r="BI19">
        <v>2472275872.5934052</v>
      </c>
      <c r="BJ19">
        <v>2512170366.2318912</v>
      </c>
      <c r="BK19">
        <v>2655906405.6739936</v>
      </c>
      <c r="BL19">
        <v>2807011599.4963245</v>
      </c>
    </row>
    <row r="21" spans="1:64" ht="16" x14ac:dyDescent="0.2">
      <c r="A21" t="s">
        <v>78</v>
      </c>
      <c r="B21" t="s">
        <v>2354</v>
      </c>
      <c r="C21" t="s">
        <v>427</v>
      </c>
      <c r="D21" s="7" t="s">
        <v>1017</v>
      </c>
      <c r="E21" s="7" t="s">
        <v>1848</v>
      </c>
      <c r="F21" s="7" t="s">
        <v>414</v>
      </c>
      <c r="G21" s="7" t="s">
        <v>3191</v>
      </c>
      <c r="H21" s="7" t="s">
        <v>1738</v>
      </c>
      <c r="I21" s="7" t="s">
        <v>2608</v>
      </c>
      <c r="J21" s="7" t="s">
        <v>1155</v>
      </c>
      <c r="K21" s="7" t="s">
        <v>3968</v>
      </c>
      <c r="L21" s="7" t="s">
        <v>2504</v>
      </c>
      <c r="M21" s="7" t="s">
        <v>3324</v>
      </c>
      <c r="N21" s="7" t="s">
        <v>2384</v>
      </c>
      <c r="O21" s="7" t="s">
        <v>912</v>
      </c>
      <c r="P21" s="7" t="s">
        <v>1749</v>
      </c>
      <c r="Q21" s="7" t="s">
        <v>316</v>
      </c>
      <c r="R21" s="7" t="s">
        <v>3110</v>
      </c>
      <c r="S21" s="7" t="s">
        <v>1642</v>
      </c>
      <c r="T21" s="7" t="s">
        <v>2516</v>
      </c>
      <c r="U21" s="7" t="s">
        <v>1056</v>
      </c>
      <c r="V21" s="7" t="s">
        <v>3868</v>
      </c>
      <c r="W21" s="7" t="s">
        <v>2412</v>
      </c>
      <c r="X21" s="7" t="s">
        <v>3737</v>
      </c>
      <c r="Y21" s="7" t="s">
        <v>2296</v>
      </c>
      <c r="Z21" s="7" t="s">
        <v>823</v>
      </c>
      <c r="AA21" s="7" t="s">
        <v>1650</v>
      </c>
      <c r="AB21" s="7" t="s">
        <v>218</v>
      </c>
      <c r="AC21" s="7" t="s">
        <v>3016</v>
      </c>
      <c r="AD21" s="7" t="s">
        <v>1553</v>
      </c>
      <c r="AE21" s="7" t="s">
        <v>2417</v>
      </c>
      <c r="AF21" s="7" t="s">
        <v>956</v>
      </c>
      <c r="AG21" s="7" t="s">
        <v>3775</v>
      </c>
      <c r="AH21" s="7" t="s">
        <v>830</v>
      </c>
      <c r="AI21" s="7" t="s">
        <v>3652</v>
      </c>
      <c r="AJ21" s="7" t="s">
        <v>2198</v>
      </c>
      <c r="AK21" s="7" t="s">
        <v>723</v>
      </c>
      <c r="AL21" s="7" t="s">
        <v>1565</v>
      </c>
      <c r="AM21" s="7" t="s">
        <v>137</v>
      </c>
      <c r="AN21" s="7" t="s">
        <v>2921</v>
      </c>
      <c r="AO21" s="7" t="s">
        <v>1458</v>
      </c>
      <c r="AP21" s="7" t="s">
        <v>2344</v>
      </c>
      <c r="AQ21" s="7" t="s">
        <v>865</v>
      </c>
      <c r="AR21" s="7" t="s">
        <v>2292</v>
      </c>
      <c r="AS21" s="7" t="s">
        <v>806</v>
      </c>
      <c r="AT21" s="7" t="s">
        <v>1647</v>
      </c>
      <c r="AU21" s="7" t="s">
        <v>214</v>
      </c>
      <c r="AV21" s="7" t="s">
        <v>3008</v>
      </c>
      <c r="AW21" s="7" t="s">
        <v>1542</v>
      </c>
      <c r="AX21" s="7" t="s">
        <v>2413</v>
      </c>
      <c r="AY21" s="7" t="s">
        <v>950</v>
      </c>
      <c r="AZ21" s="7" t="s">
        <v>3766</v>
      </c>
      <c r="BA21" s="7" t="s">
        <v>354</v>
      </c>
      <c r="BB21" s="7" t="s">
        <v>3646</v>
      </c>
      <c r="BC21" s="7" t="s">
        <v>2187</v>
      </c>
      <c r="BD21" s="7" t="s">
        <v>715</v>
      </c>
      <c r="BE21" s="7" t="s">
        <v>1556</v>
      </c>
      <c r="BF21" s="7" t="s">
        <v>127</v>
      </c>
      <c r="BG21" s="7" t="s">
        <v>2914</v>
      </c>
      <c r="BH21" s="7" t="s">
        <v>1449</v>
      </c>
      <c r="BI21" s="7" t="s">
        <v>2331</v>
      </c>
      <c r="BJ21" s="7" t="s">
        <v>857</v>
      </c>
      <c r="BK21" s="7" t="s">
        <v>3675</v>
      </c>
      <c r="BL21" s="7" t="s">
        <v>728</v>
      </c>
    </row>
    <row r="22" spans="1:64" x14ac:dyDescent="0.2">
      <c r="A22" t="s">
        <v>1115</v>
      </c>
      <c r="B22" t="s">
        <v>1098</v>
      </c>
      <c r="C22" s="2" t="s">
        <v>3900</v>
      </c>
      <c r="AH22">
        <v>5730.9099315087733</v>
      </c>
      <c r="AI22">
        <v>4641.8310534493403</v>
      </c>
      <c r="AJ22">
        <v>2595.7529610842062</v>
      </c>
      <c r="AK22">
        <v>1864.2948624361441</v>
      </c>
      <c r="AL22">
        <v>1732.5449277182181</v>
      </c>
      <c r="AM22">
        <v>1884.3590993515184</v>
      </c>
      <c r="AN22">
        <v>2212.6438899286982</v>
      </c>
      <c r="AO22">
        <v>2568.6433303643676</v>
      </c>
      <c r="AP22">
        <v>2745.2968045899725</v>
      </c>
      <c r="AQ22">
        <v>2924.3914554071607</v>
      </c>
      <c r="AR22">
        <v>3104.5156687980489</v>
      </c>
      <c r="AS22">
        <v>3377.0511266118847</v>
      </c>
      <c r="AT22">
        <v>3650.8572261815802</v>
      </c>
      <c r="AU22">
        <v>4157.8794024916551</v>
      </c>
      <c r="AV22">
        <v>4545.2931219636748</v>
      </c>
      <c r="AW22">
        <v>5169.0624253031601</v>
      </c>
      <c r="AX22">
        <v>5860.3583909063282</v>
      </c>
      <c r="AY22">
        <v>6810.1908457520494</v>
      </c>
      <c r="AZ22">
        <v>7132.2052727359824</v>
      </c>
      <c r="BA22">
        <v>6986.0045506230799</v>
      </c>
      <c r="BB22">
        <v>7564.0630701820764</v>
      </c>
      <c r="BC22">
        <v>8360.2972070306496</v>
      </c>
      <c r="BD22">
        <v>9826.0527534108605</v>
      </c>
      <c r="BE22">
        <v>10611.774116993927</v>
      </c>
      <c r="BF22">
        <v>11575.547210704986</v>
      </c>
      <c r="BG22">
        <v>12089.169405044702</v>
      </c>
      <c r="BH22">
        <v>12858.483400189783</v>
      </c>
      <c r="BI22">
        <v>13589.707391515927</v>
      </c>
      <c r="BJ22">
        <v>14595.630643711898</v>
      </c>
      <c r="BK22">
        <v>15623.152958888111</v>
      </c>
      <c r="BL22">
        <v>14863.017369219575</v>
      </c>
    </row>
    <row r="23" spans="1:64" x14ac:dyDescent="0.2">
      <c r="A23" t="s">
        <v>1115</v>
      </c>
      <c r="B23" t="s">
        <v>1098</v>
      </c>
      <c r="C23" t="s">
        <v>104</v>
      </c>
      <c r="BB23">
        <v>11810694047.017899</v>
      </c>
      <c r="BC23">
        <v>12639660760.114925</v>
      </c>
      <c r="BD23">
        <v>13151592726.41959</v>
      </c>
      <c r="BE23">
        <v>13510308175.149382</v>
      </c>
      <c r="BF23">
        <v>14351764575.934978</v>
      </c>
      <c r="BG23">
        <v>14908185003.424889</v>
      </c>
      <c r="BH23">
        <v>14453037547.425224</v>
      </c>
      <c r="BI23">
        <v>15356555109.516027</v>
      </c>
      <c r="BJ23">
        <v>16142292012.125105</v>
      </c>
      <c r="BK23">
        <v>17268163484.135483</v>
      </c>
      <c r="BL23">
        <v>18203547951.857605</v>
      </c>
    </row>
    <row r="24" spans="1:64" x14ac:dyDescent="0.2">
      <c r="A24" s="3" t="s">
        <v>1115</v>
      </c>
      <c r="B24" s="3" t="s">
        <v>1098</v>
      </c>
      <c r="C24" s="4" t="s">
        <v>4246</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23200000</v>
      </c>
      <c r="AL24" s="3">
        <v>8000000</v>
      </c>
      <c r="AM24" s="3">
        <v>10000000</v>
      </c>
      <c r="AN24" s="3">
        <v>0</v>
      </c>
      <c r="AO24" s="3">
        <v>72600000</v>
      </c>
      <c r="AP24" s="3">
        <v>112700000</v>
      </c>
      <c r="AQ24" s="3">
        <v>16700000</v>
      </c>
      <c r="AR24" s="3">
        <v>54349681</v>
      </c>
      <c r="AS24" s="3">
        <v>13192505</v>
      </c>
      <c r="AT24" s="3">
        <v>108557400</v>
      </c>
      <c r="AU24" s="3">
        <v>103761803.56</v>
      </c>
      <c r="AV24" s="3">
        <v>335674683.13</v>
      </c>
      <c r="AW24" s="3">
        <v>-170629461.06999993</v>
      </c>
      <c r="AX24" s="3">
        <v>637616808.87000012</v>
      </c>
      <c r="AY24" s="3">
        <v>1667181877.8600004</v>
      </c>
      <c r="AZ24" s="3">
        <v>961508894.74000001</v>
      </c>
      <c r="BA24" s="3">
        <v>734957039.68000007</v>
      </c>
      <c r="BB24" s="3">
        <v>1269647526.71</v>
      </c>
      <c r="BC24" s="3">
        <v>1782657075.72</v>
      </c>
      <c r="BD24" s="3">
        <v>1623284936.9100003</v>
      </c>
      <c r="BE24" s="3">
        <v>916630364.17999995</v>
      </c>
      <c r="BF24" s="3">
        <v>1221429286.6999998</v>
      </c>
      <c r="BG24" s="3">
        <v>1911754960.8999999</v>
      </c>
      <c r="BH24" s="3">
        <v>1604631156.0599995</v>
      </c>
      <c r="BI24" s="3">
        <v>220451200.73000002</v>
      </c>
      <c r="BJ24" s="3">
        <v>871042723.94999981</v>
      </c>
      <c r="BK24" s="3">
        <v>825949101.73999989</v>
      </c>
      <c r="BL24" s="3">
        <v>-426494085.02999997</v>
      </c>
    </row>
    <row r="25" spans="1:64" x14ac:dyDescent="0.2">
      <c r="A25" t="s">
        <v>1115</v>
      </c>
      <c r="B25" t="s">
        <v>1098</v>
      </c>
      <c r="C25" t="s">
        <v>3401</v>
      </c>
      <c r="BB25">
        <v>1869718902.5416596</v>
      </c>
      <c r="BC25">
        <v>1808262276.6515865</v>
      </c>
      <c r="BD25">
        <v>1867899313.3221164</v>
      </c>
      <c r="BE25">
        <v>1938999762.0757687</v>
      </c>
      <c r="BF25">
        <v>2114089734.7263174</v>
      </c>
      <c r="BG25">
        <v>2206024480.0437398</v>
      </c>
      <c r="BH25">
        <v>2445937318.6405168</v>
      </c>
      <c r="BI25">
        <v>2472275872.5934052</v>
      </c>
      <c r="BJ25">
        <v>2512170366.2318912</v>
      </c>
      <c r="BK25">
        <v>2655906405.6739936</v>
      </c>
      <c r="BL25">
        <v>2807011599.4963245</v>
      </c>
    </row>
    <row r="29" spans="1:64" x14ac:dyDescent="0.2">
      <c r="A29" s="17" t="s">
        <v>4293</v>
      </c>
      <c r="B29" s="18" t="s">
        <v>4292</v>
      </c>
      <c r="C29" s="21" t="s">
        <v>4289</v>
      </c>
      <c r="D29" s="21" t="s">
        <v>4291</v>
      </c>
      <c r="E29" s="22" t="s">
        <v>4290</v>
      </c>
    </row>
    <row r="30" spans="1:64" x14ac:dyDescent="0.2">
      <c r="A30" s="15">
        <v>21916</v>
      </c>
      <c r="B30" s="9"/>
      <c r="C30" s="23"/>
      <c r="D30" s="23">
        <v>0</v>
      </c>
      <c r="E30" s="24"/>
    </row>
    <row r="31" spans="1:64" x14ac:dyDescent="0.2">
      <c r="A31" s="16">
        <v>22282</v>
      </c>
      <c r="B31" s="9"/>
      <c r="C31" s="23"/>
      <c r="D31" s="23">
        <v>0</v>
      </c>
      <c r="E31" s="24"/>
    </row>
    <row r="32" spans="1:64" x14ac:dyDescent="0.2">
      <c r="A32" s="15">
        <v>22647</v>
      </c>
      <c r="B32" s="9"/>
      <c r="C32" s="23"/>
      <c r="D32" s="23">
        <v>0</v>
      </c>
      <c r="E32" s="24"/>
    </row>
    <row r="33" spans="1:28" x14ac:dyDescent="0.2">
      <c r="A33" s="16">
        <v>23012</v>
      </c>
      <c r="B33" s="9"/>
      <c r="C33" s="23"/>
      <c r="D33" s="23">
        <v>0</v>
      </c>
      <c r="E33" s="24"/>
    </row>
    <row r="34" spans="1:28" x14ac:dyDescent="0.2">
      <c r="A34" s="15">
        <v>23377</v>
      </c>
      <c r="B34" s="9"/>
      <c r="C34" s="23"/>
      <c r="D34" s="23">
        <v>0</v>
      </c>
      <c r="E34" s="24"/>
    </row>
    <row r="35" spans="1:28" x14ac:dyDescent="0.2">
      <c r="A35" s="16">
        <v>23743</v>
      </c>
      <c r="B35" s="9"/>
      <c r="C35" s="23"/>
      <c r="D35" s="23">
        <v>0</v>
      </c>
      <c r="E35" s="24"/>
    </row>
    <row r="36" spans="1:28" x14ac:dyDescent="0.2">
      <c r="A36" s="15">
        <v>24108</v>
      </c>
      <c r="B36" s="9"/>
      <c r="C36" s="23"/>
      <c r="D36" s="23">
        <v>0</v>
      </c>
      <c r="E36" s="24"/>
    </row>
    <row r="37" spans="1:28" x14ac:dyDescent="0.2">
      <c r="A37" s="16">
        <v>24473</v>
      </c>
      <c r="B37" s="9"/>
      <c r="C37" s="23"/>
      <c r="D37" s="23">
        <v>0</v>
      </c>
      <c r="E37" s="24"/>
    </row>
    <row r="38" spans="1:28" x14ac:dyDescent="0.2">
      <c r="A38" s="15">
        <v>24838</v>
      </c>
      <c r="B38" s="9"/>
      <c r="C38" s="23"/>
      <c r="D38" s="23">
        <v>0</v>
      </c>
      <c r="E38" s="24"/>
    </row>
    <row r="39" spans="1:28" x14ac:dyDescent="0.2">
      <c r="A39" s="16">
        <v>25204</v>
      </c>
      <c r="B39" s="9"/>
      <c r="C39" s="23"/>
      <c r="D39" s="23">
        <v>0</v>
      </c>
      <c r="E39" s="24"/>
    </row>
    <row r="40" spans="1:28" x14ac:dyDescent="0.2">
      <c r="A40" s="15">
        <v>25569</v>
      </c>
      <c r="B40" s="9"/>
      <c r="C40" s="23"/>
      <c r="D40" s="23">
        <v>0</v>
      </c>
      <c r="E40" s="24"/>
    </row>
    <row r="41" spans="1:28" x14ac:dyDescent="0.2">
      <c r="A41" s="16">
        <v>25934</v>
      </c>
      <c r="B41" s="9"/>
      <c r="C41" s="23"/>
      <c r="D41" s="23">
        <v>0</v>
      </c>
      <c r="E41" s="24"/>
    </row>
    <row r="42" spans="1:28" x14ac:dyDescent="0.2">
      <c r="A42" s="15">
        <v>26299</v>
      </c>
      <c r="B42" s="9"/>
      <c r="C42" s="23"/>
      <c r="D42" s="23">
        <v>0</v>
      </c>
      <c r="E42" s="24"/>
    </row>
    <row r="43" spans="1:28" x14ac:dyDescent="0.2">
      <c r="A43" s="16">
        <v>26665</v>
      </c>
      <c r="B43" s="9"/>
      <c r="C43" s="23"/>
      <c r="D43" s="23">
        <v>0</v>
      </c>
      <c r="E43" s="24"/>
      <c r="Z43" s="2" t="s">
        <v>4294</v>
      </c>
      <c r="AA43">
        <f>CORREL(C80:C90,E80:E90)</f>
        <v>0.9458888274213465</v>
      </c>
      <c r="AB43" s="2" t="s">
        <v>4295</v>
      </c>
    </row>
    <row r="44" spans="1:28" x14ac:dyDescent="0.2">
      <c r="A44" s="15">
        <v>27030</v>
      </c>
      <c r="B44" s="9"/>
      <c r="C44" s="23"/>
      <c r="D44" s="23">
        <v>0</v>
      </c>
      <c r="E44" s="24"/>
    </row>
    <row r="45" spans="1:28" x14ac:dyDescent="0.2">
      <c r="A45" s="16">
        <v>27395</v>
      </c>
      <c r="B45" s="9"/>
      <c r="C45" s="23"/>
      <c r="D45" s="23">
        <v>0</v>
      </c>
      <c r="E45" s="24"/>
    </row>
    <row r="46" spans="1:28" x14ac:dyDescent="0.2">
      <c r="A46" s="15">
        <v>27760</v>
      </c>
      <c r="B46" s="9"/>
      <c r="C46" s="23"/>
      <c r="D46" s="23">
        <v>0</v>
      </c>
      <c r="E46" s="24"/>
    </row>
    <row r="47" spans="1:28" x14ac:dyDescent="0.2">
      <c r="A47" s="16">
        <v>28126</v>
      </c>
      <c r="B47" s="9"/>
      <c r="C47" s="23"/>
      <c r="D47" s="23">
        <v>0</v>
      </c>
      <c r="E47" s="24"/>
    </row>
    <row r="48" spans="1:28" x14ac:dyDescent="0.2">
      <c r="A48" s="15">
        <v>28491</v>
      </c>
      <c r="B48" s="9"/>
      <c r="C48" s="23"/>
      <c r="D48" s="23">
        <v>0</v>
      </c>
      <c r="E48" s="24"/>
    </row>
    <row r="49" spans="1:28" x14ac:dyDescent="0.2">
      <c r="A49" s="16">
        <v>28856</v>
      </c>
      <c r="B49" s="9"/>
      <c r="C49" s="23"/>
      <c r="D49" s="23">
        <v>0</v>
      </c>
      <c r="E49" s="24"/>
    </row>
    <row r="50" spans="1:28" x14ac:dyDescent="0.2">
      <c r="A50" s="15">
        <v>29221</v>
      </c>
      <c r="B50" s="9"/>
      <c r="C50" s="23"/>
      <c r="D50" s="23">
        <v>0</v>
      </c>
      <c r="E50" s="24"/>
    </row>
    <row r="51" spans="1:28" x14ac:dyDescent="0.2">
      <c r="A51" s="16">
        <v>29587</v>
      </c>
      <c r="B51" s="9"/>
      <c r="C51" s="23"/>
      <c r="D51" s="23">
        <v>0</v>
      </c>
      <c r="E51" s="24"/>
    </row>
    <row r="52" spans="1:28" x14ac:dyDescent="0.2">
      <c r="A52" s="15">
        <v>29952</v>
      </c>
      <c r="B52" s="9"/>
      <c r="C52" s="23"/>
      <c r="D52" s="23">
        <v>0</v>
      </c>
      <c r="E52" s="24"/>
    </row>
    <row r="53" spans="1:28" x14ac:dyDescent="0.2">
      <c r="A53" s="16">
        <v>30317</v>
      </c>
      <c r="B53" s="9"/>
      <c r="C53" s="23"/>
      <c r="D53" s="23">
        <v>0</v>
      </c>
      <c r="E53" s="24"/>
    </row>
    <row r="54" spans="1:28" x14ac:dyDescent="0.2">
      <c r="A54" s="15">
        <v>30682</v>
      </c>
      <c r="B54" s="9"/>
      <c r="C54" s="23"/>
      <c r="D54" s="23">
        <v>0</v>
      </c>
      <c r="E54" s="24"/>
    </row>
    <row r="55" spans="1:28" x14ac:dyDescent="0.2">
      <c r="A55" s="16">
        <v>31048</v>
      </c>
      <c r="B55" s="9"/>
      <c r="C55" s="23"/>
      <c r="D55" s="23">
        <v>0</v>
      </c>
      <c r="E55" s="24"/>
    </row>
    <row r="56" spans="1:28" x14ac:dyDescent="0.2">
      <c r="A56" s="15">
        <v>31413</v>
      </c>
      <c r="B56" s="9"/>
      <c r="C56" s="23"/>
      <c r="D56" s="23">
        <v>0</v>
      </c>
      <c r="E56" s="24"/>
    </row>
    <row r="57" spans="1:28" x14ac:dyDescent="0.2">
      <c r="A57" s="16">
        <v>31778</v>
      </c>
      <c r="B57" s="9"/>
      <c r="C57" s="23"/>
      <c r="D57" s="23">
        <v>0</v>
      </c>
      <c r="E57" s="24"/>
    </row>
    <row r="58" spans="1:28" x14ac:dyDescent="0.2">
      <c r="A58" s="15">
        <v>32143</v>
      </c>
      <c r="B58" s="9"/>
      <c r="C58" s="23"/>
      <c r="D58" s="23">
        <v>0</v>
      </c>
      <c r="E58" s="24"/>
    </row>
    <row r="59" spans="1:28" x14ac:dyDescent="0.2">
      <c r="A59" s="16">
        <v>32509</v>
      </c>
      <c r="B59" s="9"/>
      <c r="C59" s="23"/>
      <c r="D59" s="23">
        <v>0</v>
      </c>
      <c r="E59" s="24"/>
    </row>
    <row r="60" spans="1:28" x14ac:dyDescent="0.2">
      <c r="A60" s="15">
        <v>32874</v>
      </c>
      <c r="B60" s="9">
        <v>5730.9099315087733</v>
      </c>
      <c r="C60" s="23"/>
      <c r="D60" s="23">
        <v>0</v>
      </c>
      <c r="E60" s="24"/>
    </row>
    <row r="61" spans="1:28" x14ac:dyDescent="0.2">
      <c r="A61" s="16">
        <v>33239</v>
      </c>
      <c r="B61" s="9">
        <v>4641.8310534493403</v>
      </c>
      <c r="C61" s="23"/>
      <c r="D61" s="23">
        <v>0</v>
      </c>
      <c r="E61" s="24"/>
    </row>
    <row r="62" spans="1:28" x14ac:dyDescent="0.2">
      <c r="A62" s="15">
        <v>33604</v>
      </c>
      <c r="B62" s="9">
        <v>2595.7529610842062</v>
      </c>
      <c r="C62" s="23"/>
      <c r="D62" s="23">
        <v>0</v>
      </c>
      <c r="E62" s="24"/>
      <c r="Z62" s="2" t="s">
        <v>4296</v>
      </c>
      <c r="AA62">
        <f>CORREL(B60:B90,D60:D90)</f>
        <v>0.52830032648277925</v>
      </c>
      <c r="AB62" s="2" t="s">
        <v>4297</v>
      </c>
    </row>
    <row r="63" spans="1:28" x14ac:dyDescent="0.2">
      <c r="A63" s="16">
        <v>33970</v>
      </c>
      <c r="B63" s="9">
        <v>1864.2948624361441</v>
      </c>
      <c r="C63" s="23"/>
      <c r="D63" s="23">
        <v>23200000</v>
      </c>
      <c r="E63" s="24"/>
      <c r="Z63" s="2" t="s">
        <v>4294</v>
      </c>
      <c r="AA63">
        <f>CORREL(B67:B90,D67:D90)</f>
        <v>0.41465285016052039</v>
      </c>
    </row>
    <row r="64" spans="1:28" x14ac:dyDescent="0.2">
      <c r="A64" s="15">
        <v>34335</v>
      </c>
      <c r="B64" s="9">
        <v>1732.5449277182181</v>
      </c>
      <c r="C64" s="23"/>
      <c r="D64" s="23">
        <v>8000000</v>
      </c>
      <c r="E64" s="24"/>
    </row>
    <row r="65" spans="1:5" x14ac:dyDescent="0.2">
      <c r="A65" s="16">
        <v>34700</v>
      </c>
      <c r="B65" s="9">
        <v>1884.3590993515184</v>
      </c>
      <c r="C65" s="23"/>
      <c r="D65" s="23">
        <v>10000000</v>
      </c>
      <c r="E65" s="24"/>
    </row>
    <row r="66" spans="1:5" x14ac:dyDescent="0.2">
      <c r="A66" s="15">
        <v>35065</v>
      </c>
      <c r="B66" s="9">
        <v>2212.6438899286982</v>
      </c>
      <c r="C66" s="23"/>
      <c r="D66" s="23">
        <v>0</v>
      </c>
      <c r="E66" s="24"/>
    </row>
    <row r="67" spans="1:5" x14ac:dyDescent="0.2">
      <c r="A67" s="16">
        <v>35431</v>
      </c>
      <c r="B67" s="9">
        <v>2568.6433303643676</v>
      </c>
      <c r="C67" s="23"/>
      <c r="D67" s="23">
        <v>72600000</v>
      </c>
      <c r="E67" s="24"/>
    </row>
    <row r="68" spans="1:5" x14ac:dyDescent="0.2">
      <c r="A68" s="15">
        <v>35796</v>
      </c>
      <c r="B68" s="9">
        <v>2745.2968045899725</v>
      </c>
      <c r="C68" s="23"/>
      <c r="D68" s="23">
        <v>112700000</v>
      </c>
      <c r="E68" s="24"/>
    </row>
    <row r="69" spans="1:5" x14ac:dyDescent="0.2">
      <c r="A69" s="16">
        <v>36161</v>
      </c>
      <c r="B69" s="9">
        <v>2924.3914554071607</v>
      </c>
      <c r="C69" s="23"/>
      <c r="D69" s="23">
        <v>16700000</v>
      </c>
      <c r="E69" s="24"/>
    </row>
    <row r="70" spans="1:5" x14ac:dyDescent="0.2">
      <c r="A70" s="15">
        <v>36526</v>
      </c>
      <c r="B70" s="9">
        <v>3104.5156687980489</v>
      </c>
      <c r="C70" s="23"/>
      <c r="D70" s="23">
        <v>54349681</v>
      </c>
      <c r="E70" s="24"/>
    </row>
    <row r="71" spans="1:5" x14ac:dyDescent="0.2">
      <c r="A71" s="16">
        <v>36892</v>
      </c>
      <c r="B71" s="9">
        <v>3377.0511266118847</v>
      </c>
      <c r="C71" s="23"/>
      <c r="D71" s="23">
        <v>13192505</v>
      </c>
      <c r="E71" s="24"/>
    </row>
    <row r="72" spans="1:5" x14ac:dyDescent="0.2">
      <c r="A72" s="15">
        <v>37257</v>
      </c>
      <c r="B72" s="9">
        <v>3650.8572261815802</v>
      </c>
      <c r="C72" s="23"/>
      <c r="D72" s="23">
        <v>108557400</v>
      </c>
      <c r="E72" s="24"/>
    </row>
    <row r="73" spans="1:5" x14ac:dyDescent="0.2">
      <c r="A73" s="16">
        <v>37622</v>
      </c>
      <c r="B73" s="9">
        <v>4157.8794024916551</v>
      </c>
      <c r="C73" s="23"/>
      <c r="D73" s="23">
        <v>103761803.56</v>
      </c>
      <c r="E73" s="24"/>
    </row>
    <row r="74" spans="1:5" x14ac:dyDescent="0.2">
      <c r="A74" s="15">
        <v>37987</v>
      </c>
      <c r="B74" s="9">
        <v>4545.2931219636748</v>
      </c>
      <c r="C74" s="23"/>
      <c r="D74" s="23">
        <v>335674683.13</v>
      </c>
      <c r="E74" s="24"/>
    </row>
    <row r="75" spans="1:5" x14ac:dyDescent="0.2">
      <c r="A75" s="16">
        <v>38353</v>
      </c>
      <c r="B75" s="9">
        <v>5169.0624253031601</v>
      </c>
      <c r="C75" s="23"/>
      <c r="D75" s="23">
        <v>-170629461.06999993</v>
      </c>
      <c r="E75" s="24"/>
    </row>
    <row r="76" spans="1:5" x14ac:dyDescent="0.2">
      <c r="A76" s="15">
        <v>38718</v>
      </c>
      <c r="B76" s="9">
        <v>5860.3583909063282</v>
      </c>
      <c r="C76" s="23"/>
      <c r="D76" s="23">
        <v>637616808.87000012</v>
      </c>
      <c r="E76" s="24"/>
    </row>
    <row r="77" spans="1:5" x14ac:dyDescent="0.2">
      <c r="A77" s="16">
        <v>39083</v>
      </c>
      <c r="B77" s="9">
        <v>6810.1908457520494</v>
      </c>
      <c r="C77" s="23"/>
      <c r="D77" s="23">
        <v>1667181877.8600004</v>
      </c>
      <c r="E77" s="24"/>
    </row>
    <row r="78" spans="1:5" x14ac:dyDescent="0.2">
      <c r="A78" s="15">
        <v>39448</v>
      </c>
      <c r="B78" s="9">
        <v>7132.2052727359824</v>
      </c>
      <c r="C78" s="23"/>
      <c r="D78" s="23">
        <v>961508894.74000001</v>
      </c>
      <c r="E78" s="24"/>
    </row>
    <row r="79" spans="1:5" x14ac:dyDescent="0.2">
      <c r="A79" s="16">
        <v>39814</v>
      </c>
      <c r="B79" s="9">
        <v>6986.0045506230799</v>
      </c>
      <c r="C79" s="23"/>
      <c r="D79" s="23">
        <v>734957039.68000007</v>
      </c>
      <c r="E79" s="24"/>
    </row>
    <row r="80" spans="1:5" x14ac:dyDescent="0.2">
      <c r="A80" s="15">
        <v>40179</v>
      </c>
      <c r="B80" s="9">
        <v>7564.0630701820764</v>
      </c>
      <c r="C80" s="23">
        <v>11810694047.017899</v>
      </c>
      <c r="D80" s="23">
        <v>1269647526.71</v>
      </c>
      <c r="E80" s="24">
        <v>1869718902.5416596</v>
      </c>
    </row>
    <row r="81" spans="1:29" x14ac:dyDescent="0.2">
      <c r="A81" s="16">
        <v>40544</v>
      </c>
      <c r="B81" s="9">
        <v>8360.2972070306496</v>
      </c>
      <c r="C81" s="23">
        <v>12639660760.114925</v>
      </c>
      <c r="D81" s="23">
        <v>1782657075.72</v>
      </c>
      <c r="E81" s="24">
        <v>1808262276.6515865</v>
      </c>
    </row>
    <row r="82" spans="1:29" x14ac:dyDescent="0.2">
      <c r="A82" s="15">
        <v>40909</v>
      </c>
      <c r="B82" s="9">
        <v>9826.0527534108605</v>
      </c>
      <c r="C82" s="23">
        <v>13151592726.41959</v>
      </c>
      <c r="D82" s="23">
        <v>1623284936.9100003</v>
      </c>
      <c r="E82" s="24">
        <v>1867899313.3221164</v>
      </c>
    </row>
    <row r="83" spans="1:29" x14ac:dyDescent="0.2">
      <c r="A83" s="16">
        <v>41275</v>
      </c>
      <c r="B83" s="9">
        <v>10611.774116993927</v>
      </c>
      <c r="C83" s="23">
        <v>13510308175.149382</v>
      </c>
      <c r="D83" s="23">
        <v>916630364.17999995</v>
      </c>
      <c r="E83" s="24">
        <v>1938999762.0757687</v>
      </c>
      <c r="AB83" s="2" t="s">
        <v>4294</v>
      </c>
      <c r="AC83">
        <f>CORREL(D80:D90,C80:C90)</f>
        <v>-0.68813665481099495</v>
      </c>
    </row>
    <row r="84" spans="1:29" x14ac:dyDescent="0.2">
      <c r="A84" s="15">
        <v>41640</v>
      </c>
      <c r="B84" s="9">
        <v>11575.547210704986</v>
      </c>
      <c r="C84" s="23">
        <v>14351764575.934978</v>
      </c>
      <c r="D84" s="23">
        <v>1221429286.6999998</v>
      </c>
      <c r="E84" s="24">
        <v>2114089734.7263174</v>
      </c>
    </row>
    <row r="85" spans="1:29" x14ac:dyDescent="0.2">
      <c r="A85" s="16">
        <v>42005</v>
      </c>
      <c r="B85" s="9">
        <v>12089.169405044702</v>
      </c>
      <c r="C85" s="23">
        <v>14908185003.424889</v>
      </c>
      <c r="D85" s="23">
        <v>1911754960.8999999</v>
      </c>
      <c r="E85" s="24">
        <v>2206024480.0437398</v>
      </c>
    </row>
    <row r="86" spans="1:29" x14ac:dyDescent="0.2">
      <c r="A86" s="15">
        <v>42370</v>
      </c>
      <c r="B86" s="9">
        <v>12858.483400189783</v>
      </c>
      <c r="C86" s="23">
        <v>14453037547.425224</v>
      </c>
      <c r="D86" s="23">
        <v>1604631156.0599995</v>
      </c>
      <c r="E86" s="24">
        <v>2445937318.6405168</v>
      </c>
    </row>
    <row r="87" spans="1:29" x14ac:dyDescent="0.2">
      <c r="A87" s="16">
        <v>42736</v>
      </c>
      <c r="B87" s="9">
        <v>13589.707391515927</v>
      </c>
      <c r="C87" s="23">
        <v>15356555109.516027</v>
      </c>
      <c r="D87" s="23">
        <v>220451200.73000002</v>
      </c>
      <c r="E87" s="24">
        <v>2472275872.5934052</v>
      </c>
    </row>
    <row r="88" spans="1:29" x14ac:dyDescent="0.2">
      <c r="A88" s="15">
        <v>43101</v>
      </c>
      <c r="B88" s="9">
        <v>14595.630643711898</v>
      </c>
      <c r="C88" s="23">
        <v>16142292012.125105</v>
      </c>
      <c r="D88" s="23">
        <v>871042723.94999981</v>
      </c>
      <c r="E88" s="24">
        <v>2512170366.2318912</v>
      </c>
    </row>
    <row r="89" spans="1:29" x14ac:dyDescent="0.2">
      <c r="A89" s="16">
        <v>43466</v>
      </c>
      <c r="B89" s="9">
        <v>15623.152958888111</v>
      </c>
      <c r="C89" s="23">
        <v>17268163484.135483</v>
      </c>
      <c r="D89" s="23">
        <v>825949101.73999989</v>
      </c>
      <c r="E89" s="24">
        <v>2655906405.6739936</v>
      </c>
    </row>
    <row r="90" spans="1:29" x14ac:dyDescent="0.2">
      <c r="A90" s="19">
        <v>43831</v>
      </c>
      <c r="B90" s="20">
        <v>14863.017369219575</v>
      </c>
      <c r="C90" s="25">
        <v>18203547951.857605</v>
      </c>
      <c r="D90" s="25">
        <v>-426494085.02999997</v>
      </c>
      <c r="E90" s="26">
        <v>2807011599.4963245</v>
      </c>
    </row>
    <row r="93" spans="1:29" ht="16" thickBot="1" x14ac:dyDescent="0.25">
      <c r="A93" s="2" t="s">
        <v>4310</v>
      </c>
      <c r="B93" s="10" t="s">
        <v>4298</v>
      </c>
      <c r="C93" s="10" t="s">
        <v>4262</v>
      </c>
      <c r="D93" s="10" t="s">
        <v>4299</v>
      </c>
      <c r="E93" s="10" t="s">
        <v>4300</v>
      </c>
      <c r="F93" s="10" t="s">
        <v>4301</v>
      </c>
      <c r="G93" s="10" t="s">
        <v>4302</v>
      </c>
      <c r="H93" s="10" t="s">
        <v>4303</v>
      </c>
      <c r="I93" s="10" t="s">
        <v>4304</v>
      </c>
      <c r="J93" s="10" t="s">
        <v>4305</v>
      </c>
      <c r="K93" s="10" t="s">
        <v>4306</v>
      </c>
      <c r="L93" s="10" t="s">
        <v>4307</v>
      </c>
      <c r="M93" s="10" t="s">
        <v>4308</v>
      </c>
      <c r="N93" s="11" t="s">
        <v>4309</v>
      </c>
    </row>
    <row r="94" spans="1:29" ht="16" thickBot="1" x14ac:dyDescent="0.25">
      <c r="A94" s="2" t="s">
        <v>4292</v>
      </c>
      <c r="B94" s="10">
        <v>6814.5478023902688</v>
      </c>
      <c r="C94" s="10">
        <v>791.79195317128233</v>
      </c>
      <c r="D94" s="10">
        <v>5730.9099315087733</v>
      </c>
      <c r="E94" s="10" t="e">
        <v>#N/A</v>
      </c>
      <c r="F94" s="10">
        <v>4408.5110196426431</v>
      </c>
      <c r="G94" s="10">
        <v>19434969.410310619</v>
      </c>
      <c r="H94" s="10">
        <v>-0.85654912366715275</v>
      </c>
      <c r="I94" s="10">
        <v>0.67797751470089362</v>
      </c>
      <c r="J94" s="10">
        <v>13890.608031169893</v>
      </c>
      <c r="K94" s="10">
        <v>1732.5449277182181</v>
      </c>
      <c r="L94" s="10">
        <v>15623.152958888111</v>
      </c>
      <c r="M94" s="10">
        <v>211250.98187409833</v>
      </c>
      <c r="N94" s="11">
        <v>31</v>
      </c>
    </row>
    <row r="95" spans="1:29" ht="16" thickBot="1" x14ac:dyDescent="0.25">
      <c r="A95" s="2" t="s">
        <v>4289</v>
      </c>
      <c r="B95" s="10">
        <v>14708709217.556465</v>
      </c>
      <c r="C95" s="10">
        <v>587849441.08826375</v>
      </c>
      <c r="D95" s="10">
        <v>14453037547.425224</v>
      </c>
      <c r="E95" s="10" t="e">
        <v>#N/A</v>
      </c>
      <c r="F95" s="10">
        <v>1949676029.3099017</v>
      </c>
      <c r="G95" s="10">
        <v>3.8012366192656251E+18</v>
      </c>
      <c r="H95" s="10">
        <v>-0.44507516156824822</v>
      </c>
      <c r="I95" s="10">
        <v>0.39452865079598121</v>
      </c>
      <c r="J95" s="10">
        <v>6392853904.8397064</v>
      </c>
      <c r="K95" s="10">
        <v>11810694047.017899</v>
      </c>
      <c r="L95" s="10">
        <v>18203547951.857605</v>
      </c>
      <c r="M95" s="10">
        <v>161795801393.12112</v>
      </c>
      <c r="N95" s="11">
        <v>11</v>
      </c>
    </row>
    <row r="96" spans="1:29" ht="16" thickBot="1" x14ac:dyDescent="0.25">
      <c r="A96" s="35" t="s">
        <v>4291</v>
      </c>
      <c r="B96" s="10">
        <v>589655552.90499997</v>
      </c>
      <c r="C96" s="10">
        <v>129915471.73136923</v>
      </c>
      <c r="D96" s="10">
        <v>278062941.93000001</v>
      </c>
      <c r="E96" s="10" t="e">
        <v>#N/A</v>
      </c>
      <c r="F96" s="10">
        <v>687448059.32168984</v>
      </c>
      <c r="G96" s="10">
        <v>4.7258483426515757E+17</v>
      </c>
      <c r="H96" s="10">
        <v>-0.99207269739209414</v>
      </c>
      <c r="I96" s="10">
        <v>0.58463260536111217</v>
      </c>
      <c r="J96" s="10">
        <v>2338249045.9299998</v>
      </c>
      <c r="K96" s="10">
        <v>-426494085.02999997</v>
      </c>
      <c r="L96" s="10">
        <v>1911754960.8999999</v>
      </c>
      <c r="M96" s="10">
        <v>16510355481.34</v>
      </c>
      <c r="N96" s="11">
        <v>28</v>
      </c>
    </row>
    <row r="97" spans="1:14" ht="16" thickBot="1" x14ac:dyDescent="0.25">
      <c r="A97" s="2" t="s">
        <v>4290</v>
      </c>
      <c r="B97" s="10">
        <v>2245299639.2724833</v>
      </c>
      <c r="C97" s="10">
        <v>105923800.26000418</v>
      </c>
      <c r="D97" s="10">
        <v>2206024480.0437398</v>
      </c>
      <c r="E97" s="10" t="e">
        <v>#N/A</v>
      </c>
      <c r="F97" s="10">
        <v>351309501.83098358</v>
      </c>
      <c r="G97" s="10">
        <v>1.2341836607673386E+17</v>
      </c>
      <c r="H97" s="10">
        <v>-1.481526892318497</v>
      </c>
      <c r="I97" s="10">
        <v>0.18032857091961715</v>
      </c>
      <c r="J97" s="10">
        <v>998749322.84473801</v>
      </c>
      <c r="K97" s="10">
        <v>1808262276.6515865</v>
      </c>
      <c r="L97" s="10">
        <v>2807011599.4963245</v>
      </c>
      <c r="M97" s="10">
        <v>24698296031.997314</v>
      </c>
      <c r="N97" s="11">
        <v>11</v>
      </c>
    </row>
    <row r="98" spans="1:14" x14ac:dyDescent="0.2">
      <c r="A98" s="10"/>
      <c r="B98" s="10"/>
    </row>
    <row r="99" spans="1:14" x14ac:dyDescent="0.2">
      <c r="A99" s="32" t="s">
        <v>4312</v>
      </c>
      <c r="B99" s="32"/>
      <c r="C99" s="32"/>
    </row>
    <row r="100" spans="1:14" x14ac:dyDescent="0.2">
      <c r="A100" s="33" t="s">
        <v>4310</v>
      </c>
      <c r="B100" s="33" t="s">
        <v>4311</v>
      </c>
      <c r="C100" s="34" t="s">
        <v>4313</v>
      </c>
    </row>
    <row r="101" spans="1:14" x14ac:dyDescent="0.2">
      <c r="A101" s="21" t="s">
        <v>4292</v>
      </c>
      <c r="B101" s="10">
        <f>_xlfn.VAR.S(B60:B90)</f>
        <v>19434969.410310619</v>
      </c>
      <c r="C101">
        <f>_xlfn.VAR.P(B60:B90)</f>
        <v>18808034.913203824</v>
      </c>
    </row>
    <row r="102" spans="1:14" x14ac:dyDescent="0.2">
      <c r="A102" s="31" t="s">
        <v>4289</v>
      </c>
      <c r="B102" s="10">
        <f>_xlfn.VAR.S(C80:C90)</f>
        <v>3.8012366192656251E+18</v>
      </c>
      <c r="C102">
        <f>_xlfn.VAR.P(C80:C90)</f>
        <v>3.4556696538778368E+18</v>
      </c>
    </row>
    <row r="103" spans="1:14" x14ac:dyDescent="0.2">
      <c r="A103" s="31" t="s">
        <v>4291</v>
      </c>
      <c r="B103" s="10">
        <f>_xlfn.VAR.S(D63:D90)</f>
        <v>4.7258483426515757E+17</v>
      </c>
      <c r="C103">
        <f>_xlfn.VAR.P(D63:D90)</f>
        <v>4.5570680446997331E+17</v>
      </c>
    </row>
    <row r="104" spans="1:14" x14ac:dyDescent="0.2">
      <c r="A104" s="31" t="s">
        <v>4290</v>
      </c>
      <c r="B104" s="10">
        <f>_xlfn.VAR.S(E80:E90)</f>
        <v>1.2341836607673386E+17</v>
      </c>
      <c r="C104">
        <f>_xlfn.VAR.P(E80:E90)</f>
        <v>1.121985146152128E+17</v>
      </c>
    </row>
    <row r="105" spans="1:14" x14ac:dyDescent="0.2">
      <c r="A105" s="27"/>
      <c r="B105" s="10"/>
    </row>
    <row r="106" spans="1:14" x14ac:dyDescent="0.2">
      <c r="A106" s="27"/>
      <c r="B106" s="10"/>
    </row>
    <row r="107" spans="1:14" x14ac:dyDescent="0.2">
      <c r="A107" s="27"/>
      <c r="B107" s="10"/>
    </row>
    <row r="108" spans="1:14" x14ac:dyDescent="0.2">
      <c r="A108" s="10"/>
      <c r="B108" s="10"/>
    </row>
    <row r="109" spans="1:14" x14ac:dyDescent="0.2">
      <c r="A109" s="10"/>
      <c r="B109" s="10"/>
      <c r="C109" s="28"/>
      <c r="D109" s="28"/>
    </row>
    <row r="110" spans="1:14" x14ac:dyDescent="0.2">
      <c r="A110" s="10"/>
      <c r="B110" s="10"/>
      <c r="C110" s="28"/>
      <c r="D110" s="28"/>
    </row>
    <row r="111" spans="1:14" x14ac:dyDescent="0.2">
      <c r="A111" s="28"/>
      <c r="B111" s="28"/>
      <c r="C111" s="28"/>
      <c r="D111" s="28"/>
    </row>
    <row r="112" spans="1:14" x14ac:dyDescent="0.2">
      <c r="A112" s="28"/>
      <c r="B112" s="28"/>
      <c r="C112" s="28"/>
      <c r="D112" s="28"/>
    </row>
    <row r="113" spans="1:4" x14ac:dyDescent="0.2">
      <c r="A113" s="28"/>
      <c r="B113" s="28"/>
      <c r="C113" s="28"/>
      <c r="D113" s="28"/>
    </row>
    <row r="114" spans="1:4" x14ac:dyDescent="0.2">
      <c r="A114" s="29"/>
      <c r="B114" s="29"/>
      <c r="C114" s="29"/>
      <c r="D114" s="28"/>
    </row>
    <row r="115" spans="1:4" x14ac:dyDescent="0.2">
      <c r="A115" s="30"/>
      <c r="B115" s="30"/>
      <c r="C115" s="30"/>
      <c r="D115" s="30"/>
    </row>
  </sheetData>
  <mergeCells count="1">
    <mergeCell ref="A99:C99"/>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C1E9-C86F-0D41-8D2F-F9632096E3BC}">
  <dimension ref="A1"/>
  <sheetViews>
    <sheetView workbookViewId="0">
      <selection activeCell="H27" sqref="H27"/>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3"/>
  <sheetViews>
    <sheetView zoomScale="107" workbookViewId="0">
      <selection activeCell="D17" sqref="D17"/>
    </sheetView>
  </sheetViews>
  <sheetFormatPr baseColWidth="10" defaultRowHeight="15" x14ac:dyDescent="0.2"/>
  <cols>
    <col min="1" max="2" width="17.5" customWidth="1"/>
    <col min="3" max="253" width="8.83203125" customWidth="1"/>
  </cols>
  <sheetData>
    <row r="1" spans="1:2" x14ac:dyDescent="0.2">
      <c r="A1" t="s">
        <v>4248</v>
      </c>
      <c r="B1" t="s">
        <v>4247</v>
      </c>
    </row>
    <row r="2" spans="1:2" x14ac:dyDescent="0.2">
      <c r="A2">
        <v>4</v>
      </c>
      <c r="B2">
        <v>4</v>
      </c>
    </row>
    <row r="3" spans="1:2" x14ac:dyDescent="0.2">
      <c r="A3">
        <v>5</v>
      </c>
      <c r="B3">
        <v>2</v>
      </c>
    </row>
    <row r="4" spans="1:2" x14ac:dyDescent="0.2">
      <c r="A4">
        <v>7</v>
      </c>
      <c r="B4">
        <v>2</v>
      </c>
    </row>
    <row r="5" spans="1:2" x14ac:dyDescent="0.2">
      <c r="A5">
        <v>4</v>
      </c>
      <c r="B5">
        <v>4</v>
      </c>
    </row>
    <row r="6" spans="1:2" x14ac:dyDescent="0.2">
      <c r="A6">
        <v>4</v>
      </c>
      <c r="B6">
        <v>3</v>
      </c>
    </row>
    <row r="7" spans="1:2" x14ac:dyDescent="0.2">
      <c r="A7">
        <v>7</v>
      </c>
      <c r="B7">
        <v>4</v>
      </c>
    </row>
    <row r="8" spans="1:2" x14ac:dyDescent="0.2">
      <c r="A8">
        <v>5</v>
      </c>
      <c r="B8">
        <v>2</v>
      </c>
    </row>
    <row r="9" spans="1:2" x14ac:dyDescent="0.2">
      <c r="A9">
        <v>5</v>
      </c>
      <c r="B9">
        <v>4</v>
      </c>
    </row>
    <row r="10" spans="1:2" x14ac:dyDescent="0.2">
      <c r="A10">
        <v>5</v>
      </c>
      <c r="B10">
        <v>4</v>
      </c>
    </row>
    <row r="11" spans="1:2" x14ac:dyDescent="0.2">
      <c r="A11">
        <v>4</v>
      </c>
      <c r="B11">
        <v>3</v>
      </c>
    </row>
    <row r="16" spans="1:2" x14ac:dyDescent="0.2">
      <c r="A16" t="s">
        <v>4249</v>
      </c>
    </row>
    <row r="19" spans="1:16" x14ac:dyDescent="0.2">
      <c r="A19" t="s">
        <v>4250</v>
      </c>
    </row>
    <row r="20" spans="1:16" x14ac:dyDescent="0.2">
      <c r="K20" t="s">
        <v>4257</v>
      </c>
    </row>
    <row r="21" spans="1:16" ht="16" thickBot="1" x14ac:dyDescent="0.25">
      <c r="A21" s="8" t="s">
        <v>4251</v>
      </c>
      <c r="B21" s="8">
        <v>2</v>
      </c>
      <c r="C21" s="8">
        <v>3</v>
      </c>
      <c r="D21" s="8">
        <v>4</v>
      </c>
      <c r="E21" s="8" t="s">
        <v>4252</v>
      </c>
    </row>
    <row r="22" spans="1:16" x14ac:dyDescent="0.2">
      <c r="A22" s="8">
        <v>4</v>
      </c>
      <c r="B22" s="9"/>
      <c r="C22" s="9">
        <v>2</v>
      </c>
      <c r="D22" s="9">
        <v>2</v>
      </c>
      <c r="E22" s="9">
        <f>SUM(B22:D22)</f>
        <v>4</v>
      </c>
      <c r="K22" s="13" t="s">
        <v>4258</v>
      </c>
      <c r="L22" s="13"/>
    </row>
    <row r="23" spans="1:16" x14ac:dyDescent="0.2">
      <c r="A23" s="8">
        <v>5</v>
      </c>
      <c r="B23" s="9">
        <v>2</v>
      </c>
      <c r="C23" s="9"/>
      <c r="D23" s="9">
        <v>2</v>
      </c>
      <c r="E23" s="9">
        <f t="shared" ref="E23:E24" si="0">SUM(B23:D23)</f>
        <v>4</v>
      </c>
      <c r="K23" s="10" t="s">
        <v>4259</v>
      </c>
      <c r="L23" s="10">
        <v>0.20942695414584789</v>
      </c>
    </row>
    <row r="24" spans="1:16" x14ac:dyDescent="0.2">
      <c r="A24" s="8">
        <v>7</v>
      </c>
      <c r="B24" s="9">
        <v>1</v>
      </c>
      <c r="C24" s="9"/>
      <c r="D24" s="9">
        <v>1</v>
      </c>
      <c r="E24" s="9">
        <f t="shared" si="0"/>
        <v>2</v>
      </c>
      <c r="K24" s="10" t="s">
        <v>4260</v>
      </c>
      <c r="L24" s="10">
        <v>4.3859649122807078E-2</v>
      </c>
    </row>
    <row r="25" spans="1:16" x14ac:dyDescent="0.2">
      <c r="A25" s="8" t="s">
        <v>4253</v>
      </c>
      <c r="B25" s="8">
        <f>SUM(B22:B24)</f>
        <v>3</v>
      </c>
      <c r="C25" s="8">
        <f t="shared" ref="C25:E25" si="1">SUM(C22:C24)</f>
        <v>2</v>
      </c>
      <c r="D25" s="8">
        <f t="shared" si="1"/>
        <v>5</v>
      </c>
      <c r="E25" s="8">
        <f t="shared" si="1"/>
        <v>10</v>
      </c>
      <c r="K25" s="10" t="s">
        <v>4261</v>
      </c>
      <c r="L25" s="10">
        <v>-7.5657894736842035E-2</v>
      </c>
    </row>
    <row r="26" spans="1:16" x14ac:dyDescent="0.2">
      <c r="K26" s="10" t="s">
        <v>4262</v>
      </c>
      <c r="L26" s="10">
        <v>1.1975852897876582</v>
      </c>
    </row>
    <row r="27" spans="1:16" ht="16" thickBot="1" x14ac:dyDescent="0.25">
      <c r="K27" s="11" t="s">
        <v>4263</v>
      </c>
      <c r="L27" s="11">
        <v>10</v>
      </c>
    </row>
    <row r="28" spans="1:16" ht="16" thickBot="1" x14ac:dyDescent="0.25">
      <c r="A28" s="35" t="s">
        <v>4256</v>
      </c>
      <c r="B28">
        <f>CORREL($A$2:$A$11,$B$2:$B$11)</f>
        <v>-0.2094269541458478</v>
      </c>
    </row>
    <row r="29" spans="1:16" ht="16" thickBot="1" x14ac:dyDescent="0.25">
      <c r="A29" s="12"/>
      <c r="B29" s="12" t="s">
        <v>4254</v>
      </c>
      <c r="C29" s="12" t="s">
        <v>4255</v>
      </c>
      <c r="K29" t="s">
        <v>4264</v>
      </c>
    </row>
    <row r="30" spans="1:16" x14ac:dyDescent="0.2">
      <c r="A30" s="10" t="s">
        <v>4254</v>
      </c>
      <c r="B30" s="10">
        <v>1</v>
      </c>
      <c r="C30" s="10"/>
      <c r="K30" s="12"/>
      <c r="L30" s="12" t="s">
        <v>4269</v>
      </c>
      <c r="M30" s="12" t="s">
        <v>4270</v>
      </c>
      <c r="N30" s="12" t="s">
        <v>4271</v>
      </c>
      <c r="O30" s="12" t="s">
        <v>4272</v>
      </c>
      <c r="P30" s="12" t="s">
        <v>4273</v>
      </c>
    </row>
    <row r="31" spans="1:16" ht="16" thickBot="1" x14ac:dyDescent="0.25">
      <c r="A31" s="11" t="s">
        <v>4255</v>
      </c>
      <c r="B31" s="11">
        <v>-0.2094269541458478</v>
      </c>
      <c r="C31" s="11">
        <v>1</v>
      </c>
      <c r="K31" s="10" t="s">
        <v>4265</v>
      </c>
      <c r="L31" s="10">
        <v>1</v>
      </c>
      <c r="M31" s="10">
        <v>0.52631578947368496</v>
      </c>
      <c r="N31" s="10">
        <v>0.52631578947368496</v>
      </c>
      <c r="O31" s="10">
        <v>0.3669724770642207</v>
      </c>
      <c r="P31" s="10">
        <v>0.56144834177628422</v>
      </c>
    </row>
    <row r="32" spans="1:16" x14ac:dyDescent="0.2">
      <c r="K32" s="10" t="s">
        <v>4266</v>
      </c>
      <c r="L32" s="10">
        <v>8</v>
      </c>
      <c r="M32" s="10">
        <v>11.473684210526315</v>
      </c>
      <c r="N32" s="10">
        <v>1.4342105263157894</v>
      </c>
      <c r="O32" s="10"/>
      <c r="P32" s="10"/>
    </row>
    <row r="33" spans="11:19" ht="16" thickBot="1" x14ac:dyDescent="0.25">
      <c r="K33" s="11" t="s">
        <v>4267</v>
      </c>
      <c r="L33" s="11">
        <v>9</v>
      </c>
      <c r="M33" s="11">
        <v>12</v>
      </c>
      <c r="N33" s="11"/>
      <c r="O33" s="11"/>
      <c r="P33" s="11"/>
    </row>
    <row r="34" spans="11:19" ht="16" thickBot="1" x14ac:dyDescent="0.25"/>
    <row r="35" spans="11:19" x14ac:dyDescent="0.2">
      <c r="K35" s="12"/>
      <c r="L35" s="12" t="s">
        <v>4274</v>
      </c>
      <c r="M35" s="12" t="s">
        <v>4262</v>
      </c>
      <c r="N35" s="12" t="s">
        <v>4275</v>
      </c>
      <c r="O35" s="12" t="s">
        <v>4276</v>
      </c>
      <c r="P35" s="12" t="s">
        <v>4277</v>
      </c>
      <c r="Q35" s="12" t="s">
        <v>4278</v>
      </c>
      <c r="R35" s="12" t="s">
        <v>4279</v>
      </c>
      <c r="S35" s="12" t="s">
        <v>4280</v>
      </c>
    </row>
    <row r="36" spans="11:19" x14ac:dyDescent="0.2">
      <c r="K36" s="10" t="s">
        <v>4268</v>
      </c>
      <c r="L36" s="10">
        <v>5.8421052631578947</v>
      </c>
      <c r="M36" s="10">
        <v>1.4407744531781332</v>
      </c>
      <c r="N36" s="10">
        <v>4.0548367929977402</v>
      </c>
      <c r="O36" s="10">
        <v>3.6595595925129729E-3</v>
      </c>
      <c r="P36" s="10">
        <v>2.5196734162325969</v>
      </c>
      <c r="Q36" s="10">
        <v>9.1645371100831916</v>
      </c>
      <c r="R36" s="10">
        <v>2.5196734162325969</v>
      </c>
      <c r="S36" s="10">
        <v>9.1645371100831916</v>
      </c>
    </row>
    <row r="37" spans="11:19" ht="16" thickBot="1" x14ac:dyDescent="0.25">
      <c r="K37" s="11" t="s">
        <v>4281</v>
      </c>
      <c r="L37" s="11">
        <v>-0.26315789473684215</v>
      </c>
      <c r="M37" s="11">
        <v>0.43440984261103105</v>
      </c>
      <c r="N37" s="11">
        <v>-0.60578253281538263</v>
      </c>
      <c r="O37" s="11">
        <v>0.56144834177628433</v>
      </c>
      <c r="P37" s="11">
        <v>-1.2649087881712711</v>
      </c>
      <c r="Q37" s="11">
        <v>0.73859299869758688</v>
      </c>
      <c r="R37" s="11">
        <v>-1.2649087881712711</v>
      </c>
      <c r="S37" s="11">
        <v>0.73859299869758688</v>
      </c>
    </row>
    <row r="41" spans="11:19" x14ac:dyDescent="0.2">
      <c r="K41" t="s">
        <v>4282</v>
      </c>
      <c r="P41" t="s">
        <v>4287</v>
      </c>
    </row>
    <row r="42" spans="11:19" ht="16" thickBot="1" x14ac:dyDescent="0.25"/>
    <row r="43" spans="11:19" x14ac:dyDescent="0.2">
      <c r="K43" s="12" t="s">
        <v>4283</v>
      </c>
      <c r="L43" s="12" t="s">
        <v>4284</v>
      </c>
      <c r="M43" s="12" t="s">
        <v>4285</v>
      </c>
      <c r="N43" s="12" t="s">
        <v>4286</v>
      </c>
      <c r="P43" s="12" t="s">
        <v>4288</v>
      </c>
      <c r="Q43" s="12" t="s">
        <v>4248</v>
      </c>
    </row>
    <row r="44" spans="11:19" x14ac:dyDescent="0.2">
      <c r="K44" s="10">
        <v>1</v>
      </c>
      <c r="L44" s="10">
        <v>4.7894736842105257</v>
      </c>
      <c r="M44" s="10">
        <v>-0.78947368421052566</v>
      </c>
      <c r="N44" s="10">
        <v>-0.69920973533238373</v>
      </c>
      <c r="P44" s="10">
        <v>5</v>
      </c>
      <c r="Q44" s="10">
        <v>4</v>
      </c>
    </row>
    <row r="45" spans="11:19" x14ac:dyDescent="0.2">
      <c r="K45" s="10">
        <v>2</v>
      </c>
      <c r="L45" s="10">
        <v>5.3157894736842106</v>
      </c>
      <c r="M45" s="10">
        <v>-0.31578947368421062</v>
      </c>
      <c r="N45" s="10">
        <v>-0.2796838941329538</v>
      </c>
      <c r="P45" s="10">
        <v>15</v>
      </c>
      <c r="Q45" s="10">
        <v>4</v>
      </c>
    </row>
    <row r="46" spans="11:19" x14ac:dyDescent="0.2">
      <c r="K46" s="10">
        <v>3</v>
      </c>
      <c r="L46" s="10">
        <v>5.3157894736842106</v>
      </c>
      <c r="M46" s="10">
        <v>1.6842105263157894</v>
      </c>
      <c r="N46" s="10">
        <v>1.491647435375753</v>
      </c>
      <c r="P46" s="10">
        <v>25</v>
      </c>
      <c r="Q46" s="10">
        <v>4</v>
      </c>
    </row>
    <row r="47" spans="11:19" x14ac:dyDescent="0.2">
      <c r="K47" s="10">
        <v>4</v>
      </c>
      <c r="L47" s="10">
        <v>4.7894736842105257</v>
      </c>
      <c r="M47" s="10">
        <v>-0.78947368421052566</v>
      </c>
      <c r="N47" s="10">
        <v>-0.69920973533238373</v>
      </c>
      <c r="P47" s="10">
        <v>35</v>
      </c>
      <c r="Q47" s="10">
        <v>4</v>
      </c>
    </row>
    <row r="48" spans="11:19" x14ac:dyDescent="0.2">
      <c r="K48" s="10">
        <v>5</v>
      </c>
      <c r="L48" s="10">
        <v>5.0526315789473681</v>
      </c>
      <c r="M48" s="10">
        <v>-1.0526315789473681</v>
      </c>
      <c r="N48" s="10">
        <v>-0.93227964710984546</v>
      </c>
      <c r="P48" s="10">
        <v>45</v>
      </c>
      <c r="Q48" s="10">
        <v>5</v>
      </c>
    </row>
    <row r="49" spans="11:17" x14ac:dyDescent="0.2">
      <c r="K49" s="10">
        <v>6</v>
      </c>
      <c r="L49" s="10">
        <v>4.7894736842105257</v>
      </c>
      <c r="M49" s="10">
        <v>2.2105263157894743</v>
      </c>
      <c r="N49" s="10">
        <v>1.9577872589306766</v>
      </c>
      <c r="P49" s="10">
        <v>55</v>
      </c>
      <c r="Q49" s="10">
        <v>5</v>
      </c>
    </row>
    <row r="50" spans="11:17" x14ac:dyDescent="0.2">
      <c r="K50" s="10">
        <v>7</v>
      </c>
      <c r="L50" s="10">
        <v>5.3157894736842106</v>
      </c>
      <c r="M50" s="10">
        <v>-0.31578947368421062</v>
      </c>
      <c r="N50" s="10">
        <v>-0.2796838941329538</v>
      </c>
      <c r="P50" s="10">
        <v>65</v>
      </c>
      <c r="Q50" s="10">
        <v>5</v>
      </c>
    </row>
    <row r="51" spans="11:17" x14ac:dyDescent="0.2">
      <c r="K51" s="10">
        <v>8</v>
      </c>
      <c r="L51" s="10">
        <v>4.7894736842105257</v>
      </c>
      <c r="M51" s="10">
        <v>0.21052631578947434</v>
      </c>
      <c r="N51" s="10">
        <v>0.18645592942196973</v>
      </c>
      <c r="P51" s="10">
        <v>75</v>
      </c>
      <c r="Q51" s="10">
        <v>5</v>
      </c>
    </row>
    <row r="52" spans="11:17" x14ac:dyDescent="0.2">
      <c r="K52" s="10">
        <v>9</v>
      </c>
      <c r="L52" s="10">
        <v>4.7894736842105257</v>
      </c>
      <c r="M52" s="10">
        <v>0.21052631578947434</v>
      </c>
      <c r="N52" s="10">
        <v>0.18645592942196973</v>
      </c>
      <c r="P52" s="10">
        <v>85</v>
      </c>
      <c r="Q52" s="10">
        <v>7</v>
      </c>
    </row>
    <row r="53" spans="11:17" ht="16" thickBot="1" x14ac:dyDescent="0.25">
      <c r="K53" s="11">
        <v>10</v>
      </c>
      <c r="L53" s="11">
        <v>5.0526315789473681</v>
      </c>
      <c r="M53" s="11">
        <v>-1.0526315789473681</v>
      </c>
      <c r="N53" s="11">
        <v>-0.93227964710984546</v>
      </c>
      <c r="P53" s="11">
        <v>95</v>
      </c>
      <c r="Q53" s="11">
        <v>7</v>
      </c>
    </row>
  </sheetData>
  <pageMargins left="0.7" right="0.7"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44"/>
  <sheetViews>
    <sheetView topLeftCell="A322" zoomScale="75" workbookViewId="0">
      <selection activeCell="C357" sqref="C357"/>
    </sheetView>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1604</v>
      </c>
      <c r="B1" t="s">
        <v>1630</v>
      </c>
      <c r="C1" t="s">
        <v>3015</v>
      </c>
      <c r="D1" t="s">
        <v>3790</v>
      </c>
    </row>
    <row r="2" spans="1:4" x14ac:dyDescent="0.2">
      <c r="A2" t="s">
        <v>3270</v>
      </c>
      <c r="B2" t="s">
        <v>838</v>
      </c>
      <c r="C2" t="s">
        <v>805</v>
      </c>
      <c r="D2" t="s">
        <v>122</v>
      </c>
    </row>
    <row r="3" spans="1:4" x14ac:dyDescent="0.2">
      <c r="A3" t="s">
        <v>818</v>
      </c>
      <c r="B3" t="s">
        <v>398</v>
      </c>
      <c r="C3" t="s">
        <v>1554</v>
      </c>
      <c r="D3" t="s">
        <v>2002</v>
      </c>
    </row>
    <row r="4" spans="1:4" x14ac:dyDescent="0.2">
      <c r="A4" t="s">
        <v>2201</v>
      </c>
      <c r="B4" t="s">
        <v>3458</v>
      </c>
      <c r="C4" t="s">
        <v>2103</v>
      </c>
      <c r="D4" t="s">
        <v>122</v>
      </c>
    </row>
    <row r="5" spans="1:4" x14ac:dyDescent="0.2">
      <c r="A5" t="s">
        <v>3450</v>
      </c>
      <c r="B5" t="s">
        <v>2544</v>
      </c>
      <c r="C5" t="s">
        <v>3463</v>
      </c>
      <c r="D5" t="s">
        <v>1765</v>
      </c>
    </row>
    <row r="6" spans="1:4" x14ac:dyDescent="0.2">
      <c r="A6" t="s">
        <v>2827</v>
      </c>
      <c r="B6" t="s">
        <v>2773</v>
      </c>
      <c r="C6" t="s">
        <v>2836</v>
      </c>
      <c r="D6" t="s">
        <v>3927</v>
      </c>
    </row>
    <row r="7" spans="1:4" x14ac:dyDescent="0.2">
      <c r="A7" t="s">
        <v>3877</v>
      </c>
      <c r="B7" t="s">
        <v>2370</v>
      </c>
      <c r="C7" t="s">
        <v>1864</v>
      </c>
      <c r="D7" t="s">
        <v>3296</v>
      </c>
    </row>
    <row r="8" spans="1:4" x14ac:dyDescent="0.2">
      <c r="A8" t="s">
        <v>1779</v>
      </c>
      <c r="B8" t="s">
        <v>1839</v>
      </c>
      <c r="C8" t="s">
        <v>2004</v>
      </c>
      <c r="D8" t="s">
        <v>1537</v>
      </c>
    </row>
    <row r="9" spans="1:4" x14ac:dyDescent="0.2">
      <c r="A9" t="s">
        <v>1570</v>
      </c>
      <c r="B9" t="s">
        <v>2656</v>
      </c>
      <c r="C9" t="s">
        <v>1857</v>
      </c>
      <c r="D9" t="s">
        <v>935</v>
      </c>
    </row>
    <row r="10" spans="1:4" x14ac:dyDescent="0.2">
      <c r="A10" t="s">
        <v>2162</v>
      </c>
      <c r="B10" t="s">
        <v>3706</v>
      </c>
      <c r="C10" t="s">
        <v>4052</v>
      </c>
      <c r="D10" t="s">
        <v>935</v>
      </c>
    </row>
    <row r="11" spans="1:4" x14ac:dyDescent="0.2">
      <c r="A11" t="s">
        <v>451</v>
      </c>
      <c r="B11" t="s">
        <v>2038</v>
      </c>
      <c r="C11" t="s">
        <v>1513</v>
      </c>
      <c r="D11" t="s">
        <v>2406</v>
      </c>
    </row>
    <row r="12" spans="1:4" x14ac:dyDescent="0.2">
      <c r="A12" t="s">
        <v>3097</v>
      </c>
      <c r="B12" t="s">
        <v>119</v>
      </c>
      <c r="C12" t="s">
        <v>3176</v>
      </c>
      <c r="D12" t="s">
        <v>2406</v>
      </c>
    </row>
    <row r="13" spans="1:4" x14ac:dyDescent="0.2">
      <c r="A13" t="s">
        <v>2618</v>
      </c>
      <c r="B13" t="s">
        <v>767</v>
      </c>
      <c r="C13" t="s">
        <v>3864</v>
      </c>
      <c r="D13" t="s">
        <v>3418</v>
      </c>
    </row>
    <row r="14" spans="1:4" x14ac:dyDescent="0.2">
      <c r="A14" t="s">
        <v>319</v>
      </c>
      <c r="B14" t="s">
        <v>874</v>
      </c>
      <c r="C14" t="s">
        <v>231</v>
      </c>
      <c r="D14" t="s">
        <v>3653</v>
      </c>
    </row>
    <row r="15" spans="1:4" x14ac:dyDescent="0.2">
      <c r="A15" t="s">
        <v>2782</v>
      </c>
      <c r="B15" t="s">
        <v>2765</v>
      </c>
      <c r="C15" t="s">
        <v>3647</v>
      </c>
      <c r="D15" t="s">
        <v>1415</v>
      </c>
    </row>
    <row r="16" spans="1:4" x14ac:dyDescent="0.2">
      <c r="A16" t="s">
        <v>1392</v>
      </c>
      <c r="B16" t="s">
        <v>1782</v>
      </c>
      <c r="C16" t="s">
        <v>4036</v>
      </c>
      <c r="D16" t="s">
        <v>1415</v>
      </c>
    </row>
    <row r="17" spans="1:4" x14ac:dyDescent="0.2">
      <c r="A17" t="s">
        <v>4062</v>
      </c>
      <c r="B17" t="s">
        <v>3676</v>
      </c>
      <c r="C17" t="s">
        <v>3113</v>
      </c>
      <c r="D17" t="s">
        <v>1415</v>
      </c>
    </row>
    <row r="18" spans="1:4" x14ac:dyDescent="0.2">
      <c r="A18" t="s">
        <v>1404</v>
      </c>
      <c r="B18" t="s">
        <v>1109</v>
      </c>
      <c r="C18" t="s">
        <v>26</v>
      </c>
      <c r="D18" t="s">
        <v>1547</v>
      </c>
    </row>
    <row r="19" spans="1:4" x14ac:dyDescent="0.2">
      <c r="A19" t="s">
        <v>597</v>
      </c>
      <c r="B19" t="s">
        <v>889</v>
      </c>
      <c r="C19" t="s">
        <v>1734</v>
      </c>
      <c r="D19" t="s">
        <v>1547</v>
      </c>
    </row>
    <row r="20" spans="1:4" x14ac:dyDescent="0.2">
      <c r="A20" t="s">
        <v>20</v>
      </c>
      <c r="B20" t="s">
        <v>1030</v>
      </c>
      <c r="C20" t="s">
        <v>2819</v>
      </c>
      <c r="D20" t="s">
        <v>1547</v>
      </c>
    </row>
    <row r="21" spans="1:4" x14ac:dyDescent="0.2">
      <c r="A21" t="s">
        <v>1482</v>
      </c>
      <c r="B21" t="s">
        <v>2114</v>
      </c>
      <c r="C21" t="s">
        <v>1364</v>
      </c>
      <c r="D21" t="s">
        <v>1415</v>
      </c>
    </row>
    <row r="22" spans="1:4" x14ac:dyDescent="0.2">
      <c r="A22" t="s">
        <v>2468</v>
      </c>
      <c r="B22" t="s">
        <v>3786</v>
      </c>
      <c r="C22" t="s">
        <v>3961</v>
      </c>
      <c r="D22" t="s">
        <v>2944</v>
      </c>
    </row>
    <row r="23" spans="1:4" x14ac:dyDescent="0.2">
      <c r="A23" t="s">
        <v>3380</v>
      </c>
      <c r="B23" t="s">
        <v>4175</v>
      </c>
      <c r="C23" t="s">
        <v>4111</v>
      </c>
      <c r="D23" t="s">
        <v>2197</v>
      </c>
    </row>
    <row r="24" spans="1:4" x14ac:dyDescent="0.2">
      <c r="A24" t="s">
        <v>14</v>
      </c>
      <c r="B24" t="s">
        <v>2637</v>
      </c>
      <c r="C24" t="s">
        <v>1532</v>
      </c>
      <c r="D24" t="s">
        <v>846</v>
      </c>
    </row>
    <row r="25" spans="1:4" x14ac:dyDescent="0.2">
      <c r="A25" t="s">
        <v>3827</v>
      </c>
      <c r="B25" t="s">
        <v>1757</v>
      </c>
      <c r="C25" t="s">
        <v>2498</v>
      </c>
      <c r="D25" t="s">
        <v>1763</v>
      </c>
    </row>
    <row r="26" spans="1:4" x14ac:dyDescent="0.2">
      <c r="A26" t="s">
        <v>2865</v>
      </c>
      <c r="B26" t="s">
        <v>2043</v>
      </c>
      <c r="C26" t="s">
        <v>2479</v>
      </c>
      <c r="D26" t="s">
        <v>91</v>
      </c>
    </row>
    <row r="27" spans="1:4" x14ac:dyDescent="0.2">
      <c r="A27" t="s">
        <v>1678</v>
      </c>
      <c r="B27" t="s">
        <v>3451</v>
      </c>
      <c r="C27" t="s">
        <v>4134</v>
      </c>
      <c r="D27" t="s">
        <v>2966</v>
      </c>
    </row>
    <row r="28" spans="1:4" x14ac:dyDescent="0.2">
      <c r="A28" t="s">
        <v>1309</v>
      </c>
      <c r="B28" t="s">
        <v>652</v>
      </c>
      <c r="C28" t="s">
        <v>3949</v>
      </c>
      <c r="D28" t="s">
        <v>91</v>
      </c>
    </row>
    <row r="29" spans="1:4" x14ac:dyDescent="0.2">
      <c r="A29" t="s">
        <v>4049</v>
      </c>
      <c r="B29" t="s">
        <v>230</v>
      </c>
      <c r="C29" t="s">
        <v>2186</v>
      </c>
      <c r="D29" t="s">
        <v>3686</v>
      </c>
    </row>
    <row r="30" spans="1:4" x14ac:dyDescent="0.2">
      <c r="A30" t="s">
        <v>2822</v>
      </c>
      <c r="B30" t="s">
        <v>2459</v>
      </c>
      <c r="C30" t="s">
        <v>2924</v>
      </c>
      <c r="D30" t="s">
        <v>3643</v>
      </c>
    </row>
    <row r="31" spans="1:4" x14ac:dyDescent="0.2">
      <c r="A31" t="s">
        <v>3750</v>
      </c>
      <c r="B31" t="s">
        <v>2620</v>
      </c>
      <c r="C31" t="s">
        <v>406</v>
      </c>
      <c r="D31" t="s">
        <v>3734</v>
      </c>
    </row>
    <row r="32" spans="1:4" x14ac:dyDescent="0.2">
      <c r="A32" t="s">
        <v>2121</v>
      </c>
      <c r="B32" t="s">
        <v>611</v>
      </c>
      <c r="C32" t="s">
        <v>1318</v>
      </c>
      <c r="D32" t="s">
        <v>3418</v>
      </c>
    </row>
    <row r="33" spans="1:4" x14ac:dyDescent="0.2">
      <c r="A33" t="s">
        <v>3767</v>
      </c>
      <c r="B33" t="s">
        <v>1585</v>
      </c>
      <c r="C33" t="s">
        <v>16</v>
      </c>
      <c r="D33" t="s">
        <v>3418</v>
      </c>
    </row>
    <row r="34" spans="1:4" x14ac:dyDescent="0.2">
      <c r="A34" t="s">
        <v>2775</v>
      </c>
      <c r="B34" t="s">
        <v>3840</v>
      </c>
      <c r="C34" t="s">
        <v>480</v>
      </c>
      <c r="D34" t="s">
        <v>3799</v>
      </c>
    </row>
    <row r="35" spans="1:4" x14ac:dyDescent="0.2">
      <c r="A35" t="s">
        <v>579</v>
      </c>
      <c r="B35" t="s">
        <v>143</v>
      </c>
      <c r="C35" t="s">
        <v>1614</v>
      </c>
      <c r="D35" t="s">
        <v>3051</v>
      </c>
    </row>
    <row r="36" spans="1:4" x14ac:dyDescent="0.2">
      <c r="A36" t="s">
        <v>3883</v>
      </c>
      <c r="B36" t="s">
        <v>361</v>
      </c>
      <c r="C36" t="s">
        <v>662</v>
      </c>
      <c r="D36" t="s">
        <v>3051</v>
      </c>
    </row>
    <row r="37" spans="1:4" x14ac:dyDescent="0.2">
      <c r="A37" t="s">
        <v>3452</v>
      </c>
      <c r="B37" t="s">
        <v>2863</v>
      </c>
      <c r="C37" t="s">
        <v>1183</v>
      </c>
      <c r="D37" t="s">
        <v>3051</v>
      </c>
    </row>
    <row r="38" spans="1:4" x14ac:dyDescent="0.2">
      <c r="A38" t="s">
        <v>479</v>
      </c>
      <c r="B38" t="s">
        <v>4085</v>
      </c>
      <c r="C38" t="s">
        <v>3705</v>
      </c>
      <c r="D38" t="s">
        <v>1694</v>
      </c>
    </row>
    <row r="39" spans="1:4" x14ac:dyDescent="0.2">
      <c r="A39" t="s">
        <v>1311</v>
      </c>
      <c r="B39" t="s">
        <v>1408</v>
      </c>
      <c r="C39" t="s">
        <v>2131</v>
      </c>
      <c r="D39" t="s">
        <v>3051</v>
      </c>
    </row>
    <row r="40" spans="1:4" x14ac:dyDescent="0.2">
      <c r="A40" t="s">
        <v>1583</v>
      </c>
      <c r="B40" t="s">
        <v>3779</v>
      </c>
      <c r="C40" t="s">
        <v>1558</v>
      </c>
      <c r="D40" t="s">
        <v>3051</v>
      </c>
    </row>
    <row r="41" spans="1:4" x14ac:dyDescent="0.2">
      <c r="A41" t="s">
        <v>1492</v>
      </c>
      <c r="B41" t="s">
        <v>3141</v>
      </c>
      <c r="C41" t="s">
        <v>2677</v>
      </c>
      <c r="D41" t="s">
        <v>1694</v>
      </c>
    </row>
    <row r="42" spans="1:4" x14ac:dyDescent="0.2">
      <c r="A42" t="s">
        <v>3466</v>
      </c>
      <c r="B42" t="s">
        <v>4193</v>
      </c>
      <c r="C42" t="s">
        <v>3610</v>
      </c>
      <c r="D42" t="s">
        <v>3051</v>
      </c>
    </row>
    <row r="43" spans="1:4" x14ac:dyDescent="0.2">
      <c r="A43" t="s">
        <v>1820</v>
      </c>
      <c r="B43" t="s">
        <v>1877</v>
      </c>
      <c r="C43" t="s">
        <v>3816</v>
      </c>
      <c r="D43" t="s">
        <v>3051</v>
      </c>
    </row>
    <row r="44" spans="1:4" x14ac:dyDescent="0.2">
      <c r="A44" t="s">
        <v>439</v>
      </c>
      <c r="B44" t="s">
        <v>3545</v>
      </c>
      <c r="C44" t="s">
        <v>300</v>
      </c>
      <c r="D44" t="s">
        <v>2451</v>
      </c>
    </row>
    <row r="45" spans="1:4" x14ac:dyDescent="0.2">
      <c r="A45" t="s">
        <v>4233</v>
      </c>
      <c r="B45" t="s">
        <v>765</v>
      </c>
      <c r="C45" t="s">
        <v>2986</v>
      </c>
      <c r="D45" t="s">
        <v>2451</v>
      </c>
    </row>
    <row r="46" spans="1:4" x14ac:dyDescent="0.2">
      <c r="A46" t="s">
        <v>73</v>
      </c>
      <c r="B46" t="s">
        <v>972</v>
      </c>
      <c r="C46" t="s">
        <v>3712</v>
      </c>
      <c r="D46" t="s">
        <v>3081</v>
      </c>
    </row>
    <row r="47" spans="1:4" x14ac:dyDescent="0.2">
      <c r="A47" t="s">
        <v>2167</v>
      </c>
      <c r="B47" t="s">
        <v>614</v>
      </c>
      <c r="C47" t="s">
        <v>1019</v>
      </c>
      <c r="D47" t="s">
        <v>3933</v>
      </c>
    </row>
    <row r="48" spans="1:4" x14ac:dyDescent="0.2">
      <c r="A48" t="s">
        <v>280</v>
      </c>
      <c r="B48" t="s">
        <v>3900</v>
      </c>
      <c r="C48" t="s">
        <v>1138</v>
      </c>
      <c r="D48" t="s">
        <v>3933</v>
      </c>
    </row>
    <row r="49" spans="1:4" x14ac:dyDescent="0.2">
      <c r="A49" t="s">
        <v>934</v>
      </c>
      <c r="B49" t="s">
        <v>3026</v>
      </c>
      <c r="C49" t="s">
        <v>3565</v>
      </c>
      <c r="D49" t="s">
        <v>3977</v>
      </c>
    </row>
    <row r="50" spans="1:4" x14ac:dyDescent="0.2">
      <c r="A50" t="s">
        <v>2880</v>
      </c>
      <c r="B50" t="s">
        <v>995</v>
      </c>
      <c r="C50" t="s">
        <v>974</v>
      </c>
      <c r="D50" t="s">
        <v>3977</v>
      </c>
    </row>
    <row r="51" spans="1:4" x14ac:dyDescent="0.2">
      <c r="A51" t="s">
        <v>1310</v>
      </c>
      <c r="B51" t="s">
        <v>370</v>
      </c>
      <c r="C51" t="s">
        <v>468</v>
      </c>
      <c r="D51" t="s">
        <v>3977</v>
      </c>
    </row>
    <row r="52" spans="1:4" x14ac:dyDescent="0.2">
      <c r="A52" t="s">
        <v>1460</v>
      </c>
      <c r="B52" t="s">
        <v>3140</v>
      </c>
      <c r="C52" t="s">
        <v>1748</v>
      </c>
      <c r="D52" t="s">
        <v>794</v>
      </c>
    </row>
    <row r="53" spans="1:4" x14ac:dyDescent="0.2">
      <c r="A53" t="s">
        <v>2799</v>
      </c>
      <c r="B53" t="s">
        <v>1185</v>
      </c>
      <c r="C53" t="s">
        <v>4010</v>
      </c>
      <c r="D53" t="s">
        <v>3081</v>
      </c>
    </row>
    <row r="54" spans="1:4" x14ac:dyDescent="0.2">
      <c r="A54" t="s">
        <v>288</v>
      </c>
      <c r="B54" t="s">
        <v>1273</v>
      </c>
      <c r="C54" t="s">
        <v>1666</v>
      </c>
      <c r="D54" t="s">
        <v>3081</v>
      </c>
    </row>
    <row r="55" spans="1:4" x14ac:dyDescent="0.2">
      <c r="A55" t="s">
        <v>557</v>
      </c>
      <c r="B55" t="s">
        <v>3957</v>
      </c>
      <c r="C55" t="s">
        <v>3906</v>
      </c>
      <c r="D55" t="s">
        <v>3081</v>
      </c>
    </row>
    <row r="56" spans="1:4" x14ac:dyDescent="0.2">
      <c r="A56" t="s">
        <v>1157</v>
      </c>
      <c r="B56" t="s">
        <v>1967</v>
      </c>
      <c r="C56" t="s">
        <v>2501</v>
      </c>
      <c r="D56" t="s">
        <v>3081</v>
      </c>
    </row>
    <row r="57" spans="1:4" x14ac:dyDescent="0.2">
      <c r="A57" t="s">
        <v>71</v>
      </c>
      <c r="B57" t="s">
        <v>3726</v>
      </c>
      <c r="C57" t="s">
        <v>190</v>
      </c>
      <c r="D57" t="s">
        <v>3853</v>
      </c>
    </row>
    <row r="58" spans="1:4" x14ac:dyDescent="0.2">
      <c r="A58" t="s">
        <v>4206</v>
      </c>
      <c r="B58" t="s">
        <v>2029</v>
      </c>
      <c r="C58" t="s">
        <v>4226</v>
      </c>
      <c r="D58" t="s">
        <v>228</v>
      </c>
    </row>
    <row r="59" spans="1:4" x14ac:dyDescent="0.2">
      <c r="A59" t="s">
        <v>2146</v>
      </c>
      <c r="B59" t="s">
        <v>363</v>
      </c>
      <c r="C59" t="s">
        <v>545</v>
      </c>
      <c r="D59" t="s">
        <v>2254</v>
      </c>
    </row>
    <row r="60" spans="1:4" x14ac:dyDescent="0.2">
      <c r="A60" t="s">
        <v>3135</v>
      </c>
      <c r="B60" t="s">
        <v>761</v>
      </c>
      <c r="C60" t="s">
        <v>4218</v>
      </c>
      <c r="D60" t="s">
        <v>969</v>
      </c>
    </row>
    <row r="61" spans="1:4" x14ac:dyDescent="0.2">
      <c r="A61" t="s">
        <v>1494</v>
      </c>
      <c r="B61" t="s">
        <v>3338</v>
      </c>
      <c r="C61" t="s">
        <v>2496</v>
      </c>
      <c r="D61" t="s">
        <v>348</v>
      </c>
    </row>
    <row r="62" spans="1:4" x14ac:dyDescent="0.2">
      <c r="A62" t="s">
        <v>1262</v>
      </c>
      <c r="B62" t="s">
        <v>347</v>
      </c>
      <c r="C62" t="s">
        <v>1761</v>
      </c>
      <c r="D62" t="s">
        <v>582</v>
      </c>
    </row>
    <row r="63" spans="1:4" x14ac:dyDescent="0.2">
      <c r="A63" t="s">
        <v>2718</v>
      </c>
      <c r="B63" t="s">
        <v>811</v>
      </c>
      <c r="C63" t="s">
        <v>1389</v>
      </c>
      <c r="D63" t="s">
        <v>348</v>
      </c>
    </row>
    <row r="64" spans="1:4" x14ac:dyDescent="0.2">
      <c r="A64" t="s">
        <v>3259</v>
      </c>
      <c r="B64" t="s">
        <v>2351</v>
      </c>
      <c r="C64" t="s">
        <v>1592</v>
      </c>
      <c r="D64" t="s">
        <v>582</v>
      </c>
    </row>
    <row r="65" spans="1:4" x14ac:dyDescent="0.2">
      <c r="A65" t="s">
        <v>2325</v>
      </c>
      <c r="B65" t="s">
        <v>2386</v>
      </c>
      <c r="C65" t="s">
        <v>114</v>
      </c>
      <c r="D65" t="s">
        <v>3978</v>
      </c>
    </row>
    <row r="66" spans="1:4" x14ac:dyDescent="0.2">
      <c r="A66" t="s">
        <v>2855</v>
      </c>
      <c r="B66" t="s">
        <v>3326</v>
      </c>
      <c r="C66" t="s">
        <v>4068</v>
      </c>
      <c r="D66" t="s">
        <v>1418</v>
      </c>
    </row>
    <row r="67" spans="1:4" x14ac:dyDescent="0.2">
      <c r="A67" t="s">
        <v>4203</v>
      </c>
      <c r="B67" t="s">
        <v>1340</v>
      </c>
      <c r="C67" t="s">
        <v>2436</v>
      </c>
      <c r="D67" t="s">
        <v>1418</v>
      </c>
    </row>
    <row r="68" spans="1:4" x14ac:dyDescent="0.2">
      <c r="A68" t="s">
        <v>2450</v>
      </c>
      <c r="B68" t="s">
        <v>3131</v>
      </c>
      <c r="C68" t="s">
        <v>2094</v>
      </c>
      <c r="D68" t="s">
        <v>2625</v>
      </c>
    </row>
    <row r="69" spans="1:4" x14ac:dyDescent="0.2">
      <c r="A69" t="s">
        <v>1606</v>
      </c>
      <c r="B69" t="s">
        <v>1141</v>
      </c>
      <c r="C69" t="s">
        <v>2546</v>
      </c>
      <c r="D69" t="s">
        <v>751</v>
      </c>
    </row>
    <row r="70" spans="1:4" x14ac:dyDescent="0.2">
      <c r="A70" t="s">
        <v>2634</v>
      </c>
      <c r="B70" t="s">
        <v>1447</v>
      </c>
      <c r="C70" t="s">
        <v>3363</v>
      </c>
      <c r="D70" t="s">
        <v>751</v>
      </c>
    </row>
    <row r="71" spans="1:4" x14ac:dyDescent="0.2">
      <c r="A71" t="s">
        <v>130</v>
      </c>
      <c r="B71" t="s">
        <v>3421</v>
      </c>
      <c r="C71" t="s">
        <v>3398</v>
      </c>
      <c r="D71" t="s">
        <v>2507</v>
      </c>
    </row>
    <row r="72" spans="1:4" x14ac:dyDescent="0.2">
      <c r="A72" t="s">
        <v>3524</v>
      </c>
      <c r="B72" t="s">
        <v>1969</v>
      </c>
      <c r="C72" t="s">
        <v>2377</v>
      </c>
      <c r="D72" t="s">
        <v>1826</v>
      </c>
    </row>
    <row r="73" spans="1:4" x14ac:dyDescent="0.2">
      <c r="A73" t="s">
        <v>2830</v>
      </c>
      <c r="B73" t="s">
        <v>584</v>
      </c>
      <c r="C73" t="s">
        <v>46</v>
      </c>
      <c r="D73" t="s">
        <v>1689</v>
      </c>
    </row>
    <row r="74" spans="1:4" x14ac:dyDescent="0.2">
      <c r="A74" t="s">
        <v>3899</v>
      </c>
      <c r="B74" t="s">
        <v>2244</v>
      </c>
      <c r="C74" t="s">
        <v>2419</v>
      </c>
      <c r="D74" t="s">
        <v>911</v>
      </c>
    </row>
    <row r="75" spans="1:4" x14ac:dyDescent="0.2">
      <c r="A75" t="s">
        <v>335</v>
      </c>
      <c r="B75" t="s">
        <v>932</v>
      </c>
      <c r="C75" t="s">
        <v>682</v>
      </c>
      <c r="D75" t="s">
        <v>1004</v>
      </c>
    </row>
    <row r="76" spans="1:4" x14ac:dyDescent="0.2">
      <c r="A76" t="s">
        <v>3197</v>
      </c>
      <c r="B76" t="s">
        <v>2383</v>
      </c>
      <c r="C76" t="s">
        <v>1948</v>
      </c>
      <c r="D76" t="s">
        <v>2932</v>
      </c>
    </row>
    <row r="77" spans="1:4" x14ac:dyDescent="0.2">
      <c r="A77" t="s">
        <v>1911</v>
      </c>
      <c r="B77" t="s">
        <v>1102</v>
      </c>
      <c r="C77" t="s">
        <v>475</v>
      </c>
      <c r="D77" t="s">
        <v>1214</v>
      </c>
    </row>
    <row r="78" spans="1:4" x14ac:dyDescent="0.2">
      <c r="A78" t="s">
        <v>1091</v>
      </c>
      <c r="B78" t="s">
        <v>1574</v>
      </c>
      <c r="C78" t="s">
        <v>3224</v>
      </c>
      <c r="D78" t="s">
        <v>3321</v>
      </c>
    </row>
    <row r="79" spans="1:4" x14ac:dyDescent="0.2">
      <c r="A79" t="s">
        <v>1072</v>
      </c>
      <c r="B79" t="s">
        <v>3368</v>
      </c>
      <c r="C79" t="s">
        <v>2816</v>
      </c>
      <c r="D79" t="s">
        <v>3321</v>
      </c>
    </row>
    <row r="80" spans="1:4" x14ac:dyDescent="0.2">
      <c r="A80" t="s">
        <v>1411</v>
      </c>
      <c r="B80" t="s">
        <v>393</v>
      </c>
      <c r="C80" t="s">
        <v>2471</v>
      </c>
      <c r="D80" t="s">
        <v>2668</v>
      </c>
    </row>
    <row r="81" spans="1:4" x14ac:dyDescent="0.2">
      <c r="A81" t="s">
        <v>3105</v>
      </c>
      <c r="B81" t="s">
        <v>2209</v>
      </c>
      <c r="C81" t="s">
        <v>3955</v>
      </c>
      <c r="D81" t="s">
        <v>2668</v>
      </c>
    </row>
    <row r="82" spans="1:4" x14ac:dyDescent="0.2">
      <c r="A82" t="s">
        <v>2764</v>
      </c>
      <c r="B82" t="s">
        <v>3832</v>
      </c>
      <c r="C82" t="s">
        <v>1319</v>
      </c>
      <c r="D82" t="s">
        <v>3321</v>
      </c>
    </row>
    <row r="83" spans="1:4" x14ac:dyDescent="0.2">
      <c r="A83" t="s">
        <v>973</v>
      </c>
      <c r="B83" t="s">
        <v>2903</v>
      </c>
      <c r="C83" t="s">
        <v>1319</v>
      </c>
      <c r="D83" t="s">
        <v>3321</v>
      </c>
    </row>
    <row r="84" spans="1:4" x14ac:dyDescent="0.2">
      <c r="A84" t="s">
        <v>896</v>
      </c>
      <c r="B84" t="s">
        <v>1360</v>
      </c>
      <c r="C84" t="s">
        <v>3510</v>
      </c>
      <c r="D84" t="s">
        <v>2931</v>
      </c>
    </row>
    <row r="85" spans="1:4" x14ac:dyDescent="0.2">
      <c r="A85" t="s">
        <v>4238</v>
      </c>
      <c r="B85" t="s">
        <v>3959</v>
      </c>
      <c r="C85" t="s">
        <v>1439</v>
      </c>
      <c r="D85" t="s">
        <v>957</v>
      </c>
    </row>
    <row r="86" spans="1:4" x14ac:dyDescent="0.2">
      <c r="A86" t="s">
        <v>2787</v>
      </c>
      <c r="B86" t="s">
        <v>1275</v>
      </c>
      <c r="C86" t="s">
        <v>2798</v>
      </c>
      <c r="D86" t="s">
        <v>957</v>
      </c>
    </row>
    <row r="87" spans="1:4" x14ac:dyDescent="0.2">
      <c r="A87" t="s">
        <v>2756</v>
      </c>
      <c r="B87" t="s">
        <v>2416</v>
      </c>
      <c r="C87" t="s">
        <v>1260</v>
      </c>
      <c r="D87" t="s">
        <v>957</v>
      </c>
    </row>
    <row r="88" spans="1:4" x14ac:dyDescent="0.2">
      <c r="A88" t="s">
        <v>3693</v>
      </c>
      <c r="B88" t="s">
        <v>3305</v>
      </c>
      <c r="C88" t="s">
        <v>3172</v>
      </c>
      <c r="D88" t="s">
        <v>2714</v>
      </c>
    </row>
    <row r="89" spans="1:4" x14ac:dyDescent="0.2">
      <c r="A89" t="s">
        <v>3631</v>
      </c>
      <c r="B89" t="s">
        <v>1012</v>
      </c>
      <c r="C89" t="s">
        <v>2107</v>
      </c>
      <c r="D89" t="s">
        <v>2714</v>
      </c>
    </row>
    <row r="90" spans="1:4" x14ac:dyDescent="0.2">
      <c r="A90" t="s">
        <v>2488</v>
      </c>
      <c r="B90" t="s">
        <v>3725</v>
      </c>
      <c r="C90" t="s">
        <v>2578</v>
      </c>
      <c r="D90" t="s">
        <v>1563</v>
      </c>
    </row>
    <row r="91" spans="1:4" x14ac:dyDescent="0.2">
      <c r="A91" t="s">
        <v>3687</v>
      </c>
      <c r="B91" t="s">
        <v>1860</v>
      </c>
      <c r="C91" t="s">
        <v>4076</v>
      </c>
      <c r="D91" t="s">
        <v>2254</v>
      </c>
    </row>
    <row r="92" spans="1:4" x14ac:dyDescent="0.2">
      <c r="A92" t="s">
        <v>1681</v>
      </c>
      <c r="B92" t="s">
        <v>3716</v>
      </c>
      <c r="C92" t="s">
        <v>1597</v>
      </c>
      <c r="D92" t="s">
        <v>873</v>
      </c>
    </row>
    <row r="93" spans="1:4" x14ac:dyDescent="0.2">
      <c r="A93" t="s">
        <v>2424</v>
      </c>
      <c r="B93" t="s">
        <v>532</v>
      </c>
      <c r="C93" t="s">
        <v>168</v>
      </c>
      <c r="D93" t="s">
        <v>582</v>
      </c>
    </row>
    <row r="94" spans="1:4" x14ac:dyDescent="0.2">
      <c r="A94" t="s">
        <v>2974</v>
      </c>
      <c r="B94" t="s">
        <v>2926</v>
      </c>
      <c r="C94" t="s">
        <v>111</v>
      </c>
      <c r="D94" t="s">
        <v>582</v>
      </c>
    </row>
    <row r="95" spans="1:4" x14ac:dyDescent="0.2">
      <c r="A95" t="s">
        <v>1001</v>
      </c>
      <c r="B95" t="s">
        <v>313</v>
      </c>
      <c r="C95" t="s">
        <v>3464</v>
      </c>
      <c r="D95" t="s">
        <v>348</v>
      </c>
    </row>
    <row r="96" spans="1:4" x14ac:dyDescent="0.2">
      <c r="A96" t="s">
        <v>2971</v>
      </c>
      <c r="B96" t="s">
        <v>2371</v>
      </c>
      <c r="C96" t="s">
        <v>643</v>
      </c>
      <c r="D96" t="s">
        <v>582</v>
      </c>
    </row>
    <row r="97" spans="1:4" x14ac:dyDescent="0.2">
      <c r="A97" t="s">
        <v>2586</v>
      </c>
      <c r="B97" t="s">
        <v>86</v>
      </c>
      <c r="C97" t="s">
        <v>368</v>
      </c>
      <c r="D97" t="s">
        <v>3978</v>
      </c>
    </row>
    <row r="98" spans="1:4" x14ac:dyDescent="0.2">
      <c r="A98" t="s">
        <v>2464</v>
      </c>
      <c r="B98" t="s">
        <v>3493</v>
      </c>
      <c r="C98" t="s">
        <v>870</v>
      </c>
      <c r="D98" t="s">
        <v>1418</v>
      </c>
    </row>
    <row r="99" spans="1:4" x14ac:dyDescent="0.2">
      <c r="A99" t="s">
        <v>822</v>
      </c>
      <c r="B99" t="s">
        <v>1501</v>
      </c>
      <c r="C99" t="s">
        <v>626</v>
      </c>
      <c r="D99" t="s">
        <v>4132</v>
      </c>
    </row>
    <row r="100" spans="1:4" x14ac:dyDescent="0.2">
      <c r="A100" t="s">
        <v>982</v>
      </c>
      <c r="B100" t="s">
        <v>991</v>
      </c>
      <c r="C100" t="s">
        <v>2762</v>
      </c>
      <c r="D100" t="s">
        <v>1418</v>
      </c>
    </row>
    <row r="101" spans="1:4" x14ac:dyDescent="0.2">
      <c r="A101" t="s">
        <v>4012</v>
      </c>
      <c r="B101" t="s">
        <v>2408</v>
      </c>
      <c r="C101" t="s">
        <v>3145</v>
      </c>
      <c r="D101" t="s">
        <v>1221</v>
      </c>
    </row>
    <row r="102" spans="1:4" x14ac:dyDescent="0.2">
      <c r="A102" t="s">
        <v>30</v>
      </c>
      <c r="B102" t="s">
        <v>875</v>
      </c>
      <c r="C102" t="s">
        <v>2805</v>
      </c>
      <c r="D102" t="s">
        <v>1221</v>
      </c>
    </row>
    <row r="103" spans="1:4" x14ac:dyDescent="0.2">
      <c r="A103" t="s">
        <v>3997</v>
      </c>
      <c r="B103" t="s">
        <v>4234</v>
      </c>
      <c r="C103" t="s">
        <v>696</v>
      </c>
      <c r="D103" t="s">
        <v>1927</v>
      </c>
    </row>
    <row r="104" spans="1:4" x14ac:dyDescent="0.2">
      <c r="A104" t="s">
        <v>776</v>
      </c>
      <c r="B104" t="s">
        <v>3342</v>
      </c>
      <c r="C104" t="s">
        <v>2517</v>
      </c>
      <c r="D104" t="s">
        <v>2293</v>
      </c>
    </row>
    <row r="105" spans="1:4" x14ac:dyDescent="0.2">
      <c r="A105" t="s">
        <v>2141</v>
      </c>
      <c r="B105" t="s">
        <v>1794</v>
      </c>
      <c r="C105" t="s">
        <v>1406</v>
      </c>
      <c r="D105" t="s">
        <v>2932</v>
      </c>
    </row>
    <row r="106" spans="1:4" x14ac:dyDescent="0.2">
      <c r="A106" t="s">
        <v>1518</v>
      </c>
      <c r="B106" t="s">
        <v>1399</v>
      </c>
      <c r="C106" t="s">
        <v>1888</v>
      </c>
      <c r="D106" t="s">
        <v>911</v>
      </c>
    </row>
    <row r="107" spans="1:4" x14ac:dyDescent="0.2">
      <c r="A107" t="s">
        <v>1764</v>
      </c>
      <c r="B107" t="s">
        <v>4201</v>
      </c>
      <c r="C107" t="s">
        <v>784</v>
      </c>
      <c r="D107" t="s">
        <v>494</v>
      </c>
    </row>
    <row r="108" spans="1:4" x14ac:dyDescent="0.2">
      <c r="A108" t="s">
        <v>907</v>
      </c>
      <c r="B108" t="s">
        <v>599</v>
      </c>
      <c r="C108" t="s">
        <v>3702</v>
      </c>
      <c r="D108" t="s">
        <v>2932</v>
      </c>
    </row>
    <row r="109" spans="1:4" x14ac:dyDescent="0.2">
      <c r="A109" t="s">
        <v>1889</v>
      </c>
      <c r="B109" t="s">
        <v>27</v>
      </c>
      <c r="C109" t="s">
        <v>1105</v>
      </c>
      <c r="D109" t="s">
        <v>3393</v>
      </c>
    </row>
    <row r="110" spans="1:4" x14ac:dyDescent="0.2">
      <c r="A110" t="s">
        <v>152</v>
      </c>
      <c r="B110" t="s">
        <v>3618</v>
      </c>
      <c r="C110" t="s">
        <v>1688</v>
      </c>
      <c r="D110" t="s">
        <v>3998</v>
      </c>
    </row>
    <row r="111" spans="1:4" x14ac:dyDescent="0.2">
      <c r="A111" t="s">
        <v>481</v>
      </c>
      <c r="B111" t="s">
        <v>580</v>
      </c>
      <c r="C111" t="s">
        <v>2816</v>
      </c>
      <c r="D111" t="s">
        <v>3321</v>
      </c>
    </row>
    <row r="112" spans="1:4" x14ac:dyDescent="0.2">
      <c r="A112" t="s">
        <v>3582</v>
      </c>
      <c r="B112" t="s">
        <v>1371</v>
      </c>
      <c r="C112" t="s">
        <v>1514</v>
      </c>
      <c r="D112" t="s">
        <v>2668</v>
      </c>
    </row>
    <row r="113" spans="1:4" x14ac:dyDescent="0.2">
      <c r="A113" t="s">
        <v>2268</v>
      </c>
      <c r="B113" t="s">
        <v>29</v>
      </c>
      <c r="C113" t="s">
        <v>3728</v>
      </c>
      <c r="D113" t="s">
        <v>2668</v>
      </c>
    </row>
    <row r="114" spans="1:4" x14ac:dyDescent="0.2">
      <c r="A114" t="s">
        <v>2255</v>
      </c>
      <c r="B114" t="s">
        <v>534</v>
      </c>
      <c r="C114" t="s">
        <v>2205</v>
      </c>
      <c r="D114" t="s">
        <v>3308</v>
      </c>
    </row>
    <row r="115" spans="1:4" x14ac:dyDescent="0.2">
      <c r="A115" t="s">
        <v>2681</v>
      </c>
      <c r="B115" t="s">
        <v>1111</v>
      </c>
      <c r="C115" t="s">
        <v>1319</v>
      </c>
      <c r="D115" t="s">
        <v>3321</v>
      </c>
    </row>
    <row r="116" spans="1:4" x14ac:dyDescent="0.2">
      <c r="A116" t="s">
        <v>3518</v>
      </c>
      <c r="B116" t="s">
        <v>3831</v>
      </c>
      <c r="C116" t="s">
        <v>1319</v>
      </c>
      <c r="D116" t="s">
        <v>3321</v>
      </c>
    </row>
    <row r="117" spans="1:4" x14ac:dyDescent="0.2">
      <c r="A117" t="s">
        <v>2748</v>
      </c>
      <c r="B117" t="s">
        <v>3122</v>
      </c>
      <c r="C117" t="s">
        <v>1289</v>
      </c>
      <c r="D117" t="s">
        <v>2758</v>
      </c>
    </row>
    <row r="118" spans="1:4" x14ac:dyDescent="0.2">
      <c r="A118" t="s">
        <v>446</v>
      </c>
      <c r="B118" t="s">
        <v>2801</v>
      </c>
      <c r="C118" t="s">
        <v>3645</v>
      </c>
      <c r="D118" t="s">
        <v>957</v>
      </c>
    </row>
    <row r="119" spans="1:4" x14ac:dyDescent="0.2">
      <c r="A119" t="s">
        <v>1163</v>
      </c>
      <c r="B119" t="s">
        <v>3237</v>
      </c>
      <c r="C119" t="s">
        <v>4031</v>
      </c>
      <c r="D119" t="s">
        <v>957</v>
      </c>
    </row>
    <row r="120" spans="1:4" x14ac:dyDescent="0.2">
      <c r="A120" t="s">
        <v>4034</v>
      </c>
      <c r="B120" t="s">
        <v>2308</v>
      </c>
      <c r="C120" t="s">
        <v>711</v>
      </c>
      <c r="D120" t="s">
        <v>2714</v>
      </c>
    </row>
    <row r="121" spans="1:4" x14ac:dyDescent="0.2">
      <c r="A121" t="s">
        <v>2276</v>
      </c>
      <c r="B121" t="s">
        <v>2874</v>
      </c>
      <c r="C121" t="s">
        <v>833</v>
      </c>
      <c r="D121" t="s">
        <v>2714</v>
      </c>
    </row>
    <row r="122" spans="1:4" x14ac:dyDescent="0.2">
      <c r="A122" t="s">
        <v>1623</v>
      </c>
      <c r="B122" t="s">
        <v>670</v>
      </c>
      <c r="C122" t="s">
        <v>281</v>
      </c>
      <c r="D122" t="s">
        <v>1563</v>
      </c>
    </row>
    <row r="123" spans="1:4" x14ac:dyDescent="0.2">
      <c r="A123" t="s">
        <v>3858</v>
      </c>
      <c r="B123" t="s">
        <v>2870</v>
      </c>
      <c r="C123" t="s">
        <v>67</v>
      </c>
      <c r="D123" t="s">
        <v>2254</v>
      </c>
    </row>
    <row r="124" spans="1:4" x14ac:dyDescent="0.2">
      <c r="A124" t="s">
        <v>2602</v>
      </c>
      <c r="B124" t="s">
        <v>3316</v>
      </c>
      <c r="C124" t="s">
        <v>1042</v>
      </c>
      <c r="D124" t="s">
        <v>873</v>
      </c>
    </row>
    <row r="125" spans="1:4" x14ac:dyDescent="0.2">
      <c r="A125" t="s">
        <v>1231</v>
      </c>
      <c r="B125" t="s">
        <v>3859</v>
      </c>
      <c r="C125" t="s">
        <v>3879</v>
      </c>
      <c r="D125" t="s">
        <v>582</v>
      </c>
    </row>
    <row r="126" spans="1:4" x14ac:dyDescent="0.2">
      <c r="A126" t="s">
        <v>379</v>
      </c>
      <c r="B126" t="s">
        <v>1903</v>
      </c>
      <c r="C126" t="s">
        <v>111</v>
      </c>
      <c r="D126" t="s">
        <v>582</v>
      </c>
    </row>
    <row r="127" spans="1:4" x14ac:dyDescent="0.2">
      <c r="A127" t="s">
        <v>2505</v>
      </c>
      <c r="B127" t="s">
        <v>3556</v>
      </c>
      <c r="C127" t="s">
        <v>2022</v>
      </c>
      <c r="D127" t="s">
        <v>348</v>
      </c>
    </row>
    <row r="128" spans="1:4" x14ac:dyDescent="0.2">
      <c r="A128" t="s">
        <v>3719</v>
      </c>
      <c r="B128" t="s">
        <v>2394</v>
      </c>
      <c r="C128" t="s">
        <v>2265</v>
      </c>
      <c r="D128" t="s">
        <v>582</v>
      </c>
    </row>
    <row r="129" spans="1:4" x14ac:dyDescent="0.2">
      <c r="A129" t="s">
        <v>3983</v>
      </c>
      <c r="B129" t="s">
        <v>1450</v>
      </c>
      <c r="C129" t="s">
        <v>114</v>
      </c>
      <c r="D129" t="s">
        <v>3978</v>
      </c>
    </row>
    <row r="130" spans="1:4" x14ac:dyDescent="0.2">
      <c r="A130" t="s">
        <v>1354</v>
      </c>
      <c r="B130" t="s">
        <v>842</v>
      </c>
      <c r="C130" t="s">
        <v>2560</v>
      </c>
      <c r="D130" t="s">
        <v>1418</v>
      </c>
    </row>
    <row r="131" spans="1:4" x14ac:dyDescent="0.2">
      <c r="A131" t="s">
        <v>1006</v>
      </c>
      <c r="B131" t="s">
        <v>894</v>
      </c>
      <c r="C131" t="s">
        <v>626</v>
      </c>
      <c r="D131" t="s">
        <v>1418</v>
      </c>
    </row>
    <row r="132" spans="1:4" x14ac:dyDescent="0.2">
      <c r="A132" t="s">
        <v>2027</v>
      </c>
      <c r="B132" t="s">
        <v>1238</v>
      </c>
      <c r="C132" t="s">
        <v>2132</v>
      </c>
      <c r="D132" t="s">
        <v>3747</v>
      </c>
    </row>
    <row r="133" spans="1:4" x14ac:dyDescent="0.2">
      <c r="A133" t="s">
        <v>2423</v>
      </c>
      <c r="B133" t="s">
        <v>1425</v>
      </c>
      <c r="C133" t="s">
        <v>1140</v>
      </c>
      <c r="D133" t="s">
        <v>1221</v>
      </c>
    </row>
    <row r="134" spans="1:4" x14ac:dyDescent="0.2">
      <c r="A134" t="s">
        <v>1825</v>
      </c>
      <c r="B134" t="s">
        <v>1145</v>
      </c>
      <c r="C134" t="s">
        <v>671</v>
      </c>
      <c r="D134" t="s">
        <v>751</v>
      </c>
    </row>
    <row r="135" spans="1:4" x14ac:dyDescent="0.2">
      <c r="A135" t="s">
        <v>1095</v>
      </c>
      <c r="B135" t="s">
        <v>824</v>
      </c>
      <c r="C135" t="s">
        <v>2793</v>
      </c>
      <c r="D135" t="s">
        <v>466</v>
      </c>
    </row>
    <row r="136" spans="1:4" x14ac:dyDescent="0.2">
      <c r="A136" t="s">
        <v>1269</v>
      </c>
      <c r="B136" t="s">
        <v>561</v>
      </c>
      <c r="C136" t="s">
        <v>344</v>
      </c>
      <c r="D136" t="s">
        <v>2293</v>
      </c>
    </row>
    <row r="137" spans="1:4" x14ac:dyDescent="0.2">
      <c r="A137" t="s">
        <v>3439</v>
      </c>
      <c r="B137" t="s">
        <v>1725</v>
      </c>
      <c r="C137" t="s">
        <v>2661</v>
      </c>
      <c r="D137" t="s">
        <v>2932</v>
      </c>
    </row>
    <row r="138" spans="1:4" x14ac:dyDescent="0.2">
      <c r="A138" t="s">
        <v>2438</v>
      </c>
      <c r="B138" t="s">
        <v>1083</v>
      </c>
      <c r="C138" t="s">
        <v>1888</v>
      </c>
      <c r="D138" t="s">
        <v>1004</v>
      </c>
    </row>
    <row r="139" spans="1:4" x14ac:dyDescent="0.2">
      <c r="A139" t="s">
        <v>1437</v>
      </c>
      <c r="B139" t="s">
        <v>178</v>
      </c>
      <c r="C139" t="s">
        <v>682</v>
      </c>
      <c r="D139" t="s">
        <v>1586</v>
      </c>
    </row>
    <row r="140" spans="1:4" x14ac:dyDescent="0.2">
      <c r="A140" t="s">
        <v>944</v>
      </c>
      <c r="B140" t="s">
        <v>2194</v>
      </c>
      <c r="C140" t="s">
        <v>3969</v>
      </c>
      <c r="D140" t="s">
        <v>2932</v>
      </c>
    </row>
    <row r="141" spans="1:4" x14ac:dyDescent="0.2">
      <c r="A141" t="s">
        <v>637</v>
      </c>
      <c r="B141" t="s">
        <v>4133</v>
      </c>
      <c r="C141" t="s">
        <v>2063</v>
      </c>
      <c r="D141" t="s">
        <v>3393</v>
      </c>
    </row>
    <row r="142" spans="1:4" x14ac:dyDescent="0.2">
      <c r="A142" t="s">
        <v>3948</v>
      </c>
      <c r="B142" t="s">
        <v>2601</v>
      </c>
      <c r="C142" t="s">
        <v>394</v>
      </c>
      <c r="D142" t="s">
        <v>3321</v>
      </c>
    </row>
    <row r="143" spans="1:4" x14ac:dyDescent="0.2">
      <c r="A143" t="s">
        <v>691</v>
      </c>
      <c r="B143" t="s">
        <v>2842</v>
      </c>
      <c r="C143" t="s">
        <v>2816</v>
      </c>
      <c r="D143" t="s">
        <v>3321</v>
      </c>
    </row>
    <row r="144" spans="1:4" x14ac:dyDescent="0.2">
      <c r="A144" t="s">
        <v>2850</v>
      </c>
      <c r="B144" t="s">
        <v>3658</v>
      </c>
      <c r="C144" t="s">
        <v>3912</v>
      </c>
      <c r="D144" t="s">
        <v>2668</v>
      </c>
    </row>
    <row r="145" spans="1:4" x14ac:dyDescent="0.2">
      <c r="A145" t="s">
        <v>3361</v>
      </c>
      <c r="B145" t="s">
        <v>2996</v>
      </c>
      <c r="C145" t="s">
        <v>3891</v>
      </c>
      <c r="D145" t="s">
        <v>2668</v>
      </c>
    </row>
    <row r="146" spans="1:4" x14ac:dyDescent="0.2">
      <c r="A146" t="s">
        <v>1552</v>
      </c>
      <c r="B146" t="s">
        <v>3606</v>
      </c>
      <c r="C146" t="s">
        <v>1996</v>
      </c>
      <c r="D146" t="s">
        <v>3308</v>
      </c>
    </row>
    <row r="147" spans="1:4" x14ac:dyDescent="0.2">
      <c r="A147" t="s">
        <v>428</v>
      </c>
      <c r="B147" t="s">
        <v>169</v>
      </c>
      <c r="C147" t="s">
        <v>1319</v>
      </c>
      <c r="D147" t="s">
        <v>3321</v>
      </c>
    </row>
    <row r="148" spans="1:4" x14ac:dyDescent="0.2">
      <c r="A148" t="s">
        <v>650</v>
      </c>
      <c r="B148" t="s">
        <v>3465</v>
      </c>
      <c r="C148" t="s">
        <v>1319</v>
      </c>
      <c r="D148" t="s">
        <v>3321</v>
      </c>
    </row>
    <row r="149" spans="1:4" x14ac:dyDescent="0.2">
      <c r="A149" t="s">
        <v>1961</v>
      </c>
      <c r="B149" t="s">
        <v>3929</v>
      </c>
      <c r="C149" t="s">
        <v>1562</v>
      </c>
      <c r="D149" t="s">
        <v>957</v>
      </c>
    </row>
    <row r="150" spans="1:4" x14ac:dyDescent="0.2">
      <c r="A150" t="s">
        <v>2080</v>
      </c>
      <c r="B150" t="s">
        <v>1007</v>
      </c>
      <c r="C150" t="s">
        <v>2967</v>
      </c>
      <c r="D150" t="s">
        <v>957</v>
      </c>
    </row>
    <row r="151" spans="1:4" x14ac:dyDescent="0.2">
      <c r="A151" t="s">
        <v>2196</v>
      </c>
      <c r="B151" t="s">
        <v>1370</v>
      </c>
      <c r="C151" t="s">
        <v>647</v>
      </c>
      <c r="D151" t="s">
        <v>957</v>
      </c>
    </row>
    <row r="152" spans="1:4" x14ac:dyDescent="0.2">
      <c r="A152" t="s">
        <v>2428</v>
      </c>
      <c r="B152" t="s">
        <v>2068</v>
      </c>
      <c r="C152" t="s">
        <v>1176</v>
      </c>
      <c r="D152" t="s">
        <v>572</v>
      </c>
    </row>
    <row r="153" spans="1:4" x14ac:dyDescent="0.2">
      <c r="A153" t="s">
        <v>2700</v>
      </c>
      <c r="B153" t="s">
        <v>1152</v>
      </c>
      <c r="C153" t="s">
        <v>3102</v>
      </c>
      <c r="D153" t="s">
        <v>2714</v>
      </c>
    </row>
    <row r="154" spans="1:4" x14ac:dyDescent="0.2">
      <c r="A154" t="s">
        <v>3732</v>
      </c>
      <c r="B154" t="s">
        <v>790</v>
      </c>
      <c r="C154" t="s">
        <v>1235</v>
      </c>
      <c r="D154" t="s">
        <v>449</v>
      </c>
    </row>
    <row r="155" spans="1:4" x14ac:dyDescent="0.2">
      <c r="A155" t="s">
        <v>1917</v>
      </c>
      <c r="B155" t="s">
        <v>1376</v>
      </c>
      <c r="C155" t="s">
        <v>225</v>
      </c>
      <c r="D155" t="s">
        <v>122</v>
      </c>
    </row>
    <row r="156" spans="1:4" x14ac:dyDescent="0.2">
      <c r="A156" t="s">
        <v>2106</v>
      </c>
      <c r="B156" t="s">
        <v>2743</v>
      </c>
      <c r="C156" t="s">
        <v>1029</v>
      </c>
      <c r="D156" t="s">
        <v>957</v>
      </c>
    </row>
    <row r="157" spans="1:4" x14ac:dyDescent="0.2">
      <c r="A157" t="s">
        <v>3203</v>
      </c>
      <c r="B157" t="s">
        <v>1722</v>
      </c>
      <c r="C157" t="s">
        <v>2993</v>
      </c>
      <c r="D157" t="s">
        <v>1191</v>
      </c>
    </row>
    <row r="158" spans="1:4" x14ac:dyDescent="0.2">
      <c r="A158" t="s">
        <v>3932</v>
      </c>
      <c r="B158" t="s">
        <v>2864</v>
      </c>
      <c r="C158" t="s">
        <v>3087</v>
      </c>
      <c r="D158" t="s">
        <v>3927</v>
      </c>
    </row>
    <row r="159" spans="1:4" x14ac:dyDescent="0.2">
      <c r="A159" t="s">
        <v>1181</v>
      </c>
      <c r="B159" t="s">
        <v>3193</v>
      </c>
      <c r="C159" t="s">
        <v>2251</v>
      </c>
      <c r="D159" t="s">
        <v>3927</v>
      </c>
    </row>
    <row r="160" spans="1:4" x14ac:dyDescent="0.2">
      <c r="A160" t="s">
        <v>2380</v>
      </c>
      <c r="B160" t="s">
        <v>2248</v>
      </c>
      <c r="C160" t="s">
        <v>550</v>
      </c>
      <c r="D160" t="s">
        <v>3914</v>
      </c>
    </row>
    <row r="161" spans="1:4" x14ac:dyDescent="0.2">
      <c r="A161" t="s">
        <v>2980</v>
      </c>
      <c r="B161" t="s">
        <v>683</v>
      </c>
      <c r="C161" t="s">
        <v>2989</v>
      </c>
      <c r="D161" t="s">
        <v>4168</v>
      </c>
    </row>
    <row r="162" spans="1:4" x14ac:dyDescent="0.2">
      <c r="A162" t="s">
        <v>2125</v>
      </c>
      <c r="B162" t="s">
        <v>419</v>
      </c>
      <c r="C162" t="s">
        <v>2945</v>
      </c>
      <c r="D162" t="s">
        <v>2406</v>
      </c>
    </row>
    <row r="163" spans="1:4" x14ac:dyDescent="0.2">
      <c r="A163" t="s">
        <v>1660</v>
      </c>
      <c r="B163" t="s">
        <v>3602</v>
      </c>
      <c r="C163" t="s">
        <v>4205</v>
      </c>
      <c r="D163" t="s">
        <v>935</v>
      </c>
    </row>
    <row r="164" spans="1:4" x14ac:dyDescent="0.2">
      <c r="A164" t="s">
        <v>47</v>
      </c>
      <c r="B164" t="s">
        <v>1265</v>
      </c>
      <c r="C164" t="s">
        <v>2623</v>
      </c>
      <c r="D164" t="s">
        <v>935</v>
      </c>
    </row>
    <row r="165" spans="1:4" x14ac:dyDescent="0.2">
      <c r="A165" t="s">
        <v>346</v>
      </c>
      <c r="B165" t="s">
        <v>373</v>
      </c>
      <c r="C165" t="s">
        <v>402</v>
      </c>
      <c r="D165" t="s">
        <v>4086</v>
      </c>
    </row>
    <row r="166" spans="1:4" x14ac:dyDescent="0.2">
      <c r="A166" t="s">
        <v>139</v>
      </c>
      <c r="B166" t="s">
        <v>186</v>
      </c>
      <c r="C166" t="s">
        <v>1672</v>
      </c>
      <c r="D166" t="s">
        <v>1861</v>
      </c>
    </row>
    <row r="167" spans="1:4" x14ac:dyDescent="0.2">
      <c r="A167" t="s">
        <v>380</v>
      </c>
      <c r="B167" t="s">
        <v>342</v>
      </c>
      <c r="C167" t="s">
        <v>2885</v>
      </c>
      <c r="D167" t="s">
        <v>2897</v>
      </c>
    </row>
    <row r="168" spans="1:4" x14ac:dyDescent="0.2">
      <c r="A168" t="s">
        <v>1125</v>
      </c>
      <c r="B168" t="s">
        <v>175</v>
      </c>
      <c r="C168" t="s">
        <v>4123</v>
      </c>
      <c r="D168" t="s">
        <v>2897</v>
      </c>
    </row>
    <row r="169" spans="1:4" x14ac:dyDescent="0.2">
      <c r="A169" t="s">
        <v>3163</v>
      </c>
      <c r="B169" t="s">
        <v>4119</v>
      </c>
      <c r="C169" t="s">
        <v>3862</v>
      </c>
      <c r="D169" t="s">
        <v>2897</v>
      </c>
    </row>
    <row r="170" spans="1:4" x14ac:dyDescent="0.2">
      <c r="A170" t="s">
        <v>3263</v>
      </c>
      <c r="B170" t="s">
        <v>2938</v>
      </c>
      <c r="C170" t="s">
        <v>1607</v>
      </c>
      <c r="D170" t="s">
        <v>3498</v>
      </c>
    </row>
    <row r="171" spans="1:4" x14ac:dyDescent="0.2">
      <c r="A171" t="s">
        <v>1847</v>
      </c>
      <c r="B171" t="s">
        <v>1934</v>
      </c>
      <c r="C171" t="s">
        <v>213</v>
      </c>
      <c r="D171" t="s">
        <v>1547</v>
      </c>
    </row>
    <row r="172" spans="1:4" x14ac:dyDescent="0.2">
      <c r="A172" t="s">
        <v>1804</v>
      </c>
      <c r="B172" t="s">
        <v>1365</v>
      </c>
      <c r="C172" t="s">
        <v>1465</v>
      </c>
      <c r="D172" t="s">
        <v>1415</v>
      </c>
    </row>
    <row r="173" spans="1:4" x14ac:dyDescent="0.2">
      <c r="A173" t="s">
        <v>1959</v>
      </c>
      <c r="B173" t="s">
        <v>1062</v>
      </c>
      <c r="C173" t="s">
        <v>1374</v>
      </c>
      <c r="D173" t="s">
        <v>2897</v>
      </c>
    </row>
    <row r="174" spans="1:4" x14ac:dyDescent="0.2">
      <c r="A174" t="s">
        <v>3768</v>
      </c>
      <c r="B174" t="s">
        <v>1759</v>
      </c>
      <c r="C174" t="s">
        <v>3355</v>
      </c>
      <c r="D174" t="s">
        <v>3498</v>
      </c>
    </row>
    <row r="175" spans="1:4" x14ac:dyDescent="0.2">
      <c r="A175" t="s">
        <v>106</v>
      </c>
      <c r="B175" t="s">
        <v>2427</v>
      </c>
      <c r="C175" t="s">
        <v>262</v>
      </c>
      <c r="D175" t="s">
        <v>1086</v>
      </c>
    </row>
    <row r="176" spans="1:4" x14ac:dyDescent="0.2">
      <c r="A176" t="s">
        <v>3850</v>
      </c>
      <c r="B176" t="s">
        <v>2956</v>
      </c>
      <c r="C176" t="s">
        <v>3009</v>
      </c>
      <c r="D176" t="s">
        <v>4000</v>
      </c>
    </row>
    <row r="177" spans="1:4" x14ac:dyDescent="0.2">
      <c r="A177" t="s">
        <v>285</v>
      </c>
      <c r="B177" t="s">
        <v>1893</v>
      </c>
      <c r="C177" t="s">
        <v>1750</v>
      </c>
      <c r="D177" t="s">
        <v>846</v>
      </c>
    </row>
    <row r="178" spans="1:4" x14ac:dyDescent="0.2">
      <c r="A178" t="s">
        <v>724</v>
      </c>
      <c r="B178" t="s">
        <v>3935</v>
      </c>
      <c r="C178" t="s">
        <v>1841</v>
      </c>
      <c r="D178" t="s">
        <v>232</v>
      </c>
    </row>
    <row r="179" spans="1:4" x14ac:dyDescent="0.2">
      <c r="A179" t="s">
        <v>1596</v>
      </c>
      <c r="B179" t="s">
        <v>3096</v>
      </c>
      <c r="C179" t="s">
        <v>2227</v>
      </c>
      <c r="D179" t="s">
        <v>3686</v>
      </c>
    </row>
    <row r="180" spans="1:4" x14ac:dyDescent="0.2">
      <c r="A180" t="s">
        <v>978</v>
      </c>
      <c r="B180" t="s">
        <v>3485</v>
      </c>
      <c r="C180" t="s">
        <v>2102</v>
      </c>
      <c r="D180" t="s">
        <v>91</v>
      </c>
    </row>
    <row r="181" spans="1:4" x14ac:dyDescent="0.2">
      <c r="A181" t="s">
        <v>3724</v>
      </c>
      <c r="B181" t="s">
        <v>4192</v>
      </c>
      <c r="C181" t="s">
        <v>2048</v>
      </c>
      <c r="D181" t="s">
        <v>1653</v>
      </c>
    </row>
    <row r="182" spans="1:4" x14ac:dyDescent="0.2">
      <c r="A182" t="s">
        <v>2461</v>
      </c>
      <c r="B182" t="s">
        <v>3663</v>
      </c>
      <c r="C182" t="s">
        <v>191</v>
      </c>
      <c r="D182" t="s">
        <v>3686</v>
      </c>
    </row>
    <row r="183" spans="1:4" x14ac:dyDescent="0.2">
      <c r="A183" t="s">
        <v>1324</v>
      </c>
      <c r="B183" t="s">
        <v>125</v>
      </c>
      <c r="C183" t="s">
        <v>4033</v>
      </c>
      <c r="D183" t="s">
        <v>3734</v>
      </c>
    </row>
    <row r="184" spans="1:4" x14ac:dyDescent="0.2">
      <c r="A184" t="s">
        <v>542</v>
      </c>
      <c r="B184" t="s">
        <v>2466</v>
      </c>
      <c r="C184" t="s">
        <v>3808</v>
      </c>
      <c r="D184" t="s">
        <v>2966</v>
      </c>
    </row>
    <row r="185" spans="1:4" x14ac:dyDescent="0.2">
      <c r="A185" t="s">
        <v>2152</v>
      </c>
      <c r="B185" t="s">
        <v>442</v>
      </c>
      <c r="C185" t="s">
        <v>3123</v>
      </c>
      <c r="D185" t="s">
        <v>3418</v>
      </c>
    </row>
    <row r="186" spans="1:4" x14ac:dyDescent="0.2">
      <c r="A186" t="s">
        <v>371</v>
      </c>
      <c r="B186" t="s">
        <v>3514</v>
      </c>
      <c r="C186" t="s">
        <v>3950</v>
      </c>
      <c r="D186" t="s">
        <v>3686</v>
      </c>
    </row>
    <row r="187" spans="1:4" x14ac:dyDescent="0.2">
      <c r="A187" t="s">
        <v>1548</v>
      </c>
      <c r="B187" t="s">
        <v>1444</v>
      </c>
      <c r="C187" t="s">
        <v>2138</v>
      </c>
      <c r="D187" t="s">
        <v>3051</v>
      </c>
    </row>
    <row r="188" spans="1:4" x14ac:dyDescent="0.2">
      <c r="A188" t="s">
        <v>17</v>
      </c>
      <c r="B188" t="s">
        <v>628</v>
      </c>
      <c r="C188" t="s">
        <v>3917</v>
      </c>
      <c r="D188" t="s">
        <v>3051</v>
      </c>
    </row>
    <row r="189" spans="1:4" x14ac:dyDescent="0.2">
      <c r="A189" t="s">
        <v>2322</v>
      </c>
      <c r="B189" t="s">
        <v>2314</v>
      </c>
      <c r="C189" t="s">
        <v>1920</v>
      </c>
      <c r="D189" t="s">
        <v>3051</v>
      </c>
    </row>
    <row r="190" spans="1:4" x14ac:dyDescent="0.2">
      <c r="A190" t="s">
        <v>1434</v>
      </c>
      <c r="B190" t="s">
        <v>2860</v>
      </c>
      <c r="C190" t="s">
        <v>706</v>
      </c>
      <c r="D190" t="s">
        <v>1694</v>
      </c>
    </row>
    <row r="191" spans="1:4" x14ac:dyDescent="0.2">
      <c r="A191" t="s">
        <v>1204</v>
      </c>
      <c r="B191" t="s">
        <v>2739</v>
      </c>
      <c r="C191" t="s">
        <v>2665</v>
      </c>
      <c r="D191" t="s">
        <v>3051</v>
      </c>
    </row>
    <row r="192" spans="1:4" x14ac:dyDescent="0.2">
      <c r="A192" t="s">
        <v>4215</v>
      </c>
      <c r="B192" t="s">
        <v>3956</v>
      </c>
      <c r="C192" t="s">
        <v>3079</v>
      </c>
      <c r="D192" t="s">
        <v>3051</v>
      </c>
    </row>
    <row r="193" spans="1:4" x14ac:dyDescent="0.2">
      <c r="A193" t="s">
        <v>1323</v>
      </c>
      <c r="B193" t="s">
        <v>1237</v>
      </c>
      <c r="C193" t="s">
        <v>1800</v>
      </c>
      <c r="D193" t="s">
        <v>3051</v>
      </c>
    </row>
    <row r="194" spans="1:4" x14ac:dyDescent="0.2">
      <c r="A194" t="s">
        <v>4014</v>
      </c>
      <c r="B194" t="s">
        <v>103</v>
      </c>
      <c r="C194" t="s">
        <v>1405</v>
      </c>
      <c r="D194" t="s">
        <v>3051</v>
      </c>
    </row>
    <row r="195" spans="1:4" x14ac:dyDescent="0.2">
      <c r="A195" t="s">
        <v>3330</v>
      </c>
      <c r="B195" t="s">
        <v>197</v>
      </c>
      <c r="C195" t="s">
        <v>1588</v>
      </c>
      <c r="D195" t="s">
        <v>3051</v>
      </c>
    </row>
    <row r="196" spans="1:4" x14ac:dyDescent="0.2">
      <c r="A196" t="s">
        <v>3988</v>
      </c>
      <c r="B196" t="s">
        <v>2941</v>
      </c>
      <c r="C196" t="s">
        <v>2378</v>
      </c>
      <c r="D196" t="s">
        <v>3051</v>
      </c>
    </row>
    <row r="197" spans="1:4" x14ac:dyDescent="0.2">
      <c r="A197" t="s">
        <v>3341</v>
      </c>
      <c r="B197" t="s">
        <v>199</v>
      </c>
      <c r="C197" t="s">
        <v>3014</v>
      </c>
      <c r="D197" t="s">
        <v>2451</v>
      </c>
    </row>
    <row r="198" spans="1:4" x14ac:dyDescent="0.2">
      <c r="A198" t="s">
        <v>3402</v>
      </c>
      <c r="B198" t="s">
        <v>2696</v>
      </c>
      <c r="C198" t="s">
        <v>3735</v>
      </c>
      <c r="D198" t="s">
        <v>3933</v>
      </c>
    </row>
    <row r="199" spans="1:4" x14ac:dyDescent="0.2">
      <c r="A199" t="s">
        <v>527</v>
      </c>
      <c r="B199" t="s">
        <v>2648</v>
      </c>
      <c r="C199" t="s">
        <v>404</v>
      </c>
      <c r="D199" t="s">
        <v>3081</v>
      </c>
    </row>
    <row r="200" spans="1:4" x14ac:dyDescent="0.2">
      <c r="A200" t="s">
        <v>3427</v>
      </c>
      <c r="B200" t="s">
        <v>1440</v>
      </c>
      <c r="C200" t="s">
        <v>2515</v>
      </c>
      <c r="D200" t="s">
        <v>3081</v>
      </c>
    </row>
    <row r="201" spans="1:4" x14ac:dyDescent="0.2">
      <c r="A201" t="s">
        <v>3065</v>
      </c>
      <c r="B201" t="s">
        <v>2388</v>
      </c>
      <c r="C201" t="s">
        <v>1172</v>
      </c>
      <c r="D201" t="s">
        <v>3933</v>
      </c>
    </row>
    <row r="202" spans="1:4" x14ac:dyDescent="0.2">
      <c r="A202" t="s">
        <v>2189</v>
      </c>
      <c r="B202" t="s">
        <v>3749</v>
      </c>
      <c r="C202" t="s">
        <v>1474</v>
      </c>
      <c r="D202" t="s">
        <v>3081</v>
      </c>
    </row>
    <row r="203" spans="1:4" x14ac:dyDescent="0.2">
      <c r="A203" t="s">
        <v>2893</v>
      </c>
      <c r="B203" t="s">
        <v>2533</v>
      </c>
      <c r="C203" t="s">
        <v>2800</v>
      </c>
      <c r="D203" t="s">
        <v>3977</v>
      </c>
    </row>
    <row r="204" spans="1:4" x14ac:dyDescent="0.2">
      <c r="A204" t="s">
        <v>951</v>
      </c>
      <c r="B204" t="s">
        <v>4116</v>
      </c>
      <c r="C204" t="s">
        <v>140</v>
      </c>
      <c r="D204" t="s">
        <v>1377</v>
      </c>
    </row>
    <row r="205" spans="1:4" x14ac:dyDescent="0.2">
      <c r="A205" t="s">
        <v>743</v>
      </c>
      <c r="B205" t="s">
        <v>3116</v>
      </c>
      <c r="C205" t="s">
        <v>2701</v>
      </c>
      <c r="D205" t="s">
        <v>3081</v>
      </c>
    </row>
    <row r="206" spans="1:4" x14ac:dyDescent="0.2">
      <c r="A206" t="s">
        <v>551</v>
      </c>
      <c r="B206" t="s">
        <v>3218</v>
      </c>
      <c r="C206" t="s">
        <v>1192</v>
      </c>
      <c r="D206" t="s">
        <v>3081</v>
      </c>
    </row>
    <row r="207" spans="1:4" x14ac:dyDescent="0.2">
      <c r="A207" t="s">
        <v>3053</v>
      </c>
      <c r="B207" t="s">
        <v>1147</v>
      </c>
      <c r="C207" t="s">
        <v>212</v>
      </c>
      <c r="D207" t="s">
        <v>3081</v>
      </c>
    </row>
    <row r="208" spans="1:4" x14ac:dyDescent="0.2">
      <c r="A208" t="s">
        <v>408</v>
      </c>
      <c r="B208" t="s">
        <v>3911</v>
      </c>
      <c r="C208" t="s">
        <v>3975</v>
      </c>
      <c r="D208" t="s">
        <v>3081</v>
      </c>
    </row>
    <row r="209" spans="1:4" x14ac:dyDescent="0.2">
      <c r="A209" t="s">
        <v>3872</v>
      </c>
      <c r="B209" t="s">
        <v>1249</v>
      </c>
      <c r="C209" t="s">
        <v>1591</v>
      </c>
      <c r="D209" t="s">
        <v>3081</v>
      </c>
    </row>
    <row r="210" spans="1:4" x14ac:dyDescent="0.2">
      <c r="A210" t="s">
        <v>994</v>
      </c>
      <c r="B210" t="s">
        <v>3401</v>
      </c>
      <c r="C210" t="s">
        <v>502</v>
      </c>
      <c r="D210" t="s">
        <v>3081</v>
      </c>
    </row>
    <row r="211" spans="1:4" x14ac:dyDescent="0.2">
      <c r="A211" t="s">
        <v>1403</v>
      </c>
      <c r="B211" t="s">
        <v>4204</v>
      </c>
      <c r="C211" t="s">
        <v>774</v>
      </c>
      <c r="D211" t="s">
        <v>2511</v>
      </c>
    </row>
    <row r="212" spans="1:4" x14ac:dyDescent="0.2">
      <c r="A212" t="s">
        <v>3298</v>
      </c>
      <c r="B212" t="s">
        <v>2829</v>
      </c>
      <c r="C212" t="s">
        <v>2636</v>
      </c>
      <c r="D212" t="s">
        <v>122</v>
      </c>
    </row>
    <row r="213" spans="1:4" x14ac:dyDescent="0.2">
      <c r="A213" t="s">
        <v>4178</v>
      </c>
      <c r="B213" t="s">
        <v>2547</v>
      </c>
      <c r="C213" t="s">
        <v>3371</v>
      </c>
      <c r="D213" t="s">
        <v>884</v>
      </c>
    </row>
    <row r="214" spans="1:4" x14ac:dyDescent="0.2">
      <c r="A214" t="s">
        <v>21</v>
      </c>
      <c r="B214" t="s">
        <v>4125</v>
      </c>
      <c r="C214" t="s">
        <v>2487</v>
      </c>
      <c r="D214" t="s">
        <v>957</v>
      </c>
    </row>
    <row r="215" spans="1:4" x14ac:dyDescent="0.2">
      <c r="A215" t="s">
        <v>3268</v>
      </c>
      <c r="B215" t="s">
        <v>349</v>
      </c>
      <c r="C215" t="s">
        <v>1526</v>
      </c>
      <c r="D215" t="s">
        <v>3745</v>
      </c>
    </row>
    <row r="216" spans="1:4" x14ac:dyDescent="0.2">
      <c r="A216" t="s">
        <v>2093</v>
      </c>
      <c r="B216" t="s">
        <v>66</v>
      </c>
      <c r="C216" t="s">
        <v>1038</v>
      </c>
      <c r="D216" t="s">
        <v>3301</v>
      </c>
    </row>
    <row r="217" spans="1:4" x14ac:dyDescent="0.2">
      <c r="A217" t="s">
        <v>77</v>
      </c>
      <c r="B217" t="s">
        <v>4182</v>
      </c>
      <c r="C217" t="s">
        <v>357</v>
      </c>
      <c r="D217" t="s">
        <v>3914</v>
      </c>
    </row>
    <row r="218" spans="1:4" x14ac:dyDescent="0.2">
      <c r="A218" t="s">
        <v>1207</v>
      </c>
      <c r="B218" t="s">
        <v>3098</v>
      </c>
      <c r="C218" t="s">
        <v>1431</v>
      </c>
      <c r="D218" t="s">
        <v>1557</v>
      </c>
    </row>
    <row r="219" spans="1:4" x14ac:dyDescent="0.2">
      <c r="A219" t="s">
        <v>1401</v>
      </c>
      <c r="B219" t="s">
        <v>2795</v>
      </c>
      <c r="C219" t="s">
        <v>4176</v>
      </c>
      <c r="D219" t="s">
        <v>935</v>
      </c>
    </row>
    <row r="220" spans="1:4" x14ac:dyDescent="0.2">
      <c r="A220" t="s">
        <v>2422</v>
      </c>
      <c r="B220" t="s">
        <v>246</v>
      </c>
      <c r="C220" t="s">
        <v>2115</v>
      </c>
      <c r="D220" t="s">
        <v>935</v>
      </c>
    </row>
    <row r="221" spans="1:4" x14ac:dyDescent="0.2">
      <c r="A221" t="s">
        <v>1579</v>
      </c>
      <c r="B221" t="s">
        <v>752</v>
      </c>
      <c r="C221" t="s">
        <v>2744</v>
      </c>
      <c r="D221" t="s">
        <v>2406</v>
      </c>
    </row>
    <row r="222" spans="1:4" x14ac:dyDescent="0.2">
      <c r="A222" t="s">
        <v>1255</v>
      </c>
      <c r="B222" t="s">
        <v>563</v>
      </c>
      <c r="C222" t="s">
        <v>1</v>
      </c>
      <c r="D222" t="s">
        <v>40</v>
      </c>
    </row>
    <row r="223" spans="1:4" x14ac:dyDescent="0.2">
      <c r="A223" t="s">
        <v>721</v>
      </c>
      <c r="B223" t="s">
        <v>2854</v>
      </c>
      <c r="C223" t="s">
        <v>1379</v>
      </c>
      <c r="D223" t="s">
        <v>3612</v>
      </c>
    </row>
    <row r="224" spans="1:4" x14ac:dyDescent="0.2">
      <c r="A224" t="s">
        <v>3544</v>
      </c>
      <c r="B224" t="s">
        <v>3700</v>
      </c>
      <c r="C224" t="s">
        <v>2595</v>
      </c>
      <c r="D224" t="s">
        <v>1415</v>
      </c>
    </row>
    <row r="225" spans="1:4" x14ac:dyDescent="0.2">
      <c r="A225" t="s">
        <v>3875</v>
      </c>
      <c r="B225" t="s">
        <v>1561</v>
      </c>
      <c r="C225" t="s">
        <v>4123</v>
      </c>
      <c r="D225" t="s">
        <v>2897</v>
      </c>
    </row>
    <row r="226" spans="1:4" x14ac:dyDescent="0.2">
      <c r="A226" t="s">
        <v>2592</v>
      </c>
      <c r="B226" t="s">
        <v>2126</v>
      </c>
      <c r="C226" t="s">
        <v>3862</v>
      </c>
      <c r="D226" t="s">
        <v>2897</v>
      </c>
    </row>
    <row r="227" spans="1:4" x14ac:dyDescent="0.2">
      <c r="A227" t="s">
        <v>3984</v>
      </c>
      <c r="B227" t="s">
        <v>1838</v>
      </c>
      <c r="C227" t="s">
        <v>337</v>
      </c>
      <c r="D227" t="s">
        <v>1547</v>
      </c>
    </row>
    <row r="228" spans="1:4" x14ac:dyDescent="0.2">
      <c r="A228" t="s">
        <v>1363</v>
      </c>
      <c r="B228" t="s">
        <v>1990</v>
      </c>
      <c r="C228" t="s">
        <v>3322</v>
      </c>
      <c r="D228" t="s">
        <v>1415</v>
      </c>
    </row>
    <row r="229" spans="1:4" x14ac:dyDescent="0.2">
      <c r="A229" t="s">
        <v>1697</v>
      </c>
      <c r="B229" t="s">
        <v>1016</v>
      </c>
      <c r="C229" t="s">
        <v>2473</v>
      </c>
      <c r="D229" t="s">
        <v>1415</v>
      </c>
    </row>
    <row r="230" spans="1:4" x14ac:dyDescent="0.2">
      <c r="A230" t="s">
        <v>1657</v>
      </c>
      <c r="B230" t="s">
        <v>689</v>
      </c>
      <c r="C230" t="s">
        <v>1374</v>
      </c>
      <c r="D230" t="s">
        <v>2897</v>
      </c>
    </row>
    <row r="231" spans="1:4" x14ac:dyDescent="0.2">
      <c r="A231" t="s">
        <v>556</v>
      </c>
      <c r="B231" t="s">
        <v>4013</v>
      </c>
      <c r="C231" t="s">
        <v>4155</v>
      </c>
      <c r="D231" t="s">
        <v>1415</v>
      </c>
    </row>
    <row r="232" spans="1:4" x14ac:dyDescent="0.2">
      <c r="A232" t="s">
        <v>3476</v>
      </c>
      <c r="B232" t="s">
        <v>1419</v>
      </c>
      <c r="C232" t="s">
        <v>4051</v>
      </c>
      <c r="D232" t="s">
        <v>2197</v>
      </c>
    </row>
    <row r="233" spans="1:4" x14ac:dyDescent="0.2">
      <c r="A233" t="s">
        <v>3431</v>
      </c>
      <c r="B233" t="s">
        <v>2305</v>
      </c>
      <c r="C233" t="s">
        <v>3613</v>
      </c>
      <c r="D233" t="s">
        <v>2796</v>
      </c>
    </row>
    <row r="234" spans="1:4" x14ac:dyDescent="0.2">
      <c r="A234" t="s">
        <v>848</v>
      </c>
      <c r="B234" t="s">
        <v>378</v>
      </c>
      <c r="C234" t="s">
        <v>4190</v>
      </c>
      <c r="D234" t="s">
        <v>846</v>
      </c>
    </row>
    <row r="235" spans="1:4" x14ac:dyDescent="0.2">
      <c r="A235" t="s">
        <v>2778</v>
      </c>
      <c r="B235" t="s">
        <v>942</v>
      </c>
      <c r="C235" t="s">
        <v>4069</v>
      </c>
      <c r="D235" t="s">
        <v>232</v>
      </c>
    </row>
    <row r="236" spans="1:4" x14ac:dyDescent="0.2">
      <c r="A236" t="s">
        <v>1510</v>
      </c>
      <c r="B236" t="s">
        <v>291</v>
      </c>
      <c r="C236" t="s">
        <v>2442</v>
      </c>
      <c r="D236" t="s">
        <v>3146</v>
      </c>
    </row>
    <row r="237" spans="1:4" x14ac:dyDescent="0.2">
      <c r="A237" t="s">
        <v>1730</v>
      </c>
      <c r="B237" t="s">
        <v>2409</v>
      </c>
      <c r="C237" t="s">
        <v>1307</v>
      </c>
      <c r="D237" t="s">
        <v>4136</v>
      </c>
    </row>
    <row r="238" spans="1:4" x14ac:dyDescent="0.2">
      <c r="A238" t="s">
        <v>3433</v>
      </c>
      <c r="B238" t="s">
        <v>575</v>
      </c>
      <c r="C238" t="s">
        <v>3473</v>
      </c>
      <c r="D238" t="s">
        <v>2966</v>
      </c>
    </row>
    <row r="239" spans="1:4" x14ac:dyDescent="0.2">
      <c r="A239" t="s">
        <v>1151</v>
      </c>
      <c r="B239" t="s">
        <v>1944</v>
      </c>
      <c r="C239" t="s">
        <v>3698</v>
      </c>
      <c r="D239" t="s">
        <v>229</v>
      </c>
    </row>
    <row r="240" spans="1:4" x14ac:dyDescent="0.2">
      <c r="A240" t="s">
        <v>2033</v>
      </c>
      <c r="B240" t="s">
        <v>3562</v>
      </c>
      <c r="C240" t="s">
        <v>2127</v>
      </c>
      <c r="D240" t="s">
        <v>3734</v>
      </c>
    </row>
    <row r="241" spans="1:4" x14ac:dyDescent="0.2">
      <c r="A241" t="s">
        <v>2755</v>
      </c>
      <c r="B241" t="s">
        <v>3411</v>
      </c>
      <c r="C241" t="s">
        <v>2404</v>
      </c>
      <c r="D241" t="s">
        <v>3686</v>
      </c>
    </row>
    <row r="242" spans="1:4" x14ac:dyDescent="0.2">
      <c r="A242" t="s">
        <v>3844</v>
      </c>
      <c r="B242" t="s">
        <v>3531</v>
      </c>
      <c r="C242" t="s">
        <v>2657</v>
      </c>
      <c r="D242" t="s">
        <v>3418</v>
      </c>
    </row>
    <row r="243" spans="1:4" x14ac:dyDescent="0.2">
      <c r="A243" t="s">
        <v>513</v>
      </c>
      <c r="B243" t="s">
        <v>890</v>
      </c>
      <c r="C243" t="s">
        <v>297</v>
      </c>
      <c r="D243" t="s">
        <v>206</v>
      </c>
    </row>
    <row r="244" spans="1:4" x14ac:dyDescent="0.2">
      <c r="A244" t="s">
        <v>3017</v>
      </c>
      <c r="B244" t="s">
        <v>384</v>
      </c>
      <c r="C244" t="s">
        <v>3374</v>
      </c>
      <c r="D244" t="s">
        <v>1694</v>
      </c>
    </row>
    <row r="245" spans="1:4" x14ac:dyDescent="0.2">
      <c r="A245" t="s">
        <v>1189</v>
      </c>
      <c r="B245" t="s">
        <v>3548</v>
      </c>
      <c r="C245" t="s">
        <v>3412</v>
      </c>
      <c r="D245" t="s">
        <v>3051</v>
      </c>
    </row>
    <row r="246" spans="1:4" x14ac:dyDescent="0.2">
      <c r="A246" t="s">
        <v>866</v>
      </c>
      <c r="B246" t="s">
        <v>1667</v>
      </c>
      <c r="C246" t="s">
        <v>1673</v>
      </c>
      <c r="D246" t="s">
        <v>3051</v>
      </c>
    </row>
    <row r="247" spans="1:4" x14ac:dyDescent="0.2">
      <c r="A247" t="s">
        <v>3921</v>
      </c>
      <c r="B247" t="s">
        <v>1670</v>
      </c>
      <c r="C247" t="s">
        <v>1679</v>
      </c>
      <c r="D247" t="s">
        <v>3051</v>
      </c>
    </row>
    <row r="248" spans="1:4" x14ac:dyDescent="0.2">
      <c r="A248" t="s">
        <v>821</v>
      </c>
      <c r="B248" t="s">
        <v>467</v>
      </c>
      <c r="C248" t="s">
        <v>2711</v>
      </c>
      <c r="D248" t="s">
        <v>3051</v>
      </c>
    </row>
    <row r="249" spans="1:4" x14ac:dyDescent="0.2">
      <c r="A249" t="s">
        <v>1854</v>
      </c>
      <c r="B249" t="s">
        <v>1656</v>
      </c>
      <c r="C249" t="s">
        <v>4112</v>
      </c>
      <c r="D249" t="s">
        <v>1694</v>
      </c>
    </row>
    <row r="250" spans="1:4" x14ac:dyDescent="0.2">
      <c r="A250" t="s">
        <v>92</v>
      </c>
      <c r="B250" t="s">
        <v>3979</v>
      </c>
      <c r="C250" t="s">
        <v>490</v>
      </c>
      <c r="D250" t="s">
        <v>1694</v>
      </c>
    </row>
    <row r="251" spans="1:4" x14ac:dyDescent="0.2">
      <c r="A251" t="s">
        <v>1880</v>
      </c>
      <c r="B251" t="s">
        <v>220</v>
      </c>
      <c r="C251" t="s">
        <v>4056</v>
      </c>
      <c r="D251" t="s">
        <v>1694</v>
      </c>
    </row>
    <row r="252" spans="1:4" x14ac:dyDescent="0.2">
      <c r="A252" t="s">
        <v>807</v>
      </c>
      <c r="B252" t="s">
        <v>4145</v>
      </c>
      <c r="C252" t="s">
        <v>1777</v>
      </c>
      <c r="D252" t="s">
        <v>1694</v>
      </c>
    </row>
    <row r="253" spans="1:4" x14ac:dyDescent="0.2">
      <c r="A253" t="s">
        <v>1963</v>
      </c>
      <c r="B253" t="s">
        <v>2628</v>
      </c>
      <c r="C253" t="s">
        <v>300</v>
      </c>
      <c r="D253" t="s">
        <v>2451</v>
      </c>
    </row>
    <row r="254" spans="1:4" x14ac:dyDescent="0.2">
      <c r="A254" t="s">
        <v>2972</v>
      </c>
      <c r="B254" t="s">
        <v>7</v>
      </c>
      <c r="C254" t="s">
        <v>2986</v>
      </c>
      <c r="D254" t="s">
        <v>2451</v>
      </c>
    </row>
    <row r="255" spans="1:4" x14ac:dyDescent="0.2">
      <c r="A255" t="s">
        <v>2823</v>
      </c>
      <c r="B255" t="s">
        <v>814</v>
      </c>
      <c r="C255" t="s">
        <v>936</v>
      </c>
      <c r="D255" t="s">
        <v>3081</v>
      </c>
    </row>
    <row r="256" spans="1:4" x14ac:dyDescent="0.2">
      <c r="A256" t="s">
        <v>2270</v>
      </c>
      <c r="B256" t="s">
        <v>1546</v>
      </c>
      <c r="C256" t="s">
        <v>2715</v>
      </c>
      <c r="D256" t="s">
        <v>3081</v>
      </c>
    </row>
    <row r="257" spans="1:4" x14ac:dyDescent="0.2">
      <c r="A257" t="s">
        <v>2156</v>
      </c>
      <c r="B257" t="s">
        <v>1486</v>
      </c>
      <c r="C257" t="s">
        <v>2051</v>
      </c>
      <c r="D257" t="s">
        <v>3081</v>
      </c>
    </row>
    <row r="258" spans="1:4" x14ac:dyDescent="0.2">
      <c r="A258" t="s">
        <v>3152</v>
      </c>
      <c r="B258" t="s">
        <v>279</v>
      </c>
      <c r="C258" t="s">
        <v>3300</v>
      </c>
      <c r="D258" t="s">
        <v>2779</v>
      </c>
    </row>
    <row r="259" spans="1:4" x14ac:dyDescent="0.2">
      <c r="A259" t="s">
        <v>2633</v>
      </c>
      <c r="B259" t="s">
        <v>3542</v>
      </c>
      <c r="C259" t="s">
        <v>1789</v>
      </c>
      <c r="D259" t="s">
        <v>3081</v>
      </c>
    </row>
    <row r="260" spans="1:4" x14ac:dyDescent="0.2">
      <c r="A260" t="s">
        <v>437</v>
      </c>
      <c r="B260" t="s">
        <v>172</v>
      </c>
      <c r="C260" t="s">
        <v>1320</v>
      </c>
      <c r="D260" t="s">
        <v>3977</v>
      </c>
    </row>
    <row r="261" spans="1:4" x14ac:dyDescent="0.2">
      <c r="A261" t="s">
        <v>1845</v>
      </c>
      <c r="B261" t="s">
        <v>333</v>
      </c>
      <c r="C261" t="s">
        <v>927</v>
      </c>
      <c r="D261" t="s">
        <v>3081</v>
      </c>
    </row>
    <row r="262" spans="1:4" x14ac:dyDescent="0.2">
      <c r="A262" t="s">
        <v>585</v>
      </c>
      <c r="B262" t="s">
        <v>2283</v>
      </c>
      <c r="C262" t="s">
        <v>3390</v>
      </c>
      <c r="D262" t="s">
        <v>3081</v>
      </c>
    </row>
    <row r="263" spans="1:4" x14ac:dyDescent="0.2">
      <c r="A263" t="s">
        <v>3526</v>
      </c>
      <c r="B263" t="s">
        <v>2092</v>
      </c>
      <c r="C263" t="s">
        <v>1988</v>
      </c>
      <c r="D263" t="s">
        <v>3081</v>
      </c>
    </row>
    <row r="264" spans="1:4" x14ac:dyDescent="0.2">
      <c r="A264" t="s">
        <v>161</v>
      </c>
      <c r="B264" t="s">
        <v>193</v>
      </c>
      <c r="C264" t="s">
        <v>465</v>
      </c>
      <c r="D264" t="s">
        <v>3081</v>
      </c>
    </row>
    <row r="265" spans="1:4" x14ac:dyDescent="0.2">
      <c r="A265" t="s">
        <v>2599</v>
      </c>
      <c r="B265" t="s">
        <v>329</v>
      </c>
      <c r="C265" t="s">
        <v>3471</v>
      </c>
      <c r="D265" t="s">
        <v>3081</v>
      </c>
    </row>
    <row r="266" spans="1:4" x14ac:dyDescent="0.2">
      <c r="A266" t="s">
        <v>1534</v>
      </c>
      <c r="B266" t="s">
        <v>3244</v>
      </c>
      <c r="C266" t="s">
        <v>2740</v>
      </c>
      <c r="D266" t="s">
        <v>3933</v>
      </c>
    </row>
    <row r="267" spans="1:4" x14ac:dyDescent="0.2">
      <c r="A267" t="s">
        <v>105</v>
      </c>
      <c r="B267" t="s">
        <v>929</v>
      </c>
      <c r="C267" t="s">
        <v>3453</v>
      </c>
      <c r="D267" t="s">
        <v>1909</v>
      </c>
    </row>
    <row r="268" spans="1:4" x14ac:dyDescent="0.2">
      <c r="A268" t="s">
        <v>2178</v>
      </c>
      <c r="B268" t="s">
        <v>1182</v>
      </c>
      <c r="C268" t="s">
        <v>2519</v>
      </c>
      <c r="D268" t="s">
        <v>3081</v>
      </c>
    </row>
    <row r="269" spans="1:4" x14ac:dyDescent="0.2">
      <c r="A269" t="s">
        <v>2843</v>
      </c>
      <c r="B269" t="s">
        <v>1146</v>
      </c>
      <c r="C269" t="s">
        <v>3723</v>
      </c>
      <c r="D269" t="s">
        <v>3081</v>
      </c>
    </row>
    <row r="270" spans="1:4" x14ac:dyDescent="0.2">
      <c r="A270" t="s">
        <v>3198</v>
      </c>
      <c r="B270" t="s">
        <v>3661</v>
      </c>
      <c r="C270" t="s">
        <v>4236</v>
      </c>
      <c r="D270" t="s">
        <v>3081</v>
      </c>
    </row>
    <row r="271" spans="1:4" x14ac:dyDescent="0.2">
      <c r="A271" t="s">
        <v>3407</v>
      </c>
      <c r="B271" t="s">
        <v>757</v>
      </c>
      <c r="C271" t="s">
        <v>2839</v>
      </c>
      <c r="D271" t="s">
        <v>2770</v>
      </c>
    </row>
    <row r="272" spans="1:4" x14ac:dyDescent="0.2">
      <c r="A272" t="s">
        <v>1272</v>
      </c>
      <c r="B272" t="s">
        <v>1824</v>
      </c>
      <c r="C272" t="s">
        <v>126</v>
      </c>
      <c r="D272" t="s">
        <v>2832</v>
      </c>
    </row>
    <row r="273" spans="1:4" x14ac:dyDescent="0.2">
      <c r="A273" t="s">
        <v>607</v>
      </c>
      <c r="B273" t="s">
        <v>1248</v>
      </c>
      <c r="C273" t="s">
        <v>3267</v>
      </c>
      <c r="D273" t="s">
        <v>2254</v>
      </c>
    </row>
    <row r="274" spans="1:4" x14ac:dyDescent="0.2">
      <c r="A274" t="s">
        <v>1791</v>
      </c>
      <c r="B274" t="s">
        <v>4066</v>
      </c>
      <c r="C274" t="s">
        <v>918</v>
      </c>
      <c r="D274" t="s">
        <v>2254</v>
      </c>
    </row>
    <row r="275" spans="1:4" x14ac:dyDescent="0.2">
      <c r="A275" t="s">
        <v>3589</v>
      </c>
      <c r="B275" t="s">
        <v>2338</v>
      </c>
      <c r="C275" t="s">
        <v>798</v>
      </c>
      <c r="D275" t="s">
        <v>3148</v>
      </c>
    </row>
    <row r="276" spans="1:4" x14ac:dyDescent="0.2">
      <c r="A276" t="s">
        <v>3306</v>
      </c>
      <c r="B276" t="s">
        <v>2626</v>
      </c>
      <c r="C276" t="s">
        <v>4194</v>
      </c>
      <c r="D276" t="s">
        <v>582</v>
      </c>
    </row>
    <row r="277" spans="1:4" x14ac:dyDescent="0.2">
      <c r="A277" t="s">
        <v>3867</v>
      </c>
      <c r="B277" t="s">
        <v>891</v>
      </c>
      <c r="C277" t="s">
        <v>247</v>
      </c>
      <c r="D277" t="s">
        <v>348</v>
      </c>
    </row>
    <row r="278" spans="1:4" x14ac:dyDescent="0.2">
      <c r="A278" t="s">
        <v>44</v>
      </c>
      <c r="B278" t="s">
        <v>3731</v>
      </c>
      <c r="C278" t="s">
        <v>196</v>
      </c>
      <c r="D278" t="s">
        <v>348</v>
      </c>
    </row>
    <row r="279" spans="1:4" x14ac:dyDescent="0.2">
      <c r="A279" t="s">
        <v>2548</v>
      </c>
      <c r="B279" t="s">
        <v>2559</v>
      </c>
      <c r="C279" t="s">
        <v>4199</v>
      </c>
      <c r="D279" t="s">
        <v>582</v>
      </c>
    </row>
    <row r="280" spans="1:4" x14ac:dyDescent="0.2">
      <c r="A280" t="s">
        <v>697</v>
      </c>
      <c r="B280" t="s">
        <v>3223</v>
      </c>
      <c r="C280" t="s">
        <v>3000</v>
      </c>
      <c r="D280" t="s">
        <v>1418</v>
      </c>
    </row>
    <row r="281" spans="1:4" x14ac:dyDescent="0.2">
      <c r="A281" t="s">
        <v>36</v>
      </c>
      <c r="B281" t="s">
        <v>945</v>
      </c>
      <c r="C281" t="s">
        <v>2445</v>
      </c>
      <c r="D281" t="s">
        <v>1418</v>
      </c>
    </row>
    <row r="282" spans="1:4" x14ac:dyDescent="0.2">
      <c r="A282" t="s">
        <v>2190</v>
      </c>
      <c r="B282" t="s">
        <v>2660</v>
      </c>
      <c r="C282" t="s">
        <v>1096</v>
      </c>
      <c r="D282" t="s">
        <v>1418</v>
      </c>
    </row>
    <row r="283" spans="1:4" x14ac:dyDescent="0.2">
      <c r="A283" t="s">
        <v>501</v>
      </c>
      <c r="B283" t="s">
        <v>1160</v>
      </c>
      <c r="C283" t="s">
        <v>2108</v>
      </c>
      <c r="D283" t="s">
        <v>2625</v>
      </c>
    </row>
    <row r="284" spans="1:4" x14ac:dyDescent="0.2">
      <c r="A284" t="s">
        <v>3013</v>
      </c>
      <c r="B284" t="s">
        <v>203</v>
      </c>
      <c r="C284" t="s">
        <v>3109</v>
      </c>
      <c r="D284" t="s">
        <v>751</v>
      </c>
    </row>
    <row r="285" spans="1:4" x14ac:dyDescent="0.2">
      <c r="A285" t="s">
        <v>1830</v>
      </c>
      <c r="B285" t="s">
        <v>3525</v>
      </c>
      <c r="C285" t="s">
        <v>3156</v>
      </c>
      <c r="D285" t="s">
        <v>3777</v>
      </c>
    </row>
    <row r="286" spans="1:4" x14ac:dyDescent="0.2">
      <c r="A286" t="s">
        <v>1733</v>
      </c>
      <c r="B286" t="s">
        <v>2472</v>
      </c>
      <c r="C286" t="s">
        <v>318</v>
      </c>
      <c r="D286" t="s">
        <v>2833</v>
      </c>
    </row>
    <row r="287" spans="1:4" x14ac:dyDescent="0.2">
      <c r="A287" t="s">
        <v>1844</v>
      </c>
      <c r="B287" t="s">
        <v>1771</v>
      </c>
      <c r="C287" t="s">
        <v>1294</v>
      </c>
      <c r="D287" t="s">
        <v>1689</v>
      </c>
    </row>
    <row r="288" spans="1:4" x14ac:dyDescent="0.2">
      <c r="A288" t="s">
        <v>665</v>
      </c>
      <c r="B288" t="s">
        <v>1752</v>
      </c>
      <c r="C288" t="s">
        <v>3755</v>
      </c>
      <c r="D288" t="s">
        <v>2886</v>
      </c>
    </row>
    <row r="289" spans="1:4" x14ac:dyDescent="0.2">
      <c r="A289" t="s">
        <v>4143</v>
      </c>
      <c r="B289" t="s">
        <v>2299</v>
      </c>
      <c r="C289" t="s">
        <v>1190</v>
      </c>
      <c r="D289" t="s">
        <v>1004</v>
      </c>
    </row>
    <row r="290" spans="1:4" x14ac:dyDescent="0.2">
      <c r="A290" t="s">
        <v>1420</v>
      </c>
      <c r="B290" t="s">
        <v>938</v>
      </c>
      <c r="C290" t="s">
        <v>2467</v>
      </c>
      <c r="D290" t="s">
        <v>2932</v>
      </c>
    </row>
    <row r="291" spans="1:4" x14ac:dyDescent="0.2">
      <c r="A291" t="s">
        <v>1810</v>
      </c>
      <c r="B291" t="s">
        <v>1515</v>
      </c>
      <c r="C291" t="s">
        <v>3792</v>
      </c>
      <c r="D291" t="s">
        <v>2932</v>
      </c>
    </row>
    <row r="292" spans="1:4" x14ac:dyDescent="0.2">
      <c r="A292" t="s">
        <v>1680</v>
      </c>
      <c r="B292" t="s">
        <v>965</v>
      </c>
      <c r="C292" t="s">
        <v>2359</v>
      </c>
      <c r="D292" t="s">
        <v>2668</v>
      </c>
    </row>
    <row r="293" spans="1:4" x14ac:dyDescent="0.2">
      <c r="A293" t="s">
        <v>2724</v>
      </c>
      <c r="B293" t="s">
        <v>538</v>
      </c>
      <c r="C293" t="s">
        <v>2816</v>
      </c>
      <c r="D293" t="s">
        <v>3321</v>
      </c>
    </row>
    <row r="294" spans="1:4" x14ac:dyDescent="0.2">
      <c r="A294" t="s">
        <v>2193</v>
      </c>
      <c r="B294" t="s">
        <v>1741</v>
      </c>
      <c r="C294" t="s">
        <v>2653</v>
      </c>
      <c r="D294" t="s">
        <v>2668</v>
      </c>
    </row>
    <row r="295" spans="1:4" x14ac:dyDescent="0.2">
      <c r="A295" t="s">
        <v>343</v>
      </c>
      <c r="B295" t="s">
        <v>2281</v>
      </c>
      <c r="C295" t="s">
        <v>2329</v>
      </c>
      <c r="D295" t="s">
        <v>2668</v>
      </c>
    </row>
    <row r="296" spans="1:4" x14ac:dyDescent="0.2">
      <c r="A296" t="s">
        <v>3264</v>
      </c>
      <c r="B296" t="s">
        <v>3186</v>
      </c>
      <c r="C296" t="s">
        <v>764</v>
      </c>
      <c r="D296" t="s">
        <v>2668</v>
      </c>
    </row>
    <row r="297" spans="1:4" x14ac:dyDescent="0.2">
      <c r="A297" t="s">
        <v>2401</v>
      </c>
      <c r="B297" t="s">
        <v>1168</v>
      </c>
      <c r="C297" t="s">
        <v>1319</v>
      </c>
      <c r="D297" t="s">
        <v>3321</v>
      </c>
    </row>
    <row r="298" spans="1:4" x14ac:dyDescent="0.2">
      <c r="A298" t="s">
        <v>3505</v>
      </c>
      <c r="B298" t="s">
        <v>2964</v>
      </c>
      <c r="C298" t="s">
        <v>1319</v>
      </c>
      <c r="D298" t="s">
        <v>3321</v>
      </c>
    </row>
    <row r="299" spans="1:4" x14ac:dyDescent="0.2">
      <c r="A299" t="s">
        <v>727</v>
      </c>
      <c r="B299" t="s">
        <v>571</v>
      </c>
      <c r="C299" t="s">
        <v>3845</v>
      </c>
      <c r="D299" t="s">
        <v>957</v>
      </c>
    </row>
    <row r="300" spans="1:4" x14ac:dyDescent="0.2">
      <c r="A300" t="s">
        <v>3173</v>
      </c>
      <c r="B300" t="s">
        <v>3084</v>
      </c>
      <c r="C300" t="s">
        <v>353</v>
      </c>
      <c r="D300" t="s">
        <v>957</v>
      </c>
    </row>
    <row r="301" spans="1:4" x14ac:dyDescent="0.2">
      <c r="A301" t="s">
        <v>3595</v>
      </c>
      <c r="B301" t="s">
        <v>3261</v>
      </c>
      <c r="C301" t="s">
        <v>3645</v>
      </c>
      <c r="D301" t="s">
        <v>957</v>
      </c>
    </row>
    <row r="302" spans="1:4" x14ac:dyDescent="0.2">
      <c r="A302" t="s">
        <v>1684</v>
      </c>
      <c r="B302" t="s">
        <v>750</v>
      </c>
      <c r="C302" t="s">
        <v>1493</v>
      </c>
      <c r="D302" t="s">
        <v>2714</v>
      </c>
    </row>
    <row r="303" spans="1:4" x14ac:dyDescent="0.2">
      <c r="A303" t="s">
        <v>2604</v>
      </c>
      <c r="B303" t="s">
        <v>3425</v>
      </c>
      <c r="C303" t="s">
        <v>3742</v>
      </c>
      <c r="D303" t="s">
        <v>572</v>
      </c>
    </row>
    <row r="304" spans="1:4" x14ac:dyDescent="0.2">
      <c r="A304" t="s">
        <v>3945</v>
      </c>
      <c r="B304" t="s">
        <v>3890</v>
      </c>
      <c r="C304" t="s">
        <v>1251</v>
      </c>
      <c r="D304" t="s">
        <v>3853</v>
      </c>
    </row>
    <row r="305" spans="1:4" x14ac:dyDescent="0.2">
      <c r="A305" t="s">
        <v>162</v>
      </c>
      <c r="B305" t="s">
        <v>4147</v>
      </c>
      <c r="C305" t="s">
        <v>3255</v>
      </c>
      <c r="D305" t="s">
        <v>2832</v>
      </c>
    </row>
    <row r="306" spans="1:4" x14ac:dyDescent="0.2">
      <c r="A306" t="s">
        <v>708</v>
      </c>
      <c r="B306" t="s">
        <v>3403</v>
      </c>
      <c r="C306" t="s">
        <v>2087</v>
      </c>
      <c r="D306" t="s">
        <v>2254</v>
      </c>
    </row>
    <row r="307" spans="1:4" x14ac:dyDescent="0.2">
      <c r="A307" t="s">
        <v>1543</v>
      </c>
      <c r="B307" t="s">
        <v>392</v>
      </c>
      <c r="C307" t="s">
        <v>3281</v>
      </c>
      <c r="D307" t="s">
        <v>740</v>
      </c>
    </row>
    <row r="308" spans="1:4" x14ac:dyDescent="0.2">
      <c r="A308" t="s">
        <v>2456</v>
      </c>
      <c r="B308" t="s">
        <v>1601</v>
      </c>
      <c r="C308" t="s">
        <v>1287</v>
      </c>
      <c r="D308" t="s">
        <v>3148</v>
      </c>
    </row>
    <row r="309" spans="1:4" x14ac:dyDescent="0.2">
      <c r="A309" t="s">
        <v>3329</v>
      </c>
      <c r="B309" t="s">
        <v>2474</v>
      </c>
      <c r="C309" t="s">
        <v>3793</v>
      </c>
      <c r="D309" t="s">
        <v>582</v>
      </c>
    </row>
    <row r="310" spans="1:4" x14ac:dyDescent="0.2">
      <c r="A310" t="s">
        <v>1932</v>
      </c>
      <c r="B310" t="s">
        <v>310</v>
      </c>
      <c r="C310" t="s">
        <v>573</v>
      </c>
      <c r="D310" t="s">
        <v>348</v>
      </c>
    </row>
    <row r="311" spans="1:4" x14ac:dyDescent="0.2">
      <c r="A311" t="s">
        <v>4210</v>
      </c>
      <c r="B311" t="s">
        <v>93</v>
      </c>
      <c r="C311" t="s">
        <v>643</v>
      </c>
      <c r="D311" t="s">
        <v>582</v>
      </c>
    </row>
    <row r="312" spans="1:4" x14ac:dyDescent="0.2">
      <c r="A312" t="s">
        <v>2280</v>
      </c>
      <c r="B312" t="s">
        <v>3142</v>
      </c>
      <c r="C312" t="s">
        <v>368</v>
      </c>
      <c r="D312" t="s">
        <v>3978</v>
      </c>
    </row>
    <row r="313" spans="1:4" x14ac:dyDescent="0.2">
      <c r="A313" t="s">
        <v>2243</v>
      </c>
      <c r="B313" t="s">
        <v>537</v>
      </c>
      <c r="C313" t="s">
        <v>870</v>
      </c>
      <c r="D313" t="s">
        <v>1418</v>
      </c>
    </row>
    <row r="314" spans="1:4" x14ac:dyDescent="0.2">
      <c r="A314" t="s">
        <v>2528</v>
      </c>
      <c r="B314" t="s">
        <v>2896</v>
      </c>
      <c r="C314" t="s">
        <v>1933</v>
      </c>
      <c r="D314" t="s">
        <v>1418</v>
      </c>
    </row>
    <row r="315" spans="1:4" x14ac:dyDescent="0.2">
      <c r="A315" t="s">
        <v>1196</v>
      </c>
      <c r="B315" t="s">
        <v>517</v>
      </c>
      <c r="C315" t="s">
        <v>3429</v>
      </c>
      <c r="D315" t="s">
        <v>1418</v>
      </c>
    </row>
    <row r="316" spans="1:4" x14ac:dyDescent="0.2">
      <c r="A316" t="s">
        <v>2841</v>
      </c>
      <c r="B316" t="s">
        <v>1257</v>
      </c>
      <c r="C316" t="s">
        <v>3623</v>
      </c>
      <c r="D316" t="s">
        <v>2625</v>
      </c>
    </row>
    <row r="317" spans="1:4" x14ac:dyDescent="0.2">
      <c r="A317" t="s">
        <v>2071</v>
      </c>
      <c r="B317" t="s">
        <v>2867</v>
      </c>
      <c r="C317" t="s">
        <v>3109</v>
      </c>
      <c r="D317" t="s">
        <v>751</v>
      </c>
    </row>
    <row r="318" spans="1:4" x14ac:dyDescent="0.2">
      <c r="A318" t="s">
        <v>1809</v>
      </c>
      <c r="B318" t="s">
        <v>2908</v>
      </c>
      <c r="C318" t="s">
        <v>1808</v>
      </c>
      <c r="D318" t="s">
        <v>1927</v>
      </c>
    </row>
    <row r="319" spans="1:4" x14ac:dyDescent="0.2">
      <c r="A319" t="s">
        <v>4161</v>
      </c>
      <c r="B319" t="s">
        <v>541</v>
      </c>
      <c r="C319" t="s">
        <v>165</v>
      </c>
      <c r="D319" t="s">
        <v>54</v>
      </c>
    </row>
    <row r="320" spans="1:4" x14ac:dyDescent="0.2">
      <c r="A320" t="s">
        <v>1895</v>
      </c>
      <c r="B320" t="s">
        <v>949</v>
      </c>
      <c r="C320" t="s">
        <v>1200</v>
      </c>
      <c r="D320" t="s">
        <v>2932</v>
      </c>
    </row>
    <row r="321" spans="1:4" x14ac:dyDescent="0.2">
      <c r="A321" t="s">
        <v>2933</v>
      </c>
      <c r="B321" t="s">
        <v>2249</v>
      </c>
      <c r="C321" t="s">
        <v>1575</v>
      </c>
      <c r="D321" t="s">
        <v>911</v>
      </c>
    </row>
    <row r="322" spans="1:4" x14ac:dyDescent="0.2">
      <c r="A322" t="s">
        <v>666</v>
      </c>
      <c r="B322" t="s">
        <v>2497</v>
      </c>
      <c r="C322" t="s">
        <v>963</v>
      </c>
      <c r="D322" t="s">
        <v>911</v>
      </c>
    </row>
    <row r="323" spans="1:4" x14ac:dyDescent="0.2">
      <c r="A323" t="s">
        <v>1560</v>
      </c>
      <c r="B323" t="s">
        <v>3336</v>
      </c>
      <c r="C323" t="s">
        <v>4211</v>
      </c>
      <c r="D323" t="s">
        <v>2932</v>
      </c>
    </row>
    <row r="324" spans="1:4" x14ac:dyDescent="0.2">
      <c r="A324" t="s">
        <v>1773</v>
      </c>
      <c r="B324" t="s">
        <v>1483</v>
      </c>
      <c r="C324" t="s">
        <v>2421</v>
      </c>
      <c r="D324" t="s">
        <v>2932</v>
      </c>
    </row>
    <row r="325" spans="1:4" x14ac:dyDescent="0.2">
      <c r="A325" t="s">
        <v>4144</v>
      </c>
      <c r="B325" t="s">
        <v>3990</v>
      </c>
      <c r="C325" t="s">
        <v>1688</v>
      </c>
      <c r="D325" t="s">
        <v>2260</v>
      </c>
    </row>
    <row r="326" spans="1:4" x14ac:dyDescent="0.2">
      <c r="A326" t="s">
        <v>1472</v>
      </c>
      <c r="B326" t="s">
        <v>3206</v>
      </c>
      <c r="C326" t="s">
        <v>2816</v>
      </c>
      <c r="D326" t="s">
        <v>3321</v>
      </c>
    </row>
    <row r="327" spans="1:4" x14ac:dyDescent="0.2">
      <c r="A327" t="s">
        <v>3136</v>
      </c>
      <c r="B327" t="s">
        <v>2274</v>
      </c>
      <c r="C327" t="s">
        <v>1979</v>
      </c>
      <c r="D327" t="s">
        <v>2668</v>
      </c>
    </row>
    <row r="328" spans="1:4" x14ac:dyDescent="0.2">
      <c r="A328" t="s">
        <v>3228</v>
      </c>
      <c r="B328" t="s">
        <v>4080</v>
      </c>
      <c r="C328" t="s">
        <v>3211</v>
      </c>
      <c r="D328" t="s">
        <v>2668</v>
      </c>
    </row>
    <row r="329" spans="1:4" x14ac:dyDescent="0.2">
      <c r="A329" t="s">
        <v>1063</v>
      </c>
      <c r="B329" t="s">
        <v>3895</v>
      </c>
      <c r="C329" t="s">
        <v>2258</v>
      </c>
      <c r="D329" t="s">
        <v>2668</v>
      </c>
    </row>
    <row r="330" spans="1:4" x14ac:dyDescent="0.2">
      <c r="A330" t="s">
        <v>101</v>
      </c>
      <c r="B330" t="s">
        <v>377</v>
      </c>
      <c r="C330" t="s">
        <v>1319</v>
      </c>
      <c r="D330" t="s">
        <v>3321</v>
      </c>
    </row>
    <row r="331" spans="1:4" x14ac:dyDescent="0.2">
      <c r="A331" t="s">
        <v>997</v>
      </c>
      <c r="B331" t="s">
        <v>3036</v>
      </c>
      <c r="C331" t="s">
        <v>1319</v>
      </c>
      <c r="D331" t="s">
        <v>3321</v>
      </c>
    </row>
    <row r="332" spans="1:4" x14ac:dyDescent="0.2">
      <c r="A332" t="s">
        <v>2646</v>
      </c>
      <c r="B332" t="s">
        <v>1233</v>
      </c>
      <c r="C332" t="s">
        <v>642</v>
      </c>
      <c r="D332" t="s">
        <v>1052</v>
      </c>
    </row>
    <row r="333" spans="1:4" x14ac:dyDescent="0.2">
      <c r="A333" t="s">
        <v>3897</v>
      </c>
      <c r="B333" t="s">
        <v>4128</v>
      </c>
      <c r="C333" t="s">
        <v>3040</v>
      </c>
      <c r="D333" t="s">
        <v>1856</v>
      </c>
    </row>
    <row r="334" spans="1:4" x14ac:dyDescent="0.2">
      <c r="A334" t="s">
        <v>2731</v>
      </c>
      <c r="B334" t="s">
        <v>3058</v>
      </c>
      <c r="C334" t="s">
        <v>2481</v>
      </c>
      <c r="D334" t="s">
        <v>2758</v>
      </c>
    </row>
    <row r="335" spans="1:4" x14ac:dyDescent="0.2">
      <c r="A335" t="s">
        <v>3078</v>
      </c>
      <c r="B335" t="s">
        <v>3530</v>
      </c>
      <c r="C335" t="s">
        <v>2326</v>
      </c>
      <c r="D335" t="s">
        <v>2714</v>
      </c>
    </row>
    <row r="336" spans="1:4" x14ac:dyDescent="0.2">
      <c r="A336" t="s">
        <v>3874</v>
      </c>
      <c r="B336" t="s">
        <v>385</v>
      </c>
      <c r="C336" t="s">
        <v>2802</v>
      </c>
      <c r="D336" t="s">
        <v>2714</v>
      </c>
    </row>
    <row r="337" spans="1:4" x14ac:dyDescent="0.2">
      <c r="A337" t="s">
        <v>3501</v>
      </c>
      <c r="B337" t="s">
        <v>1301</v>
      </c>
      <c r="C337" t="s">
        <v>768</v>
      </c>
      <c r="D337" t="s">
        <v>4232</v>
      </c>
    </row>
    <row r="338" spans="1:4" x14ac:dyDescent="0.2">
      <c r="A338" t="s">
        <v>10</v>
      </c>
      <c r="B338" t="s">
        <v>1398</v>
      </c>
      <c r="C338" t="s">
        <v>3378</v>
      </c>
      <c r="D338" t="s">
        <v>122</v>
      </c>
    </row>
    <row r="339" spans="1:4" x14ac:dyDescent="0.2">
      <c r="A339" t="s">
        <v>3691</v>
      </c>
      <c r="B339" t="s">
        <v>3989</v>
      </c>
      <c r="C339" t="s">
        <v>1263</v>
      </c>
      <c r="D339" t="s">
        <v>962</v>
      </c>
    </row>
    <row r="340" spans="1:4" x14ac:dyDescent="0.2">
      <c r="A340" t="s">
        <v>1832</v>
      </c>
      <c r="B340" t="s">
        <v>2726</v>
      </c>
      <c r="C340" t="s">
        <v>4109</v>
      </c>
      <c r="D340" t="s">
        <v>122</v>
      </c>
    </row>
    <row r="341" spans="1:4" x14ac:dyDescent="0.2">
      <c r="A341" t="s">
        <v>2425</v>
      </c>
      <c r="B341" t="s">
        <v>2500</v>
      </c>
      <c r="C341" t="s">
        <v>3713</v>
      </c>
      <c r="D341" t="s">
        <v>3745</v>
      </c>
    </row>
    <row r="342" spans="1:4" x14ac:dyDescent="0.2">
      <c r="A342" t="s">
        <v>3954</v>
      </c>
      <c r="B342" t="s">
        <v>270</v>
      </c>
      <c r="C342" t="s">
        <v>4245</v>
      </c>
      <c r="D342" t="s">
        <v>3745</v>
      </c>
    </row>
    <row r="343" spans="1:4" x14ac:dyDescent="0.2">
      <c r="A343" t="s">
        <v>2309</v>
      </c>
      <c r="B343" t="s">
        <v>1282</v>
      </c>
      <c r="C343" t="s">
        <v>2233</v>
      </c>
      <c r="D343" t="s">
        <v>3296</v>
      </c>
    </row>
    <row r="344" spans="1:4" x14ac:dyDescent="0.2">
      <c r="A344" t="s">
        <v>583</v>
      </c>
      <c r="B344" t="s">
        <v>570</v>
      </c>
      <c r="C344" t="s">
        <v>1958</v>
      </c>
      <c r="D344" t="s">
        <v>2406</v>
      </c>
    </row>
    <row r="345" spans="1:4" x14ac:dyDescent="0.2">
      <c r="A345" t="s">
        <v>3759</v>
      </c>
      <c r="B345" t="s">
        <v>3964</v>
      </c>
      <c r="C345" t="s">
        <v>254</v>
      </c>
      <c r="D345" t="s">
        <v>935</v>
      </c>
    </row>
    <row r="346" spans="1:4" x14ac:dyDescent="0.2">
      <c r="A346" t="s">
        <v>2883</v>
      </c>
      <c r="B346" t="s">
        <v>2670</v>
      </c>
      <c r="C346" t="s">
        <v>1982</v>
      </c>
      <c r="D346" t="s">
        <v>935</v>
      </c>
    </row>
    <row r="347" spans="1:4" x14ac:dyDescent="0.2">
      <c r="A347" t="s">
        <v>1549</v>
      </c>
      <c r="B347" t="s">
        <v>147</v>
      </c>
      <c r="C347" t="s">
        <v>2783</v>
      </c>
      <c r="D347" t="s">
        <v>2406</v>
      </c>
    </row>
    <row r="348" spans="1:4" x14ac:dyDescent="0.2">
      <c r="A348" t="s">
        <v>1313</v>
      </c>
      <c r="B348" t="s">
        <v>2098</v>
      </c>
      <c r="C348" t="s">
        <v>2563</v>
      </c>
      <c r="D348" t="s">
        <v>2733</v>
      </c>
    </row>
    <row r="349" spans="1:4" x14ac:dyDescent="0.2">
      <c r="A349" t="s">
        <v>4050</v>
      </c>
      <c r="B349" t="s">
        <v>3656</v>
      </c>
      <c r="C349" t="s">
        <v>1088</v>
      </c>
      <c r="D349" t="s">
        <v>1180</v>
      </c>
    </row>
    <row r="350" spans="1:4" x14ac:dyDescent="0.2">
      <c r="A350" t="s">
        <v>605</v>
      </c>
      <c r="B350" t="s">
        <v>3118</v>
      </c>
      <c r="C350" t="s">
        <v>680</v>
      </c>
      <c r="D350" t="s">
        <v>1547</v>
      </c>
    </row>
    <row r="351" spans="1:4" x14ac:dyDescent="0.2">
      <c r="A351" t="s">
        <v>2095</v>
      </c>
      <c r="B351" t="s">
        <v>1896</v>
      </c>
      <c r="C351" t="s">
        <v>509</v>
      </c>
      <c r="D351" t="s">
        <v>1415</v>
      </c>
    </row>
    <row r="352" spans="1:4" x14ac:dyDescent="0.2">
      <c r="A352" t="s">
        <v>2480</v>
      </c>
      <c r="B352" t="s">
        <v>1213</v>
      </c>
      <c r="C352" t="s">
        <v>4093</v>
      </c>
      <c r="D352" t="s">
        <v>1415</v>
      </c>
    </row>
    <row r="353" spans="1:4" x14ac:dyDescent="0.2">
      <c r="A353" t="s">
        <v>2834</v>
      </c>
      <c r="B353" t="s">
        <v>524</v>
      </c>
      <c r="C353" t="s">
        <v>2675</v>
      </c>
      <c r="D353" t="s">
        <v>3498</v>
      </c>
    </row>
    <row r="354" spans="1:4" x14ac:dyDescent="0.2">
      <c r="A354" t="s">
        <v>2556</v>
      </c>
      <c r="B354" t="s">
        <v>3247</v>
      </c>
      <c r="C354" t="s">
        <v>213</v>
      </c>
      <c r="D354" t="s">
        <v>1547</v>
      </c>
    </row>
    <row r="355" spans="1:4" x14ac:dyDescent="0.2">
      <c r="A355" t="s">
        <v>2952</v>
      </c>
      <c r="B355" t="s">
        <v>2551</v>
      </c>
      <c r="C355" t="s">
        <v>577</v>
      </c>
      <c r="D355" t="s">
        <v>1547</v>
      </c>
    </row>
    <row r="356" spans="1:4" x14ac:dyDescent="0.2">
      <c r="A356" t="s">
        <v>1506</v>
      </c>
      <c r="B356" t="s">
        <v>3405</v>
      </c>
      <c r="C356" t="s">
        <v>293</v>
      </c>
      <c r="D356" t="s">
        <v>617</v>
      </c>
    </row>
    <row r="357" spans="1:4" x14ac:dyDescent="0.2">
      <c r="A357" t="s">
        <v>3132</v>
      </c>
      <c r="B357" t="s">
        <v>3559</v>
      </c>
      <c r="C357" t="s">
        <v>3355</v>
      </c>
      <c r="D357" t="s">
        <v>3498</v>
      </c>
    </row>
    <row r="358" spans="1:4" x14ac:dyDescent="0.2">
      <c r="A358" t="s">
        <v>2512</v>
      </c>
      <c r="B358" t="s">
        <v>3987</v>
      </c>
      <c r="C358" t="s">
        <v>549</v>
      </c>
      <c r="D358" t="s">
        <v>1194</v>
      </c>
    </row>
    <row r="359" spans="1:4" x14ac:dyDescent="0.2">
      <c r="A359" t="s">
        <v>415</v>
      </c>
      <c r="B359" t="s">
        <v>2961</v>
      </c>
      <c r="C359" t="s">
        <v>3073</v>
      </c>
      <c r="D359" t="s">
        <v>2796</v>
      </c>
    </row>
    <row r="360" spans="1:4" x14ac:dyDescent="0.2">
      <c r="A360" t="s">
        <v>1600</v>
      </c>
      <c r="B360" t="s">
        <v>3253</v>
      </c>
      <c r="C360" t="s">
        <v>2285</v>
      </c>
      <c r="D360" t="s">
        <v>846</v>
      </c>
    </row>
    <row r="361" spans="1:4" x14ac:dyDescent="0.2">
      <c r="A361" t="s">
        <v>1015</v>
      </c>
      <c r="B361" t="s">
        <v>201</v>
      </c>
      <c r="C361" t="s">
        <v>201</v>
      </c>
      <c r="D361" t="s">
        <v>232</v>
      </c>
    </row>
    <row r="362" spans="1:4" x14ac:dyDescent="0.2">
      <c r="A362" t="s">
        <v>2154</v>
      </c>
      <c r="B362" t="s">
        <v>3521</v>
      </c>
      <c r="C362" t="s">
        <v>3302</v>
      </c>
      <c r="D362" t="s">
        <v>91</v>
      </c>
    </row>
    <row r="363" spans="1:4" x14ac:dyDescent="0.2">
      <c r="A363" t="s">
        <v>306</v>
      </c>
      <c r="B363" t="s">
        <v>3129</v>
      </c>
      <c r="C363" t="s">
        <v>1123</v>
      </c>
      <c r="D363" t="s">
        <v>3686</v>
      </c>
    </row>
    <row r="364" spans="1:4" x14ac:dyDescent="0.2">
      <c r="A364" t="s">
        <v>3258</v>
      </c>
      <c r="B364" t="s">
        <v>714</v>
      </c>
      <c r="C364" t="s">
        <v>182</v>
      </c>
      <c r="D364" t="s">
        <v>2966</v>
      </c>
    </row>
    <row r="365" spans="1:4" x14ac:dyDescent="0.2">
      <c r="A365" t="s">
        <v>3919</v>
      </c>
      <c r="B365" t="s">
        <v>2772</v>
      </c>
      <c r="C365" t="s">
        <v>141</v>
      </c>
      <c r="D365" t="s">
        <v>1550</v>
      </c>
    </row>
    <row r="366" spans="1:4" x14ac:dyDescent="0.2">
      <c r="A366" t="s">
        <v>1643</v>
      </c>
      <c r="B366" t="s">
        <v>4180</v>
      </c>
      <c r="C366" t="s">
        <v>2149</v>
      </c>
      <c r="D366" t="s">
        <v>930</v>
      </c>
    </row>
    <row r="367" spans="1:4" x14ac:dyDescent="0.2">
      <c r="A367" t="s">
        <v>548</v>
      </c>
      <c r="B367" t="s">
        <v>2709</v>
      </c>
      <c r="C367" t="s">
        <v>472</v>
      </c>
      <c r="D367" t="s">
        <v>2966</v>
      </c>
    </row>
    <row r="368" spans="1:4" x14ac:dyDescent="0.2">
      <c r="A368" t="s">
        <v>1003</v>
      </c>
      <c r="B368" t="s">
        <v>681</v>
      </c>
      <c r="C368" t="s">
        <v>4224</v>
      </c>
      <c r="D368" t="s">
        <v>3418</v>
      </c>
    </row>
    <row r="369" spans="1:4" x14ac:dyDescent="0.2">
      <c r="A369" t="s">
        <v>3689</v>
      </c>
      <c r="B369" t="s">
        <v>3190</v>
      </c>
      <c r="C369" t="s">
        <v>1187</v>
      </c>
      <c r="D369" t="s">
        <v>1747</v>
      </c>
    </row>
    <row r="370" spans="1:4" x14ac:dyDescent="0.2">
      <c r="A370" t="s">
        <v>74</v>
      </c>
      <c r="B370" t="s">
        <v>173</v>
      </c>
      <c r="C370" t="s">
        <v>1612</v>
      </c>
      <c r="D370" t="s">
        <v>858</v>
      </c>
    </row>
    <row r="371" spans="1:4" x14ac:dyDescent="0.2">
      <c r="A371" t="s">
        <v>3944</v>
      </c>
      <c r="B371" t="s">
        <v>2074</v>
      </c>
      <c r="C371" t="s">
        <v>3550</v>
      </c>
      <c r="D371" t="s">
        <v>3051</v>
      </c>
    </row>
    <row r="372" spans="1:4" x14ac:dyDescent="0.2">
      <c r="A372" t="s">
        <v>1488</v>
      </c>
      <c r="B372" t="s">
        <v>4009</v>
      </c>
      <c r="C372" t="s">
        <v>2184</v>
      </c>
      <c r="D372" t="s">
        <v>3051</v>
      </c>
    </row>
    <row r="373" spans="1:4" x14ac:dyDescent="0.2">
      <c r="A373" t="s">
        <v>252</v>
      </c>
      <c r="B373" t="s">
        <v>3928</v>
      </c>
      <c r="C373" t="s">
        <v>83</v>
      </c>
      <c r="D373" t="s">
        <v>1694</v>
      </c>
    </row>
    <row r="374" spans="1:4" x14ac:dyDescent="0.2">
      <c r="A374" t="s">
        <v>1533</v>
      </c>
      <c r="B374" t="s">
        <v>2311</v>
      </c>
      <c r="C374" t="s">
        <v>3257</v>
      </c>
      <c r="D374" t="s">
        <v>1694</v>
      </c>
    </row>
    <row r="375" spans="1:4" x14ac:dyDescent="0.2">
      <c r="A375" t="s">
        <v>250</v>
      </c>
      <c r="B375" t="s">
        <v>1081</v>
      </c>
      <c r="C375" t="s">
        <v>1885</v>
      </c>
      <c r="D375" t="s">
        <v>3051</v>
      </c>
    </row>
    <row r="376" spans="1:4" x14ac:dyDescent="0.2">
      <c r="A376" t="s">
        <v>623</v>
      </c>
      <c r="B376" t="s">
        <v>194</v>
      </c>
      <c r="C376" t="s">
        <v>2336</v>
      </c>
      <c r="D376" t="s">
        <v>1694</v>
      </c>
    </row>
    <row r="377" spans="1:4" x14ac:dyDescent="0.2">
      <c r="A377" t="s">
        <v>1330</v>
      </c>
      <c r="B377" t="s">
        <v>2617</v>
      </c>
      <c r="C377" t="s">
        <v>2346</v>
      </c>
      <c r="D377" t="s">
        <v>1694</v>
      </c>
    </row>
    <row r="378" spans="1:4" x14ac:dyDescent="0.2">
      <c r="A378" t="s">
        <v>2372</v>
      </c>
      <c r="B378" t="s">
        <v>1433</v>
      </c>
      <c r="C378" t="s">
        <v>1421</v>
      </c>
      <c r="D378" t="s">
        <v>3051</v>
      </c>
    </row>
    <row r="379" spans="1:4" x14ac:dyDescent="0.2">
      <c r="A379" t="s">
        <v>3182</v>
      </c>
      <c r="B379" t="s">
        <v>4202</v>
      </c>
      <c r="C379" t="s">
        <v>2998</v>
      </c>
      <c r="D379" t="s">
        <v>3051</v>
      </c>
    </row>
    <row r="380" spans="1:4" x14ac:dyDescent="0.2">
      <c r="A380" t="s">
        <v>1954</v>
      </c>
      <c r="B380" t="s">
        <v>3022</v>
      </c>
      <c r="C380" t="s">
        <v>3014</v>
      </c>
      <c r="D380" t="s">
        <v>2451</v>
      </c>
    </row>
    <row r="381" spans="1:4" x14ac:dyDescent="0.2">
      <c r="A381" t="s">
        <v>1073</v>
      </c>
      <c r="B381" t="s">
        <v>1369</v>
      </c>
      <c r="C381" t="s">
        <v>3303</v>
      </c>
      <c r="D381" t="s">
        <v>2451</v>
      </c>
    </row>
    <row r="382" spans="1:4" x14ac:dyDescent="0.2">
      <c r="A382" t="s">
        <v>202</v>
      </c>
      <c r="B382" t="s">
        <v>322</v>
      </c>
      <c r="C382" t="s">
        <v>2337</v>
      </c>
      <c r="D382" t="s">
        <v>3081</v>
      </c>
    </row>
    <row r="383" spans="1:4" x14ac:dyDescent="0.2">
      <c r="A383" t="s">
        <v>2374</v>
      </c>
      <c r="B383" t="s">
        <v>3030</v>
      </c>
      <c r="C383" t="s">
        <v>2936</v>
      </c>
      <c r="D383" t="s">
        <v>3081</v>
      </c>
    </row>
    <row r="384" spans="1:4" x14ac:dyDescent="0.2">
      <c r="A384" t="s">
        <v>2177</v>
      </c>
      <c r="B384" t="s">
        <v>1286</v>
      </c>
      <c r="C384" t="s">
        <v>2749</v>
      </c>
      <c r="D384" t="s">
        <v>3081</v>
      </c>
    </row>
    <row r="385" spans="1:4" x14ac:dyDescent="0.2">
      <c r="A385" t="s">
        <v>1544</v>
      </c>
      <c r="B385" t="s">
        <v>3576</v>
      </c>
      <c r="C385" t="s">
        <v>3785</v>
      </c>
      <c r="D385" t="s">
        <v>3081</v>
      </c>
    </row>
    <row r="386" spans="1:4" x14ac:dyDescent="0.2">
      <c r="A386" t="s">
        <v>1134</v>
      </c>
      <c r="B386" t="s">
        <v>1918</v>
      </c>
      <c r="C386" t="s">
        <v>3474</v>
      </c>
      <c r="D386" t="s">
        <v>3977</v>
      </c>
    </row>
    <row r="387" spans="1:4" x14ac:dyDescent="0.2">
      <c r="A387" t="s">
        <v>2962</v>
      </c>
      <c r="B387" t="s">
        <v>3818</v>
      </c>
      <c r="C387" t="s">
        <v>1416</v>
      </c>
      <c r="D387" t="s">
        <v>3977</v>
      </c>
    </row>
    <row r="388" spans="1:4" x14ac:dyDescent="0.2">
      <c r="A388" t="s">
        <v>2606</v>
      </c>
      <c r="B388" t="s">
        <v>825</v>
      </c>
      <c r="C388" t="s">
        <v>862</v>
      </c>
      <c r="D388" t="s">
        <v>794</v>
      </c>
    </row>
    <row r="389" spans="1:4" x14ac:dyDescent="0.2">
      <c r="A389" t="s">
        <v>1459</v>
      </c>
      <c r="B389" t="s">
        <v>3717</v>
      </c>
      <c r="C389" t="s">
        <v>3798</v>
      </c>
      <c r="D389" t="s">
        <v>3081</v>
      </c>
    </row>
    <row r="390" spans="1:4" x14ac:dyDescent="0.2">
      <c r="A390" t="s">
        <v>2904</v>
      </c>
      <c r="B390" t="s">
        <v>4212</v>
      </c>
      <c r="C390" t="s">
        <v>844</v>
      </c>
      <c r="D390" t="s">
        <v>3081</v>
      </c>
    </row>
    <row r="391" spans="1:4" x14ac:dyDescent="0.2">
      <c r="A391" t="s">
        <v>2785</v>
      </c>
      <c r="B391" t="s">
        <v>630</v>
      </c>
      <c r="C391" t="s">
        <v>432</v>
      </c>
      <c r="D391" t="s">
        <v>3081</v>
      </c>
    </row>
    <row r="392" spans="1:4" x14ac:dyDescent="0.2">
      <c r="A392" t="s">
        <v>1644</v>
      </c>
      <c r="B392" t="s">
        <v>3605</v>
      </c>
      <c r="C392" t="s">
        <v>4120</v>
      </c>
      <c r="D392" t="s">
        <v>3081</v>
      </c>
    </row>
    <row r="393" spans="1:4" x14ac:dyDescent="0.2">
      <c r="A393" t="s">
        <v>2225</v>
      </c>
      <c r="B393" t="s">
        <v>1055</v>
      </c>
      <c r="C393" t="s">
        <v>3679</v>
      </c>
      <c r="D393" t="s">
        <v>3081</v>
      </c>
    </row>
    <row r="394" spans="1:4" x14ac:dyDescent="0.2">
      <c r="A394" t="s">
        <v>3529</v>
      </c>
      <c r="B394" t="s">
        <v>634</v>
      </c>
      <c r="C394" t="s">
        <v>2392</v>
      </c>
      <c r="D394" t="s">
        <v>2770</v>
      </c>
    </row>
    <row r="395" spans="1:4" x14ac:dyDescent="0.2">
      <c r="A395" t="s">
        <v>2639</v>
      </c>
      <c r="B395" t="s">
        <v>4149</v>
      </c>
      <c r="C395" t="s">
        <v>1373</v>
      </c>
      <c r="D395" t="s">
        <v>1245</v>
      </c>
    </row>
    <row r="396" spans="1:4" x14ac:dyDescent="0.2">
      <c r="A396" t="s">
        <v>4077</v>
      </c>
      <c r="B396" t="s">
        <v>2721</v>
      </c>
      <c r="C396" t="s">
        <v>2361</v>
      </c>
      <c r="D396" t="s">
        <v>122</v>
      </c>
    </row>
    <row r="397" spans="1:4" x14ac:dyDescent="0.2">
      <c r="A397" t="s">
        <v>2513</v>
      </c>
      <c r="B397" t="s">
        <v>3741</v>
      </c>
      <c r="C397" t="s">
        <v>3072</v>
      </c>
      <c r="D397" t="s">
        <v>1198</v>
      </c>
    </row>
    <row r="398" spans="1:4" x14ac:dyDescent="0.2">
      <c r="A398" t="s">
        <v>632</v>
      </c>
      <c r="B398" t="s">
        <v>3967</v>
      </c>
      <c r="C398" t="s">
        <v>35</v>
      </c>
      <c r="D398" t="s">
        <v>122</v>
      </c>
    </row>
    <row r="399" spans="1:4" x14ac:dyDescent="0.2">
      <c r="A399" t="s">
        <v>3074</v>
      </c>
      <c r="B399" t="s">
        <v>3992</v>
      </c>
      <c r="C399" t="s">
        <v>2645</v>
      </c>
      <c r="D399" t="s">
        <v>4146</v>
      </c>
    </row>
    <row r="400" spans="1:4" x14ac:dyDescent="0.2">
      <c r="A400" t="s">
        <v>2917</v>
      </c>
      <c r="B400" t="s">
        <v>3144</v>
      </c>
      <c r="C400" t="s">
        <v>1632</v>
      </c>
      <c r="D400" t="s">
        <v>4146</v>
      </c>
    </row>
    <row r="401" spans="1:4" x14ac:dyDescent="0.2">
      <c r="A401" t="s">
        <v>1407</v>
      </c>
      <c r="B401" t="s">
        <v>3111</v>
      </c>
      <c r="C401" t="s">
        <v>1156</v>
      </c>
      <c r="D401" t="s">
        <v>663</v>
      </c>
    </row>
    <row r="402" spans="1:4" x14ac:dyDescent="0.2">
      <c r="A402" t="s">
        <v>420</v>
      </c>
      <c r="B402" t="s">
        <v>3021</v>
      </c>
      <c r="C402" t="s">
        <v>2157</v>
      </c>
      <c r="D402" t="s">
        <v>2406</v>
      </c>
    </row>
    <row r="403" spans="1:4" x14ac:dyDescent="0.2">
      <c r="A403" t="s">
        <v>1312</v>
      </c>
      <c r="B403" t="s">
        <v>170</v>
      </c>
      <c r="C403" t="s">
        <v>692</v>
      </c>
      <c r="D403" t="s">
        <v>2406</v>
      </c>
    </row>
    <row r="404" spans="1:4" x14ac:dyDescent="0.2">
      <c r="A404" t="s">
        <v>4028</v>
      </c>
      <c r="B404" t="s">
        <v>471</v>
      </c>
      <c r="C404" t="s">
        <v>2590</v>
      </c>
      <c r="D404" t="s">
        <v>935</v>
      </c>
    </row>
    <row r="405" spans="1:4" x14ac:dyDescent="0.2">
      <c r="A405" t="s">
        <v>3150</v>
      </c>
      <c r="B405" t="s">
        <v>1164</v>
      </c>
      <c r="C405" t="s">
        <v>70</v>
      </c>
      <c r="D405" t="s">
        <v>935</v>
      </c>
    </row>
    <row r="406" spans="1:4" x14ac:dyDescent="0.2">
      <c r="A406" t="s">
        <v>1124</v>
      </c>
      <c r="B406" t="s">
        <v>2991</v>
      </c>
      <c r="C406" t="s">
        <v>3209</v>
      </c>
      <c r="D406" t="s">
        <v>2788</v>
      </c>
    </row>
    <row r="407" spans="1:4" x14ac:dyDescent="0.2">
      <c r="A407" t="s">
        <v>3410</v>
      </c>
      <c r="B407" t="s">
        <v>4072</v>
      </c>
      <c r="C407" t="s">
        <v>2267</v>
      </c>
      <c r="D407" t="s">
        <v>2175</v>
      </c>
    </row>
    <row r="408" spans="1:4" x14ac:dyDescent="0.2">
      <c r="A408" t="s">
        <v>3758</v>
      </c>
      <c r="B408" t="s">
        <v>2558</v>
      </c>
      <c r="C408" t="s">
        <v>2885</v>
      </c>
      <c r="D408" t="s">
        <v>2897</v>
      </c>
    </row>
    <row r="409" spans="1:4" x14ac:dyDescent="0.2">
      <c r="A409" t="s">
        <v>3622</v>
      </c>
      <c r="B409" t="s">
        <v>1212</v>
      </c>
      <c r="C409" t="s">
        <v>509</v>
      </c>
      <c r="D409" t="s">
        <v>1415</v>
      </c>
    </row>
    <row r="410" spans="1:4" x14ac:dyDescent="0.2">
      <c r="A410" t="s">
        <v>1461</v>
      </c>
      <c r="B410" t="s">
        <v>4242</v>
      </c>
      <c r="C410" t="s">
        <v>3862</v>
      </c>
      <c r="D410" t="s">
        <v>2897</v>
      </c>
    </row>
    <row r="411" spans="1:4" x14ac:dyDescent="0.2">
      <c r="A411" t="s">
        <v>847</v>
      </c>
      <c r="B411" t="s">
        <v>975</v>
      </c>
      <c r="C411" t="s">
        <v>1607</v>
      </c>
      <c r="D411" t="s">
        <v>3498</v>
      </c>
    </row>
    <row r="412" spans="1:4" x14ac:dyDescent="0.2">
      <c r="A412" t="s">
        <v>95</v>
      </c>
      <c r="B412" t="s">
        <v>2593</v>
      </c>
      <c r="C412" t="s">
        <v>213</v>
      </c>
      <c r="D412" t="s">
        <v>1547</v>
      </c>
    </row>
    <row r="413" spans="1:4" x14ac:dyDescent="0.2">
      <c r="A413" t="s">
        <v>3866</v>
      </c>
      <c r="B413" t="s">
        <v>37</v>
      </c>
      <c r="C413" t="s">
        <v>577</v>
      </c>
      <c r="D413" t="s">
        <v>1547</v>
      </c>
    </row>
    <row r="414" spans="1:4" x14ac:dyDescent="0.2">
      <c r="A414" t="s">
        <v>2687</v>
      </c>
      <c r="B414" t="s">
        <v>2373</v>
      </c>
      <c r="C414" t="s">
        <v>293</v>
      </c>
      <c r="D414" t="s">
        <v>617</v>
      </c>
    </row>
    <row r="415" spans="1:4" x14ac:dyDescent="0.2">
      <c r="A415" t="s">
        <v>3962</v>
      </c>
      <c r="B415" t="s">
        <v>2300</v>
      </c>
      <c r="C415" t="s">
        <v>3355</v>
      </c>
      <c r="D415" t="s">
        <v>3498</v>
      </c>
    </row>
    <row r="416" spans="1:4" x14ac:dyDescent="0.2">
      <c r="A416" t="s">
        <v>881</v>
      </c>
      <c r="B416" t="s">
        <v>4150</v>
      </c>
      <c r="C416" t="s">
        <v>600</v>
      </c>
      <c r="D416" t="s">
        <v>2796</v>
      </c>
    </row>
    <row r="417" spans="1:4" x14ac:dyDescent="0.2">
      <c r="A417" t="s">
        <v>1767</v>
      </c>
      <c r="B417" t="s">
        <v>1978</v>
      </c>
      <c r="C417" t="s">
        <v>3613</v>
      </c>
      <c r="D417" t="s">
        <v>2796</v>
      </c>
    </row>
    <row r="418" spans="1:4" x14ac:dyDescent="0.2">
      <c r="A418" t="s">
        <v>1321</v>
      </c>
      <c r="B418" t="s">
        <v>640</v>
      </c>
      <c r="C418" t="s">
        <v>1871</v>
      </c>
      <c r="D418" t="s">
        <v>846</v>
      </c>
    </row>
    <row r="419" spans="1:4" x14ac:dyDescent="0.2">
      <c r="A419" t="s">
        <v>1202</v>
      </c>
      <c r="B419" t="s">
        <v>2899</v>
      </c>
      <c r="C419" t="s">
        <v>2031</v>
      </c>
      <c r="D419" t="s">
        <v>232</v>
      </c>
    </row>
    <row r="420" spans="1:4" x14ac:dyDescent="0.2">
      <c r="A420" t="s">
        <v>3472</v>
      </c>
      <c r="B420" t="s">
        <v>3711</v>
      </c>
      <c r="C420" t="s">
        <v>983</v>
      </c>
      <c r="D420" t="s">
        <v>3686</v>
      </c>
    </row>
    <row r="421" spans="1:4" x14ac:dyDescent="0.2">
      <c r="A421" t="s">
        <v>3817</v>
      </c>
      <c r="B421" t="s">
        <v>1572</v>
      </c>
      <c r="C421" t="s">
        <v>1914</v>
      </c>
      <c r="D421" t="s">
        <v>3146</v>
      </c>
    </row>
    <row r="422" spans="1:4" x14ac:dyDescent="0.2">
      <c r="A422" t="s">
        <v>3397</v>
      </c>
      <c r="B422" t="s">
        <v>606</v>
      </c>
      <c r="C422" t="s">
        <v>2047</v>
      </c>
      <c r="D422" t="s">
        <v>1831</v>
      </c>
    </row>
    <row r="423" spans="1:4" x14ac:dyDescent="0.2">
      <c r="A423" t="s">
        <v>990</v>
      </c>
      <c r="B423" t="s">
        <v>289</v>
      </c>
      <c r="C423" t="s">
        <v>157</v>
      </c>
      <c r="D423" t="s">
        <v>3686</v>
      </c>
    </row>
    <row r="424" spans="1:4" x14ac:dyDescent="0.2">
      <c r="A424" t="s">
        <v>1068</v>
      </c>
      <c r="B424" t="s">
        <v>1952</v>
      </c>
      <c r="C424" t="s">
        <v>609</v>
      </c>
      <c r="D424" t="s">
        <v>3159</v>
      </c>
    </row>
    <row r="425" spans="1:4" x14ac:dyDescent="0.2">
      <c r="A425" t="s">
        <v>2909</v>
      </c>
      <c r="B425" t="s">
        <v>624</v>
      </c>
      <c r="C425" t="s">
        <v>472</v>
      </c>
      <c r="D425" t="s">
        <v>2966</v>
      </c>
    </row>
    <row r="426" spans="1:4" x14ac:dyDescent="0.2">
      <c r="A426" t="s">
        <v>1655</v>
      </c>
      <c r="B426" t="s">
        <v>2650</v>
      </c>
      <c r="C426" t="s">
        <v>2452</v>
      </c>
      <c r="D426" t="s">
        <v>3418</v>
      </c>
    </row>
    <row r="427" spans="1:4" x14ac:dyDescent="0.2">
      <c r="A427" t="s">
        <v>2723</v>
      </c>
      <c r="B427" t="s">
        <v>1040</v>
      </c>
      <c r="C427" t="s">
        <v>908</v>
      </c>
      <c r="D427" t="s">
        <v>1747</v>
      </c>
    </row>
    <row r="428" spans="1:4" x14ac:dyDescent="0.2">
      <c r="A428" t="s">
        <v>735</v>
      </c>
      <c r="B428" t="s">
        <v>3629</v>
      </c>
      <c r="C428" t="s">
        <v>2684</v>
      </c>
      <c r="D428" t="s">
        <v>2985</v>
      </c>
    </row>
    <row r="429" spans="1:4" x14ac:dyDescent="0.2">
      <c r="A429" t="s">
        <v>2658</v>
      </c>
      <c r="B429" t="s">
        <v>1224</v>
      </c>
      <c r="C429" t="s">
        <v>3550</v>
      </c>
      <c r="D429" t="s">
        <v>3051</v>
      </c>
    </row>
    <row r="430" spans="1:4" x14ac:dyDescent="0.2">
      <c r="A430" t="s">
        <v>661</v>
      </c>
      <c r="B430" t="s">
        <v>3861</v>
      </c>
      <c r="C430" t="s">
        <v>2184</v>
      </c>
      <c r="D430" t="s">
        <v>3051</v>
      </c>
    </row>
    <row r="431" spans="1:4" x14ac:dyDescent="0.2">
      <c r="A431" t="s">
        <v>1106</v>
      </c>
      <c r="B431" t="s">
        <v>1584</v>
      </c>
      <c r="C431" t="s">
        <v>3764</v>
      </c>
      <c r="D431" t="s">
        <v>3051</v>
      </c>
    </row>
    <row r="432" spans="1:4" x14ac:dyDescent="0.2">
      <c r="A432" t="s">
        <v>367</v>
      </c>
      <c r="B432" t="s">
        <v>2858</v>
      </c>
      <c r="C432" t="s">
        <v>4004</v>
      </c>
      <c r="D432" t="s">
        <v>3051</v>
      </c>
    </row>
    <row r="433" spans="1:4" x14ac:dyDescent="0.2">
      <c r="A433" t="s">
        <v>2172</v>
      </c>
      <c r="B433" t="s">
        <v>888</v>
      </c>
      <c r="C433" t="s">
        <v>3079</v>
      </c>
      <c r="D433" t="s">
        <v>3051</v>
      </c>
    </row>
    <row r="434" spans="1:4" x14ac:dyDescent="0.2">
      <c r="A434" t="s">
        <v>3578</v>
      </c>
      <c r="B434" t="s">
        <v>32</v>
      </c>
      <c r="C434" t="s">
        <v>3278</v>
      </c>
      <c r="D434" t="s">
        <v>3051</v>
      </c>
    </row>
    <row r="435" spans="1:4" x14ac:dyDescent="0.2">
      <c r="A435" t="s">
        <v>2674</v>
      </c>
      <c r="B435" t="s">
        <v>1674</v>
      </c>
      <c r="C435" t="s">
        <v>2259</v>
      </c>
      <c r="D435" t="s">
        <v>1694</v>
      </c>
    </row>
    <row r="436" spans="1:4" x14ac:dyDescent="0.2">
      <c r="A436" t="s">
        <v>729</v>
      </c>
      <c r="B436" t="s">
        <v>13</v>
      </c>
      <c r="C436" t="s">
        <v>1588</v>
      </c>
      <c r="D436" t="s">
        <v>3051</v>
      </c>
    </row>
    <row r="437" spans="1:4" x14ac:dyDescent="0.2">
      <c r="A437" t="s">
        <v>129</v>
      </c>
      <c r="B437" t="s">
        <v>4222</v>
      </c>
      <c r="C437" t="s">
        <v>4026</v>
      </c>
      <c r="D437" t="s">
        <v>3051</v>
      </c>
    </row>
    <row r="438" spans="1:4" x14ac:dyDescent="0.2">
      <c r="A438" t="s">
        <v>2382</v>
      </c>
      <c r="B438" t="s">
        <v>658</v>
      </c>
      <c r="C438" t="s">
        <v>3014</v>
      </c>
      <c r="D438" t="s">
        <v>2451</v>
      </c>
    </row>
    <row r="439" spans="1:4" x14ac:dyDescent="0.2">
      <c r="A439" t="s">
        <v>4216</v>
      </c>
      <c r="B439" t="s">
        <v>1511</v>
      </c>
      <c r="C439" t="s">
        <v>1197</v>
      </c>
      <c r="D439" t="s">
        <v>3933</v>
      </c>
    </row>
    <row r="440" spans="1:4" x14ac:dyDescent="0.2">
      <c r="A440" t="s">
        <v>407</v>
      </c>
      <c r="B440" t="s">
        <v>3553</v>
      </c>
      <c r="C440" t="s">
        <v>1840</v>
      </c>
      <c r="D440" t="s">
        <v>3081</v>
      </c>
    </row>
    <row r="441" spans="1:4" x14ac:dyDescent="0.2">
      <c r="A441" t="s">
        <v>1209</v>
      </c>
      <c r="B441" t="s">
        <v>3231</v>
      </c>
      <c r="C441" t="s">
        <v>615</v>
      </c>
      <c r="D441" t="s">
        <v>3081</v>
      </c>
    </row>
    <row r="442" spans="1:4" x14ac:dyDescent="0.2">
      <c r="A442" t="s">
        <v>1390</v>
      </c>
      <c r="B442" t="s">
        <v>759</v>
      </c>
      <c r="C442" t="s">
        <v>3569</v>
      </c>
      <c r="D442" t="s">
        <v>3977</v>
      </c>
    </row>
    <row r="443" spans="1:4" x14ac:dyDescent="0.2">
      <c r="A443" t="s">
        <v>56</v>
      </c>
      <c r="B443" t="s">
        <v>3887</v>
      </c>
      <c r="C443" t="s">
        <v>1989</v>
      </c>
      <c r="D443" t="s">
        <v>3081</v>
      </c>
    </row>
    <row r="444" spans="1:4" x14ac:dyDescent="0.2">
      <c r="A444" t="s">
        <v>1258</v>
      </c>
      <c r="B444" t="s">
        <v>506</v>
      </c>
      <c r="C444" t="s">
        <v>3474</v>
      </c>
      <c r="D444" t="s">
        <v>3977</v>
      </c>
    </row>
    <row r="445" spans="1:4" x14ac:dyDescent="0.2">
      <c r="A445" t="s">
        <v>2319</v>
      </c>
      <c r="B445" t="s">
        <v>121</v>
      </c>
      <c r="C445" t="s">
        <v>646</v>
      </c>
      <c r="D445" t="s">
        <v>3977</v>
      </c>
    </row>
    <row r="446" spans="1:4" x14ac:dyDescent="0.2">
      <c r="A446" t="s">
        <v>2044</v>
      </c>
      <c r="B446" t="s">
        <v>2543</v>
      </c>
      <c r="C446" t="s">
        <v>41</v>
      </c>
      <c r="D446" t="s">
        <v>3081</v>
      </c>
    </row>
    <row r="447" spans="1:4" x14ac:dyDescent="0.2">
      <c r="A447" t="s">
        <v>3395</v>
      </c>
      <c r="B447" t="s">
        <v>1049</v>
      </c>
      <c r="C447" t="s">
        <v>327</v>
      </c>
      <c r="D447" t="s">
        <v>3081</v>
      </c>
    </row>
    <row r="448" spans="1:4" x14ac:dyDescent="0.2">
      <c r="A448" t="s">
        <v>883</v>
      </c>
      <c r="B448" t="s">
        <v>142</v>
      </c>
      <c r="C448" t="s">
        <v>700</v>
      </c>
      <c r="D448" t="s">
        <v>3081</v>
      </c>
    </row>
    <row r="449" spans="1:4" x14ac:dyDescent="0.2">
      <c r="A449" t="s">
        <v>876</v>
      </c>
      <c r="B449" t="s">
        <v>1230</v>
      </c>
      <c r="C449" t="s">
        <v>4187</v>
      </c>
      <c r="D449" t="s">
        <v>3081</v>
      </c>
    </row>
    <row r="450" spans="1:4" x14ac:dyDescent="0.2">
      <c r="A450" t="s">
        <v>3744</v>
      </c>
      <c r="B450" t="s">
        <v>2082</v>
      </c>
      <c r="C450" t="s">
        <v>3212</v>
      </c>
      <c r="D450" t="s">
        <v>3081</v>
      </c>
    </row>
    <row r="451" spans="1:4" x14ac:dyDescent="0.2">
      <c r="A451" t="s">
        <v>3841</v>
      </c>
      <c r="B451" t="s">
        <v>2014</v>
      </c>
      <c r="C451" t="s">
        <v>1551</v>
      </c>
      <c r="D451" t="s">
        <v>3081</v>
      </c>
    </row>
    <row r="452" spans="1:4" x14ac:dyDescent="0.2">
      <c r="A452" t="s">
        <v>2128</v>
      </c>
      <c r="B452" t="s">
        <v>2746</v>
      </c>
      <c r="C452" t="s">
        <v>3791</v>
      </c>
      <c r="D452" t="s">
        <v>122</v>
      </c>
    </row>
    <row r="453" spans="1:4" x14ac:dyDescent="0.2">
      <c r="A453" t="s">
        <v>3221</v>
      </c>
      <c r="B453" t="s">
        <v>1317</v>
      </c>
      <c r="C453" t="s">
        <v>4140</v>
      </c>
      <c r="D453" t="s">
        <v>1765</v>
      </c>
    </row>
    <row r="454" spans="1:4" x14ac:dyDescent="0.2">
      <c r="A454" t="s">
        <v>4241</v>
      </c>
      <c r="B454" t="s">
        <v>2262</v>
      </c>
      <c r="C454" t="s">
        <v>2228</v>
      </c>
      <c r="D454" t="s">
        <v>122</v>
      </c>
    </row>
    <row r="455" spans="1:4" x14ac:dyDescent="0.2">
      <c r="A455" t="s">
        <v>3677</v>
      </c>
      <c r="B455" t="s">
        <v>3483</v>
      </c>
      <c r="C455" t="s">
        <v>1571</v>
      </c>
      <c r="D455" t="s">
        <v>962</v>
      </c>
    </row>
    <row r="456" spans="1:4" x14ac:dyDescent="0.2">
      <c r="A456" t="s">
        <v>1668</v>
      </c>
      <c r="B456" t="s">
        <v>3599</v>
      </c>
      <c r="C456" t="s">
        <v>2318</v>
      </c>
      <c r="D456" t="s">
        <v>3927</v>
      </c>
    </row>
    <row r="457" spans="1:4" x14ac:dyDescent="0.2">
      <c r="A457" t="s">
        <v>3320</v>
      </c>
      <c r="B457" t="s">
        <v>1478</v>
      </c>
      <c r="C457" t="s">
        <v>418</v>
      </c>
      <c r="D457" t="s">
        <v>3296</v>
      </c>
    </row>
    <row r="458" spans="1:4" x14ac:dyDescent="0.2">
      <c r="A458" t="s">
        <v>1388</v>
      </c>
      <c r="B458" t="s">
        <v>2352</v>
      </c>
      <c r="C458" t="s">
        <v>2004</v>
      </c>
      <c r="D458" t="s">
        <v>1537</v>
      </c>
    </row>
    <row r="459" spans="1:4" x14ac:dyDescent="0.2">
      <c r="A459" t="s">
        <v>851</v>
      </c>
      <c r="B459" t="s">
        <v>1811</v>
      </c>
      <c r="C459" t="s">
        <v>3632</v>
      </c>
      <c r="D459" t="s">
        <v>935</v>
      </c>
    </row>
    <row r="460" spans="1:4" x14ac:dyDescent="0.2">
      <c r="A460" t="s">
        <v>3455</v>
      </c>
      <c r="B460" t="s">
        <v>2375</v>
      </c>
      <c r="C460" t="s">
        <v>2104</v>
      </c>
      <c r="D460" t="s">
        <v>935</v>
      </c>
    </row>
    <row r="461" spans="1:4" x14ac:dyDescent="0.2">
      <c r="A461" t="s">
        <v>2220</v>
      </c>
      <c r="B461" t="s">
        <v>3086</v>
      </c>
      <c r="C461" t="s">
        <v>267</v>
      </c>
      <c r="D461" t="s">
        <v>935</v>
      </c>
    </row>
    <row r="462" spans="1:4" x14ac:dyDescent="0.2">
      <c r="A462" t="s">
        <v>3238</v>
      </c>
      <c r="B462" t="s">
        <v>2362</v>
      </c>
      <c r="C462" t="s">
        <v>3359</v>
      </c>
      <c r="D462" t="s">
        <v>935</v>
      </c>
    </row>
    <row r="463" spans="1:4" x14ac:dyDescent="0.2">
      <c r="A463" t="s">
        <v>1774</v>
      </c>
      <c r="B463" t="s">
        <v>598</v>
      </c>
      <c r="C463" t="s">
        <v>2170</v>
      </c>
      <c r="D463" t="s">
        <v>746</v>
      </c>
    </row>
    <row r="464" spans="1:4" x14ac:dyDescent="0.2">
      <c r="A464" t="s">
        <v>3743</v>
      </c>
      <c r="B464" t="s">
        <v>625</v>
      </c>
      <c r="C464" t="s">
        <v>1925</v>
      </c>
      <c r="D464" t="s">
        <v>4086</v>
      </c>
    </row>
    <row r="465" spans="1:4" x14ac:dyDescent="0.2">
      <c r="A465" t="s">
        <v>1299</v>
      </c>
      <c r="B465" t="s">
        <v>243</v>
      </c>
      <c r="C465" t="s">
        <v>100</v>
      </c>
      <c r="D465" t="s">
        <v>1415</v>
      </c>
    </row>
    <row r="466" spans="1:4" x14ac:dyDescent="0.2">
      <c r="A466" t="s">
        <v>1210</v>
      </c>
      <c r="B466" t="s">
        <v>1665</v>
      </c>
      <c r="C466" t="s">
        <v>4036</v>
      </c>
      <c r="D466" t="s">
        <v>1415</v>
      </c>
    </row>
    <row r="467" spans="1:4" x14ac:dyDescent="0.2">
      <c r="A467" t="s">
        <v>1522</v>
      </c>
      <c r="B467" t="s">
        <v>2431</v>
      </c>
      <c r="C467" t="s">
        <v>3113</v>
      </c>
      <c r="D467" t="s">
        <v>1415</v>
      </c>
    </row>
    <row r="468" spans="1:4" x14ac:dyDescent="0.2">
      <c r="A468" t="s">
        <v>2631</v>
      </c>
      <c r="B468" t="s">
        <v>3334</v>
      </c>
      <c r="C468" t="s">
        <v>2064</v>
      </c>
      <c r="D468" t="s">
        <v>1547</v>
      </c>
    </row>
    <row r="469" spans="1:4" x14ac:dyDescent="0.2">
      <c r="A469" t="s">
        <v>2393</v>
      </c>
      <c r="B469" t="s">
        <v>1241</v>
      </c>
      <c r="C469" t="s">
        <v>2531</v>
      </c>
      <c r="D469" t="s">
        <v>1547</v>
      </c>
    </row>
    <row r="470" spans="1:4" x14ac:dyDescent="0.2">
      <c r="A470" t="s">
        <v>1054</v>
      </c>
      <c r="B470" t="s">
        <v>3885</v>
      </c>
      <c r="C470" t="s">
        <v>4169</v>
      </c>
      <c r="D470" t="s">
        <v>1415</v>
      </c>
    </row>
    <row r="471" spans="1:4" x14ac:dyDescent="0.2">
      <c r="A471" t="s">
        <v>445</v>
      </c>
      <c r="B471" t="s">
        <v>536</v>
      </c>
      <c r="C471" t="s">
        <v>3047</v>
      </c>
      <c r="D471" t="s">
        <v>1415</v>
      </c>
    </row>
    <row r="472" spans="1:4" x14ac:dyDescent="0.2">
      <c r="A472" t="s">
        <v>3233</v>
      </c>
      <c r="B472" t="s">
        <v>880</v>
      </c>
      <c r="C472" t="s">
        <v>996</v>
      </c>
      <c r="D472" t="s">
        <v>2944</v>
      </c>
    </row>
    <row r="473" spans="1:4" x14ac:dyDescent="0.2">
      <c r="A473" t="s">
        <v>123</v>
      </c>
      <c r="B473" t="s">
        <v>2638</v>
      </c>
      <c r="C473" t="s">
        <v>2963</v>
      </c>
      <c r="D473" t="s">
        <v>2796</v>
      </c>
    </row>
    <row r="474" spans="1:4" x14ac:dyDescent="0.2">
      <c r="A474" t="s">
        <v>4214</v>
      </c>
      <c r="B474" t="s">
        <v>3495</v>
      </c>
      <c r="C474" t="s">
        <v>3937</v>
      </c>
      <c r="D474" t="s">
        <v>846</v>
      </c>
    </row>
    <row r="475" spans="1:4" x14ac:dyDescent="0.2">
      <c r="A475" t="s">
        <v>3408</v>
      </c>
      <c r="B475" t="s">
        <v>1842</v>
      </c>
      <c r="C475" t="s">
        <v>3447</v>
      </c>
      <c r="D475" t="s">
        <v>232</v>
      </c>
    </row>
    <row r="476" spans="1:4" x14ac:dyDescent="0.2">
      <c r="A476" t="s">
        <v>3139</v>
      </c>
      <c r="B476" t="s">
        <v>2982</v>
      </c>
      <c r="C476" t="s">
        <v>3788</v>
      </c>
      <c r="D476" t="s">
        <v>91</v>
      </c>
    </row>
    <row r="477" spans="1:4" x14ac:dyDescent="0.2">
      <c r="A477" t="s">
        <v>444</v>
      </c>
      <c r="B477" t="s">
        <v>3286</v>
      </c>
      <c r="C477" t="s">
        <v>4134</v>
      </c>
      <c r="D477" t="s">
        <v>2966</v>
      </c>
    </row>
    <row r="478" spans="1:4" x14ac:dyDescent="0.2">
      <c r="A478" t="s">
        <v>1050</v>
      </c>
      <c r="B478" t="s">
        <v>1590</v>
      </c>
      <c r="C478" t="s">
        <v>22</v>
      </c>
      <c r="D478" t="s">
        <v>91</v>
      </c>
    </row>
    <row r="479" spans="1:4" x14ac:dyDescent="0.2">
      <c r="A479" t="s">
        <v>4141</v>
      </c>
      <c r="B479" t="s">
        <v>4129</v>
      </c>
      <c r="C479" t="s">
        <v>2186</v>
      </c>
      <c r="D479" t="s">
        <v>3686</v>
      </c>
    </row>
    <row r="480" spans="1:4" x14ac:dyDescent="0.2">
      <c r="A480" t="s">
        <v>3746</v>
      </c>
      <c r="B480" t="s">
        <v>2263</v>
      </c>
      <c r="C480" t="s">
        <v>2032</v>
      </c>
      <c r="D480" t="s">
        <v>3309</v>
      </c>
    </row>
    <row r="481" spans="1:4" x14ac:dyDescent="0.2">
      <c r="A481" t="s">
        <v>4102</v>
      </c>
      <c r="B481" t="s">
        <v>3256</v>
      </c>
      <c r="C481" t="s">
        <v>1302</v>
      </c>
      <c r="D481" t="s">
        <v>3734</v>
      </c>
    </row>
    <row r="482" spans="1:4" x14ac:dyDescent="0.2">
      <c r="A482" t="s">
        <v>3642</v>
      </c>
      <c r="B482" t="s">
        <v>547</v>
      </c>
      <c r="C482" t="s">
        <v>1028</v>
      </c>
      <c r="D482" t="s">
        <v>3418</v>
      </c>
    </row>
    <row r="483" spans="1:4" x14ac:dyDescent="0.2">
      <c r="A483" t="s">
        <v>2335</v>
      </c>
      <c r="B483" t="s">
        <v>1981</v>
      </c>
      <c r="C483" t="s">
        <v>3248</v>
      </c>
      <c r="D483" t="s">
        <v>3418</v>
      </c>
    </row>
    <row r="484" spans="1:4" x14ac:dyDescent="0.2">
      <c r="A484" t="s">
        <v>2365</v>
      </c>
      <c r="B484" t="s">
        <v>4137</v>
      </c>
      <c r="C484" t="s">
        <v>507</v>
      </c>
      <c r="D484" t="s">
        <v>3068</v>
      </c>
    </row>
    <row r="485" spans="1:4" x14ac:dyDescent="0.2">
      <c r="A485" t="s">
        <v>695</v>
      </c>
      <c r="B485" t="s">
        <v>3860</v>
      </c>
      <c r="C485" t="s">
        <v>1614</v>
      </c>
      <c r="D485" t="s">
        <v>3051</v>
      </c>
    </row>
    <row r="486" spans="1:4" x14ac:dyDescent="0.2">
      <c r="A486" t="s">
        <v>2317</v>
      </c>
      <c r="B486" t="s">
        <v>2111</v>
      </c>
      <c r="C486" t="s">
        <v>2695</v>
      </c>
      <c r="D486" t="s">
        <v>3051</v>
      </c>
    </row>
    <row r="487" spans="1:4" x14ac:dyDescent="0.2">
      <c r="A487" t="s">
        <v>976</v>
      </c>
      <c r="B487" t="s">
        <v>1523</v>
      </c>
      <c r="C487" t="s">
        <v>1183</v>
      </c>
      <c r="D487" t="s">
        <v>3051</v>
      </c>
    </row>
    <row r="488" spans="1:4" x14ac:dyDescent="0.2">
      <c r="A488" t="s">
        <v>3573</v>
      </c>
      <c r="B488" t="s">
        <v>1916</v>
      </c>
      <c r="C488" t="s">
        <v>1396</v>
      </c>
      <c r="D488" t="s">
        <v>1694</v>
      </c>
    </row>
    <row r="489" spans="1:4" x14ac:dyDescent="0.2">
      <c r="A489" t="s">
        <v>292</v>
      </c>
      <c r="B489" t="s">
        <v>3756</v>
      </c>
      <c r="C489" t="s">
        <v>2131</v>
      </c>
      <c r="D489" t="s">
        <v>3051</v>
      </c>
    </row>
    <row r="490" spans="1:4" x14ac:dyDescent="0.2">
      <c r="A490" t="s">
        <v>3345</v>
      </c>
      <c r="B490" t="s">
        <v>2294</v>
      </c>
      <c r="C490" t="s">
        <v>1558</v>
      </c>
      <c r="D490" t="s">
        <v>3051</v>
      </c>
    </row>
    <row r="491" spans="1:4" x14ac:dyDescent="0.2">
      <c r="A491" t="s">
        <v>3265</v>
      </c>
      <c r="B491" t="s">
        <v>294</v>
      </c>
      <c r="C491" t="s">
        <v>2677</v>
      </c>
      <c r="D491" t="s">
        <v>1694</v>
      </c>
    </row>
    <row r="492" spans="1:4" x14ac:dyDescent="0.2">
      <c r="A492" t="s">
        <v>989</v>
      </c>
      <c r="B492" t="s">
        <v>3386</v>
      </c>
      <c r="C492" t="s">
        <v>3610</v>
      </c>
      <c r="D492" t="s">
        <v>3051</v>
      </c>
    </row>
    <row r="493" spans="1:4" x14ac:dyDescent="0.2">
      <c r="A493" t="s">
        <v>3892</v>
      </c>
      <c r="B493" t="s">
        <v>3907</v>
      </c>
      <c r="C493" t="s">
        <v>2807</v>
      </c>
      <c r="D493" t="s">
        <v>3051</v>
      </c>
    </row>
    <row r="494" spans="1:4" x14ac:dyDescent="0.2">
      <c r="A494" t="s">
        <v>1766</v>
      </c>
      <c r="B494" t="s">
        <v>2597</v>
      </c>
      <c r="C494" t="s">
        <v>3088</v>
      </c>
      <c r="D494" t="s">
        <v>2451</v>
      </c>
    </row>
    <row r="495" spans="1:4" x14ac:dyDescent="0.2">
      <c r="A495" t="s">
        <v>2794</v>
      </c>
      <c r="B495" t="s">
        <v>2955</v>
      </c>
      <c r="C495" t="s">
        <v>2585</v>
      </c>
      <c r="D495" t="s">
        <v>2451</v>
      </c>
    </row>
    <row r="496" spans="1:4" x14ac:dyDescent="0.2">
      <c r="A496" t="s">
        <v>3422</v>
      </c>
      <c r="B496" t="s">
        <v>2596</v>
      </c>
      <c r="C496" t="s">
        <v>2525</v>
      </c>
      <c r="D496" t="s">
        <v>3081</v>
      </c>
    </row>
    <row r="497" spans="1:4" x14ac:dyDescent="0.2">
      <c r="A497" t="s">
        <v>138</v>
      </c>
      <c r="B497" t="s">
        <v>2835</v>
      </c>
      <c r="C497" t="s">
        <v>3812</v>
      </c>
      <c r="D497" t="s">
        <v>3933</v>
      </c>
    </row>
    <row r="498" spans="1:4" x14ac:dyDescent="0.2">
      <c r="A498" t="s">
        <v>4217</v>
      </c>
      <c r="B498" t="s">
        <v>3942</v>
      </c>
      <c r="C498" t="s">
        <v>4006</v>
      </c>
      <c r="D498" t="s">
        <v>3081</v>
      </c>
    </row>
    <row r="499" spans="1:4" x14ac:dyDescent="0.2">
      <c r="A499" t="s">
        <v>2179</v>
      </c>
      <c r="B499" t="s">
        <v>3127</v>
      </c>
      <c r="C499" t="s">
        <v>3475</v>
      </c>
      <c r="D499" t="s">
        <v>3081</v>
      </c>
    </row>
    <row r="500" spans="1:4" x14ac:dyDescent="0.2">
      <c r="A500" t="s">
        <v>3611</v>
      </c>
      <c r="B500" t="s">
        <v>1620</v>
      </c>
      <c r="C500" t="s">
        <v>3474</v>
      </c>
      <c r="D500" t="s">
        <v>657</v>
      </c>
    </row>
    <row r="501" spans="1:4" x14ac:dyDescent="0.2">
      <c r="A501" t="s">
        <v>31</v>
      </c>
      <c r="B501" t="s">
        <v>2411</v>
      </c>
      <c r="C501" t="s">
        <v>3449</v>
      </c>
      <c r="D501" t="s">
        <v>3977</v>
      </c>
    </row>
    <row r="502" spans="1:4" x14ac:dyDescent="0.2">
      <c r="A502" t="s">
        <v>2605</v>
      </c>
      <c r="B502" t="s">
        <v>422</v>
      </c>
      <c r="C502" t="s">
        <v>3566</v>
      </c>
      <c r="D502" t="s">
        <v>1198</v>
      </c>
    </row>
    <row r="503" spans="1:4" x14ac:dyDescent="0.2">
      <c r="A503" t="s">
        <v>1898</v>
      </c>
      <c r="B503" t="s">
        <v>495</v>
      </c>
      <c r="C503" t="s">
        <v>2342</v>
      </c>
      <c r="D503" t="s">
        <v>3081</v>
      </c>
    </row>
    <row r="504" spans="1:4" x14ac:dyDescent="0.2">
      <c r="A504" t="s">
        <v>1498</v>
      </c>
      <c r="B504" t="s">
        <v>2702</v>
      </c>
      <c r="C504" t="s">
        <v>1662</v>
      </c>
      <c r="D504" t="s">
        <v>3081</v>
      </c>
    </row>
    <row r="505" spans="1:4" x14ac:dyDescent="0.2">
      <c r="A505" t="s">
        <v>533</v>
      </c>
      <c r="B505" t="s">
        <v>926</v>
      </c>
      <c r="C505" t="s">
        <v>892</v>
      </c>
      <c r="D505" t="s">
        <v>3081</v>
      </c>
    </row>
    <row r="506" spans="1:4" x14ac:dyDescent="0.2">
      <c r="A506" t="s">
        <v>1949</v>
      </c>
      <c r="B506" t="s">
        <v>3101</v>
      </c>
      <c r="C506" t="s">
        <v>3974</v>
      </c>
      <c r="D506" t="s">
        <v>3081</v>
      </c>
    </row>
    <row r="507" spans="1:4" x14ac:dyDescent="0.2">
      <c r="A507" t="s">
        <v>2</v>
      </c>
      <c r="B507" t="s">
        <v>3396</v>
      </c>
      <c r="C507" t="s">
        <v>4011</v>
      </c>
      <c r="D507" t="s">
        <v>3081</v>
      </c>
    </row>
    <row r="508" spans="1:4" x14ac:dyDescent="0.2">
      <c r="A508" t="s">
        <v>1901</v>
      </c>
      <c r="B508" t="s">
        <v>2844</v>
      </c>
      <c r="C508" t="s">
        <v>1027</v>
      </c>
      <c r="D508" t="s">
        <v>1107</v>
      </c>
    </row>
    <row r="509" spans="1:4" x14ac:dyDescent="0.2">
      <c r="A509" t="s">
        <v>2257</v>
      </c>
      <c r="B509" t="s">
        <v>3325</v>
      </c>
      <c r="C509" t="s">
        <v>2697</v>
      </c>
      <c r="D509" t="s">
        <v>3853</v>
      </c>
    </row>
    <row r="510" spans="1:4" x14ac:dyDescent="0.2">
      <c r="A510" t="s">
        <v>298</v>
      </c>
      <c r="B510" t="s">
        <v>2222</v>
      </c>
      <c r="C510" t="s">
        <v>1108</v>
      </c>
      <c r="D510" t="s">
        <v>1563</v>
      </c>
    </row>
    <row r="511" spans="1:4" x14ac:dyDescent="0.2">
      <c r="A511" t="s">
        <v>968</v>
      </c>
      <c r="B511" t="s">
        <v>787</v>
      </c>
      <c r="C511" t="s">
        <v>3443</v>
      </c>
      <c r="D511" t="s">
        <v>2254</v>
      </c>
    </row>
    <row r="512" spans="1:4" x14ac:dyDescent="0.2">
      <c r="A512" t="s">
        <v>276</v>
      </c>
      <c r="B512" t="s">
        <v>4047</v>
      </c>
      <c r="C512" t="s">
        <v>1910</v>
      </c>
      <c r="D512" t="s">
        <v>3081</v>
      </c>
    </row>
    <row r="513" spans="1:4" x14ac:dyDescent="0.2">
      <c r="A513" t="s">
        <v>1205</v>
      </c>
      <c r="B513" t="s">
        <v>3730</v>
      </c>
      <c r="C513" t="s">
        <v>1922</v>
      </c>
      <c r="D513" t="s">
        <v>1107</v>
      </c>
    </row>
    <row r="514" spans="1:4" x14ac:dyDescent="0.2">
      <c r="A514" t="s">
        <v>2084</v>
      </c>
      <c r="B514" t="s">
        <v>2918</v>
      </c>
      <c r="C514" t="s">
        <v>2518</v>
      </c>
      <c r="D514" t="s">
        <v>3853</v>
      </c>
    </row>
    <row r="515" spans="1:4" x14ac:dyDescent="0.2">
      <c r="A515" t="s">
        <v>3083</v>
      </c>
      <c r="B515" t="s">
        <v>3262</v>
      </c>
      <c r="C515" t="s">
        <v>2405</v>
      </c>
      <c r="D515" t="s">
        <v>1563</v>
      </c>
    </row>
    <row r="516" spans="1:4" x14ac:dyDescent="0.2">
      <c r="A516" t="s">
        <v>4153</v>
      </c>
      <c r="B516" t="s">
        <v>1634</v>
      </c>
      <c r="C516" t="s">
        <v>3242</v>
      </c>
      <c r="D516" t="s">
        <v>2254</v>
      </c>
    </row>
    <row r="517" spans="1:4" x14ac:dyDescent="0.2">
      <c r="A517" t="s">
        <v>2680</v>
      </c>
      <c r="B517" t="s">
        <v>3651</v>
      </c>
      <c r="C517" t="s">
        <v>255</v>
      </c>
      <c r="D517" t="s">
        <v>969</v>
      </c>
    </row>
    <row r="518" spans="1:4" x14ac:dyDescent="0.2">
      <c r="A518" t="s">
        <v>286</v>
      </c>
      <c r="B518" t="s">
        <v>1651</v>
      </c>
      <c r="C518" t="s">
        <v>163</v>
      </c>
      <c r="D518" t="s">
        <v>582</v>
      </c>
    </row>
    <row r="519" spans="1:4" x14ac:dyDescent="0.2">
      <c r="A519" t="s">
        <v>2155</v>
      </c>
      <c r="B519" t="s">
        <v>2752</v>
      </c>
      <c r="C519" t="s">
        <v>111</v>
      </c>
      <c r="D519" t="s">
        <v>582</v>
      </c>
    </row>
    <row r="520" spans="1:4" x14ac:dyDescent="0.2">
      <c r="A520" t="s">
        <v>1559</v>
      </c>
      <c r="B520" t="s">
        <v>3976</v>
      </c>
      <c r="C520" t="s">
        <v>3541</v>
      </c>
      <c r="D520" t="s">
        <v>348</v>
      </c>
    </row>
    <row r="521" spans="1:4" x14ac:dyDescent="0.2">
      <c r="A521" t="s">
        <v>1626</v>
      </c>
      <c r="B521" t="s">
        <v>3426</v>
      </c>
      <c r="C521" t="s">
        <v>2277</v>
      </c>
      <c r="D521" t="s">
        <v>348</v>
      </c>
    </row>
    <row r="522" spans="1:4" x14ac:dyDescent="0.2">
      <c r="A522" t="s">
        <v>2143</v>
      </c>
      <c r="B522" t="s">
        <v>487</v>
      </c>
      <c r="C522" t="s">
        <v>970</v>
      </c>
      <c r="D522" t="s">
        <v>3978</v>
      </c>
    </row>
    <row r="523" spans="1:4" x14ac:dyDescent="0.2">
      <c r="A523" t="s">
        <v>3580</v>
      </c>
      <c r="B523" t="s">
        <v>1469</v>
      </c>
      <c r="C523" t="s">
        <v>2560</v>
      </c>
      <c r="D523" t="s">
        <v>1418</v>
      </c>
    </row>
    <row r="524" spans="1:4" x14ac:dyDescent="0.2">
      <c r="A524" t="s">
        <v>3391</v>
      </c>
      <c r="B524" t="s">
        <v>3624</v>
      </c>
      <c r="C524" t="s">
        <v>626</v>
      </c>
      <c r="D524" t="s">
        <v>1418</v>
      </c>
    </row>
    <row r="525" spans="1:4" x14ac:dyDescent="0.2">
      <c r="A525" t="s">
        <v>3770</v>
      </c>
      <c r="B525" t="s">
        <v>2391</v>
      </c>
      <c r="C525" t="s">
        <v>2132</v>
      </c>
      <c r="D525" t="s">
        <v>1418</v>
      </c>
    </row>
    <row r="526" spans="1:4" x14ac:dyDescent="0.2">
      <c r="A526" t="s">
        <v>1078</v>
      </c>
      <c r="B526" t="s">
        <v>2018</v>
      </c>
      <c r="C526" t="s">
        <v>3871</v>
      </c>
      <c r="D526" t="s">
        <v>1221</v>
      </c>
    </row>
    <row r="527" spans="1:4" x14ac:dyDescent="0.2">
      <c r="A527" t="s">
        <v>2463</v>
      </c>
      <c r="B527" t="s">
        <v>1020</v>
      </c>
      <c r="C527" t="s">
        <v>3506</v>
      </c>
      <c r="D527" t="s">
        <v>751</v>
      </c>
    </row>
    <row r="528" spans="1:4" x14ac:dyDescent="0.2">
      <c r="A528" t="s">
        <v>2067</v>
      </c>
      <c r="B528" t="s">
        <v>302</v>
      </c>
      <c r="C528" t="s">
        <v>1281</v>
      </c>
      <c r="D528" t="s">
        <v>466</v>
      </c>
    </row>
    <row r="529" spans="1:4" x14ac:dyDescent="0.2">
      <c r="A529" t="s">
        <v>2776</v>
      </c>
      <c r="B529" t="s">
        <v>3952</v>
      </c>
      <c r="C529" t="s">
        <v>1953</v>
      </c>
      <c r="D529" t="s">
        <v>1960</v>
      </c>
    </row>
    <row r="530" spans="1:4" x14ac:dyDescent="0.2">
      <c r="A530" t="s">
        <v>576</v>
      </c>
      <c r="B530" t="s">
        <v>3829</v>
      </c>
      <c r="C530" t="s">
        <v>4030</v>
      </c>
      <c r="D530" t="s">
        <v>2932</v>
      </c>
    </row>
    <row r="531" spans="1:4" x14ac:dyDescent="0.2">
      <c r="A531" t="s">
        <v>410</v>
      </c>
      <c r="B531" t="s">
        <v>413</v>
      </c>
      <c r="C531" t="s">
        <v>320</v>
      </c>
      <c r="D531" t="s">
        <v>911</v>
      </c>
    </row>
    <row r="532" spans="1:4" x14ac:dyDescent="0.2">
      <c r="A532" t="s">
        <v>1394</v>
      </c>
      <c r="B532" t="s">
        <v>3006</v>
      </c>
      <c r="C532" t="s">
        <v>682</v>
      </c>
      <c r="D532" t="s">
        <v>2629</v>
      </c>
    </row>
    <row r="533" spans="1:4" x14ac:dyDescent="0.2">
      <c r="A533" t="s">
        <v>2706</v>
      </c>
      <c r="B533" t="s">
        <v>1268</v>
      </c>
      <c r="C533" t="s">
        <v>1236</v>
      </c>
      <c r="D533" t="s">
        <v>2932</v>
      </c>
    </row>
    <row r="534" spans="1:4" x14ac:dyDescent="0.2">
      <c r="A534" t="s">
        <v>2045</v>
      </c>
      <c r="B534" t="s">
        <v>3668</v>
      </c>
      <c r="C534" t="s">
        <v>763</v>
      </c>
      <c r="D534" t="s">
        <v>448</v>
      </c>
    </row>
    <row r="535" spans="1:4" x14ac:dyDescent="0.2">
      <c r="A535" t="s">
        <v>3494</v>
      </c>
      <c r="B535" t="s">
        <v>2815</v>
      </c>
      <c r="C535" t="s">
        <v>1688</v>
      </c>
      <c r="D535" t="s">
        <v>1977</v>
      </c>
    </row>
    <row r="536" spans="1:4" x14ac:dyDescent="0.2">
      <c r="A536" t="s">
        <v>4001</v>
      </c>
      <c r="B536" t="s">
        <v>65</v>
      </c>
      <c r="C536" t="s">
        <v>2816</v>
      </c>
      <c r="D536" t="s">
        <v>3321</v>
      </c>
    </row>
    <row r="537" spans="1:4" x14ac:dyDescent="0.2">
      <c r="A537" t="s">
        <v>3333</v>
      </c>
      <c r="B537" t="s">
        <v>3533</v>
      </c>
      <c r="C537" t="s">
        <v>2347</v>
      </c>
      <c r="D537" t="s">
        <v>2668</v>
      </c>
    </row>
    <row r="538" spans="1:4" x14ac:dyDescent="0.2">
      <c r="A538" t="s">
        <v>3470</v>
      </c>
      <c r="B538" t="s">
        <v>3504</v>
      </c>
      <c r="C538" t="s">
        <v>223</v>
      </c>
      <c r="D538" t="s">
        <v>2668</v>
      </c>
    </row>
    <row r="539" spans="1:4" x14ac:dyDescent="0.2">
      <c r="A539" t="s">
        <v>38</v>
      </c>
      <c r="B539" t="s">
        <v>2058</v>
      </c>
      <c r="C539" t="s">
        <v>3694</v>
      </c>
      <c r="D539" t="s">
        <v>3308</v>
      </c>
    </row>
    <row r="540" spans="1:4" x14ac:dyDescent="0.2">
      <c r="A540" t="s">
        <v>3699</v>
      </c>
      <c r="B540" t="s">
        <v>2366</v>
      </c>
      <c r="C540" t="s">
        <v>1319</v>
      </c>
      <c r="D540" t="s">
        <v>3321</v>
      </c>
    </row>
    <row r="541" spans="1:4" x14ac:dyDescent="0.2">
      <c r="A541" t="s">
        <v>864</v>
      </c>
      <c r="B541" t="s">
        <v>1594</v>
      </c>
      <c r="C541" t="s">
        <v>1319</v>
      </c>
      <c r="D541" t="s">
        <v>3321</v>
      </c>
    </row>
    <row r="542" spans="1:4" x14ac:dyDescent="0.2">
      <c r="A542" t="s">
        <v>2499</v>
      </c>
      <c r="B542" t="s">
        <v>305</v>
      </c>
      <c r="C542" t="s">
        <v>4031</v>
      </c>
      <c r="D542" t="s">
        <v>957</v>
      </c>
    </row>
    <row r="543" spans="1:4" x14ac:dyDescent="0.2">
      <c r="A543" t="s">
        <v>594</v>
      </c>
      <c r="B543" t="s">
        <v>2041</v>
      </c>
      <c r="C543" t="s">
        <v>1247</v>
      </c>
      <c r="D543" t="s">
        <v>957</v>
      </c>
    </row>
    <row r="544" spans="1:4" x14ac:dyDescent="0.2">
      <c r="A544" t="s">
        <v>1349</v>
      </c>
      <c r="B544" t="s">
        <v>3925</v>
      </c>
      <c r="C544" t="s">
        <v>2649</v>
      </c>
      <c r="D544" t="s">
        <v>957</v>
      </c>
    </row>
    <row r="545" spans="1:4" x14ac:dyDescent="0.2">
      <c r="A545" t="s">
        <v>1177</v>
      </c>
      <c r="B545" t="s">
        <v>2978</v>
      </c>
      <c r="C545" t="s">
        <v>1174</v>
      </c>
      <c r="D545" t="s">
        <v>572</v>
      </c>
    </row>
    <row r="546" spans="1:4" x14ac:dyDescent="0.2">
      <c r="A546" t="s">
        <v>948</v>
      </c>
      <c r="B546" t="s">
        <v>1448</v>
      </c>
      <c r="C546" t="s">
        <v>136</v>
      </c>
      <c r="D546" t="s">
        <v>2714</v>
      </c>
    </row>
    <row r="547" spans="1:4" x14ac:dyDescent="0.2">
      <c r="A547" t="s">
        <v>1274</v>
      </c>
      <c r="B547" t="s">
        <v>272</v>
      </c>
      <c r="C547" t="s">
        <v>3220</v>
      </c>
      <c r="D547" t="s">
        <v>873</v>
      </c>
    </row>
    <row r="548" spans="1:4" x14ac:dyDescent="0.2">
      <c r="A548" t="s">
        <v>1381</v>
      </c>
      <c r="B548" t="s">
        <v>4173</v>
      </c>
      <c r="C548" t="s">
        <v>177</v>
      </c>
      <c r="D548" t="s">
        <v>582</v>
      </c>
    </row>
    <row r="549" spans="1:4" x14ac:dyDescent="0.2">
      <c r="A549" t="s">
        <v>733</v>
      </c>
      <c r="B549" t="s">
        <v>295</v>
      </c>
      <c r="C549" t="s">
        <v>2554</v>
      </c>
      <c r="D549" t="s">
        <v>582</v>
      </c>
    </row>
    <row r="550" spans="1:4" x14ac:dyDescent="0.2">
      <c r="A550" t="s">
        <v>3094</v>
      </c>
      <c r="B550" t="s">
        <v>3824</v>
      </c>
      <c r="C550" t="s">
        <v>1256</v>
      </c>
      <c r="D550" t="s">
        <v>348</v>
      </c>
    </row>
    <row r="551" spans="1:4" x14ac:dyDescent="0.2">
      <c r="A551" t="s">
        <v>1867</v>
      </c>
      <c r="B551" t="s">
        <v>602</v>
      </c>
      <c r="C551" t="s">
        <v>2564</v>
      </c>
      <c r="D551" t="s">
        <v>348</v>
      </c>
    </row>
    <row r="552" spans="1:4" x14ac:dyDescent="0.2">
      <c r="A552" t="s">
        <v>2235</v>
      </c>
      <c r="B552" t="s">
        <v>4040</v>
      </c>
      <c r="C552" t="s">
        <v>970</v>
      </c>
      <c r="D552" t="s">
        <v>3978</v>
      </c>
    </row>
    <row r="553" spans="1:4" x14ac:dyDescent="0.2">
      <c r="A553" t="s">
        <v>1335</v>
      </c>
      <c r="B553" t="s">
        <v>1890</v>
      </c>
      <c r="C553" t="s">
        <v>4064</v>
      </c>
      <c r="D553" t="s">
        <v>1418</v>
      </c>
    </row>
    <row r="554" spans="1:4" x14ac:dyDescent="0.2">
      <c r="A554" t="s">
        <v>3913</v>
      </c>
      <c r="B554" t="s">
        <v>4181</v>
      </c>
      <c r="C554" t="s">
        <v>1423</v>
      </c>
      <c r="D554" t="s">
        <v>1418</v>
      </c>
    </row>
    <row r="555" spans="1:4" x14ac:dyDescent="0.2">
      <c r="A555" t="s">
        <v>303</v>
      </c>
      <c r="B555" t="s">
        <v>1525</v>
      </c>
      <c r="C555" t="s">
        <v>397</v>
      </c>
      <c r="D555" t="s">
        <v>1418</v>
      </c>
    </row>
    <row r="556" spans="1:4" x14ac:dyDescent="0.2">
      <c r="A556" t="s">
        <v>4156</v>
      </c>
      <c r="B556" t="s">
        <v>839</v>
      </c>
      <c r="C556" t="s">
        <v>1064</v>
      </c>
      <c r="D556" t="s">
        <v>3080</v>
      </c>
    </row>
    <row r="557" spans="1:4" x14ac:dyDescent="0.2">
      <c r="A557" t="s">
        <v>921</v>
      </c>
      <c r="B557" t="s">
        <v>3275</v>
      </c>
      <c r="C557" t="s">
        <v>725</v>
      </c>
      <c r="D557" t="s">
        <v>751</v>
      </c>
    </row>
    <row r="558" spans="1:4" x14ac:dyDescent="0.2">
      <c r="A558" t="s">
        <v>604</v>
      </c>
      <c r="B558" t="s">
        <v>167</v>
      </c>
      <c r="C558" t="s">
        <v>902</v>
      </c>
      <c r="D558" t="s">
        <v>466</v>
      </c>
    </row>
    <row r="559" spans="1:4" x14ac:dyDescent="0.2">
      <c r="A559" t="s">
        <v>3941</v>
      </c>
      <c r="B559" t="s">
        <v>719</v>
      </c>
      <c r="C559" t="s">
        <v>1306</v>
      </c>
      <c r="D559" t="s">
        <v>1960</v>
      </c>
    </row>
    <row r="560" spans="1:4" x14ac:dyDescent="0.2">
      <c r="A560" t="s">
        <v>2169</v>
      </c>
      <c r="B560" t="s">
        <v>3835</v>
      </c>
      <c r="C560" t="s">
        <v>261</v>
      </c>
      <c r="D560" t="s">
        <v>4003</v>
      </c>
    </row>
    <row r="561" spans="1:4" x14ac:dyDescent="0.2">
      <c r="A561" t="s">
        <v>967</v>
      </c>
      <c r="B561" t="s">
        <v>596</v>
      </c>
      <c r="C561" t="s">
        <v>320</v>
      </c>
      <c r="D561" t="s">
        <v>1004</v>
      </c>
    </row>
    <row r="562" spans="1:4" x14ac:dyDescent="0.2">
      <c r="A562" t="s">
        <v>3285</v>
      </c>
      <c r="B562" t="s">
        <v>1924</v>
      </c>
      <c r="C562" t="s">
        <v>682</v>
      </c>
      <c r="D562" t="s">
        <v>2591</v>
      </c>
    </row>
    <row r="563" spans="1:4" x14ac:dyDescent="0.2">
      <c r="A563" t="s">
        <v>679</v>
      </c>
      <c r="B563" t="s">
        <v>684</v>
      </c>
      <c r="C563" t="s">
        <v>4159</v>
      </c>
      <c r="D563" t="s">
        <v>2932</v>
      </c>
    </row>
    <row r="564" spans="1:4" x14ac:dyDescent="0.2">
      <c r="A564" t="s">
        <v>2594</v>
      </c>
      <c r="B564" t="s">
        <v>3986</v>
      </c>
      <c r="C564" t="s">
        <v>2226</v>
      </c>
      <c r="D564" t="s">
        <v>986</v>
      </c>
    </row>
    <row r="565" spans="1:4" x14ac:dyDescent="0.2">
      <c r="A565" t="s">
        <v>922</v>
      </c>
      <c r="B565" t="s">
        <v>3994</v>
      </c>
      <c r="C565" t="s">
        <v>1688</v>
      </c>
      <c r="D565" t="s">
        <v>323</v>
      </c>
    </row>
    <row r="566" spans="1:4" x14ac:dyDescent="0.2">
      <c r="A566" t="s">
        <v>897</v>
      </c>
      <c r="B566" t="s">
        <v>590</v>
      </c>
      <c r="C566" t="s">
        <v>2816</v>
      </c>
      <c r="D566" t="s">
        <v>3321</v>
      </c>
    </row>
    <row r="567" spans="1:4" x14ac:dyDescent="0.2">
      <c r="A567" t="s">
        <v>1509</v>
      </c>
      <c r="B567" t="s">
        <v>2676</v>
      </c>
      <c r="C567" t="s">
        <v>788</v>
      </c>
      <c r="D567" t="s">
        <v>2668</v>
      </c>
    </row>
    <row r="568" spans="1:4" x14ac:dyDescent="0.2">
      <c r="A568" t="s">
        <v>1359</v>
      </c>
      <c r="B568" t="s">
        <v>3050</v>
      </c>
      <c r="C568" t="s">
        <v>1727</v>
      </c>
      <c r="D568" t="s">
        <v>2668</v>
      </c>
    </row>
    <row r="569" spans="1:4" x14ac:dyDescent="0.2">
      <c r="A569" t="s">
        <v>1710</v>
      </c>
      <c r="B569" t="s">
        <v>674</v>
      </c>
      <c r="C569" t="s">
        <v>3807</v>
      </c>
      <c r="D569" t="s">
        <v>3308</v>
      </c>
    </row>
    <row r="570" spans="1:4" x14ac:dyDescent="0.2">
      <c r="A570" t="s">
        <v>673</v>
      </c>
      <c r="B570" t="s">
        <v>107</v>
      </c>
      <c r="C570" t="s">
        <v>1319</v>
      </c>
      <c r="D570" t="s">
        <v>3321</v>
      </c>
    </row>
    <row r="571" spans="1:4" x14ac:dyDescent="0.2">
      <c r="A571" t="s">
        <v>1277</v>
      </c>
      <c r="B571" t="s">
        <v>1943</v>
      </c>
      <c r="C571" t="s">
        <v>613</v>
      </c>
      <c r="D571" t="s">
        <v>2931</v>
      </c>
    </row>
    <row r="572" spans="1:4" x14ac:dyDescent="0.2">
      <c r="A572" t="s">
        <v>3523</v>
      </c>
      <c r="B572" t="s">
        <v>3195</v>
      </c>
      <c r="C572" t="s">
        <v>2581</v>
      </c>
      <c r="D572" t="s">
        <v>957</v>
      </c>
    </row>
    <row r="573" spans="1:4" x14ac:dyDescent="0.2">
      <c r="A573" t="s">
        <v>2379</v>
      </c>
      <c r="B573" t="s">
        <v>1346</v>
      </c>
      <c r="C573" t="s">
        <v>1699</v>
      </c>
      <c r="D573" t="s">
        <v>957</v>
      </c>
    </row>
    <row r="574" spans="1:4" x14ac:dyDescent="0.2">
      <c r="A574" t="s">
        <v>649</v>
      </c>
      <c r="B574" t="s">
        <v>1471</v>
      </c>
      <c r="C574" t="s">
        <v>3351</v>
      </c>
      <c r="D574" t="s">
        <v>957</v>
      </c>
    </row>
    <row r="575" spans="1:4" x14ac:dyDescent="0.2">
      <c r="A575" t="s">
        <v>1243</v>
      </c>
      <c r="B575" t="s">
        <v>2871</v>
      </c>
      <c r="C575" t="s">
        <v>3001</v>
      </c>
      <c r="D575" t="s">
        <v>2714</v>
      </c>
    </row>
    <row r="576" spans="1:4" x14ac:dyDescent="0.2">
      <c r="A576" t="s">
        <v>4239</v>
      </c>
      <c r="B576" t="s">
        <v>660</v>
      </c>
      <c r="C576" t="s">
        <v>136</v>
      </c>
      <c r="D576" t="s">
        <v>2714</v>
      </c>
    </row>
    <row r="577" spans="1:4" x14ac:dyDescent="0.2">
      <c r="A577" t="s">
        <v>3940</v>
      </c>
      <c r="B577" t="s">
        <v>3965</v>
      </c>
      <c r="C577" t="s">
        <v>3934</v>
      </c>
      <c r="D577" t="s">
        <v>957</v>
      </c>
    </row>
    <row r="578" spans="1:4" x14ac:dyDescent="0.2">
      <c r="A578" t="s">
        <v>3774</v>
      </c>
      <c r="B578" t="s">
        <v>3898</v>
      </c>
      <c r="C578" t="s">
        <v>1915</v>
      </c>
      <c r="D578" t="s">
        <v>122</v>
      </c>
    </row>
    <row r="579" spans="1:4" x14ac:dyDescent="0.2">
      <c r="A579" t="s">
        <v>961</v>
      </c>
      <c r="B579" t="s">
        <v>3225</v>
      </c>
      <c r="C579" t="s">
        <v>3794</v>
      </c>
      <c r="D579" t="s">
        <v>957</v>
      </c>
    </row>
    <row r="580" spans="1:4" x14ac:dyDescent="0.2">
      <c r="A580" t="s">
        <v>1139</v>
      </c>
      <c r="B580" t="s">
        <v>3313</v>
      </c>
      <c r="C580" t="s">
        <v>1203</v>
      </c>
      <c r="D580" t="s">
        <v>1765</v>
      </c>
    </row>
    <row r="581" spans="1:4" x14ac:dyDescent="0.2">
      <c r="A581" t="s">
        <v>1242</v>
      </c>
      <c r="B581" t="s">
        <v>1580</v>
      </c>
      <c r="C581" t="s">
        <v>3497</v>
      </c>
      <c r="D581" t="s">
        <v>4146</v>
      </c>
    </row>
    <row r="582" spans="1:4" x14ac:dyDescent="0.2">
      <c r="A582" t="s">
        <v>3971</v>
      </c>
      <c r="B582" t="s">
        <v>1659</v>
      </c>
      <c r="C582" t="s">
        <v>2321</v>
      </c>
      <c r="D582" t="s">
        <v>884</v>
      </c>
    </row>
    <row r="583" spans="1:4" x14ac:dyDescent="0.2">
      <c r="A583" t="s">
        <v>687</v>
      </c>
      <c r="B583" t="s">
        <v>1919</v>
      </c>
      <c r="C583" t="s">
        <v>2053</v>
      </c>
      <c r="D583" t="s">
        <v>3914</v>
      </c>
    </row>
    <row r="584" spans="1:4" x14ac:dyDescent="0.2">
      <c r="A584" t="s">
        <v>1110</v>
      </c>
      <c r="B584" t="s">
        <v>435</v>
      </c>
      <c r="C584" t="s">
        <v>4055</v>
      </c>
      <c r="D584" t="s">
        <v>1706</v>
      </c>
    </row>
    <row r="585" spans="1:4" x14ac:dyDescent="0.2">
      <c r="A585" t="s">
        <v>3904</v>
      </c>
      <c r="B585" t="s">
        <v>4094</v>
      </c>
      <c r="C585" t="s">
        <v>3434</v>
      </c>
      <c r="D585" t="s">
        <v>2406</v>
      </c>
    </row>
    <row r="586" spans="1:4" x14ac:dyDescent="0.2">
      <c r="A586" t="s">
        <v>498</v>
      </c>
      <c r="B586" t="s">
        <v>1395</v>
      </c>
      <c r="C586" t="s">
        <v>2483</v>
      </c>
      <c r="D586" t="s">
        <v>935</v>
      </c>
    </row>
    <row r="587" spans="1:4" x14ac:dyDescent="0.2">
      <c r="A587" t="s">
        <v>3915</v>
      </c>
      <c r="B587" t="s">
        <v>131</v>
      </c>
      <c r="C587" t="s">
        <v>334</v>
      </c>
      <c r="D587" t="s">
        <v>935</v>
      </c>
    </row>
    <row r="588" spans="1:4" x14ac:dyDescent="0.2">
      <c r="A588" t="s">
        <v>2647</v>
      </c>
      <c r="B588" t="s">
        <v>3479</v>
      </c>
      <c r="C588" t="s">
        <v>3029</v>
      </c>
      <c r="D588" t="s">
        <v>1180</v>
      </c>
    </row>
    <row r="589" spans="1:4" x14ac:dyDescent="0.2">
      <c r="A589" t="s">
        <v>3354</v>
      </c>
      <c r="B589" t="s">
        <v>512</v>
      </c>
      <c r="C589" t="s">
        <v>946</v>
      </c>
      <c r="D589" t="s">
        <v>3245</v>
      </c>
    </row>
    <row r="590" spans="1:4" x14ac:dyDescent="0.2">
      <c r="A590" t="s">
        <v>4046</v>
      </c>
      <c r="B590" t="s">
        <v>871</v>
      </c>
      <c r="C590" t="s">
        <v>2885</v>
      </c>
      <c r="D590" t="s">
        <v>2897</v>
      </c>
    </row>
    <row r="591" spans="1:4" x14ac:dyDescent="0.2">
      <c r="A591" t="s">
        <v>2506</v>
      </c>
      <c r="B591" t="s">
        <v>1676</v>
      </c>
      <c r="C591" t="s">
        <v>4123</v>
      </c>
      <c r="D591" t="s">
        <v>2897</v>
      </c>
    </row>
    <row r="592" spans="1:4" x14ac:dyDescent="0.2">
      <c r="A592" t="s">
        <v>3446</v>
      </c>
      <c r="B592" t="s">
        <v>4067</v>
      </c>
      <c r="C592" t="s">
        <v>2447</v>
      </c>
      <c r="D592" t="s">
        <v>3641</v>
      </c>
    </row>
    <row r="593" spans="1:4" x14ac:dyDescent="0.2">
      <c r="A593" t="s">
        <v>791</v>
      </c>
      <c r="B593" t="s">
        <v>3294</v>
      </c>
      <c r="C593" t="s">
        <v>1607</v>
      </c>
      <c r="D593" t="s">
        <v>3498</v>
      </c>
    </row>
    <row r="594" spans="1:4" x14ac:dyDescent="0.2">
      <c r="A594" t="s">
        <v>3399</v>
      </c>
      <c r="B594" t="s">
        <v>1724</v>
      </c>
      <c r="C594" t="s">
        <v>337</v>
      </c>
      <c r="D594" t="s">
        <v>1547</v>
      </c>
    </row>
    <row r="595" spans="1:4" x14ac:dyDescent="0.2">
      <c r="A595" t="s">
        <v>1127</v>
      </c>
      <c r="B595" t="s">
        <v>1443</v>
      </c>
      <c r="C595" t="s">
        <v>3739</v>
      </c>
      <c r="D595" t="s">
        <v>4104</v>
      </c>
    </row>
    <row r="596" spans="1:4" x14ac:dyDescent="0.2">
      <c r="A596" t="s">
        <v>321</v>
      </c>
      <c r="B596" t="s">
        <v>3729</v>
      </c>
      <c r="C596" t="s">
        <v>1374</v>
      </c>
      <c r="D596" t="s">
        <v>2897</v>
      </c>
    </row>
    <row r="597" spans="1:4" x14ac:dyDescent="0.2">
      <c r="A597" t="s">
        <v>2757</v>
      </c>
      <c r="B597" t="s">
        <v>3311</v>
      </c>
      <c r="C597" t="s">
        <v>4155</v>
      </c>
      <c r="D597" t="s">
        <v>1415</v>
      </c>
    </row>
    <row r="598" spans="1:4" x14ac:dyDescent="0.2">
      <c r="A598" t="s">
        <v>3071</v>
      </c>
      <c r="B598" t="s">
        <v>447</v>
      </c>
      <c r="C598" t="s">
        <v>4167</v>
      </c>
      <c r="D598" t="s">
        <v>2197</v>
      </c>
    </row>
    <row r="599" spans="1:4" x14ac:dyDescent="0.2">
      <c r="A599" t="s">
        <v>2845</v>
      </c>
      <c r="B599" t="s">
        <v>3881</v>
      </c>
      <c r="C599" t="s">
        <v>3613</v>
      </c>
      <c r="D599" t="s">
        <v>2796</v>
      </c>
    </row>
    <row r="600" spans="1:4" x14ac:dyDescent="0.2">
      <c r="A600" t="s">
        <v>758</v>
      </c>
      <c r="B600" t="s">
        <v>3143</v>
      </c>
      <c r="C600" t="s">
        <v>1564</v>
      </c>
      <c r="D600" t="s">
        <v>846</v>
      </c>
    </row>
    <row r="601" spans="1:4" x14ac:dyDescent="0.2">
      <c r="A601" t="s">
        <v>1276</v>
      </c>
      <c r="B601" t="s">
        <v>3107</v>
      </c>
      <c r="C601" t="s">
        <v>2301</v>
      </c>
      <c r="D601" t="s">
        <v>232</v>
      </c>
    </row>
    <row r="602" spans="1:4" x14ac:dyDescent="0.2">
      <c r="A602" t="s">
        <v>470</v>
      </c>
      <c r="B602" t="s">
        <v>3665</v>
      </c>
      <c r="C602" t="s">
        <v>2227</v>
      </c>
      <c r="D602" t="s">
        <v>3686</v>
      </c>
    </row>
    <row r="603" spans="1:4" x14ac:dyDescent="0.2">
      <c r="A603" t="s">
        <v>1995</v>
      </c>
      <c r="B603" t="s">
        <v>503</v>
      </c>
      <c r="C603" t="s">
        <v>565</v>
      </c>
      <c r="D603" t="s">
        <v>3765</v>
      </c>
    </row>
    <row r="604" spans="1:4" x14ac:dyDescent="0.2">
      <c r="A604" t="s">
        <v>3916</v>
      </c>
      <c r="B604" t="s">
        <v>2195</v>
      </c>
      <c r="C604" t="s">
        <v>2837</v>
      </c>
      <c r="D604" t="s">
        <v>3765</v>
      </c>
    </row>
    <row r="605" spans="1:4" x14ac:dyDescent="0.2">
      <c r="A605" t="s">
        <v>3539</v>
      </c>
      <c r="B605" t="s">
        <v>2363</v>
      </c>
      <c r="C605" t="s">
        <v>4207</v>
      </c>
      <c r="D605" t="s">
        <v>229</v>
      </c>
    </row>
    <row r="606" spans="1:4" x14ac:dyDescent="0.2">
      <c r="A606" t="s">
        <v>2710</v>
      </c>
      <c r="B606" t="s">
        <v>3588</v>
      </c>
      <c r="C606" t="s">
        <v>2894</v>
      </c>
      <c r="D606" t="s">
        <v>3734</v>
      </c>
    </row>
    <row r="607" spans="1:4" x14ac:dyDescent="0.2">
      <c r="A607" t="s">
        <v>430</v>
      </c>
      <c r="B607" t="s">
        <v>1613</v>
      </c>
      <c r="C607" t="s">
        <v>920</v>
      </c>
      <c r="D607" t="s">
        <v>1661</v>
      </c>
    </row>
    <row r="608" spans="1:4" x14ac:dyDescent="0.2">
      <c r="A608" t="s">
        <v>1436</v>
      </c>
      <c r="B608" t="s">
        <v>72</v>
      </c>
      <c r="C608" t="s">
        <v>453</v>
      </c>
      <c r="D608" t="s">
        <v>3418</v>
      </c>
    </row>
    <row r="609" spans="1:4" x14ac:dyDescent="0.2">
      <c r="A609" t="s">
        <v>2916</v>
      </c>
      <c r="B609" t="s">
        <v>156</v>
      </c>
      <c r="C609" t="s">
        <v>1473</v>
      </c>
      <c r="D609" t="s">
        <v>206</v>
      </c>
    </row>
    <row r="610" spans="1:4" x14ac:dyDescent="0.2">
      <c r="A610" t="s">
        <v>3522</v>
      </c>
      <c r="B610" t="s">
        <v>4025</v>
      </c>
      <c r="C610" t="s">
        <v>3374</v>
      </c>
      <c r="D610" t="s">
        <v>1694</v>
      </c>
    </row>
    <row r="611" spans="1:4" x14ac:dyDescent="0.2">
      <c r="A611" t="s">
        <v>3936</v>
      </c>
      <c r="B611" t="s">
        <v>1737</v>
      </c>
      <c r="C611" t="s">
        <v>3917</v>
      </c>
      <c r="D611" t="s">
        <v>3051</v>
      </c>
    </row>
    <row r="612" spans="1:4" x14ac:dyDescent="0.2">
      <c r="A612" t="s">
        <v>1815</v>
      </c>
      <c r="B612" t="s">
        <v>1629</v>
      </c>
      <c r="C612" t="s">
        <v>3922</v>
      </c>
      <c r="D612" t="s">
        <v>3051</v>
      </c>
    </row>
    <row r="613" spans="1:4" x14ac:dyDescent="0.2">
      <c r="A613" t="s">
        <v>3271</v>
      </c>
      <c r="B613" t="s">
        <v>3795</v>
      </c>
      <c r="C613" t="s">
        <v>1679</v>
      </c>
      <c r="D613" t="s">
        <v>3051</v>
      </c>
    </row>
    <row r="614" spans="1:4" x14ac:dyDescent="0.2">
      <c r="A614" t="s">
        <v>3384</v>
      </c>
      <c r="B614" t="s">
        <v>2112</v>
      </c>
      <c r="C614" t="s">
        <v>2711</v>
      </c>
      <c r="D614" t="s">
        <v>3051</v>
      </c>
    </row>
    <row r="615" spans="1:4" x14ac:dyDescent="0.2">
      <c r="A615" t="s">
        <v>1186</v>
      </c>
      <c r="B615" t="s">
        <v>3358</v>
      </c>
      <c r="C615" t="s">
        <v>4112</v>
      </c>
      <c r="D615" t="s">
        <v>1694</v>
      </c>
    </row>
    <row r="616" spans="1:4" x14ac:dyDescent="0.2">
      <c r="A616" t="s">
        <v>2644</v>
      </c>
      <c r="B616" t="s">
        <v>2295</v>
      </c>
      <c r="C616" t="s">
        <v>1800</v>
      </c>
      <c r="D616" t="s">
        <v>3051</v>
      </c>
    </row>
    <row r="617" spans="1:4" x14ac:dyDescent="0.2">
      <c r="A617" t="s">
        <v>1253</v>
      </c>
      <c r="B617" t="s">
        <v>301</v>
      </c>
      <c r="C617" t="s">
        <v>1405</v>
      </c>
      <c r="D617" t="s">
        <v>3051</v>
      </c>
    </row>
    <row r="618" spans="1:4" x14ac:dyDescent="0.2">
      <c r="A618" t="s">
        <v>2307</v>
      </c>
      <c r="B618" t="s">
        <v>937</v>
      </c>
      <c r="C618" t="s">
        <v>266</v>
      </c>
      <c r="D618" t="s">
        <v>3051</v>
      </c>
    </row>
    <row r="619" spans="1:4" x14ac:dyDescent="0.2">
      <c r="A619" t="s">
        <v>528</v>
      </c>
      <c r="B619" t="s">
        <v>2705</v>
      </c>
      <c r="C619" t="s">
        <v>3499</v>
      </c>
      <c r="D619" t="s">
        <v>99</v>
      </c>
    </row>
    <row r="620" spans="1:4" x14ac:dyDescent="0.2">
      <c r="A620" t="s">
        <v>240</v>
      </c>
      <c r="B620" t="s">
        <v>1745</v>
      </c>
      <c r="C620" t="s">
        <v>789</v>
      </c>
      <c r="D620" t="s">
        <v>2451</v>
      </c>
    </row>
    <row r="621" spans="1:4" x14ac:dyDescent="0.2">
      <c r="A621" t="s">
        <v>1322</v>
      </c>
      <c r="B621" t="s">
        <v>2583</v>
      </c>
      <c r="C621" t="s">
        <v>3353</v>
      </c>
      <c r="D621" t="s">
        <v>2520</v>
      </c>
    </row>
    <row r="622" spans="1:4" x14ac:dyDescent="0.2">
      <c r="A622" t="s">
        <v>1566</v>
      </c>
      <c r="B622" t="s">
        <v>3266</v>
      </c>
      <c r="C622" t="s">
        <v>1315</v>
      </c>
      <c r="D622" t="s">
        <v>3933</v>
      </c>
    </row>
    <row r="623" spans="1:4" x14ac:dyDescent="0.2">
      <c r="A623" t="s">
        <v>2791</v>
      </c>
      <c r="B623" t="s">
        <v>521</v>
      </c>
      <c r="C623" t="s">
        <v>1538</v>
      </c>
      <c r="D623" t="s">
        <v>3081</v>
      </c>
    </row>
    <row r="624" spans="1:4" x14ac:dyDescent="0.2">
      <c r="A624" t="s">
        <v>1788</v>
      </c>
      <c r="B624" t="s">
        <v>4148</v>
      </c>
      <c r="C624" t="s">
        <v>2553</v>
      </c>
      <c r="D624" t="s">
        <v>3081</v>
      </c>
    </row>
    <row r="625" spans="1:4" x14ac:dyDescent="0.2">
      <c r="A625" t="s">
        <v>3054</v>
      </c>
      <c r="B625" t="s">
        <v>3519</v>
      </c>
      <c r="C625" t="s">
        <v>3114</v>
      </c>
      <c r="D625" t="s">
        <v>3081</v>
      </c>
    </row>
    <row r="626" spans="1:4" x14ac:dyDescent="0.2">
      <c r="A626" t="s">
        <v>2717</v>
      </c>
      <c r="B626" t="s">
        <v>3884</v>
      </c>
      <c r="C626" t="s">
        <v>3459</v>
      </c>
      <c r="D626" t="s">
        <v>3977</v>
      </c>
    </row>
    <row r="627" spans="1:4" x14ac:dyDescent="0.2">
      <c r="A627" t="s">
        <v>440</v>
      </c>
      <c r="B627" t="s">
        <v>882</v>
      </c>
      <c r="C627" t="s">
        <v>3826</v>
      </c>
      <c r="D627" t="s">
        <v>3081</v>
      </c>
    </row>
    <row r="628" spans="1:4" x14ac:dyDescent="0.2">
      <c r="A628" t="s">
        <v>8</v>
      </c>
      <c r="B628" t="s">
        <v>2385</v>
      </c>
      <c r="C628" t="s">
        <v>253</v>
      </c>
      <c r="D628" t="s">
        <v>3081</v>
      </c>
    </row>
    <row r="629" spans="1:4" x14ac:dyDescent="0.2">
      <c r="A629" t="s">
        <v>2803</v>
      </c>
      <c r="B629" t="s">
        <v>3830</v>
      </c>
      <c r="C629" t="s">
        <v>2600</v>
      </c>
      <c r="D629" t="s">
        <v>3081</v>
      </c>
    </row>
    <row r="630" spans="1:4" x14ac:dyDescent="0.2">
      <c r="A630" t="s">
        <v>2206</v>
      </c>
      <c r="B630" t="s">
        <v>4071</v>
      </c>
      <c r="C630" t="s">
        <v>2942</v>
      </c>
      <c r="D630" t="s">
        <v>3081</v>
      </c>
    </row>
    <row r="631" spans="1:4" x14ac:dyDescent="0.2">
      <c r="A631" t="s">
        <v>980</v>
      </c>
      <c r="B631" t="s">
        <v>2523</v>
      </c>
      <c r="C631" t="s">
        <v>1618</v>
      </c>
      <c r="D631" t="s">
        <v>957</v>
      </c>
    </row>
    <row r="632" spans="1:4" x14ac:dyDescent="0.2">
      <c r="A632" t="s">
        <v>1159</v>
      </c>
      <c r="B632" t="s">
        <v>1036</v>
      </c>
      <c r="C632" t="s">
        <v>2219</v>
      </c>
      <c r="D632" t="s">
        <v>1765</v>
      </c>
    </row>
    <row r="633" spans="1:4" x14ac:dyDescent="0.2">
      <c r="A633" t="s">
        <v>3252</v>
      </c>
      <c r="B633" t="s">
        <v>1658</v>
      </c>
      <c r="C633" t="s">
        <v>330</v>
      </c>
      <c r="D633" t="s">
        <v>122</v>
      </c>
    </row>
    <row r="634" spans="1:4" x14ac:dyDescent="0.2">
      <c r="A634" t="s">
        <v>797</v>
      </c>
      <c r="B634" t="s">
        <v>3032</v>
      </c>
      <c r="C634" t="s">
        <v>1267</v>
      </c>
      <c r="D634" t="s">
        <v>2002</v>
      </c>
    </row>
    <row r="635" spans="1:4" x14ac:dyDescent="0.2">
      <c r="A635" t="s">
        <v>1704</v>
      </c>
      <c r="B635" t="s">
        <v>15</v>
      </c>
      <c r="C635" t="s">
        <v>4191</v>
      </c>
      <c r="D635" t="s">
        <v>4146</v>
      </c>
    </row>
    <row r="636" spans="1:4" x14ac:dyDescent="0.2">
      <c r="A636" t="s">
        <v>5</v>
      </c>
      <c r="B636" t="s">
        <v>2529</v>
      </c>
      <c r="C636" t="s">
        <v>1638</v>
      </c>
      <c r="D636" t="s">
        <v>3296</v>
      </c>
    </row>
    <row r="637" spans="1:4" x14ac:dyDescent="0.2">
      <c r="A637" t="s">
        <v>2353</v>
      </c>
      <c r="B637" t="s">
        <v>716</v>
      </c>
      <c r="C637" t="s">
        <v>1149</v>
      </c>
      <c r="D637" t="s">
        <v>1793</v>
      </c>
    </row>
    <row r="638" spans="1:4" x14ac:dyDescent="0.2">
      <c r="A638" t="s">
        <v>1451</v>
      </c>
      <c r="B638" t="s">
        <v>2079</v>
      </c>
      <c r="C638" t="s">
        <v>3432</v>
      </c>
      <c r="D638" t="s">
        <v>1557</v>
      </c>
    </row>
    <row r="639" spans="1:4" x14ac:dyDescent="0.2">
      <c r="A639" t="s">
        <v>2719</v>
      </c>
      <c r="B639" t="s">
        <v>2036</v>
      </c>
      <c r="C639" t="s">
        <v>1284</v>
      </c>
      <c r="D639" t="s">
        <v>935</v>
      </c>
    </row>
    <row r="640" spans="1:4" x14ac:dyDescent="0.2">
      <c r="A640" t="s">
        <v>3738</v>
      </c>
      <c r="B640" t="s">
        <v>3671</v>
      </c>
      <c r="C640" t="s">
        <v>2273</v>
      </c>
      <c r="D640" t="s">
        <v>935</v>
      </c>
    </row>
    <row r="641" spans="1:4" x14ac:dyDescent="0.2">
      <c r="A641" t="s">
        <v>1780</v>
      </c>
      <c r="B641" t="s">
        <v>2224</v>
      </c>
      <c r="C641" t="s">
        <v>3615</v>
      </c>
      <c r="D641" t="s">
        <v>935</v>
      </c>
    </row>
    <row r="642" spans="1:4" x14ac:dyDescent="0.2">
      <c r="A642" t="s">
        <v>454</v>
      </c>
      <c r="B642" t="s">
        <v>403</v>
      </c>
      <c r="C642" t="s">
        <v>1</v>
      </c>
      <c r="D642" t="s">
        <v>1180</v>
      </c>
    </row>
    <row r="643" spans="1:4" x14ac:dyDescent="0.2">
      <c r="A643" t="s">
        <v>3415</v>
      </c>
      <c r="B643" t="s">
        <v>2992</v>
      </c>
      <c r="C643" t="s">
        <v>1495</v>
      </c>
      <c r="D643" t="s">
        <v>1206</v>
      </c>
    </row>
    <row r="644" spans="1:4" x14ac:dyDescent="0.2">
      <c r="A644" t="s">
        <v>3328</v>
      </c>
      <c r="B644" t="s">
        <v>3894</v>
      </c>
      <c r="C644" t="s">
        <v>2595</v>
      </c>
      <c r="D644" t="s">
        <v>1415</v>
      </c>
    </row>
    <row r="645" spans="1:4" x14ac:dyDescent="0.2">
      <c r="A645" t="s">
        <v>1669</v>
      </c>
      <c r="B645" t="s">
        <v>2046</v>
      </c>
      <c r="C645" t="s">
        <v>3780</v>
      </c>
      <c r="D645" t="s">
        <v>4104</v>
      </c>
    </row>
    <row r="646" spans="1:4" x14ac:dyDescent="0.2">
      <c r="A646" t="s">
        <v>3241</v>
      </c>
      <c r="B646" t="s">
        <v>2457</v>
      </c>
      <c r="C646" t="s">
        <v>747</v>
      </c>
      <c r="D646" t="s">
        <v>1415</v>
      </c>
    </row>
    <row r="647" spans="1:4" x14ac:dyDescent="0.2">
      <c r="A647" t="s">
        <v>150</v>
      </c>
      <c r="B647" t="s">
        <v>3819</v>
      </c>
      <c r="C647" t="s">
        <v>2064</v>
      </c>
      <c r="D647" t="s">
        <v>1547</v>
      </c>
    </row>
    <row r="648" spans="1:4" x14ac:dyDescent="0.2">
      <c r="A648" t="s">
        <v>3133</v>
      </c>
      <c r="B648" t="s">
        <v>434</v>
      </c>
      <c r="C648" t="s">
        <v>3322</v>
      </c>
      <c r="D648" t="s">
        <v>1415</v>
      </c>
    </row>
    <row r="649" spans="1:4" x14ac:dyDescent="0.2">
      <c r="A649" t="s">
        <v>1512</v>
      </c>
      <c r="B649" t="s">
        <v>1113</v>
      </c>
      <c r="C649" t="s">
        <v>2473</v>
      </c>
      <c r="D649" t="s">
        <v>1415</v>
      </c>
    </row>
    <row r="650" spans="1:4" x14ac:dyDescent="0.2">
      <c r="A650" t="s">
        <v>659</v>
      </c>
      <c r="B650" t="s">
        <v>3579</v>
      </c>
      <c r="C650" t="s">
        <v>1375</v>
      </c>
      <c r="D650" t="s">
        <v>1415</v>
      </c>
    </row>
    <row r="651" spans="1:4" x14ac:dyDescent="0.2">
      <c r="A651" t="s">
        <v>780</v>
      </c>
      <c r="B651" t="s">
        <v>97</v>
      </c>
      <c r="C651" t="s">
        <v>3536</v>
      </c>
      <c r="D651" t="s">
        <v>1547</v>
      </c>
    </row>
    <row r="652" spans="1:4" x14ac:dyDescent="0.2">
      <c r="A652" t="s">
        <v>854</v>
      </c>
      <c r="B652" t="s">
        <v>1728</v>
      </c>
      <c r="C652" t="s">
        <v>3312</v>
      </c>
      <c r="D652" t="s">
        <v>2197</v>
      </c>
    </row>
    <row r="653" spans="1:4" x14ac:dyDescent="0.2">
      <c r="A653" t="s">
        <v>3564</v>
      </c>
      <c r="B653" t="s">
        <v>1941</v>
      </c>
      <c r="C653" t="s">
        <v>3613</v>
      </c>
      <c r="D653" t="s">
        <v>2796</v>
      </c>
    </row>
    <row r="654" spans="1:4" x14ac:dyDescent="0.2">
      <c r="A654" t="s">
        <v>4162</v>
      </c>
      <c r="B654" t="s">
        <v>3636</v>
      </c>
      <c r="C654" t="s">
        <v>328</v>
      </c>
      <c r="D654" t="s">
        <v>846</v>
      </c>
    </row>
    <row r="655" spans="1:4" x14ac:dyDescent="0.2">
      <c r="A655" t="s">
        <v>1338</v>
      </c>
      <c r="B655" t="s">
        <v>3903</v>
      </c>
      <c r="C655" t="s">
        <v>1367</v>
      </c>
      <c r="D655" t="s">
        <v>1339</v>
      </c>
    </row>
    <row r="656" spans="1:4" x14ac:dyDescent="0.2">
      <c r="A656" t="s">
        <v>3489</v>
      </c>
      <c r="B656" t="s">
        <v>1131</v>
      </c>
      <c r="C656" t="s">
        <v>1744</v>
      </c>
      <c r="D656" t="s">
        <v>91</v>
      </c>
    </row>
    <row r="657" spans="1:4" x14ac:dyDescent="0.2">
      <c r="A657" t="s">
        <v>477</v>
      </c>
      <c r="B657" t="s">
        <v>2279</v>
      </c>
      <c r="C657" t="s">
        <v>1307</v>
      </c>
      <c r="D657" t="s">
        <v>4136</v>
      </c>
    </row>
    <row r="658" spans="1:4" x14ac:dyDescent="0.2">
      <c r="A658" t="s">
        <v>2199</v>
      </c>
      <c r="B658" t="s">
        <v>2410</v>
      </c>
      <c r="C658" t="s">
        <v>3473</v>
      </c>
      <c r="D658" t="s">
        <v>2966</v>
      </c>
    </row>
    <row r="659" spans="1:4" x14ac:dyDescent="0.2">
      <c r="A659" t="s">
        <v>1334</v>
      </c>
      <c r="B659" t="s">
        <v>3825</v>
      </c>
      <c r="C659" t="s">
        <v>4007</v>
      </c>
      <c r="D659" t="s">
        <v>3765</v>
      </c>
    </row>
    <row r="660" spans="1:4" x14ac:dyDescent="0.2">
      <c r="A660" t="s">
        <v>578</v>
      </c>
      <c r="B660" t="s">
        <v>2545</v>
      </c>
      <c r="C660" t="s">
        <v>1859</v>
      </c>
      <c r="D660" t="s">
        <v>3734</v>
      </c>
    </row>
    <row r="661" spans="1:4" x14ac:dyDescent="0.2">
      <c r="A661" t="s">
        <v>2298</v>
      </c>
      <c r="B661" t="s">
        <v>1796</v>
      </c>
      <c r="C661" t="s">
        <v>2404</v>
      </c>
      <c r="D661" t="s">
        <v>3686</v>
      </c>
    </row>
    <row r="662" spans="1:4" x14ac:dyDescent="0.2">
      <c r="A662" t="s">
        <v>2797</v>
      </c>
      <c r="B662" t="s">
        <v>2902</v>
      </c>
      <c r="C662" t="s">
        <v>2654</v>
      </c>
      <c r="D662" t="s">
        <v>3625</v>
      </c>
    </row>
    <row r="663" spans="1:4" x14ac:dyDescent="0.2">
      <c r="A663" t="s">
        <v>372</v>
      </c>
      <c r="B663" t="s">
        <v>2475</v>
      </c>
      <c r="C663" t="s">
        <v>2100</v>
      </c>
      <c r="D663" t="s">
        <v>206</v>
      </c>
    </row>
    <row r="664" spans="1:4" x14ac:dyDescent="0.2">
      <c r="A664" t="s">
        <v>4029</v>
      </c>
      <c r="B664" t="s">
        <v>2598</v>
      </c>
      <c r="C664" t="s">
        <v>795</v>
      </c>
      <c r="D664" t="s">
        <v>1694</v>
      </c>
    </row>
    <row r="665" spans="1:4" x14ac:dyDescent="0.2">
      <c r="A665" t="s">
        <v>2950</v>
      </c>
      <c r="B665" t="s">
        <v>919</v>
      </c>
      <c r="C665" t="s">
        <v>3412</v>
      </c>
      <c r="D665" t="s">
        <v>3051</v>
      </c>
    </row>
    <row r="666" spans="1:4" x14ac:dyDescent="0.2">
      <c r="A666" t="s">
        <v>2643</v>
      </c>
      <c r="B666" t="s">
        <v>307</v>
      </c>
      <c r="C666" t="s">
        <v>1673</v>
      </c>
      <c r="D666" t="s">
        <v>3051</v>
      </c>
    </row>
    <row r="667" spans="1:4" x14ac:dyDescent="0.2">
      <c r="A667" t="s">
        <v>939</v>
      </c>
      <c r="B667" t="s">
        <v>1828</v>
      </c>
      <c r="C667" t="s">
        <v>3721</v>
      </c>
      <c r="D667" t="s">
        <v>1694</v>
      </c>
    </row>
    <row r="668" spans="1:4" x14ac:dyDescent="0.2">
      <c r="A668" t="s">
        <v>4229</v>
      </c>
      <c r="B668" t="s">
        <v>4018</v>
      </c>
      <c r="C668" t="s">
        <v>1216</v>
      </c>
      <c r="D668" t="s">
        <v>3051</v>
      </c>
    </row>
    <row r="669" spans="1:4" x14ac:dyDescent="0.2">
      <c r="A669" t="s">
        <v>3137</v>
      </c>
      <c r="B669" t="s">
        <v>2968</v>
      </c>
      <c r="C669" t="s">
        <v>85</v>
      </c>
      <c r="D669" t="s">
        <v>3051</v>
      </c>
    </row>
    <row r="670" spans="1:4" x14ac:dyDescent="0.2">
      <c r="A670" t="s">
        <v>2402</v>
      </c>
      <c r="B670" t="s">
        <v>2742</v>
      </c>
      <c r="C670" t="s">
        <v>490</v>
      </c>
      <c r="D670" t="s">
        <v>1694</v>
      </c>
    </row>
    <row r="671" spans="1:4" x14ac:dyDescent="0.2">
      <c r="A671" t="s">
        <v>1118</v>
      </c>
      <c r="B671" t="s">
        <v>3496</v>
      </c>
      <c r="C671" t="s">
        <v>1278</v>
      </c>
      <c r="D671" t="s">
        <v>3051</v>
      </c>
    </row>
    <row r="672" spans="1:4" x14ac:dyDescent="0.2">
      <c r="A672" t="s">
        <v>1453</v>
      </c>
      <c r="B672" t="s">
        <v>960</v>
      </c>
      <c r="C672" t="s">
        <v>2527</v>
      </c>
      <c r="D672" t="s">
        <v>3051</v>
      </c>
    </row>
    <row r="673" spans="1:4" x14ac:dyDescent="0.2">
      <c r="A673" t="s">
        <v>2182</v>
      </c>
      <c r="B673" t="s">
        <v>3154</v>
      </c>
      <c r="C673" t="s">
        <v>300</v>
      </c>
      <c r="D673" t="s">
        <v>2451</v>
      </c>
    </row>
    <row r="674" spans="1:4" x14ac:dyDescent="0.2">
      <c r="A674" t="s">
        <v>3167</v>
      </c>
      <c r="B674" t="s">
        <v>2828</v>
      </c>
      <c r="C674" t="s">
        <v>2986</v>
      </c>
      <c r="D674" t="s">
        <v>2451</v>
      </c>
    </row>
    <row r="675" spans="1:4" x14ac:dyDescent="0.2">
      <c r="A675" t="s">
        <v>786</v>
      </c>
      <c r="B675" t="s">
        <v>3413</v>
      </c>
      <c r="C675" t="s">
        <v>988</v>
      </c>
      <c r="D675" t="s">
        <v>3081</v>
      </c>
    </row>
    <row r="676" spans="1:4" x14ac:dyDescent="0.2">
      <c r="A676" t="s">
        <v>3488</v>
      </c>
      <c r="B676" t="s">
        <v>4174</v>
      </c>
      <c r="C676" t="s">
        <v>3660</v>
      </c>
      <c r="D676" t="s">
        <v>3081</v>
      </c>
    </row>
    <row r="677" spans="1:4" x14ac:dyDescent="0.2">
      <c r="A677" t="s">
        <v>656</v>
      </c>
      <c r="B677" t="s">
        <v>3389</v>
      </c>
      <c r="C677" t="s">
        <v>3715</v>
      </c>
      <c r="D677" t="s">
        <v>3977</v>
      </c>
    </row>
    <row r="678" spans="1:4" x14ac:dyDescent="0.2">
      <c r="A678" t="s">
        <v>1043</v>
      </c>
      <c r="B678" t="s">
        <v>4243</v>
      </c>
      <c r="C678" t="s">
        <v>3813</v>
      </c>
      <c r="D678" t="s">
        <v>3081</v>
      </c>
    </row>
    <row r="679" spans="1:4" x14ac:dyDescent="0.2">
      <c r="A679" t="s">
        <v>1516</v>
      </c>
      <c r="B679" t="s">
        <v>3196</v>
      </c>
      <c r="C679" t="s">
        <v>1279</v>
      </c>
      <c r="D679" t="s">
        <v>3977</v>
      </c>
    </row>
    <row r="680" spans="1:4" x14ac:dyDescent="0.2">
      <c r="A680" t="s">
        <v>1636</v>
      </c>
      <c r="B680" t="s">
        <v>3457</v>
      </c>
      <c r="C680" t="s">
        <v>2707</v>
      </c>
      <c r="D680" t="s">
        <v>3977</v>
      </c>
    </row>
    <row r="681" spans="1:4" x14ac:dyDescent="0.2">
      <c r="A681" t="s">
        <v>2666</v>
      </c>
      <c r="B681" t="s">
        <v>1166</v>
      </c>
      <c r="C681" t="s">
        <v>2216</v>
      </c>
      <c r="D681" t="s">
        <v>3081</v>
      </c>
    </row>
    <row r="682" spans="1:4" x14ac:dyDescent="0.2">
      <c r="A682" t="s">
        <v>546</v>
      </c>
      <c r="B682" t="s">
        <v>205</v>
      </c>
      <c r="C682" t="s">
        <v>94</v>
      </c>
      <c r="D682" t="s">
        <v>3081</v>
      </c>
    </row>
    <row r="683" spans="1:4" x14ac:dyDescent="0.2">
      <c r="A683" t="s">
        <v>3199</v>
      </c>
      <c r="B683" t="s">
        <v>4078</v>
      </c>
      <c r="C683" t="s">
        <v>1480</v>
      </c>
      <c r="D683" t="s">
        <v>3081</v>
      </c>
    </row>
    <row r="684" spans="1:4" x14ac:dyDescent="0.2">
      <c r="A684" t="s">
        <v>185</v>
      </c>
      <c r="B684" t="s">
        <v>2769</v>
      </c>
      <c r="C684" t="s">
        <v>2889</v>
      </c>
      <c r="D684" t="s">
        <v>3081</v>
      </c>
    </row>
    <row r="685" spans="1:4" x14ac:dyDescent="0.2">
      <c r="A685" t="s">
        <v>1690</v>
      </c>
      <c r="B685" t="s">
        <v>1937</v>
      </c>
      <c r="C685" t="s">
        <v>1143</v>
      </c>
      <c r="D685" t="s">
        <v>3081</v>
      </c>
    </row>
    <row r="686" spans="1:4" x14ac:dyDescent="0.2">
      <c r="A686" t="s">
        <v>358</v>
      </c>
      <c r="B686" t="s">
        <v>2485</v>
      </c>
      <c r="C686" t="s">
        <v>18</v>
      </c>
      <c r="D686" t="s">
        <v>3081</v>
      </c>
    </row>
    <row r="687" spans="1:4" x14ac:dyDescent="0.2">
      <c r="A687" t="s">
        <v>1470</v>
      </c>
      <c r="B687" t="s">
        <v>827</v>
      </c>
      <c r="C687" t="s">
        <v>3453</v>
      </c>
      <c r="D687" t="s">
        <v>1909</v>
      </c>
    </row>
    <row r="688" spans="1:4" x14ac:dyDescent="0.2">
      <c r="A688" t="s">
        <v>3335</v>
      </c>
      <c r="B688" t="s">
        <v>3007</v>
      </c>
      <c r="C688" t="s">
        <v>207</v>
      </c>
      <c r="D688" t="s">
        <v>2229</v>
      </c>
    </row>
    <row r="689" spans="1:4" x14ac:dyDescent="0.2">
      <c r="A689" t="s">
        <v>3695</v>
      </c>
      <c r="B689" t="s">
        <v>3317</v>
      </c>
      <c r="C689" t="s">
        <v>2898</v>
      </c>
      <c r="D689" t="s">
        <v>2770</v>
      </c>
    </row>
    <row r="690" spans="1:4" x14ac:dyDescent="0.2">
      <c r="A690" t="s">
        <v>2716</v>
      </c>
      <c r="B690" t="s">
        <v>3515</v>
      </c>
      <c r="C690" t="s">
        <v>53</v>
      </c>
      <c r="D690" t="s">
        <v>1435</v>
      </c>
    </row>
    <row r="691" spans="1:4" x14ac:dyDescent="0.2">
      <c r="A691" t="s">
        <v>840</v>
      </c>
      <c r="B691" t="s">
        <v>2607</v>
      </c>
      <c r="C691" t="s">
        <v>3865</v>
      </c>
      <c r="D691" t="s">
        <v>2254</v>
      </c>
    </row>
    <row r="692" spans="1:4" x14ac:dyDescent="0.2">
      <c r="A692" t="s">
        <v>610</v>
      </c>
      <c r="B692" t="s">
        <v>1066</v>
      </c>
      <c r="C692" t="s">
        <v>4073</v>
      </c>
      <c r="D692" t="s">
        <v>2254</v>
      </c>
    </row>
    <row r="693" spans="1:4" x14ac:dyDescent="0.2">
      <c r="A693" t="s">
        <v>188</v>
      </c>
      <c r="B693" t="s">
        <v>3910</v>
      </c>
      <c r="C693" t="s">
        <v>1970</v>
      </c>
      <c r="D693" t="s">
        <v>3148</v>
      </c>
    </row>
    <row r="694" spans="1:4" x14ac:dyDescent="0.2">
      <c r="A694" t="s">
        <v>492</v>
      </c>
      <c r="B694" t="s">
        <v>4063</v>
      </c>
      <c r="C694" t="s">
        <v>4194</v>
      </c>
      <c r="D694" t="s">
        <v>582</v>
      </c>
    </row>
    <row r="695" spans="1:4" x14ac:dyDescent="0.2">
      <c r="A695" t="s">
        <v>3704</v>
      </c>
      <c r="B695" t="s">
        <v>3250</v>
      </c>
      <c r="C695" t="s">
        <v>3709</v>
      </c>
      <c r="D695" t="s">
        <v>582</v>
      </c>
    </row>
    <row r="696" spans="1:4" x14ac:dyDescent="0.2">
      <c r="A696" t="s">
        <v>443</v>
      </c>
      <c r="B696" t="s">
        <v>2965</v>
      </c>
      <c r="C696" t="s">
        <v>879</v>
      </c>
      <c r="D696" t="s">
        <v>348</v>
      </c>
    </row>
    <row r="697" spans="1:4" x14ac:dyDescent="0.2">
      <c r="A697" t="s">
        <v>3162</v>
      </c>
      <c r="B697" t="s">
        <v>4130</v>
      </c>
      <c r="C697" t="s">
        <v>2977</v>
      </c>
      <c r="D697" t="s">
        <v>2821</v>
      </c>
    </row>
    <row r="698" spans="1:4" x14ac:dyDescent="0.2">
      <c r="A698" t="s">
        <v>1025</v>
      </c>
      <c r="B698" t="s">
        <v>2302</v>
      </c>
      <c r="C698" t="s">
        <v>1929</v>
      </c>
      <c r="D698" t="s">
        <v>3747</v>
      </c>
    </row>
    <row r="699" spans="1:4" x14ac:dyDescent="0.2">
      <c r="A699" t="s">
        <v>2339</v>
      </c>
      <c r="B699" t="s">
        <v>2988</v>
      </c>
      <c r="C699" t="s">
        <v>3339</v>
      </c>
      <c r="D699" t="s">
        <v>1418</v>
      </c>
    </row>
    <row r="700" spans="1:4" x14ac:dyDescent="0.2">
      <c r="A700" t="s">
        <v>2454</v>
      </c>
      <c r="B700" t="s">
        <v>4059</v>
      </c>
      <c r="C700" t="s">
        <v>3586</v>
      </c>
      <c r="D700" t="s">
        <v>1418</v>
      </c>
    </row>
    <row r="701" spans="1:4" x14ac:dyDescent="0.2">
      <c r="A701" t="s">
        <v>3357</v>
      </c>
      <c r="B701" t="s">
        <v>2001</v>
      </c>
      <c r="C701" t="s">
        <v>2476</v>
      </c>
      <c r="D701" t="s">
        <v>2625</v>
      </c>
    </row>
    <row r="702" spans="1:4" x14ac:dyDescent="0.2">
      <c r="A702" t="s">
        <v>869</v>
      </c>
      <c r="B702" t="s">
        <v>878</v>
      </c>
      <c r="C702" t="s">
        <v>675</v>
      </c>
      <c r="D702" t="s">
        <v>751</v>
      </c>
    </row>
    <row r="703" spans="1:4" x14ac:dyDescent="0.2">
      <c r="A703" t="s">
        <v>2181</v>
      </c>
      <c r="B703" t="s">
        <v>1906</v>
      </c>
      <c r="C703" t="s">
        <v>2462</v>
      </c>
      <c r="D703" t="s">
        <v>1221</v>
      </c>
    </row>
    <row r="704" spans="1:4" x14ac:dyDescent="0.2">
      <c r="A704" t="s">
        <v>3644</v>
      </c>
      <c r="B704" t="s">
        <v>3340</v>
      </c>
      <c r="C704" t="s">
        <v>4230</v>
      </c>
      <c r="D704" t="s">
        <v>2507</v>
      </c>
    </row>
    <row r="705" spans="1:4" x14ac:dyDescent="0.2">
      <c r="A705" t="s">
        <v>782</v>
      </c>
      <c r="B705" t="s">
        <v>2290</v>
      </c>
      <c r="C705" t="s">
        <v>539</v>
      </c>
      <c r="D705" t="s">
        <v>971</v>
      </c>
    </row>
    <row r="706" spans="1:4" x14ac:dyDescent="0.2">
      <c r="A706" t="s">
        <v>1683</v>
      </c>
      <c r="B706" t="s">
        <v>1154</v>
      </c>
      <c r="C706" t="s">
        <v>1336</v>
      </c>
      <c r="D706" t="s">
        <v>2886</v>
      </c>
    </row>
    <row r="707" spans="1:4" x14ac:dyDescent="0.2">
      <c r="A707" t="s">
        <v>3153</v>
      </c>
      <c r="B707" t="s">
        <v>3803</v>
      </c>
      <c r="C707" t="s">
        <v>1477</v>
      </c>
      <c r="D707" t="s">
        <v>3797</v>
      </c>
    </row>
    <row r="708" spans="1:4" x14ac:dyDescent="0.2">
      <c r="A708" t="s">
        <v>504</v>
      </c>
      <c r="B708" t="s">
        <v>2076</v>
      </c>
      <c r="C708" t="s">
        <v>784</v>
      </c>
      <c r="D708" t="s">
        <v>494</v>
      </c>
    </row>
    <row r="709" spans="1:4" x14ac:dyDescent="0.2">
      <c r="A709" t="s">
        <v>2327</v>
      </c>
      <c r="B709" t="s">
        <v>2109</v>
      </c>
      <c r="C709" t="s">
        <v>4037</v>
      </c>
      <c r="D709" t="s">
        <v>2932</v>
      </c>
    </row>
    <row r="710" spans="1:4" x14ac:dyDescent="0.2">
      <c r="A710" t="s">
        <v>166</v>
      </c>
      <c r="B710" t="s">
        <v>2448</v>
      </c>
      <c r="C710" t="s">
        <v>1874</v>
      </c>
      <c r="D710" t="s">
        <v>2668</v>
      </c>
    </row>
    <row r="711" spans="1:4" x14ac:dyDescent="0.2">
      <c r="A711" t="s">
        <v>3367</v>
      </c>
      <c r="B711" t="s">
        <v>2925</v>
      </c>
      <c r="C711" t="s">
        <v>2816</v>
      </c>
      <c r="D711" t="s">
        <v>3321</v>
      </c>
    </row>
    <row r="712" spans="1:4" x14ac:dyDescent="0.2">
      <c r="A712" t="s">
        <v>698</v>
      </c>
      <c r="B712" t="s">
        <v>1723</v>
      </c>
      <c r="C712" t="s">
        <v>770</v>
      </c>
      <c r="D712" t="s">
        <v>2668</v>
      </c>
    </row>
    <row r="713" spans="1:4" x14ac:dyDescent="0.2">
      <c r="A713" t="s">
        <v>3187</v>
      </c>
      <c r="B713" t="s">
        <v>4021</v>
      </c>
      <c r="C713" t="s">
        <v>2816</v>
      </c>
      <c r="D713" t="s">
        <v>3321</v>
      </c>
    </row>
    <row r="714" spans="1:4" x14ac:dyDescent="0.2">
      <c r="A714" t="s">
        <v>2789</v>
      </c>
      <c r="B714" t="s">
        <v>1778</v>
      </c>
      <c r="C714" t="s">
        <v>1834</v>
      </c>
      <c r="D714" t="s">
        <v>2668</v>
      </c>
    </row>
    <row r="715" spans="1:4" x14ac:dyDescent="0.2">
      <c r="A715" t="s">
        <v>3414</v>
      </c>
      <c r="B715" t="s">
        <v>589</v>
      </c>
      <c r="C715" t="s">
        <v>1319</v>
      </c>
      <c r="D715" t="s">
        <v>3321</v>
      </c>
    </row>
    <row r="716" spans="1:4" x14ac:dyDescent="0.2">
      <c r="A716" t="s">
        <v>469</v>
      </c>
      <c r="B716" t="s">
        <v>1637</v>
      </c>
      <c r="C716" t="s">
        <v>1319</v>
      </c>
      <c r="D716" t="s">
        <v>3321</v>
      </c>
    </row>
    <row r="717" spans="1:4" x14ac:dyDescent="0.2">
      <c r="A717" t="s">
        <v>2163</v>
      </c>
      <c r="B717" t="s">
        <v>236</v>
      </c>
      <c r="C717" t="s">
        <v>1700</v>
      </c>
      <c r="D717" t="s">
        <v>3502</v>
      </c>
    </row>
    <row r="718" spans="1:4" x14ac:dyDescent="0.2">
      <c r="A718" t="s">
        <v>639</v>
      </c>
      <c r="B718" t="s">
        <v>1298</v>
      </c>
      <c r="C718" t="s">
        <v>1616</v>
      </c>
      <c r="D718" t="s">
        <v>957</v>
      </c>
    </row>
    <row r="719" spans="1:4" x14ac:dyDescent="0.2">
      <c r="A719" t="s">
        <v>2691</v>
      </c>
      <c r="B719" t="s">
        <v>1530</v>
      </c>
      <c r="C719" t="s">
        <v>1545</v>
      </c>
      <c r="D719" t="s">
        <v>957</v>
      </c>
    </row>
    <row r="720" spans="1:4" x14ac:dyDescent="0.2">
      <c r="A720" t="s">
        <v>2838</v>
      </c>
      <c r="B720" t="s">
        <v>3</v>
      </c>
      <c r="C720" t="s">
        <v>340</v>
      </c>
      <c r="D720" t="s">
        <v>2714</v>
      </c>
    </row>
    <row r="721" spans="1:4" x14ac:dyDescent="0.2">
      <c r="A721" t="s">
        <v>3863</v>
      </c>
      <c r="B721" t="s">
        <v>3189</v>
      </c>
      <c r="C721" t="s">
        <v>3049</v>
      </c>
      <c r="D721" t="s">
        <v>572</v>
      </c>
    </row>
    <row r="722" spans="1:4" x14ac:dyDescent="0.2">
      <c r="A722" t="s">
        <v>2120</v>
      </c>
      <c r="B722" t="s">
        <v>3811</v>
      </c>
      <c r="C722" t="s">
        <v>1817</v>
      </c>
      <c r="D722" t="s">
        <v>957</v>
      </c>
    </row>
    <row r="723" spans="1:4" x14ac:dyDescent="0.2">
      <c r="A723" t="s">
        <v>645</v>
      </c>
      <c r="B723" t="s">
        <v>3697</v>
      </c>
      <c r="C723" t="s">
        <v>64</v>
      </c>
      <c r="D723" t="s">
        <v>122</v>
      </c>
    </row>
    <row r="724" spans="1:4" x14ac:dyDescent="0.2">
      <c r="A724" t="s">
        <v>3923</v>
      </c>
      <c r="B724" t="s">
        <v>923</v>
      </c>
      <c r="C724" t="s">
        <v>702</v>
      </c>
      <c r="D724" t="s">
        <v>957</v>
      </c>
    </row>
    <row r="725" spans="1:4" x14ac:dyDescent="0.2">
      <c r="A725" t="s">
        <v>3282</v>
      </c>
      <c r="B725" t="s">
        <v>2166</v>
      </c>
      <c r="C725" t="s">
        <v>3527</v>
      </c>
      <c r="D725" t="s">
        <v>122</v>
      </c>
    </row>
    <row r="726" spans="1:4" x14ac:dyDescent="0.2">
      <c r="A726" t="s">
        <v>2790</v>
      </c>
      <c r="B726" t="s">
        <v>2061</v>
      </c>
      <c r="C726" t="s">
        <v>3174</v>
      </c>
      <c r="D726" t="s">
        <v>3927</v>
      </c>
    </row>
    <row r="727" spans="1:4" x14ac:dyDescent="0.2">
      <c r="A727" t="s">
        <v>50</v>
      </c>
      <c r="B727" t="s">
        <v>4135</v>
      </c>
      <c r="C727" t="s">
        <v>2136</v>
      </c>
      <c r="D727" t="s">
        <v>3927</v>
      </c>
    </row>
    <row r="728" spans="1:4" x14ac:dyDescent="0.2">
      <c r="A728" t="s">
        <v>1881</v>
      </c>
      <c r="B728" t="s">
        <v>3171</v>
      </c>
      <c r="C728" t="s">
        <v>885</v>
      </c>
      <c r="D728" t="s">
        <v>3914</v>
      </c>
    </row>
    <row r="729" spans="1:4" x14ac:dyDescent="0.2">
      <c r="A729" t="s">
        <v>112</v>
      </c>
      <c r="B729" t="s">
        <v>2958</v>
      </c>
      <c r="C729" t="s">
        <v>3546</v>
      </c>
      <c r="D729" t="s">
        <v>4168</v>
      </c>
    </row>
    <row r="730" spans="1:4" x14ac:dyDescent="0.2">
      <c r="A730" t="s">
        <v>2398</v>
      </c>
      <c r="B730" t="s">
        <v>3272</v>
      </c>
      <c r="C730" t="s">
        <v>195</v>
      </c>
      <c r="D730" t="s">
        <v>935</v>
      </c>
    </row>
    <row r="731" spans="1:4" x14ac:dyDescent="0.2">
      <c r="A731" t="s">
        <v>2981</v>
      </c>
      <c r="B731" t="s">
        <v>1045</v>
      </c>
      <c r="C731" t="s">
        <v>1429</v>
      </c>
      <c r="D731" t="s">
        <v>935</v>
      </c>
    </row>
    <row r="732" spans="1:4" x14ac:dyDescent="0.2">
      <c r="A732" t="s">
        <v>2144</v>
      </c>
      <c r="B732" t="s">
        <v>2443</v>
      </c>
      <c r="C732" t="s">
        <v>3120</v>
      </c>
      <c r="D732" t="s">
        <v>935</v>
      </c>
    </row>
    <row r="733" spans="1:4" x14ac:dyDescent="0.2">
      <c r="A733" t="s">
        <v>2113</v>
      </c>
      <c r="B733" t="s">
        <v>3672</v>
      </c>
      <c r="C733" t="s">
        <v>402</v>
      </c>
      <c r="D733" t="s">
        <v>4086</v>
      </c>
    </row>
    <row r="734" spans="1:4" x14ac:dyDescent="0.2">
      <c r="A734" t="s">
        <v>2465</v>
      </c>
      <c r="B734" t="s">
        <v>2577</v>
      </c>
      <c r="C734" t="s">
        <v>2685</v>
      </c>
      <c r="D734" t="s">
        <v>3064</v>
      </c>
    </row>
    <row r="735" spans="1:4" x14ac:dyDescent="0.2">
      <c r="A735" t="s">
        <v>1114</v>
      </c>
      <c r="B735" t="s">
        <v>4096</v>
      </c>
      <c r="C735" t="s">
        <v>1044</v>
      </c>
      <c r="D735" t="s">
        <v>3498</v>
      </c>
    </row>
    <row r="736" spans="1:4" x14ac:dyDescent="0.2">
      <c r="A736" t="s">
        <v>3260</v>
      </c>
      <c r="B736" t="s">
        <v>3958</v>
      </c>
      <c r="C736" t="s">
        <v>3108</v>
      </c>
      <c r="D736" t="s">
        <v>3498</v>
      </c>
    </row>
    <row r="737" spans="1:4" x14ac:dyDescent="0.2">
      <c r="A737" t="s">
        <v>3804</v>
      </c>
      <c r="B737" t="s">
        <v>591</v>
      </c>
      <c r="C737" t="s">
        <v>2447</v>
      </c>
      <c r="D737" t="s">
        <v>4104</v>
      </c>
    </row>
    <row r="738" spans="1:4" x14ac:dyDescent="0.2">
      <c r="A738" t="s">
        <v>4220</v>
      </c>
      <c r="B738" t="s">
        <v>1813</v>
      </c>
      <c r="C738" t="s">
        <v>1607</v>
      </c>
      <c r="D738" t="s">
        <v>2897</v>
      </c>
    </row>
    <row r="739" spans="1:4" x14ac:dyDescent="0.2">
      <c r="A739" t="s">
        <v>1631</v>
      </c>
      <c r="B739" t="s">
        <v>1161</v>
      </c>
      <c r="C739" t="s">
        <v>337</v>
      </c>
      <c r="D739" t="s">
        <v>1547</v>
      </c>
    </row>
    <row r="740" spans="1:4" x14ac:dyDescent="0.2">
      <c r="A740" t="s">
        <v>3600</v>
      </c>
      <c r="B740" t="s">
        <v>1957</v>
      </c>
      <c r="C740" t="s">
        <v>1465</v>
      </c>
      <c r="D740" t="s">
        <v>1415</v>
      </c>
    </row>
    <row r="741" spans="1:4" x14ac:dyDescent="0.2">
      <c r="A741" t="s">
        <v>1814</v>
      </c>
      <c r="B741" t="s">
        <v>1061</v>
      </c>
      <c r="C741" t="s">
        <v>1374</v>
      </c>
      <c r="D741" t="s">
        <v>3498</v>
      </c>
    </row>
    <row r="742" spans="1:4" x14ac:dyDescent="0.2">
      <c r="A742" t="s">
        <v>3946</v>
      </c>
      <c r="B742" t="s">
        <v>693</v>
      </c>
      <c r="C742" t="s">
        <v>3355</v>
      </c>
      <c r="D742" t="s">
        <v>2897</v>
      </c>
    </row>
    <row r="743" spans="1:4" x14ac:dyDescent="0.2">
      <c r="A743" t="s">
        <v>1347</v>
      </c>
      <c r="B743" t="s">
        <v>964</v>
      </c>
      <c r="C743" t="s">
        <v>1010</v>
      </c>
      <c r="D743" t="s">
        <v>2197</v>
      </c>
    </row>
    <row r="744" spans="1:4" x14ac:dyDescent="0.2">
      <c r="A744" t="s">
        <v>1409</v>
      </c>
      <c r="B744" t="s">
        <v>2134</v>
      </c>
      <c r="C744" t="s">
        <v>3297</v>
      </c>
      <c r="D744" t="s">
        <v>2796</v>
      </c>
    </row>
    <row r="745" spans="1:4" x14ac:dyDescent="0.2">
      <c r="A745" t="s">
        <v>1718</v>
      </c>
      <c r="B745" t="s">
        <v>3210</v>
      </c>
      <c r="C745" t="s">
        <v>1065</v>
      </c>
      <c r="D745" t="s">
        <v>846</v>
      </c>
    </row>
    <row r="746" spans="1:4" x14ac:dyDescent="0.2">
      <c r="A746" t="s">
        <v>3520</v>
      </c>
      <c r="B746" t="s">
        <v>2420</v>
      </c>
      <c r="C746" t="s">
        <v>4197</v>
      </c>
      <c r="D746" t="s">
        <v>232</v>
      </c>
    </row>
    <row r="747" spans="1:4" x14ac:dyDescent="0.2">
      <c r="A747" t="s">
        <v>2957</v>
      </c>
      <c r="B747" t="s">
        <v>2734</v>
      </c>
      <c r="C747" t="s">
        <v>2227</v>
      </c>
      <c r="D747" t="s">
        <v>3686</v>
      </c>
    </row>
    <row r="748" spans="1:4" x14ac:dyDescent="0.2">
      <c r="A748" t="s">
        <v>260</v>
      </c>
      <c r="B748" t="s">
        <v>3639</v>
      </c>
      <c r="C748" t="s">
        <v>4189</v>
      </c>
      <c r="D748" t="s">
        <v>3765</v>
      </c>
    </row>
    <row r="749" spans="1:4" x14ac:dyDescent="0.2">
      <c r="A749" t="s">
        <v>2333</v>
      </c>
      <c r="B749" t="s">
        <v>484</v>
      </c>
      <c r="C749" t="s">
        <v>1912</v>
      </c>
      <c r="D749" t="s">
        <v>3765</v>
      </c>
    </row>
    <row r="750" spans="1:4" x14ac:dyDescent="0.2">
      <c r="A750" t="s">
        <v>1926</v>
      </c>
      <c r="B750" t="s">
        <v>3634</v>
      </c>
      <c r="C750" t="s">
        <v>1736</v>
      </c>
      <c r="D750" t="s">
        <v>1747</v>
      </c>
    </row>
    <row r="751" spans="1:4" x14ac:dyDescent="0.2">
      <c r="A751" t="s">
        <v>2840</v>
      </c>
      <c r="B751" t="s">
        <v>4114</v>
      </c>
      <c r="C751" t="s">
        <v>705</v>
      </c>
      <c r="D751" t="s">
        <v>3734</v>
      </c>
    </row>
    <row r="752" spans="1:4" x14ac:dyDescent="0.2">
      <c r="A752" t="s">
        <v>3587</v>
      </c>
      <c r="B752" t="s">
        <v>2343</v>
      </c>
      <c r="C752" t="s">
        <v>3808</v>
      </c>
      <c r="D752" t="s">
        <v>2966</v>
      </c>
    </row>
    <row r="753" spans="1:4" x14ac:dyDescent="0.2">
      <c r="A753" t="s">
        <v>909</v>
      </c>
      <c r="B753" t="s">
        <v>464</v>
      </c>
      <c r="C753" t="s">
        <v>3232</v>
      </c>
      <c r="D753" t="s">
        <v>3625</v>
      </c>
    </row>
    <row r="754" spans="1:4" x14ac:dyDescent="0.2">
      <c r="A754" t="s">
        <v>899</v>
      </c>
      <c r="B754" t="s">
        <v>1627</v>
      </c>
      <c r="C754" t="s">
        <v>3950</v>
      </c>
      <c r="D754" t="s">
        <v>3686</v>
      </c>
    </row>
    <row r="755" spans="1:4" x14ac:dyDescent="0.2">
      <c r="A755" t="s">
        <v>1432</v>
      </c>
      <c r="B755" t="s">
        <v>1787</v>
      </c>
      <c r="C755" t="s">
        <v>149</v>
      </c>
      <c r="D755" t="s">
        <v>1694</v>
      </c>
    </row>
    <row r="756" spans="1:4" x14ac:dyDescent="0.2">
      <c r="A756" t="s">
        <v>2165</v>
      </c>
      <c r="B756" t="s">
        <v>3138</v>
      </c>
      <c r="C756" t="s">
        <v>3917</v>
      </c>
      <c r="D756" t="s">
        <v>3051</v>
      </c>
    </row>
    <row r="757" spans="1:4" x14ac:dyDescent="0.2">
      <c r="A757" t="s">
        <v>3688</v>
      </c>
      <c r="B757" t="s">
        <v>2781</v>
      </c>
      <c r="C757" t="s">
        <v>1920</v>
      </c>
      <c r="D757" t="s">
        <v>3051</v>
      </c>
    </row>
    <row r="758" spans="1:4" x14ac:dyDescent="0.2">
      <c r="A758" t="s">
        <v>2039</v>
      </c>
      <c r="B758" t="s">
        <v>1077</v>
      </c>
      <c r="C758" t="s">
        <v>706</v>
      </c>
      <c r="D758" t="s">
        <v>1694</v>
      </c>
    </row>
    <row r="759" spans="1:4" x14ac:dyDescent="0.2">
      <c r="A759" t="s">
        <v>1023</v>
      </c>
      <c r="B759" t="s">
        <v>2284</v>
      </c>
      <c r="C759" t="s">
        <v>2665</v>
      </c>
      <c r="D759" t="s">
        <v>3051</v>
      </c>
    </row>
    <row r="760" spans="1:4" x14ac:dyDescent="0.2">
      <c r="A760" t="s">
        <v>2357</v>
      </c>
      <c r="B760" t="s">
        <v>3551</v>
      </c>
      <c r="C760" t="s">
        <v>3079</v>
      </c>
      <c r="D760" t="s">
        <v>3051</v>
      </c>
    </row>
    <row r="761" spans="1:4" x14ac:dyDescent="0.2">
      <c r="A761" t="s">
        <v>868</v>
      </c>
      <c r="B761" t="s">
        <v>49</v>
      </c>
      <c r="C761" t="s">
        <v>1800</v>
      </c>
      <c r="D761" t="s">
        <v>3051</v>
      </c>
    </row>
    <row r="762" spans="1:4" x14ac:dyDescent="0.2">
      <c r="A762" t="s">
        <v>4089</v>
      </c>
      <c r="B762" t="s">
        <v>4127</v>
      </c>
      <c r="C762" t="s">
        <v>1405</v>
      </c>
      <c r="D762" t="s">
        <v>3051</v>
      </c>
    </row>
    <row r="763" spans="1:4" x14ac:dyDescent="0.2">
      <c r="A763" t="s">
        <v>2234</v>
      </c>
      <c r="B763" t="s">
        <v>3349</v>
      </c>
      <c r="C763" t="s">
        <v>266</v>
      </c>
      <c r="D763" t="s">
        <v>3051</v>
      </c>
    </row>
    <row r="764" spans="1:4" x14ac:dyDescent="0.2">
      <c r="A764" t="s">
        <v>1304</v>
      </c>
      <c r="B764" t="s">
        <v>2766</v>
      </c>
      <c r="C764" t="s">
        <v>4026</v>
      </c>
      <c r="D764" t="s">
        <v>3051</v>
      </c>
    </row>
    <row r="765" spans="1:4" x14ac:dyDescent="0.2">
      <c r="A765" t="s">
        <v>1755</v>
      </c>
      <c r="B765" t="s">
        <v>3856</v>
      </c>
      <c r="C765" t="s">
        <v>2849</v>
      </c>
      <c r="D765" t="s">
        <v>2451</v>
      </c>
    </row>
    <row r="766" spans="1:4" x14ac:dyDescent="0.2">
      <c r="A766" t="s">
        <v>3158</v>
      </c>
      <c r="B766" t="s">
        <v>3815</v>
      </c>
      <c r="C766" t="s">
        <v>998</v>
      </c>
      <c r="D766" t="s">
        <v>99</v>
      </c>
    </row>
    <row r="767" spans="1:4" x14ac:dyDescent="0.2">
      <c r="A767" t="s">
        <v>3621</v>
      </c>
      <c r="B767" t="s">
        <v>222</v>
      </c>
      <c r="C767" t="s">
        <v>3155</v>
      </c>
      <c r="D767" t="s">
        <v>3933</v>
      </c>
    </row>
    <row r="768" spans="1:4" x14ac:dyDescent="0.2">
      <c r="A768" t="s">
        <v>425</v>
      </c>
      <c r="B768" t="s">
        <v>1879</v>
      </c>
      <c r="C768" t="s">
        <v>1827</v>
      </c>
      <c r="D768" t="s">
        <v>3081</v>
      </c>
    </row>
    <row r="769" spans="1:4" x14ac:dyDescent="0.2">
      <c r="A769" t="s">
        <v>3048</v>
      </c>
      <c r="B769" t="s">
        <v>3982</v>
      </c>
      <c r="C769" t="s">
        <v>4154</v>
      </c>
      <c r="D769" t="s">
        <v>3081</v>
      </c>
    </row>
    <row r="770" spans="1:4" x14ac:dyDescent="0.2">
      <c r="A770" t="s">
        <v>1581</v>
      </c>
      <c r="B770" t="s">
        <v>3310</v>
      </c>
      <c r="C770" t="s">
        <v>2185</v>
      </c>
      <c r="D770" t="s">
        <v>2779</v>
      </c>
    </row>
    <row r="771" spans="1:4" x14ac:dyDescent="0.2">
      <c r="A771" t="s">
        <v>282</v>
      </c>
      <c r="B771" t="s">
        <v>1863</v>
      </c>
      <c r="C771" t="s">
        <v>55</v>
      </c>
      <c r="D771" t="s">
        <v>3701</v>
      </c>
    </row>
    <row r="772" spans="1:4" x14ac:dyDescent="0.2">
      <c r="A772" t="s">
        <v>456</v>
      </c>
      <c r="B772" t="s">
        <v>4117</v>
      </c>
      <c r="C772" t="s">
        <v>690</v>
      </c>
      <c r="D772" t="s">
        <v>3081</v>
      </c>
    </row>
    <row r="773" spans="1:4" x14ac:dyDescent="0.2">
      <c r="A773" t="s">
        <v>1129</v>
      </c>
      <c r="B773" t="s">
        <v>987</v>
      </c>
      <c r="C773" t="s">
        <v>3846</v>
      </c>
      <c r="D773" t="s">
        <v>3081</v>
      </c>
    </row>
    <row r="774" spans="1:4" x14ac:dyDescent="0.2">
      <c r="A774" t="s">
        <v>1372</v>
      </c>
      <c r="B774" t="s">
        <v>242</v>
      </c>
      <c r="C774" t="s">
        <v>3055</v>
      </c>
      <c r="D774" t="s">
        <v>3081</v>
      </c>
    </row>
    <row r="775" spans="1:4" x14ac:dyDescent="0.2">
      <c r="A775" t="s">
        <v>3467</v>
      </c>
      <c r="B775" t="s">
        <v>2911</v>
      </c>
      <c r="C775" t="s">
        <v>1259</v>
      </c>
      <c r="D775" t="s">
        <v>3081</v>
      </c>
    </row>
    <row r="776" spans="1:4" x14ac:dyDescent="0.2">
      <c r="A776" t="s">
        <v>374</v>
      </c>
      <c r="B776" t="s">
        <v>3685</v>
      </c>
      <c r="C776" t="s">
        <v>256</v>
      </c>
      <c r="D776" t="s">
        <v>3081</v>
      </c>
    </row>
    <row r="777" spans="1:4" x14ac:dyDescent="0.2">
      <c r="A777" t="s">
        <v>2969</v>
      </c>
      <c r="B777" t="s">
        <v>2866</v>
      </c>
      <c r="C777" t="s">
        <v>1520</v>
      </c>
      <c r="D777" t="s">
        <v>3081</v>
      </c>
    </row>
    <row r="778" spans="1:4" x14ac:dyDescent="0.2">
      <c r="A778" t="s">
        <v>1792</v>
      </c>
      <c r="B778" t="s">
        <v>80</v>
      </c>
      <c r="C778" t="s">
        <v>2042</v>
      </c>
      <c r="D778" t="s">
        <v>3081</v>
      </c>
    </row>
    <row r="779" spans="1:4" x14ac:dyDescent="0.2">
      <c r="A779" t="s">
        <v>1555</v>
      </c>
      <c r="B779" t="s">
        <v>910</v>
      </c>
      <c r="C779" t="s">
        <v>1731</v>
      </c>
      <c r="D779" t="s">
        <v>2770</v>
      </c>
    </row>
    <row r="780" spans="1:4" x14ac:dyDescent="0.2">
      <c r="A780" t="s">
        <v>778</v>
      </c>
      <c r="B780" t="s">
        <v>522</v>
      </c>
      <c r="C780" t="s">
        <v>749</v>
      </c>
      <c r="D780" t="s">
        <v>1435</v>
      </c>
    </row>
    <row r="781" spans="1:4" x14ac:dyDescent="0.2">
      <c r="A781" t="s">
        <v>3222</v>
      </c>
      <c r="B781" t="s">
        <v>3626</v>
      </c>
      <c r="C781" t="s">
        <v>3637</v>
      </c>
      <c r="D781" t="s">
        <v>2254</v>
      </c>
    </row>
    <row r="782" spans="1:4" x14ac:dyDescent="0.2">
      <c r="A782" t="s">
        <v>1041</v>
      </c>
      <c r="B782" t="s">
        <v>2000</v>
      </c>
      <c r="C782" t="s">
        <v>4198</v>
      </c>
      <c r="D782" t="s">
        <v>2254</v>
      </c>
    </row>
    <row r="783" spans="1:4" x14ac:dyDescent="0.2">
      <c r="A783" t="s">
        <v>2767</v>
      </c>
      <c r="B783" t="s">
        <v>1428</v>
      </c>
      <c r="C783" t="s">
        <v>2784</v>
      </c>
      <c r="D783" t="s">
        <v>4232</v>
      </c>
    </row>
    <row r="784" spans="1:4" x14ac:dyDescent="0.2">
      <c r="A784" t="s">
        <v>2286</v>
      </c>
      <c r="B784" t="s">
        <v>364</v>
      </c>
      <c r="C784" t="s">
        <v>1000</v>
      </c>
      <c r="D784" t="s">
        <v>122</v>
      </c>
    </row>
    <row r="785" spans="1:4" x14ac:dyDescent="0.2">
      <c r="A785" t="s">
        <v>3307</v>
      </c>
      <c r="B785" t="s">
        <v>1430</v>
      </c>
      <c r="C785" t="s">
        <v>423</v>
      </c>
      <c r="D785" t="s">
        <v>1765</v>
      </c>
    </row>
    <row r="786" spans="1:4" x14ac:dyDescent="0.2">
      <c r="A786" t="s">
        <v>2013</v>
      </c>
      <c r="B786" t="s">
        <v>3592</v>
      </c>
      <c r="C786" t="s">
        <v>3938</v>
      </c>
      <c r="D786" t="s">
        <v>122</v>
      </c>
    </row>
    <row r="787" spans="1:4" x14ac:dyDescent="0.2">
      <c r="A787" t="s">
        <v>3181</v>
      </c>
      <c r="B787" t="s">
        <v>2699</v>
      </c>
      <c r="C787" t="s">
        <v>707</v>
      </c>
      <c r="D787" t="s">
        <v>4146</v>
      </c>
    </row>
    <row r="788" spans="1:4" x14ac:dyDescent="0.2">
      <c r="A788" t="s">
        <v>3024</v>
      </c>
      <c r="B788" t="s">
        <v>678</v>
      </c>
      <c r="C788" t="s">
        <v>1610</v>
      </c>
      <c r="D788" t="s">
        <v>4146</v>
      </c>
    </row>
    <row r="789" spans="1:4" x14ac:dyDescent="0.2">
      <c r="A789" t="s">
        <v>1290</v>
      </c>
      <c r="B789" t="s">
        <v>754</v>
      </c>
      <c r="C789" t="s">
        <v>2395</v>
      </c>
      <c r="D789" t="s">
        <v>120</v>
      </c>
    </row>
    <row r="790" spans="1:4" x14ac:dyDescent="0.2">
      <c r="A790" t="s">
        <v>3151</v>
      </c>
      <c r="B790" t="s">
        <v>450</v>
      </c>
      <c r="C790" t="s">
        <v>2004</v>
      </c>
      <c r="D790" t="s">
        <v>1537</v>
      </c>
    </row>
    <row r="791" spans="1:4" x14ac:dyDescent="0.2">
      <c r="A791" t="s">
        <v>651</v>
      </c>
      <c r="B791" t="s">
        <v>1865</v>
      </c>
      <c r="C791" t="s">
        <v>1946</v>
      </c>
      <c r="D791" t="s">
        <v>935</v>
      </c>
    </row>
    <row r="792" spans="1:4" x14ac:dyDescent="0.2">
      <c r="A792" t="s">
        <v>3251</v>
      </c>
      <c r="B792" t="s">
        <v>3833</v>
      </c>
      <c r="C792" t="s">
        <v>400</v>
      </c>
      <c r="D792" t="s">
        <v>935</v>
      </c>
    </row>
    <row r="793" spans="1:4" x14ac:dyDescent="0.2">
      <c r="A793" t="s">
        <v>1735</v>
      </c>
      <c r="B793" t="s">
        <v>3057</v>
      </c>
      <c r="C793" t="s">
        <v>3696</v>
      </c>
      <c r="D793" t="s">
        <v>2406</v>
      </c>
    </row>
    <row r="794" spans="1:4" x14ac:dyDescent="0.2">
      <c r="A794" t="s">
        <v>762</v>
      </c>
      <c r="B794" t="s">
        <v>2208</v>
      </c>
      <c r="C794" t="s">
        <v>3487</v>
      </c>
      <c r="D794" t="s">
        <v>935</v>
      </c>
    </row>
    <row r="795" spans="1:4" x14ac:dyDescent="0.2">
      <c r="A795" t="s">
        <v>1084</v>
      </c>
      <c r="B795" t="s">
        <v>2266</v>
      </c>
      <c r="C795" t="s">
        <v>1993</v>
      </c>
      <c r="D795" t="s">
        <v>663</v>
      </c>
    </row>
    <row r="796" spans="1:4" x14ac:dyDescent="0.2">
      <c r="A796" t="s">
        <v>3435</v>
      </c>
      <c r="B796" t="s">
        <v>1217</v>
      </c>
      <c r="C796" t="s">
        <v>680</v>
      </c>
      <c r="D796" t="s">
        <v>1547</v>
      </c>
    </row>
    <row r="797" spans="1:4" x14ac:dyDescent="0.2">
      <c r="A797" t="s">
        <v>3491</v>
      </c>
      <c r="B797" t="s">
        <v>730</v>
      </c>
      <c r="C797" t="s">
        <v>100</v>
      </c>
      <c r="D797" t="s">
        <v>1415</v>
      </c>
    </row>
    <row r="798" spans="1:4" x14ac:dyDescent="0.2">
      <c r="A798" t="s">
        <v>3045</v>
      </c>
      <c r="B798" t="s">
        <v>1490</v>
      </c>
      <c r="C798" t="s">
        <v>4093</v>
      </c>
      <c r="D798" t="s">
        <v>1415</v>
      </c>
    </row>
    <row r="799" spans="1:4" x14ac:dyDescent="0.2">
      <c r="A799" t="s">
        <v>1355</v>
      </c>
      <c r="B799" t="s">
        <v>3115</v>
      </c>
      <c r="C799" t="s">
        <v>3113</v>
      </c>
      <c r="D799" t="s">
        <v>1415</v>
      </c>
    </row>
    <row r="800" spans="1:4" x14ac:dyDescent="0.2">
      <c r="A800" t="s">
        <v>3168</v>
      </c>
      <c r="B800" t="s">
        <v>2946</v>
      </c>
      <c r="C800" t="s">
        <v>26</v>
      </c>
      <c r="D800" t="s">
        <v>1547</v>
      </c>
    </row>
    <row r="801" spans="1:4" x14ac:dyDescent="0.2">
      <c r="A801" t="s">
        <v>2232</v>
      </c>
      <c r="B801" t="s">
        <v>525</v>
      </c>
      <c r="C801" t="s">
        <v>2531</v>
      </c>
      <c r="D801" t="s">
        <v>1547</v>
      </c>
    </row>
    <row r="802" spans="1:4" x14ac:dyDescent="0.2">
      <c r="A802" t="s">
        <v>3409</v>
      </c>
      <c r="B802" t="s">
        <v>1332</v>
      </c>
      <c r="C802" t="s">
        <v>4169</v>
      </c>
      <c r="D802" t="s">
        <v>1415</v>
      </c>
    </row>
    <row r="803" spans="1:4" x14ac:dyDescent="0.2">
      <c r="A803" t="s">
        <v>2060</v>
      </c>
      <c r="B803" t="s">
        <v>1950</v>
      </c>
      <c r="C803" t="s">
        <v>3047</v>
      </c>
      <c r="D803" t="s">
        <v>1415</v>
      </c>
    </row>
    <row r="804" spans="1:4" x14ac:dyDescent="0.2">
      <c r="A804" t="s">
        <v>685</v>
      </c>
      <c r="B804" t="s">
        <v>817</v>
      </c>
      <c r="C804" t="s">
        <v>1587</v>
      </c>
      <c r="D804" t="s">
        <v>2944</v>
      </c>
    </row>
    <row r="805" spans="1:4" x14ac:dyDescent="0.2">
      <c r="A805" t="s">
        <v>1938</v>
      </c>
      <c r="B805" t="s">
        <v>1539</v>
      </c>
      <c r="C805" t="s">
        <v>2433</v>
      </c>
      <c r="D805" t="s">
        <v>2796</v>
      </c>
    </row>
    <row r="806" spans="1:4" x14ac:dyDescent="0.2">
      <c r="A806" t="s">
        <v>3207</v>
      </c>
      <c r="B806" t="s">
        <v>216</v>
      </c>
      <c r="C806" t="s">
        <v>42</v>
      </c>
      <c r="D806" t="s">
        <v>846</v>
      </c>
    </row>
    <row r="807" spans="1:4" x14ac:dyDescent="0.2">
      <c r="A807" t="s">
        <v>1075</v>
      </c>
      <c r="B807" t="s">
        <v>1350</v>
      </c>
      <c r="C807" t="s">
        <v>1350</v>
      </c>
      <c r="D807" t="s">
        <v>232</v>
      </c>
    </row>
    <row r="808" spans="1:4" x14ac:dyDescent="0.2">
      <c r="A808" t="s">
        <v>653</v>
      </c>
      <c r="B808" t="s">
        <v>914</v>
      </c>
      <c r="C808" t="s">
        <v>3783</v>
      </c>
      <c r="D808" t="s">
        <v>91</v>
      </c>
    </row>
    <row r="809" spans="1:4" x14ac:dyDescent="0.2">
      <c r="A809" t="s">
        <v>2535</v>
      </c>
      <c r="B809" t="s">
        <v>2118</v>
      </c>
      <c r="C809" t="s">
        <v>1391</v>
      </c>
      <c r="D809" t="s">
        <v>3686</v>
      </c>
    </row>
    <row r="810" spans="1:4" x14ac:dyDescent="0.2">
      <c r="A810" t="s">
        <v>2817</v>
      </c>
      <c r="B810" t="s">
        <v>283</v>
      </c>
      <c r="C810" t="s">
        <v>1527</v>
      </c>
      <c r="D810" t="s">
        <v>91</v>
      </c>
    </row>
    <row r="811" spans="1:4" x14ac:dyDescent="0.2">
      <c r="A811" t="s">
        <v>1621</v>
      </c>
      <c r="B811" t="s">
        <v>810</v>
      </c>
      <c r="C811" t="s">
        <v>2186</v>
      </c>
      <c r="D811" t="s">
        <v>3686</v>
      </c>
    </row>
    <row r="812" spans="1:4" x14ac:dyDescent="0.2">
      <c r="A812" t="s">
        <v>1087</v>
      </c>
      <c r="B812" t="s">
        <v>2278</v>
      </c>
      <c r="C812" t="s">
        <v>388</v>
      </c>
      <c r="D812" t="s">
        <v>3309</v>
      </c>
    </row>
    <row r="813" spans="1:4" x14ac:dyDescent="0.2">
      <c r="A813" t="s">
        <v>3920</v>
      </c>
      <c r="B813" t="s">
        <v>2493</v>
      </c>
      <c r="C813" t="s">
        <v>2050</v>
      </c>
      <c r="D813" t="s">
        <v>3734</v>
      </c>
    </row>
    <row r="814" spans="1:4" x14ac:dyDescent="0.2">
      <c r="A814" t="s">
        <v>2250</v>
      </c>
      <c r="B814" t="s">
        <v>1797</v>
      </c>
      <c r="C814" t="s">
        <v>90</v>
      </c>
      <c r="D814" t="s">
        <v>3734</v>
      </c>
    </row>
    <row r="815" spans="1:4" x14ac:dyDescent="0.2">
      <c r="A815" t="s">
        <v>3854</v>
      </c>
      <c r="B815" t="s">
        <v>2570</v>
      </c>
      <c r="C815" t="s">
        <v>1222</v>
      </c>
      <c r="D815" t="s">
        <v>2741</v>
      </c>
    </row>
    <row r="816" spans="1:4" x14ac:dyDescent="0.2">
      <c r="A816" t="s">
        <v>133</v>
      </c>
      <c r="B816" t="s">
        <v>2484</v>
      </c>
      <c r="C816" t="s">
        <v>2200</v>
      </c>
      <c r="D816" t="s">
        <v>3939</v>
      </c>
    </row>
    <row r="817" spans="1:4" x14ac:dyDescent="0.2">
      <c r="A817" t="s">
        <v>386</v>
      </c>
      <c r="B817" t="s">
        <v>4087</v>
      </c>
      <c r="C817" t="s">
        <v>1614</v>
      </c>
      <c r="D817" t="s">
        <v>3051</v>
      </c>
    </row>
    <row r="818" spans="1:4" x14ac:dyDescent="0.2">
      <c r="A818" t="s">
        <v>2552</v>
      </c>
      <c r="B818" t="s">
        <v>2891</v>
      </c>
      <c r="C818" t="s">
        <v>2695</v>
      </c>
      <c r="D818" t="s">
        <v>3051</v>
      </c>
    </row>
    <row r="819" spans="1:4" x14ac:dyDescent="0.2">
      <c r="A819" t="s">
        <v>3018</v>
      </c>
      <c r="B819" t="s">
        <v>2096</v>
      </c>
      <c r="C819" t="s">
        <v>3922</v>
      </c>
      <c r="D819" t="s">
        <v>3051</v>
      </c>
    </row>
    <row r="820" spans="1:4" x14ac:dyDescent="0.2">
      <c r="A820" t="s">
        <v>1868</v>
      </c>
      <c r="B820" t="s">
        <v>2003</v>
      </c>
      <c r="C820" t="s">
        <v>4083</v>
      </c>
      <c r="D820" t="s">
        <v>1694</v>
      </c>
    </row>
    <row r="821" spans="1:4" x14ac:dyDescent="0.2">
      <c r="A821" t="s">
        <v>109</v>
      </c>
      <c r="B821" t="s">
        <v>1866</v>
      </c>
      <c r="C821" t="s">
        <v>2131</v>
      </c>
      <c r="D821" t="s">
        <v>3051</v>
      </c>
    </row>
    <row r="822" spans="1:4" x14ac:dyDescent="0.2">
      <c r="A822" t="s">
        <v>1504</v>
      </c>
      <c r="B822" t="s">
        <v>2736</v>
      </c>
      <c r="C822" t="s">
        <v>2336</v>
      </c>
      <c r="D822" t="s">
        <v>1694</v>
      </c>
    </row>
    <row r="823" spans="1:4" x14ac:dyDescent="0.2">
      <c r="A823" t="s">
        <v>2085</v>
      </c>
      <c r="B823" t="s">
        <v>3628</v>
      </c>
      <c r="C823" t="s">
        <v>2346</v>
      </c>
      <c r="D823" t="s">
        <v>1694</v>
      </c>
    </row>
    <row r="824" spans="1:4" x14ac:dyDescent="0.2">
      <c r="A824" t="s">
        <v>2164</v>
      </c>
      <c r="B824" t="s">
        <v>326</v>
      </c>
      <c r="C824" t="s">
        <v>1421</v>
      </c>
      <c r="D824" t="s">
        <v>3051</v>
      </c>
    </row>
    <row r="825" spans="1:4" x14ac:dyDescent="0.2">
      <c r="A825" t="s">
        <v>3243</v>
      </c>
      <c r="B825" t="s">
        <v>2569</v>
      </c>
      <c r="C825" t="s">
        <v>3517</v>
      </c>
      <c r="D825" t="s">
        <v>3051</v>
      </c>
    </row>
    <row r="826" spans="1:4" x14ac:dyDescent="0.2">
      <c r="A826" t="s">
        <v>3537</v>
      </c>
      <c r="B826" t="s">
        <v>1850</v>
      </c>
      <c r="C826" t="s">
        <v>4027</v>
      </c>
      <c r="D826" t="s">
        <v>2451</v>
      </c>
    </row>
    <row r="827" spans="1:4" x14ac:dyDescent="0.2">
      <c r="A827" t="s">
        <v>1093</v>
      </c>
      <c r="B827" t="s">
        <v>3273</v>
      </c>
      <c r="C827" t="s">
        <v>3175</v>
      </c>
      <c r="D827" t="s">
        <v>2451</v>
      </c>
    </row>
    <row r="828" spans="1:4" x14ac:dyDescent="0.2">
      <c r="A828" t="s">
        <v>3104</v>
      </c>
      <c r="B828" t="s">
        <v>399</v>
      </c>
      <c r="C828" t="s">
        <v>1246</v>
      </c>
      <c r="D828" t="s">
        <v>3081</v>
      </c>
    </row>
    <row r="829" spans="1:4" x14ac:dyDescent="0.2">
      <c r="A829" t="s">
        <v>3217</v>
      </c>
      <c r="B829" t="s">
        <v>3762</v>
      </c>
      <c r="C829" t="s">
        <v>1497</v>
      </c>
      <c r="D829" t="s">
        <v>3081</v>
      </c>
    </row>
    <row r="830" spans="1:4" x14ac:dyDescent="0.2">
      <c r="A830" t="s">
        <v>3226</v>
      </c>
      <c r="B830" t="s">
        <v>2673</v>
      </c>
      <c r="C830" t="s">
        <v>1232</v>
      </c>
      <c r="D830" t="s">
        <v>3081</v>
      </c>
    </row>
    <row r="831" spans="1:4" x14ac:dyDescent="0.2">
      <c r="A831" t="s">
        <v>3604</v>
      </c>
      <c r="B831" t="s">
        <v>396</v>
      </c>
      <c r="C831" t="s">
        <v>2075</v>
      </c>
      <c r="D831" t="s">
        <v>3081</v>
      </c>
    </row>
    <row r="832" spans="1:4" x14ac:dyDescent="0.2">
      <c r="A832" t="s">
        <v>1499</v>
      </c>
      <c r="B832" t="s">
        <v>2672</v>
      </c>
      <c r="C832" t="s">
        <v>3474</v>
      </c>
      <c r="D832" t="s">
        <v>657</v>
      </c>
    </row>
    <row r="833" spans="1:4" x14ac:dyDescent="0.2">
      <c r="A833" t="s">
        <v>3669</v>
      </c>
      <c r="B833" t="s">
        <v>2495</v>
      </c>
      <c r="C833" t="s">
        <v>3449</v>
      </c>
      <c r="D833" t="s">
        <v>3977</v>
      </c>
    </row>
    <row r="834" spans="1:4" x14ac:dyDescent="0.2">
      <c r="A834" t="s">
        <v>416</v>
      </c>
      <c r="B834" t="s">
        <v>1244</v>
      </c>
      <c r="C834" t="s">
        <v>1716</v>
      </c>
      <c r="D834" t="s">
        <v>794</v>
      </c>
    </row>
    <row r="835" spans="1:4" x14ac:dyDescent="0.2">
      <c r="A835" t="s">
        <v>644</v>
      </c>
      <c r="B835" t="s">
        <v>877</v>
      </c>
      <c r="C835" t="s">
        <v>3387</v>
      </c>
      <c r="D835" t="s">
        <v>3184</v>
      </c>
    </row>
    <row r="836" spans="1:4" x14ac:dyDescent="0.2">
      <c r="A836" t="s">
        <v>3870</v>
      </c>
      <c r="B836" t="s">
        <v>1599</v>
      </c>
      <c r="C836" t="s">
        <v>2640</v>
      </c>
      <c r="D836" t="s">
        <v>3081</v>
      </c>
    </row>
    <row r="837" spans="1:4" x14ac:dyDescent="0.2">
      <c r="A837" t="s">
        <v>4240</v>
      </c>
      <c r="B837" t="s">
        <v>1939</v>
      </c>
      <c r="C837" t="s">
        <v>3254</v>
      </c>
      <c r="D837" t="s">
        <v>2770</v>
      </c>
    </row>
    <row r="838" spans="1:4" x14ac:dyDescent="0.2">
      <c r="A838" t="s">
        <v>1801</v>
      </c>
      <c r="B838" t="s">
        <v>3201</v>
      </c>
      <c r="C838" t="s">
        <v>1422</v>
      </c>
      <c r="D838" t="s">
        <v>1356</v>
      </c>
    </row>
    <row r="839" spans="1:4" x14ac:dyDescent="0.2">
      <c r="A839" t="s">
        <v>183</v>
      </c>
      <c r="B839" t="s">
        <v>732</v>
      </c>
      <c r="C839" t="s">
        <v>2824</v>
      </c>
      <c r="D839" t="s">
        <v>228</v>
      </c>
    </row>
    <row r="840" spans="1:4" x14ac:dyDescent="0.2">
      <c r="A840" t="s">
        <v>992</v>
      </c>
      <c r="B840" t="s">
        <v>3848</v>
      </c>
      <c r="C840" t="s">
        <v>2130</v>
      </c>
      <c r="D840" t="s">
        <v>2254</v>
      </c>
    </row>
    <row r="841" spans="1:4" x14ac:dyDescent="0.2">
      <c r="A841" t="s">
        <v>1053</v>
      </c>
      <c r="B841" t="s">
        <v>2892</v>
      </c>
      <c r="C841" t="s">
        <v>2524</v>
      </c>
      <c r="D841" t="s">
        <v>969</v>
      </c>
    </row>
    <row r="842" spans="1:4" x14ac:dyDescent="0.2">
      <c r="A842" t="s">
        <v>3670</v>
      </c>
      <c r="B842" t="s">
        <v>1099</v>
      </c>
      <c r="C842" t="s">
        <v>1074</v>
      </c>
      <c r="D842" t="s">
        <v>582</v>
      </c>
    </row>
    <row r="843" spans="1:4" x14ac:dyDescent="0.2">
      <c r="A843" t="s">
        <v>2247</v>
      </c>
      <c r="B843" t="s">
        <v>2161</v>
      </c>
      <c r="C843" t="s">
        <v>389</v>
      </c>
      <c r="D843" t="s">
        <v>582</v>
      </c>
    </row>
    <row r="844" spans="1:4" x14ac:dyDescent="0.2">
      <c r="A844" t="s">
        <v>1136</v>
      </c>
      <c r="B844" t="s">
        <v>1945</v>
      </c>
      <c r="C844" t="s">
        <v>2133</v>
      </c>
      <c r="D844" t="s">
        <v>348</v>
      </c>
    </row>
    <row r="845" spans="1:4" x14ac:dyDescent="0.2">
      <c r="A845" t="s">
        <v>3289</v>
      </c>
      <c r="B845" t="s">
        <v>2514</v>
      </c>
      <c r="C845" t="s">
        <v>3347</v>
      </c>
      <c r="D845" t="s">
        <v>582</v>
      </c>
    </row>
    <row r="846" spans="1:4" x14ac:dyDescent="0.2">
      <c r="A846" t="s">
        <v>2435</v>
      </c>
      <c r="B846" t="s">
        <v>820</v>
      </c>
      <c r="C846" t="s">
        <v>852</v>
      </c>
      <c r="D846" t="s">
        <v>562</v>
      </c>
    </row>
    <row r="847" spans="1:4" x14ac:dyDescent="0.2">
      <c r="A847" t="s">
        <v>452</v>
      </c>
      <c r="B847" t="s">
        <v>655</v>
      </c>
      <c r="C847" t="s">
        <v>4068</v>
      </c>
      <c r="D847" t="s">
        <v>1418</v>
      </c>
    </row>
    <row r="848" spans="1:4" x14ac:dyDescent="0.2">
      <c r="A848" t="s">
        <v>3683</v>
      </c>
      <c r="B848" t="s">
        <v>587</v>
      </c>
      <c r="C848" t="s">
        <v>25</v>
      </c>
      <c r="D848" t="s">
        <v>1418</v>
      </c>
    </row>
    <row r="849" spans="1:4" x14ac:dyDescent="0.2">
      <c r="A849" t="s">
        <v>3031</v>
      </c>
      <c r="B849" t="s">
        <v>531</v>
      </c>
      <c r="C849" t="s">
        <v>515</v>
      </c>
      <c r="D849" t="s">
        <v>2625</v>
      </c>
    </row>
    <row r="850" spans="1:4" x14ac:dyDescent="0.2">
      <c r="A850" t="s">
        <v>3043</v>
      </c>
      <c r="B850" t="s">
        <v>1851</v>
      </c>
      <c r="C850" t="s">
        <v>2763</v>
      </c>
      <c r="D850" t="s">
        <v>751</v>
      </c>
    </row>
    <row r="851" spans="1:4" x14ac:dyDescent="0.2">
      <c r="A851" t="s">
        <v>555</v>
      </c>
      <c r="B851" t="s">
        <v>1640</v>
      </c>
      <c r="C851" t="s">
        <v>496</v>
      </c>
      <c r="D851" t="s">
        <v>2668</v>
      </c>
    </row>
    <row r="852" spans="1:4" x14ac:dyDescent="0.2">
      <c r="A852" t="s">
        <v>1930</v>
      </c>
      <c r="B852" t="s">
        <v>459</v>
      </c>
      <c r="C852" t="s">
        <v>3398</v>
      </c>
      <c r="D852" t="s">
        <v>2507</v>
      </c>
    </row>
    <row r="853" spans="1:4" x14ac:dyDescent="0.2">
      <c r="A853" t="s">
        <v>2253</v>
      </c>
      <c r="B853" t="s">
        <v>2089</v>
      </c>
      <c r="C853" t="s">
        <v>1639</v>
      </c>
      <c r="D853" t="s">
        <v>572</v>
      </c>
    </row>
    <row r="854" spans="1:4" x14ac:dyDescent="0.2">
      <c r="A854" t="s">
        <v>2508</v>
      </c>
      <c r="B854" t="s">
        <v>89</v>
      </c>
      <c r="C854" t="s">
        <v>2678</v>
      </c>
      <c r="D854" t="s">
        <v>3797</v>
      </c>
    </row>
    <row r="855" spans="1:4" x14ac:dyDescent="0.2">
      <c r="A855" t="s">
        <v>826</v>
      </c>
      <c r="B855" t="s">
        <v>2580</v>
      </c>
      <c r="C855" t="s">
        <v>2419</v>
      </c>
      <c r="D855" t="s">
        <v>1004</v>
      </c>
    </row>
    <row r="856" spans="1:4" x14ac:dyDescent="0.2">
      <c r="A856" t="s">
        <v>3674</v>
      </c>
      <c r="B856" t="s">
        <v>4054</v>
      </c>
      <c r="C856" t="s">
        <v>682</v>
      </c>
      <c r="D856" t="s">
        <v>1707</v>
      </c>
    </row>
    <row r="857" spans="1:4" x14ac:dyDescent="0.2">
      <c r="A857" t="s">
        <v>544</v>
      </c>
      <c r="B857" t="s">
        <v>2389</v>
      </c>
      <c r="C857" t="s">
        <v>903</v>
      </c>
      <c r="D857" t="s">
        <v>3037</v>
      </c>
    </row>
    <row r="858" spans="1:4" x14ac:dyDescent="0.2">
      <c r="A858" t="s">
        <v>3229</v>
      </c>
      <c r="B858" t="s">
        <v>3924</v>
      </c>
      <c r="C858" t="s">
        <v>360</v>
      </c>
      <c r="D858" t="s">
        <v>2668</v>
      </c>
    </row>
    <row r="859" spans="1:4" x14ac:dyDescent="0.2">
      <c r="A859" t="s">
        <v>3125</v>
      </c>
      <c r="B859" t="s">
        <v>1021</v>
      </c>
      <c r="C859" t="s">
        <v>3484</v>
      </c>
      <c r="D859" t="s">
        <v>3321</v>
      </c>
    </row>
    <row r="860" spans="1:4" x14ac:dyDescent="0.2">
      <c r="A860" t="s">
        <v>3769</v>
      </c>
      <c r="B860" t="s">
        <v>2940</v>
      </c>
      <c r="C860" t="s">
        <v>1862</v>
      </c>
      <c r="D860" t="s">
        <v>2668</v>
      </c>
    </row>
    <row r="861" spans="1:4" x14ac:dyDescent="0.2">
      <c r="A861" t="s">
        <v>616</v>
      </c>
      <c r="B861" t="s">
        <v>2934</v>
      </c>
      <c r="C861" t="s">
        <v>1983</v>
      </c>
      <c r="D861" t="s">
        <v>2668</v>
      </c>
    </row>
    <row r="862" spans="1:4" x14ac:dyDescent="0.2">
      <c r="A862" t="s">
        <v>128</v>
      </c>
      <c r="B862" t="s">
        <v>4061</v>
      </c>
      <c r="C862" t="s">
        <v>2616</v>
      </c>
      <c r="D862" t="s">
        <v>2668</v>
      </c>
    </row>
    <row r="863" spans="1:4" x14ac:dyDescent="0.2">
      <c r="A863" t="s">
        <v>4157</v>
      </c>
      <c r="B863" t="s">
        <v>1819</v>
      </c>
      <c r="C863" t="s">
        <v>1319</v>
      </c>
      <c r="D863" t="s">
        <v>3321</v>
      </c>
    </row>
    <row r="864" spans="1:4" x14ac:dyDescent="0.2">
      <c r="A864" t="s">
        <v>3558</v>
      </c>
      <c r="B864" t="s">
        <v>3480</v>
      </c>
      <c r="C864" t="s">
        <v>1319</v>
      </c>
      <c r="D864" t="s">
        <v>3321</v>
      </c>
    </row>
    <row r="865" spans="1:4" x14ac:dyDescent="0.2">
      <c r="A865" t="s">
        <v>2818</v>
      </c>
      <c r="B865" t="s">
        <v>239</v>
      </c>
      <c r="C865" t="s">
        <v>2009</v>
      </c>
      <c r="D865" t="s">
        <v>2931</v>
      </c>
    </row>
    <row r="866" spans="1:4" x14ac:dyDescent="0.2">
      <c r="A866" t="s">
        <v>567</v>
      </c>
      <c r="B866" t="s">
        <v>2937</v>
      </c>
      <c r="C866" t="s">
        <v>3092</v>
      </c>
      <c r="D866" t="s">
        <v>957</v>
      </c>
    </row>
    <row r="867" spans="1:4" x14ac:dyDescent="0.2">
      <c r="A867" t="s">
        <v>3800</v>
      </c>
      <c r="B867" t="s">
        <v>2434</v>
      </c>
      <c r="C867" t="s">
        <v>1711</v>
      </c>
      <c r="D867" t="s">
        <v>957</v>
      </c>
    </row>
    <row r="868" spans="1:4" x14ac:dyDescent="0.2">
      <c r="A868" t="s">
        <v>1456</v>
      </c>
      <c r="B868" t="s">
        <v>3680</v>
      </c>
      <c r="C868" t="s">
        <v>1603</v>
      </c>
      <c r="D868" t="s">
        <v>957</v>
      </c>
    </row>
    <row r="869" spans="1:4" x14ac:dyDescent="0.2">
      <c r="A869" t="s">
        <v>2703</v>
      </c>
      <c r="B869" t="s">
        <v>2368</v>
      </c>
      <c r="C869" t="s">
        <v>3172</v>
      </c>
      <c r="D869" t="s">
        <v>2714</v>
      </c>
    </row>
    <row r="870" spans="1:4" x14ac:dyDescent="0.2">
      <c r="A870" t="s">
        <v>209</v>
      </c>
      <c r="B870" t="s">
        <v>2612</v>
      </c>
      <c r="C870" t="s">
        <v>190</v>
      </c>
      <c r="D870" t="s">
        <v>3853</v>
      </c>
    </row>
    <row r="871" spans="1:4" x14ac:dyDescent="0.2">
      <c r="A871" t="s">
        <v>356</v>
      </c>
      <c r="B871" t="s">
        <v>2088</v>
      </c>
      <c r="C871" t="s">
        <v>785</v>
      </c>
      <c r="D871" t="s">
        <v>228</v>
      </c>
    </row>
    <row r="872" spans="1:4" x14ac:dyDescent="0.2">
      <c r="A872" t="s">
        <v>1026</v>
      </c>
      <c r="B872" t="s">
        <v>2006</v>
      </c>
      <c r="C872" t="s">
        <v>1094</v>
      </c>
      <c r="D872" t="s">
        <v>2254</v>
      </c>
    </row>
    <row r="873" spans="1:4" x14ac:dyDescent="0.2">
      <c r="A873" t="s">
        <v>1875</v>
      </c>
      <c r="B873" t="s">
        <v>265</v>
      </c>
      <c r="C873" t="s">
        <v>636</v>
      </c>
      <c r="D873" t="s">
        <v>1852</v>
      </c>
    </row>
    <row r="874" spans="1:4" x14ac:dyDescent="0.2">
      <c r="A874" t="s">
        <v>943</v>
      </c>
      <c r="B874" t="s">
        <v>3981</v>
      </c>
      <c r="C874" t="s">
        <v>3076</v>
      </c>
      <c r="D874" t="s">
        <v>582</v>
      </c>
    </row>
    <row r="875" spans="1:4" x14ac:dyDescent="0.2">
      <c r="A875" t="s">
        <v>518</v>
      </c>
      <c r="B875" t="s">
        <v>4196</v>
      </c>
      <c r="C875" t="s">
        <v>1886</v>
      </c>
      <c r="D875" t="s">
        <v>582</v>
      </c>
    </row>
    <row r="876" spans="1:4" x14ac:dyDescent="0.2">
      <c r="A876" t="s">
        <v>3492</v>
      </c>
      <c r="B876" t="s">
        <v>135</v>
      </c>
      <c r="C876" t="s">
        <v>51</v>
      </c>
      <c r="D876" t="s">
        <v>348</v>
      </c>
    </row>
    <row r="877" spans="1:4" x14ac:dyDescent="0.2">
      <c r="A877" t="s">
        <v>4225</v>
      </c>
      <c r="B877" t="s">
        <v>4098</v>
      </c>
      <c r="C877" t="s">
        <v>1227</v>
      </c>
      <c r="D877" t="s">
        <v>348</v>
      </c>
    </row>
    <row r="878" spans="1:4" x14ac:dyDescent="0.2">
      <c r="A878" t="s">
        <v>4045</v>
      </c>
      <c r="B878" t="s">
        <v>433</v>
      </c>
      <c r="C878" t="s">
        <v>114</v>
      </c>
      <c r="D878" t="s">
        <v>3978</v>
      </c>
    </row>
    <row r="879" spans="1:4" x14ac:dyDescent="0.2">
      <c r="A879" t="s">
        <v>2522</v>
      </c>
      <c r="B879" t="s">
        <v>2360</v>
      </c>
      <c r="C879" t="s">
        <v>4068</v>
      </c>
      <c r="D879" t="s">
        <v>1418</v>
      </c>
    </row>
    <row r="880" spans="1:4" x14ac:dyDescent="0.2">
      <c r="A880" t="s">
        <v>436</v>
      </c>
      <c r="B880" t="s">
        <v>171</v>
      </c>
      <c r="C880" t="s">
        <v>2436</v>
      </c>
      <c r="D880" t="s">
        <v>3747</v>
      </c>
    </row>
    <row r="881" spans="1:4" x14ac:dyDescent="0.2">
      <c r="A881" t="s">
        <v>1702</v>
      </c>
      <c r="B881" t="s">
        <v>2414</v>
      </c>
      <c r="C881" t="s">
        <v>2809</v>
      </c>
      <c r="D881" t="s">
        <v>4168</v>
      </c>
    </row>
    <row r="882" spans="1:4" x14ac:dyDescent="0.2">
      <c r="A882" t="s">
        <v>739</v>
      </c>
      <c r="B882" t="s">
        <v>3130</v>
      </c>
      <c r="C882" t="s">
        <v>1442</v>
      </c>
      <c r="D882" t="s">
        <v>751</v>
      </c>
    </row>
    <row r="883" spans="1:4" x14ac:dyDescent="0.2">
      <c r="A883" t="s">
        <v>2771</v>
      </c>
      <c r="B883" t="s">
        <v>58</v>
      </c>
      <c r="C883" t="s">
        <v>2035</v>
      </c>
      <c r="D883" t="s">
        <v>751</v>
      </c>
    </row>
    <row r="884" spans="1:4" x14ac:dyDescent="0.2">
      <c r="A884" t="s">
        <v>629</v>
      </c>
      <c r="B884" t="s">
        <v>1427</v>
      </c>
      <c r="C884" t="s">
        <v>3509</v>
      </c>
      <c r="D884" t="s">
        <v>2507</v>
      </c>
    </row>
    <row r="885" spans="1:4" x14ac:dyDescent="0.2">
      <c r="A885" t="s">
        <v>1687</v>
      </c>
      <c r="B885" t="s">
        <v>1985</v>
      </c>
      <c r="C885" t="s">
        <v>132</v>
      </c>
      <c r="D885" t="s">
        <v>1960</v>
      </c>
    </row>
    <row r="886" spans="1:4" x14ac:dyDescent="0.2">
      <c r="A886" t="s">
        <v>441</v>
      </c>
      <c r="B886" t="s">
        <v>2101</v>
      </c>
      <c r="C886" t="s">
        <v>1719</v>
      </c>
      <c r="D886" t="s">
        <v>3616</v>
      </c>
    </row>
    <row r="887" spans="1:4" x14ac:dyDescent="0.2">
      <c r="A887" t="s">
        <v>1519</v>
      </c>
      <c r="B887" t="s">
        <v>3366</v>
      </c>
      <c r="C887" t="s">
        <v>742</v>
      </c>
      <c r="D887" t="s">
        <v>1004</v>
      </c>
    </row>
    <row r="888" spans="1:4" x14ac:dyDescent="0.2">
      <c r="A888" t="s">
        <v>1240</v>
      </c>
      <c r="B888" t="s">
        <v>1117</v>
      </c>
      <c r="C888" t="s">
        <v>1692</v>
      </c>
      <c r="D888" t="s">
        <v>494</v>
      </c>
    </row>
    <row r="889" spans="1:4" x14ac:dyDescent="0.2">
      <c r="A889" t="s">
        <v>1089</v>
      </c>
      <c r="B889" t="s">
        <v>1835</v>
      </c>
      <c r="C889" t="s">
        <v>1948</v>
      </c>
      <c r="D889" t="s">
        <v>2932</v>
      </c>
    </row>
    <row r="890" spans="1:4" x14ac:dyDescent="0.2">
      <c r="A890" t="s">
        <v>505</v>
      </c>
      <c r="B890" t="s">
        <v>1567</v>
      </c>
      <c r="C890" t="s">
        <v>2879</v>
      </c>
      <c r="D890" t="s">
        <v>2668</v>
      </c>
    </row>
    <row r="891" spans="1:4" x14ac:dyDescent="0.2">
      <c r="A891" t="s">
        <v>3112</v>
      </c>
      <c r="B891" t="s">
        <v>953</v>
      </c>
      <c r="C891" t="s">
        <v>1496</v>
      </c>
      <c r="D891" t="s">
        <v>3321</v>
      </c>
    </row>
    <row r="892" spans="1:4" x14ac:dyDescent="0.2">
      <c r="A892" t="s">
        <v>2534</v>
      </c>
      <c r="B892" t="s">
        <v>3417</v>
      </c>
      <c r="C892" t="s">
        <v>2816</v>
      </c>
      <c r="D892" t="s">
        <v>3321</v>
      </c>
    </row>
    <row r="893" spans="1:4" x14ac:dyDescent="0.2">
      <c r="A893" t="s">
        <v>627</v>
      </c>
      <c r="B893" t="s">
        <v>993</v>
      </c>
      <c r="C893" t="s">
        <v>2949</v>
      </c>
      <c r="D893" t="s">
        <v>2668</v>
      </c>
    </row>
    <row r="894" spans="1:4" x14ac:dyDescent="0.2">
      <c r="A894" t="s">
        <v>79</v>
      </c>
      <c r="B894" t="s">
        <v>3025</v>
      </c>
      <c r="C894" t="s">
        <v>981</v>
      </c>
      <c r="D894" t="s">
        <v>2668</v>
      </c>
    </row>
    <row r="895" spans="1:4" x14ac:dyDescent="0.2">
      <c r="A895" t="s">
        <v>3034</v>
      </c>
      <c r="B895" t="s">
        <v>2026</v>
      </c>
      <c r="C895" t="s">
        <v>1319</v>
      </c>
      <c r="D895" t="s">
        <v>3321</v>
      </c>
    </row>
    <row r="896" spans="1:4" x14ac:dyDescent="0.2">
      <c r="A896" t="s">
        <v>736</v>
      </c>
      <c r="B896" t="s">
        <v>2083</v>
      </c>
      <c r="C896" t="s">
        <v>1319</v>
      </c>
      <c r="D896" t="s">
        <v>3321</v>
      </c>
    </row>
    <row r="897" spans="1:4" x14ac:dyDescent="0.2">
      <c r="A897" t="s">
        <v>0</v>
      </c>
      <c r="B897" t="s">
        <v>3834</v>
      </c>
      <c r="C897" t="s">
        <v>3590</v>
      </c>
      <c r="D897" t="s">
        <v>2931</v>
      </c>
    </row>
    <row r="898" spans="1:4" x14ac:dyDescent="0.2">
      <c r="A898" t="s">
        <v>1997</v>
      </c>
      <c r="B898" t="s">
        <v>1402</v>
      </c>
      <c r="C898" t="s">
        <v>3351</v>
      </c>
      <c r="D898" t="s">
        <v>957</v>
      </c>
    </row>
    <row r="899" spans="1:4" x14ac:dyDescent="0.2">
      <c r="A899" t="s">
        <v>2907</v>
      </c>
      <c r="B899" t="s">
        <v>1729</v>
      </c>
      <c r="C899" t="s">
        <v>906</v>
      </c>
      <c r="D899" t="s">
        <v>957</v>
      </c>
    </row>
    <row r="900" spans="1:4" x14ac:dyDescent="0.2">
      <c r="A900" t="s">
        <v>3516</v>
      </c>
      <c r="B900" t="s">
        <v>3966</v>
      </c>
      <c r="C900" t="s">
        <v>3092</v>
      </c>
      <c r="D900" t="s">
        <v>957</v>
      </c>
    </row>
    <row r="901" spans="1:4" x14ac:dyDescent="0.2">
      <c r="A901" t="s">
        <v>3372</v>
      </c>
      <c r="B901" t="s">
        <v>2324</v>
      </c>
      <c r="C901" t="s">
        <v>511</v>
      </c>
      <c r="D901" t="s">
        <v>2714</v>
      </c>
    </row>
    <row r="902" spans="1:4" x14ac:dyDescent="0.2">
      <c r="A902" t="s">
        <v>3019</v>
      </c>
      <c r="B902" t="s">
        <v>478</v>
      </c>
      <c r="C902" t="s">
        <v>1931</v>
      </c>
      <c r="D902" t="s">
        <v>2714</v>
      </c>
    </row>
    <row r="903" spans="1:4" x14ac:dyDescent="0.2">
      <c r="A903" t="s">
        <v>1090</v>
      </c>
      <c r="B903" t="s">
        <v>3985</v>
      </c>
      <c r="C903" t="s">
        <v>1540</v>
      </c>
      <c r="D903" t="s">
        <v>957</v>
      </c>
    </row>
    <row r="904" spans="1:4" x14ac:dyDescent="0.2">
      <c r="A904" t="s">
        <v>3708</v>
      </c>
      <c r="B904" t="s">
        <v>108</v>
      </c>
      <c r="C904" t="s">
        <v>1685</v>
      </c>
      <c r="D904" t="s">
        <v>1765</v>
      </c>
    </row>
    <row r="905" spans="1:4" x14ac:dyDescent="0.2">
      <c r="A905" t="s">
        <v>2110</v>
      </c>
      <c r="B905" t="s">
        <v>2217</v>
      </c>
      <c r="C905" t="s">
        <v>3659</v>
      </c>
      <c r="D905" t="s">
        <v>122</v>
      </c>
    </row>
    <row r="906" spans="1:4" x14ac:dyDescent="0.2">
      <c r="A906" t="s">
        <v>3204</v>
      </c>
      <c r="B906" t="s">
        <v>3649</v>
      </c>
      <c r="C906" t="s">
        <v>4140</v>
      </c>
      <c r="D906" t="s">
        <v>1765</v>
      </c>
    </row>
    <row r="907" spans="1:4" x14ac:dyDescent="0.2">
      <c r="A907" t="s">
        <v>1135</v>
      </c>
      <c r="B907" t="s">
        <v>3584</v>
      </c>
      <c r="C907" t="s">
        <v>3736</v>
      </c>
      <c r="D907" t="s">
        <v>4146</v>
      </c>
    </row>
    <row r="908" spans="1:4" x14ac:dyDescent="0.2">
      <c r="A908" t="s">
        <v>1239</v>
      </c>
      <c r="B908" t="s">
        <v>3838</v>
      </c>
      <c r="C908" t="s">
        <v>4032</v>
      </c>
      <c r="D908" t="s">
        <v>3296</v>
      </c>
    </row>
    <row r="909" spans="1:4" x14ac:dyDescent="0.2">
      <c r="A909" t="s">
        <v>1783</v>
      </c>
      <c r="B909" t="s">
        <v>3382</v>
      </c>
      <c r="C909" t="s">
        <v>2004</v>
      </c>
      <c r="D909" t="s">
        <v>1537</v>
      </c>
    </row>
    <row r="910" spans="1:4" x14ac:dyDescent="0.2">
      <c r="A910" t="s">
        <v>1701</v>
      </c>
      <c r="B910" t="s">
        <v>2349</v>
      </c>
      <c r="C910" t="s">
        <v>819</v>
      </c>
      <c r="D910" t="s">
        <v>4086</v>
      </c>
    </row>
    <row r="911" spans="1:4" x14ac:dyDescent="0.2">
      <c r="A911" t="s">
        <v>235</v>
      </c>
      <c r="B911" t="s">
        <v>592</v>
      </c>
      <c r="C911" t="s">
        <v>2449</v>
      </c>
      <c r="D911" t="s">
        <v>935</v>
      </c>
    </row>
    <row r="912" spans="1:4" x14ac:dyDescent="0.2">
      <c r="A912" t="s">
        <v>3567</v>
      </c>
      <c r="B912" t="s">
        <v>2332</v>
      </c>
      <c r="C912" t="s">
        <v>426</v>
      </c>
      <c r="D912" t="s">
        <v>935</v>
      </c>
    </row>
    <row r="913" spans="1:4" x14ac:dyDescent="0.2">
      <c r="A913" t="s">
        <v>1325</v>
      </c>
      <c r="B913" t="s">
        <v>3828</v>
      </c>
      <c r="C913" t="s">
        <v>738</v>
      </c>
      <c r="D913" t="s">
        <v>2406</v>
      </c>
    </row>
    <row r="914" spans="1:4" x14ac:dyDescent="0.2">
      <c r="A914" t="s">
        <v>837</v>
      </c>
      <c r="B914" t="s">
        <v>3394</v>
      </c>
      <c r="C914" t="s">
        <v>2905</v>
      </c>
      <c r="D914" t="s">
        <v>3418</v>
      </c>
    </row>
    <row r="915" spans="1:4" x14ac:dyDescent="0.2">
      <c r="A915" t="s">
        <v>2550</v>
      </c>
      <c r="B915" t="s">
        <v>151</v>
      </c>
      <c r="C915" t="s">
        <v>1495</v>
      </c>
      <c r="D915" t="s">
        <v>3416</v>
      </c>
    </row>
    <row r="916" spans="1:4" x14ac:dyDescent="0.2">
      <c r="A916" t="s">
        <v>3392</v>
      </c>
      <c r="B916" t="s">
        <v>1823</v>
      </c>
      <c r="C916" t="s">
        <v>3647</v>
      </c>
      <c r="D916" t="s">
        <v>1415</v>
      </c>
    </row>
    <row r="917" spans="1:4" x14ac:dyDescent="0.2">
      <c r="A917" t="s">
        <v>3119</v>
      </c>
      <c r="B917" t="s">
        <v>3061</v>
      </c>
      <c r="C917" t="s">
        <v>3555</v>
      </c>
      <c r="D917" t="s">
        <v>4104</v>
      </c>
    </row>
    <row r="918" spans="1:4" x14ac:dyDescent="0.2">
      <c r="A918" t="s">
        <v>1234</v>
      </c>
      <c r="B918" t="s">
        <v>2052</v>
      </c>
      <c r="C918" t="s">
        <v>747</v>
      </c>
      <c r="D918" t="s">
        <v>1415</v>
      </c>
    </row>
    <row r="919" spans="1:4" x14ac:dyDescent="0.2">
      <c r="A919" t="s">
        <v>694</v>
      </c>
      <c r="B919" t="s">
        <v>315</v>
      </c>
      <c r="C919" t="s">
        <v>26</v>
      </c>
      <c r="D919" t="s">
        <v>1547</v>
      </c>
    </row>
    <row r="920" spans="1:4" x14ac:dyDescent="0.2">
      <c r="A920" t="s">
        <v>2070</v>
      </c>
      <c r="B920" t="s">
        <v>1175</v>
      </c>
      <c r="C920" t="s">
        <v>1734</v>
      </c>
      <c r="D920" t="s">
        <v>1547</v>
      </c>
    </row>
    <row r="921" spans="1:4" x14ac:dyDescent="0.2">
      <c r="A921" t="s">
        <v>3733</v>
      </c>
      <c r="B921" t="s">
        <v>621</v>
      </c>
      <c r="C921" t="s">
        <v>2819</v>
      </c>
      <c r="D921" t="s">
        <v>1547</v>
      </c>
    </row>
    <row r="922" spans="1:4" x14ac:dyDescent="0.2">
      <c r="A922" t="s">
        <v>460</v>
      </c>
      <c r="B922" t="s">
        <v>2927</v>
      </c>
      <c r="C922" t="s">
        <v>1364</v>
      </c>
      <c r="D922" t="s">
        <v>1415</v>
      </c>
    </row>
    <row r="923" spans="1:4" x14ac:dyDescent="0.2">
      <c r="A923" t="s">
        <v>523</v>
      </c>
      <c r="B923" t="s">
        <v>4074</v>
      </c>
      <c r="C923" t="s">
        <v>3536</v>
      </c>
      <c r="D923" t="s">
        <v>1547</v>
      </c>
    </row>
    <row r="924" spans="1:4" x14ac:dyDescent="0.2">
      <c r="A924" t="s">
        <v>1467</v>
      </c>
      <c r="B924" t="s">
        <v>3650</v>
      </c>
      <c r="C924" t="s">
        <v>2603</v>
      </c>
      <c r="D924" t="s">
        <v>2197</v>
      </c>
    </row>
    <row r="925" spans="1:4" x14ac:dyDescent="0.2">
      <c r="A925" t="s">
        <v>1305</v>
      </c>
      <c r="B925" t="s">
        <v>3806</v>
      </c>
      <c r="C925" t="s">
        <v>753</v>
      </c>
      <c r="D925" t="s">
        <v>846</v>
      </c>
    </row>
    <row r="926" spans="1:4" x14ac:dyDescent="0.2">
      <c r="A926" t="s">
        <v>2615</v>
      </c>
      <c r="B926" t="s">
        <v>2655</v>
      </c>
      <c r="C926" t="s">
        <v>3951</v>
      </c>
      <c r="D926" t="s">
        <v>846</v>
      </c>
    </row>
    <row r="927" spans="1:4" x14ac:dyDescent="0.2">
      <c r="A927" t="s">
        <v>1695</v>
      </c>
      <c r="B927" t="s">
        <v>1760</v>
      </c>
      <c r="C927" t="s">
        <v>1032</v>
      </c>
      <c r="D927" t="s">
        <v>1339</v>
      </c>
    </row>
    <row r="928" spans="1:4" x14ac:dyDescent="0.2">
      <c r="A928" t="s">
        <v>1008</v>
      </c>
      <c r="B928" t="s">
        <v>1846</v>
      </c>
      <c r="C928" t="s">
        <v>2532</v>
      </c>
      <c r="D928" t="s">
        <v>91</v>
      </c>
    </row>
    <row r="929" spans="1:4" x14ac:dyDescent="0.2">
      <c r="A929" t="s">
        <v>1746</v>
      </c>
      <c r="B929" t="s">
        <v>3215</v>
      </c>
      <c r="C929" t="s">
        <v>843</v>
      </c>
      <c r="D929" t="s">
        <v>2040</v>
      </c>
    </row>
    <row r="930" spans="1:4" x14ac:dyDescent="0.2">
      <c r="A930" t="s">
        <v>2686</v>
      </c>
      <c r="B930" t="s">
        <v>1829</v>
      </c>
      <c r="C930" t="s">
        <v>2887</v>
      </c>
      <c r="D930" t="s">
        <v>3765</v>
      </c>
    </row>
    <row r="931" spans="1:4" x14ac:dyDescent="0.2">
      <c r="A931" t="s">
        <v>2730</v>
      </c>
      <c r="B931" t="s">
        <v>1352</v>
      </c>
      <c r="C931" t="s">
        <v>1046</v>
      </c>
      <c r="D931" t="s">
        <v>3765</v>
      </c>
    </row>
    <row r="932" spans="1:4" x14ac:dyDescent="0.2">
      <c r="A932" t="s">
        <v>955</v>
      </c>
      <c r="B932" t="s">
        <v>2704</v>
      </c>
      <c r="C932" t="s">
        <v>940</v>
      </c>
      <c r="D932" t="s">
        <v>3734</v>
      </c>
    </row>
    <row r="933" spans="1:4" x14ac:dyDescent="0.2">
      <c r="A933" t="s">
        <v>2091</v>
      </c>
      <c r="B933" t="s">
        <v>1781</v>
      </c>
      <c r="C933" t="s">
        <v>2404</v>
      </c>
      <c r="D933" t="s">
        <v>3686</v>
      </c>
    </row>
    <row r="934" spans="1:4" x14ac:dyDescent="0.2">
      <c r="A934" t="s">
        <v>3067</v>
      </c>
      <c r="B934" t="s">
        <v>3970</v>
      </c>
      <c r="C934" t="s">
        <v>1225</v>
      </c>
      <c r="D934" t="s">
        <v>3418</v>
      </c>
    </row>
    <row r="935" spans="1:4" x14ac:dyDescent="0.2">
      <c r="A935" t="s">
        <v>3194</v>
      </c>
      <c r="B935" t="s">
        <v>3052</v>
      </c>
      <c r="C935" t="s">
        <v>1400</v>
      </c>
      <c r="D935" t="s">
        <v>206</v>
      </c>
    </row>
    <row r="936" spans="1:4" x14ac:dyDescent="0.2">
      <c r="A936" t="s">
        <v>500</v>
      </c>
      <c r="B936" t="s">
        <v>895</v>
      </c>
      <c r="C936" t="s">
        <v>3374</v>
      </c>
      <c r="D936" t="s">
        <v>1694</v>
      </c>
    </row>
    <row r="937" spans="1:4" x14ac:dyDescent="0.2">
      <c r="A937" t="s">
        <v>2777</v>
      </c>
      <c r="B937" t="s">
        <v>409</v>
      </c>
      <c r="C937" t="s">
        <v>662</v>
      </c>
      <c r="D937" t="s">
        <v>3051</v>
      </c>
    </row>
    <row r="938" spans="1:4" x14ac:dyDescent="0.2">
      <c r="A938" t="s">
        <v>3192</v>
      </c>
      <c r="B938" t="s">
        <v>2328</v>
      </c>
      <c r="C938" t="s">
        <v>3922</v>
      </c>
      <c r="D938" t="s">
        <v>3051</v>
      </c>
    </row>
    <row r="939" spans="1:4" x14ac:dyDescent="0.2">
      <c r="A939" t="s">
        <v>3535</v>
      </c>
      <c r="B939" t="s">
        <v>1218</v>
      </c>
      <c r="C939" t="s">
        <v>3721</v>
      </c>
      <c r="D939" t="s">
        <v>1694</v>
      </c>
    </row>
    <row r="940" spans="1:4" x14ac:dyDescent="0.2">
      <c r="A940" t="s">
        <v>3789</v>
      </c>
      <c r="B940" t="s">
        <v>2503</v>
      </c>
      <c r="C940" t="s">
        <v>1216</v>
      </c>
      <c r="D940" t="s">
        <v>3051</v>
      </c>
    </row>
    <row r="941" spans="1:4" x14ac:dyDescent="0.2">
      <c r="A941" t="s">
        <v>2976</v>
      </c>
      <c r="B941" t="s">
        <v>2729</v>
      </c>
      <c r="C941" t="s">
        <v>2490</v>
      </c>
      <c r="D941" t="s">
        <v>3051</v>
      </c>
    </row>
    <row r="942" spans="1:4" x14ac:dyDescent="0.2">
      <c r="A942" t="s">
        <v>2236</v>
      </c>
      <c r="B942" t="s">
        <v>2168</v>
      </c>
      <c r="C942" t="s">
        <v>490</v>
      </c>
      <c r="D942" t="s">
        <v>1694</v>
      </c>
    </row>
    <row r="943" spans="1:4" x14ac:dyDescent="0.2">
      <c r="A943" t="s">
        <v>3931</v>
      </c>
      <c r="B943" t="s">
        <v>3635</v>
      </c>
      <c r="C943" t="s">
        <v>1035</v>
      </c>
      <c r="D943" t="s">
        <v>3051</v>
      </c>
    </row>
    <row r="944" spans="1:4" x14ac:dyDescent="0.2">
      <c r="A944" t="s">
        <v>2635</v>
      </c>
      <c r="B944" t="s">
        <v>3093</v>
      </c>
      <c r="C944" t="s">
        <v>61</v>
      </c>
      <c r="D944" t="s">
        <v>3051</v>
      </c>
    </row>
    <row r="945" spans="1:4" x14ac:dyDescent="0.2">
      <c r="A945" t="s">
        <v>2387</v>
      </c>
      <c r="B945" t="s">
        <v>263</v>
      </c>
      <c r="C945" t="s">
        <v>300</v>
      </c>
      <c r="D945" t="s">
        <v>2451</v>
      </c>
    </row>
    <row r="946" spans="1:4" x14ac:dyDescent="0.2">
      <c r="A946" t="s">
        <v>3370</v>
      </c>
      <c r="B946" t="s">
        <v>1870</v>
      </c>
      <c r="C946" t="s">
        <v>2986</v>
      </c>
      <c r="D946" t="s">
        <v>2451</v>
      </c>
    </row>
    <row r="947" spans="1:4" x14ac:dyDescent="0.2">
      <c r="A947" t="s">
        <v>2239</v>
      </c>
      <c r="B947" t="s">
        <v>2753</v>
      </c>
      <c r="C947" t="s">
        <v>720</v>
      </c>
      <c r="D947" t="s">
        <v>3081</v>
      </c>
    </row>
    <row r="948" spans="1:4" x14ac:dyDescent="0.2">
      <c r="A948" t="s">
        <v>52</v>
      </c>
      <c r="B948" t="s">
        <v>2072</v>
      </c>
      <c r="C948" t="s">
        <v>773</v>
      </c>
      <c r="D948" t="s">
        <v>3081</v>
      </c>
    </row>
    <row r="949" spans="1:4" x14ac:dyDescent="0.2">
      <c r="A949" t="s">
        <v>2872</v>
      </c>
      <c r="B949" t="s">
        <v>3538</v>
      </c>
      <c r="C949" t="s">
        <v>4043</v>
      </c>
      <c r="D949" t="s">
        <v>3977</v>
      </c>
    </row>
    <row r="950" spans="1:4" x14ac:dyDescent="0.2">
      <c r="A950" t="s">
        <v>2458</v>
      </c>
      <c r="B950" t="s">
        <v>1582</v>
      </c>
      <c r="C950" t="s">
        <v>4138</v>
      </c>
      <c r="D950" t="s">
        <v>3081</v>
      </c>
    </row>
    <row r="951" spans="1:4" x14ac:dyDescent="0.2">
      <c r="A951" t="s">
        <v>4223</v>
      </c>
      <c r="B951" t="s">
        <v>2930</v>
      </c>
      <c r="C951" t="s">
        <v>1279</v>
      </c>
      <c r="D951" t="s">
        <v>3977</v>
      </c>
    </row>
    <row r="952" spans="1:4" x14ac:dyDescent="0.2">
      <c r="A952" t="s">
        <v>3591</v>
      </c>
      <c r="B952" t="s">
        <v>2124</v>
      </c>
      <c r="C952" t="s">
        <v>2707</v>
      </c>
      <c r="D952" t="s">
        <v>3977</v>
      </c>
    </row>
    <row r="953" spans="1:4" x14ac:dyDescent="0.2">
      <c r="A953" t="s">
        <v>4090</v>
      </c>
      <c r="B953" t="s">
        <v>474</v>
      </c>
      <c r="C953" t="s">
        <v>1316</v>
      </c>
      <c r="D953" t="s">
        <v>3081</v>
      </c>
    </row>
    <row r="954" spans="1:4" x14ac:dyDescent="0.2">
      <c r="A954" t="s">
        <v>338</v>
      </c>
      <c r="B954" t="s">
        <v>734</v>
      </c>
      <c r="C954" t="s">
        <v>1195</v>
      </c>
      <c r="D954" t="s">
        <v>3081</v>
      </c>
    </row>
    <row r="955" spans="1:4" x14ac:dyDescent="0.2">
      <c r="A955" t="s">
        <v>3179</v>
      </c>
      <c r="B955" t="s">
        <v>2334</v>
      </c>
      <c r="C955" t="s">
        <v>2160</v>
      </c>
      <c r="D955" t="s">
        <v>3081</v>
      </c>
    </row>
    <row r="956" spans="1:4" x14ac:dyDescent="0.2">
      <c r="A956" t="s">
        <v>2415</v>
      </c>
      <c r="B956" t="s">
        <v>4184</v>
      </c>
      <c r="C956" t="s">
        <v>3469</v>
      </c>
      <c r="D956" t="s">
        <v>3081</v>
      </c>
    </row>
    <row r="957" spans="1:4" x14ac:dyDescent="0.2">
      <c r="A957" t="s">
        <v>4024</v>
      </c>
      <c r="B957" t="s">
        <v>2369</v>
      </c>
      <c r="C957" t="s">
        <v>3066</v>
      </c>
      <c r="D957" t="s">
        <v>3081</v>
      </c>
    </row>
    <row r="958" spans="1:4" x14ac:dyDescent="0.2">
      <c r="A958" t="s">
        <v>2627</v>
      </c>
      <c r="B958" t="s">
        <v>331</v>
      </c>
      <c r="C958" t="s">
        <v>1654</v>
      </c>
      <c r="D958" t="s">
        <v>3081</v>
      </c>
    </row>
    <row r="959" spans="1:4" x14ac:dyDescent="0.2">
      <c r="A959" t="s">
        <v>2315</v>
      </c>
      <c r="B959" t="s">
        <v>1966</v>
      </c>
      <c r="C959" t="s">
        <v>3453</v>
      </c>
      <c r="D959" t="s">
        <v>1909</v>
      </c>
    </row>
    <row r="960" spans="1:4" x14ac:dyDescent="0.2">
      <c r="A960" t="s">
        <v>2207</v>
      </c>
      <c r="B960" t="s">
        <v>387</v>
      </c>
      <c r="C960" t="s">
        <v>207</v>
      </c>
      <c r="D960" t="s">
        <v>1219</v>
      </c>
    </row>
    <row r="961" spans="1:4" x14ac:dyDescent="0.2">
      <c r="A961" t="s">
        <v>3947</v>
      </c>
      <c r="B961" t="s">
        <v>3299</v>
      </c>
      <c r="C961" t="s">
        <v>2116</v>
      </c>
      <c r="D961" t="s">
        <v>2511</v>
      </c>
    </row>
    <row r="962" spans="1:4" x14ac:dyDescent="0.2">
      <c r="A962" t="s">
        <v>3216</v>
      </c>
      <c r="B962" t="s">
        <v>1014</v>
      </c>
      <c r="C962" t="s">
        <v>63</v>
      </c>
      <c r="D962" t="s">
        <v>1191</v>
      </c>
    </row>
    <row r="963" spans="1:4" x14ac:dyDescent="0.2">
      <c r="A963" t="s">
        <v>1080</v>
      </c>
      <c r="B963" t="s">
        <v>2888</v>
      </c>
      <c r="C963" t="s">
        <v>569</v>
      </c>
      <c r="D963" t="s">
        <v>957</v>
      </c>
    </row>
    <row r="964" spans="1:4" x14ac:dyDescent="0.2">
      <c r="A964" t="s">
        <v>3703</v>
      </c>
      <c r="B964" t="s">
        <v>2407</v>
      </c>
      <c r="C964" t="s">
        <v>668</v>
      </c>
      <c r="D964" t="s">
        <v>1765</v>
      </c>
    </row>
    <row r="965" spans="1:4" x14ac:dyDescent="0.2">
      <c r="A965" t="s">
        <v>2611</v>
      </c>
      <c r="B965" t="s">
        <v>667</v>
      </c>
      <c r="C965" t="s">
        <v>3617</v>
      </c>
      <c r="D965" t="s">
        <v>4146</v>
      </c>
    </row>
    <row r="966" spans="1:4" x14ac:dyDescent="0.2">
      <c r="A966" t="s">
        <v>179</v>
      </c>
      <c r="B966" t="s">
        <v>2078</v>
      </c>
      <c r="C966" t="s">
        <v>1067</v>
      </c>
      <c r="D966" t="s">
        <v>3441</v>
      </c>
    </row>
    <row r="967" spans="1:4" x14ac:dyDescent="0.2">
      <c r="A967" t="s">
        <v>2722</v>
      </c>
      <c r="B967" t="s">
        <v>831</v>
      </c>
      <c r="C967" t="s">
        <v>2053</v>
      </c>
      <c r="D967" t="s">
        <v>3914</v>
      </c>
    </row>
    <row r="968" spans="1:4" x14ac:dyDescent="0.2">
      <c r="A968" t="s">
        <v>118</v>
      </c>
      <c r="B968" t="s">
        <v>915</v>
      </c>
      <c r="C968" t="s">
        <v>155</v>
      </c>
      <c r="D968" t="s">
        <v>1557</v>
      </c>
    </row>
    <row r="969" spans="1:4" x14ac:dyDescent="0.2">
      <c r="A969" t="s">
        <v>3902</v>
      </c>
      <c r="B969" t="s">
        <v>2142</v>
      </c>
      <c r="C969" t="s">
        <v>181</v>
      </c>
      <c r="D969" t="s">
        <v>935</v>
      </c>
    </row>
    <row r="970" spans="1:4" x14ac:dyDescent="0.2">
      <c r="A970" t="s">
        <v>638</v>
      </c>
      <c r="B970" t="s">
        <v>3771</v>
      </c>
      <c r="C970" t="s">
        <v>3095</v>
      </c>
      <c r="D970" t="s">
        <v>935</v>
      </c>
    </row>
    <row r="971" spans="1:4" x14ac:dyDescent="0.2">
      <c r="A971" t="s">
        <v>3563</v>
      </c>
      <c r="B971" t="s">
        <v>1882</v>
      </c>
      <c r="C971" t="s">
        <v>1798</v>
      </c>
      <c r="D971" t="s">
        <v>935</v>
      </c>
    </row>
    <row r="972" spans="1:4" x14ac:dyDescent="0.2">
      <c r="A972" t="s">
        <v>2939</v>
      </c>
      <c r="B972" t="s">
        <v>3503</v>
      </c>
      <c r="C972" t="s">
        <v>1</v>
      </c>
      <c r="D972" t="s">
        <v>1180</v>
      </c>
    </row>
    <row r="973" spans="1:4" x14ac:dyDescent="0.2">
      <c r="A973" t="s">
        <v>893</v>
      </c>
      <c r="B973" t="s">
        <v>676</v>
      </c>
      <c r="C973" t="s">
        <v>1481</v>
      </c>
      <c r="D973" t="s">
        <v>3064</v>
      </c>
    </row>
    <row r="974" spans="1:4" x14ac:dyDescent="0.2">
      <c r="A974" t="s">
        <v>2919</v>
      </c>
      <c r="B974" t="s">
        <v>1872</v>
      </c>
      <c r="C974" t="s">
        <v>2595</v>
      </c>
      <c r="D974" t="s">
        <v>1415</v>
      </c>
    </row>
    <row r="975" spans="1:4" x14ac:dyDescent="0.2">
      <c r="A975" t="s">
        <v>783</v>
      </c>
      <c r="B975" t="s">
        <v>1635</v>
      </c>
      <c r="C975" t="s">
        <v>3108</v>
      </c>
      <c r="D975" t="s">
        <v>3498</v>
      </c>
    </row>
    <row r="976" spans="1:4" x14ac:dyDescent="0.2">
      <c r="A976" t="s">
        <v>3099</v>
      </c>
      <c r="B976" t="s">
        <v>75</v>
      </c>
      <c r="C976" t="s">
        <v>3862</v>
      </c>
      <c r="D976" t="s">
        <v>3498</v>
      </c>
    </row>
    <row r="977" spans="1:4" x14ac:dyDescent="0.2">
      <c r="A977" t="s">
        <v>3620</v>
      </c>
      <c r="B977" t="s">
        <v>3406</v>
      </c>
      <c r="C977" t="s">
        <v>1607</v>
      </c>
      <c r="D977" t="s">
        <v>2897</v>
      </c>
    </row>
    <row r="978" spans="1:4" x14ac:dyDescent="0.2">
      <c r="A978" t="s">
        <v>4041</v>
      </c>
      <c r="B978" t="s">
        <v>2055</v>
      </c>
      <c r="C978" t="s">
        <v>3322</v>
      </c>
      <c r="D978" t="s">
        <v>1415</v>
      </c>
    </row>
    <row r="979" spans="1:4" x14ac:dyDescent="0.2">
      <c r="A979" t="s">
        <v>1758</v>
      </c>
      <c r="B979" t="s">
        <v>3597</v>
      </c>
      <c r="C979" t="s">
        <v>2473</v>
      </c>
      <c r="D979" t="s">
        <v>1415</v>
      </c>
    </row>
    <row r="980" spans="1:4" x14ac:dyDescent="0.2">
      <c r="A980" t="s">
        <v>1617</v>
      </c>
      <c r="B980" t="s">
        <v>1936</v>
      </c>
      <c r="C980" t="s">
        <v>1374</v>
      </c>
      <c r="D980" t="s">
        <v>3498</v>
      </c>
    </row>
    <row r="981" spans="1:4" x14ac:dyDescent="0.2">
      <c r="A981" t="s">
        <v>3046</v>
      </c>
      <c r="B981" t="s">
        <v>1060</v>
      </c>
      <c r="C981" t="s">
        <v>4155</v>
      </c>
      <c r="D981" t="s">
        <v>1415</v>
      </c>
    </row>
    <row r="982" spans="1:4" x14ac:dyDescent="0.2">
      <c r="A982" t="s">
        <v>2812</v>
      </c>
      <c r="B982" t="s">
        <v>325</v>
      </c>
      <c r="C982" t="s">
        <v>1625</v>
      </c>
      <c r="D982" t="s">
        <v>2197</v>
      </c>
    </row>
    <row r="983" spans="1:4" x14ac:dyDescent="0.2">
      <c r="A983" t="s">
        <v>2147</v>
      </c>
      <c r="B983" t="s">
        <v>984</v>
      </c>
      <c r="C983" t="s">
        <v>3613</v>
      </c>
      <c r="D983" t="s">
        <v>2796</v>
      </c>
    </row>
    <row r="984" spans="1:4" x14ac:dyDescent="0.2">
      <c r="A984" t="s">
        <v>412</v>
      </c>
      <c r="B984" t="s">
        <v>499</v>
      </c>
      <c r="C984" t="s">
        <v>1806</v>
      </c>
      <c r="D984" t="s">
        <v>846</v>
      </c>
    </row>
    <row r="985" spans="1:4" x14ac:dyDescent="0.2">
      <c r="A985" t="s">
        <v>1170</v>
      </c>
      <c r="B985" t="s">
        <v>1720</v>
      </c>
      <c r="C985" t="s">
        <v>159</v>
      </c>
      <c r="D985" t="s">
        <v>232</v>
      </c>
    </row>
    <row r="986" spans="1:4" x14ac:dyDescent="0.2">
      <c r="A986" t="s">
        <v>1675</v>
      </c>
      <c r="B986" t="s">
        <v>1463</v>
      </c>
      <c r="C986" t="s">
        <v>2442</v>
      </c>
      <c r="D986" t="s">
        <v>91</v>
      </c>
    </row>
    <row r="987" spans="1:4" x14ac:dyDescent="0.2">
      <c r="A987" t="s">
        <v>4042</v>
      </c>
      <c r="B987" t="s">
        <v>1148</v>
      </c>
      <c r="C987" t="s">
        <v>1307</v>
      </c>
      <c r="D987" t="s">
        <v>4136</v>
      </c>
    </row>
    <row r="988" spans="1:4" x14ac:dyDescent="0.2">
      <c r="A988" t="s">
        <v>4208</v>
      </c>
      <c r="B988" t="s">
        <v>1414</v>
      </c>
      <c r="C988" t="s">
        <v>3473</v>
      </c>
      <c r="D988" t="s">
        <v>2966</v>
      </c>
    </row>
    <row r="989" spans="1:4" x14ac:dyDescent="0.2">
      <c r="A989" t="s">
        <v>1491</v>
      </c>
      <c r="B989" t="s">
        <v>1039</v>
      </c>
      <c r="C989" t="s">
        <v>4207</v>
      </c>
      <c r="D989" t="s">
        <v>229</v>
      </c>
    </row>
    <row r="990" spans="1:4" x14ac:dyDescent="0.2">
      <c r="A990" t="s">
        <v>3508</v>
      </c>
      <c r="B990" t="s">
        <v>1329</v>
      </c>
      <c r="C990" t="s">
        <v>1468</v>
      </c>
      <c r="D990" t="s">
        <v>3734</v>
      </c>
    </row>
    <row r="991" spans="1:4" x14ac:dyDescent="0.2">
      <c r="A991" t="s">
        <v>69</v>
      </c>
      <c r="B991" t="s">
        <v>1955</v>
      </c>
      <c r="C991" t="s">
        <v>1769</v>
      </c>
      <c r="D991" t="s">
        <v>3418</v>
      </c>
    </row>
    <row r="992" spans="1:4" x14ac:dyDescent="0.2">
      <c r="A992" t="s">
        <v>4020</v>
      </c>
      <c r="B992" t="s">
        <v>2288</v>
      </c>
      <c r="C992" t="s">
        <v>4038</v>
      </c>
      <c r="D992" t="s">
        <v>3625</v>
      </c>
    </row>
    <row r="993" spans="1:4" x14ac:dyDescent="0.2">
      <c r="A993" t="s">
        <v>3772</v>
      </c>
      <c r="B993" t="s">
        <v>2358</v>
      </c>
      <c r="C993" t="s">
        <v>2005</v>
      </c>
      <c r="D993" t="s">
        <v>206</v>
      </c>
    </row>
    <row r="994" spans="1:4" x14ac:dyDescent="0.2">
      <c r="A994" t="s">
        <v>2381</v>
      </c>
      <c r="B994" t="s">
        <v>2694</v>
      </c>
      <c r="C994" t="s">
        <v>4165</v>
      </c>
      <c r="D994" t="s">
        <v>1694</v>
      </c>
    </row>
    <row r="995" spans="1:4" x14ac:dyDescent="0.2">
      <c r="A995" t="s">
        <v>3227</v>
      </c>
      <c r="B995" t="s">
        <v>3667</v>
      </c>
      <c r="C995" t="s">
        <v>3412</v>
      </c>
      <c r="D995" t="s">
        <v>3051</v>
      </c>
    </row>
    <row r="996" spans="1:4" x14ac:dyDescent="0.2">
      <c r="A996" t="s">
        <v>2727</v>
      </c>
      <c r="B996" t="s">
        <v>3420</v>
      </c>
      <c r="C996" t="s">
        <v>1673</v>
      </c>
      <c r="D996" t="s">
        <v>3051</v>
      </c>
    </row>
    <row r="997" spans="1:4" x14ac:dyDescent="0.2">
      <c r="A997" t="s">
        <v>3346</v>
      </c>
      <c r="B997" t="s">
        <v>274</v>
      </c>
      <c r="C997" t="s">
        <v>1679</v>
      </c>
      <c r="D997" t="s">
        <v>3051</v>
      </c>
    </row>
    <row r="998" spans="1:4" x14ac:dyDescent="0.2">
      <c r="A998" t="s">
        <v>3279</v>
      </c>
      <c r="B998" t="s">
        <v>1821</v>
      </c>
      <c r="C998" t="s">
        <v>2711</v>
      </c>
      <c r="D998" t="s">
        <v>3051</v>
      </c>
    </row>
    <row r="999" spans="1:4" x14ac:dyDescent="0.2">
      <c r="A999" t="s">
        <v>1254</v>
      </c>
      <c r="B999" t="s">
        <v>4183</v>
      </c>
      <c r="C999" t="s">
        <v>4112</v>
      </c>
      <c r="D999" t="s">
        <v>1694</v>
      </c>
    </row>
    <row r="1000" spans="1:4" x14ac:dyDescent="0.2">
      <c r="A1000" t="s">
        <v>1818</v>
      </c>
      <c r="B1000" t="s">
        <v>1034</v>
      </c>
      <c r="C1000" t="s">
        <v>3764</v>
      </c>
      <c r="D1000" t="s">
        <v>3051</v>
      </c>
    </row>
    <row r="1001" spans="1:4" x14ac:dyDescent="0.2">
      <c r="A1001" t="s">
        <v>829</v>
      </c>
      <c r="B1001" t="s">
        <v>2869</v>
      </c>
      <c r="C1001" t="s">
        <v>1923</v>
      </c>
      <c r="D1001" t="s">
        <v>1694</v>
      </c>
    </row>
    <row r="1002" spans="1:4" x14ac:dyDescent="0.2">
      <c r="A1002" t="s">
        <v>755</v>
      </c>
      <c r="B1002" t="s">
        <v>1691</v>
      </c>
      <c r="C1002" t="s">
        <v>266</v>
      </c>
      <c r="D1002" t="s">
        <v>3051</v>
      </c>
    </row>
    <row r="1003" spans="1:4" x14ac:dyDescent="0.2">
      <c r="A1003" t="s">
        <v>1751</v>
      </c>
      <c r="B1003" t="s">
        <v>1228</v>
      </c>
      <c r="C1003" t="s">
        <v>300</v>
      </c>
      <c r="D1003" t="s">
        <v>2451</v>
      </c>
    </row>
    <row r="1004" spans="1:4" x14ac:dyDescent="0.2">
      <c r="A1004" t="s">
        <v>2786</v>
      </c>
      <c r="B1004" t="s">
        <v>1776</v>
      </c>
      <c r="C1004" t="s">
        <v>2986</v>
      </c>
      <c r="D1004" t="s">
        <v>2451</v>
      </c>
    </row>
    <row r="1005" spans="1:4" x14ac:dyDescent="0.2">
      <c r="A1005" t="s">
        <v>312</v>
      </c>
      <c r="B1005" t="s">
        <v>3291</v>
      </c>
      <c r="C1005" t="s">
        <v>4177</v>
      </c>
      <c r="D1005" t="s">
        <v>3081</v>
      </c>
    </row>
    <row r="1006" spans="1:4" x14ac:dyDescent="0.2">
      <c r="A1006" t="s">
        <v>2066</v>
      </c>
      <c r="B1006" t="s">
        <v>664</v>
      </c>
      <c r="C1006" t="s">
        <v>1047</v>
      </c>
      <c r="D1006" t="s">
        <v>3081</v>
      </c>
    </row>
    <row r="1007" spans="1:4" x14ac:dyDescent="0.2">
      <c r="A1007" t="s">
        <v>718</v>
      </c>
      <c r="B1007" t="s">
        <v>2204</v>
      </c>
      <c r="C1007" t="s">
        <v>3011</v>
      </c>
      <c r="D1007" t="s">
        <v>3081</v>
      </c>
    </row>
    <row r="1008" spans="1:4" x14ac:dyDescent="0.2">
      <c r="A1008" t="s">
        <v>227</v>
      </c>
      <c r="B1008" t="s">
        <v>311</v>
      </c>
      <c r="C1008" t="s">
        <v>390</v>
      </c>
      <c r="D1008" t="s">
        <v>3081</v>
      </c>
    </row>
    <row r="1009" spans="1:4" x14ac:dyDescent="0.2">
      <c r="A1009" t="s">
        <v>1609</v>
      </c>
      <c r="B1009" t="s">
        <v>1261</v>
      </c>
      <c r="C1009" t="s">
        <v>2117</v>
      </c>
      <c r="D1009" t="s">
        <v>3977</v>
      </c>
    </row>
    <row r="1010" spans="1:4" x14ac:dyDescent="0.2">
      <c r="A1010" t="s">
        <v>3754</v>
      </c>
      <c r="B1010" t="s">
        <v>3810</v>
      </c>
      <c r="C1010" t="s">
        <v>1320</v>
      </c>
      <c r="D1010" t="s">
        <v>3977</v>
      </c>
    </row>
    <row r="1011" spans="1:4" x14ac:dyDescent="0.2">
      <c r="A1011" t="s">
        <v>317</v>
      </c>
      <c r="B1011" t="s">
        <v>4170</v>
      </c>
      <c r="C1011" t="s">
        <v>2396</v>
      </c>
      <c r="D1011" t="s">
        <v>3081</v>
      </c>
    </row>
    <row r="1012" spans="1:4" x14ac:dyDescent="0.2">
      <c r="A1012" t="s">
        <v>3337</v>
      </c>
      <c r="B1012" t="s">
        <v>4005</v>
      </c>
      <c r="C1012" t="s">
        <v>2105</v>
      </c>
      <c r="D1012" t="s">
        <v>3081</v>
      </c>
    </row>
    <row r="1013" spans="1:4" x14ac:dyDescent="0.2">
      <c r="A1013" t="s">
        <v>2056</v>
      </c>
      <c r="B1013" t="s">
        <v>473</v>
      </c>
      <c r="C1013" t="s">
        <v>382</v>
      </c>
      <c r="D1013" t="s">
        <v>3184</v>
      </c>
    </row>
    <row r="1014" spans="1:4" x14ac:dyDescent="0.2">
      <c r="A1014" t="s">
        <v>1048</v>
      </c>
      <c r="B1014" t="s">
        <v>867</v>
      </c>
      <c r="C1014" t="s">
        <v>1285</v>
      </c>
      <c r="D1014" t="s">
        <v>3081</v>
      </c>
    </row>
    <row r="1015" spans="1:4" x14ac:dyDescent="0.2">
      <c r="A1015" t="s">
        <v>3748</v>
      </c>
      <c r="B1015" t="s">
        <v>737</v>
      </c>
      <c r="C1015" t="s">
        <v>772</v>
      </c>
      <c r="D1015" t="s">
        <v>3081</v>
      </c>
    </row>
    <row r="1016" spans="1:4" x14ac:dyDescent="0.2">
      <c r="A1016" t="s">
        <v>3601</v>
      </c>
      <c r="B1016" t="s">
        <v>1345</v>
      </c>
      <c r="C1016" t="s">
        <v>1589</v>
      </c>
      <c r="D1016" t="s">
        <v>3933</v>
      </c>
    </row>
    <row r="1017" spans="1:4" x14ac:dyDescent="0.2">
      <c r="A1017" t="s">
        <v>1709</v>
      </c>
      <c r="B1017" t="s">
        <v>1071</v>
      </c>
      <c r="C1017" t="s">
        <v>3528</v>
      </c>
      <c r="D1017" t="s">
        <v>543</v>
      </c>
    </row>
    <row r="1018" spans="1:4" x14ac:dyDescent="0.2">
      <c r="A1018" t="s">
        <v>2316</v>
      </c>
      <c r="B1018" t="s">
        <v>669</v>
      </c>
      <c r="C1018" t="s">
        <v>3332</v>
      </c>
      <c r="D1018" t="s">
        <v>2770</v>
      </c>
    </row>
    <row r="1019" spans="1:4" x14ac:dyDescent="0.2">
      <c r="A1019" t="s">
        <v>1342</v>
      </c>
      <c r="B1019" t="s">
        <v>271</v>
      </c>
      <c r="C1019" t="s">
        <v>1380</v>
      </c>
      <c r="D1019" t="s">
        <v>3148</v>
      </c>
    </row>
    <row r="1020" spans="1:4" x14ac:dyDescent="0.2">
      <c r="A1020" t="s">
        <v>554</v>
      </c>
      <c r="B1020" t="s">
        <v>1633</v>
      </c>
      <c r="C1020" t="s">
        <v>4194</v>
      </c>
      <c r="D1020" t="s">
        <v>582</v>
      </c>
    </row>
    <row r="1021" spans="1:4" x14ac:dyDescent="0.2">
      <c r="A1021" t="s">
        <v>4121</v>
      </c>
      <c r="B1021" t="s">
        <v>2698</v>
      </c>
      <c r="C1021" t="s">
        <v>643</v>
      </c>
      <c r="D1021" t="s">
        <v>582</v>
      </c>
    </row>
    <row r="1022" spans="1:4" x14ac:dyDescent="0.2">
      <c r="A1022" t="s">
        <v>2077</v>
      </c>
      <c r="B1022" t="s">
        <v>2613</v>
      </c>
      <c r="C1022" t="s">
        <v>485</v>
      </c>
      <c r="D1022" t="s">
        <v>348</v>
      </c>
    </row>
    <row r="1023" spans="1:4" x14ac:dyDescent="0.2">
      <c r="A1023" t="s">
        <v>2145</v>
      </c>
      <c r="B1023" t="s">
        <v>461</v>
      </c>
      <c r="C1023" t="s">
        <v>1357</v>
      </c>
      <c r="D1023" t="s">
        <v>582</v>
      </c>
    </row>
    <row r="1024" spans="1:4" x14ac:dyDescent="0.2">
      <c r="A1024" t="s">
        <v>1104</v>
      </c>
      <c r="B1024" t="s">
        <v>1362</v>
      </c>
      <c r="C1024" t="s">
        <v>1929</v>
      </c>
      <c r="D1024" t="s">
        <v>1418</v>
      </c>
    </row>
    <row r="1025" spans="1:4" x14ac:dyDescent="0.2">
      <c r="A1025" t="s">
        <v>2754</v>
      </c>
      <c r="B1025" t="s">
        <v>2097</v>
      </c>
      <c r="C1025" t="s">
        <v>3339</v>
      </c>
      <c r="D1025" t="s">
        <v>1418</v>
      </c>
    </row>
    <row r="1026" spans="1:4" x14ac:dyDescent="0.2">
      <c r="A1026" t="s">
        <v>1454</v>
      </c>
      <c r="B1026" t="s">
        <v>3481</v>
      </c>
      <c r="C1026" t="s">
        <v>1096</v>
      </c>
      <c r="D1026" t="s">
        <v>1418</v>
      </c>
    </row>
    <row r="1027" spans="1:4" x14ac:dyDescent="0.2">
      <c r="A1027" t="s">
        <v>2983</v>
      </c>
      <c r="B1027" t="s">
        <v>2135</v>
      </c>
      <c r="C1027" t="s">
        <v>2494</v>
      </c>
      <c r="D1027" t="s">
        <v>2625</v>
      </c>
    </row>
    <row r="1028" spans="1:4" x14ac:dyDescent="0.2">
      <c r="A1028" t="s">
        <v>1884</v>
      </c>
      <c r="B1028" t="s">
        <v>3460</v>
      </c>
      <c r="C1028" t="s">
        <v>3109</v>
      </c>
      <c r="D1028" t="s">
        <v>751</v>
      </c>
    </row>
    <row r="1029" spans="1:4" x14ac:dyDescent="0.2">
      <c r="A1029" t="s">
        <v>483</v>
      </c>
      <c r="B1029" t="s">
        <v>2171</v>
      </c>
      <c r="C1029" t="s">
        <v>233</v>
      </c>
      <c r="D1029" t="s">
        <v>3777</v>
      </c>
    </row>
    <row r="1030" spans="1:4" x14ac:dyDescent="0.2">
      <c r="A1030" t="s">
        <v>1742</v>
      </c>
      <c r="B1030" t="s">
        <v>3805</v>
      </c>
      <c r="C1030" t="s">
        <v>417</v>
      </c>
      <c r="D1030" t="s">
        <v>2507</v>
      </c>
    </row>
    <row r="1031" spans="1:4" x14ac:dyDescent="0.2">
      <c r="A1031" t="s">
        <v>933</v>
      </c>
      <c r="B1031" t="s">
        <v>1928</v>
      </c>
      <c r="C1031" t="s">
        <v>1337</v>
      </c>
      <c r="D1031" t="s">
        <v>1689</v>
      </c>
    </row>
    <row r="1032" spans="1:4" x14ac:dyDescent="0.2">
      <c r="A1032" t="s">
        <v>3751</v>
      </c>
      <c r="B1032" t="s">
        <v>1489</v>
      </c>
      <c r="C1032" t="s">
        <v>2846</v>
      </c>
      <c r="D1032" t="s">
        <v>2886</v>
      </c>
    </row>
    <row r="1033" spans="1:4" x14ac:dyDescent="0.2">
      <c r="A1033" t="s">
        <v>2873</v>
      </c>
      <c r="B1033" t="s">
        <v>1022</v>
      </c>
      <c r="C1033" t="s">
        <v>886</v>
      </c>
      <c r="D1033" t="s">
        <v>911</v>
      </c>
    </row>
    <row r="1034" spans="1:4" x14ac:dyDescent="0.2">
      <c r="A1034" t="s">
        <v>917</v>
      </c>
      <c r="B1034" t="s">
        <v>3200</v>
      </c>
      <c r="C1034" t="s">
        <v>3876</v>
      </c>
      <c r="D1034" t="s">
        <v>2932</v>
      </c>
    </row>
    <row r="1035" spans="1:4" x14ac:dyDescent="0.2">
      <c r="A1035" t="s">
        <v>1283</v>
      </c>
      <c r="B1035" t="s">
        <v>3727</v>
      </c>
      <c r="C1035" t="s">
        <v>57</v>
      </c>
      <c r="D1035" t="s">
        <v>3037</v>
      </c>
    </row>
    <row r="1036" spans="1:4" x14ac:dyDescent="0.2">
      <c r="A1036" t="s">
        <v>2720</v>
      </c>
      <c r="B1036" t="s">
        <v>2970</v>
      </c>
      <c r="C1036" t="s">
        <v>3943</v>
      </c>
      <c r="D1036" t="s">
        <v>2668</v>
      </c>
    </row>
    <row r="1037" spans="1:4" x14ac:dyDescent="0.2">
      <c r="A1037" t="s">
        <v>1295</v>
      </c>
      <c r="B1037" t="s">
        <v>1378</v>
      </c>
      <c r="C1037" t="s">
        <v>2816</v>
      </c>
      <c r="D1037" t="s">
        <v>3321</v>
      </c>
    </row>
    <row r="1038" spans="1:4" x14ac:dyDescent="0.2">
      <c r="A1038" t="s">
        <v>145</v>
      </c>
      <c r="B1038" t="s">
        <v>376</v>
      </c>
      <c r="C1038" t="s">
        <v>3654</v>
      </c>
      <c r="D1038" t="s">
        <v>2668</v>
      </c>
    </row>
    <row r="1039" spans="1:4" x14ac:dyDescent="0.2">
      <c r="A1039" t="s">
        <v>1973</v>
      </c>
      <c r="B1039" t="s">
        <v>4016</v>
      </c>
      <c r="C1039" t="s">
        <v>2816</v>
      </c>
      <c r="D1039" t="s">
        <v>3321</v>
      </c>
    </row>
    <row r="1040" spans="1:4" x14ac:dyDescent="0.2">
      <c r="A1040" t="s">
        <v>3534</v>
      </c>
      <c r="B1040" t="s">
        <v>2820</v>
      </c>
      <c r="C1040" t="s">
        <v>3348</v>
      </c>
      <c r="D1040" t="s">
        <v>2668</v>
      </c>
    </row>
    <row r="1041" spans="1:4" x14ac:dyDescent="0.2">
      <c r="A1041" t="s">
        <v>2340</v>
      </c>
      <c r="B1041" t="s">
        <v>1894</v>
      </c>
      <c r="C1041" t="s">
        <v>1319</v>
      </c>
      <c r="D1041" t="s">
        <v>3321</v>
      </c>
    </row>
    <row r="1042" spans="1:4" x14ac:dyDescent="0.2">
      <c r="A1042" t="s">
        <v>1162</v>
      </c>
      <c r="B1042" t="s">
        <v>3607</v>
      </c>
      <c r="C1042" t="s">
        <v>1319</v>
      </c>
      <c r="D1042" t="s">
        <v>3321</v>
      </c>
    </row>
    <row r="1043" spans="1:4" x14ac:dyDescent="0.2">
      <c r="A1043" t="s">
        <v>187</v>
      </c>
      <c r="B1043" t="s">
        <v>429</v>
      </c>
      <c r="C1043" t="s">
        <v>2418</v>
      </c>
      <c r="D1043" t="s">
        <v>1082</v>
      </c>
    </row>
    <row r="1044" spans="1:4" x14ac:dyDescent="0.2">
      <c r="A1044" t="s">
        <v>3837</v>
      </c>
      <c r="B1044" t="s">
        <v>1521</v>
      </c>
      <c r="C1044" t="s">
        <v>2928</v>
      </c>
      <c r="D1044" t="s">
        <v>957</v>
      </c>
    </row>
    <row r="1045" spans="1:4" x14ac:dyDescent="0.2">
      <c r="A1045" t="s">
        <v>174</v>
      </c>
      <c r="B1045" t="s">
        <v>2444</v>
      </c>
      <c r="C1045" t="s">
        <v>2418</v>
      </c>
      <c r="D1045" t="s">
        <v>1082</v>
      </c>
    </row>
    <row r="1046" spans="1:4" x14ac:dyDescent="0.2">
      <c r="A1046" t="s">
        <v>519</v>
      </c>
      <c r="B1046" t="s">
        <v>1229</v>
      </c>
      <c r="C1046" t="s">
        <v>1904</v>
      </c>
      <c r="D1046" t="s">
        <v>2714</v>
      </c>
    </row>
    <row r="1047" spans="1:4" x14ac:dyDescent="0.2">
      <c r="A1047" t="s">
        <v>3598</v>
      </c>
      <c r="B1047" t="s">
        <v>3461</v>
      </c>
      <c r="C1047" t="s">
        <v>39</v>
      </c>
      <c r="D1047" t="s">
        <v>572</v>
      </c>
    </row>
    <row r="1048" spans="1:4" x14ac:dyDescent="0.2">
      <c r="A1048" t="s">
        <v>3847</v>
      </c>
      <c r="B1048" t="s">
        <v>904</v>
      </c>
      <c r="C1048" t="s">
        <v>1984</v>
      </c>
      <c r="D1048" t="s">
        <v>2770</v>
      </c>
    </row>
    <row r="1049" spans="1:4" x14ac:dyDescent="0.2">
      <c r="A1049" t="s">
        <v>4209</v>
      </c>
      <c r="B1049" t="s">
        <v>2847</v>
      </c>
      <c r="C1049" t="s">
        <v>2768</v>
      </c>
      <c r="D1049" t="s">
        <v>1413</v>
      </c>
    </row>
    <row r="1050" spans="1:4" x14ac:dyDescent="0.2">
      <c r="A1050" t="s">
        <v>745</v>
      </c>
      <c r="B1050" t="s">
        <v>586</v>
      </c>
      <c r="C1050" t="s">
        <v>4105</v>
      </c>
      <c r="D1050" t="s">
        <v>228</v>
      </c>
    </row>
    <row r="1051" spans="1:4" x14ac:dyDescent="0.2">
      <c r="A1051" t="s">
        <v>146</v>
      </c>
      <c r="B1051" t="s">
        <v>1646</v>
      </c>
      <c r="C1051" t="s">
        <v>1569</v>
      </c>
      <c r="D1051" t="s">
        <v>2254</v>
      </c>
    </row>
    <row r="1052" spans="1:4" x14ac:dyDescent="0.2">
      <c r="A1052" t="s">
        <v>3234</v>
      </c>
      <c r="B1052" t="s">
        <v>1528</v>
      </c>
      <c r="C1052" t="s">
        <v>1426</v>
      </c>
      <c r="D1052" t="s">
        <v>3148</v>
      </c>
    </row>
    <row r="1053" spans="1:4" x14ac:dyDescent="0.2">
      <c r="A1053" t="s">
        <v>2397</v>
      </c>
      <c r="B1053" t="s">
        <v>2987</v>
      </c>
      <c r="C1053" t="s">
        <v>4126</v>
      </c>
      <c r="D1053" t="s">
        <v>348</v>
      </c>
    </row>
    <row r="1054" spans="1:4" x14ac:dyDescent="0.2">
      <c r="A1054" t="s">
        <v>1573</v>
      </c>
      <c r="B1054" t="s">
        <v>2609</v>
      </c>
      <c r="C1054" t="s">
        <v>3709</v>
      </c>
      <c r="D1054" t="s">
        <v>582</v>
      </c>
    </row>
    <row r="1055" spans="1:4" x14ac:dyDescent="0.2">
      <c r="A1055" t="s">
        <v>3288</v>
      </c>
      <c r="B1055" t="s">
        <v>3239</v>
      </c>
      <c r="C1055" t="s">
        <v>2012</v>
      </c>
      <c r="D1055" t="s">
        <v>348</v>
      </c>
    </row>
    <row r="1056" spans="1:4" x14ac:dyDescent="0.2">
      <c r="A1056" t="s">
        <v>59</v>
      </c>
      <c r="B1056" t="s">
        <v>180</v>
      </c>
      <c r="C1056" t="s">
        <v>1341</v>
      </c>
      <c r="D1056" t="s">
        <v>582</v>
      </c>
    </row>
    <row r="1057" spans="1:4" x14ac:dyDescent="0.2">
      <c r="A1057" t="s">
        <v>2959</v>
      </c>
      <c r="B1057" t="s">
        <v>4057</v>
      </c>
      <c r="C1057" t="s">
        <v>351</v>
      </c>
      <c r="D1057" t="s">
        <v>1418</v>
      </c>
    </row>
    <row r="1058" spans="1:4" x14ac:dyDescent="0.2">
      <c r="A1058" t="s">
        <v>701</v>
      </c>
      <c r="B1058" t="s">
        <v>96</v>
      </c>
      <c r="C1058" t="s">
        <v>1013</v>
      </c>
      <c r="D1058" t="s">
        <v>3747</v>
      </c>
    </row>
    <row r="1059" spans="1:4" x14ac:dyDescent="0.2">
      <c r="A1059" t="s">
        <v>1605</v>
      </c>
      <c r="B1059" t="s">
        <v>81</v>
      </c>
      <c r="C1059" t="s">
        <v>25</v>
      </c>
      <c r="D1059" t="s">
        <v>1418</v>
      </c>
    </row>
    <row r="1060" spans="1:4" x14ac:dyDescent="0.2">
      <c r="A1060" t="s">
        <v>2659</v>
      </c>
      <c r="B1060" t="s">
        <v>84</v>
      </c>
      <c r="C1060" t="s">
        <v>3478</v>
      </c>
      <c r="D1060" t="s">
        <v>2625</v>
      </c>
    </row>
    <row r="1061" spans="1:4" x14ac:dyDescent="0.2">
      <c r="A1061" t="s">
        <v>2020</v>
      </c>
      <c r="B1061" t="s">
        <v>4100</v>
      </c>
      <c r="C1061" t="s">
        <v>1775</v>
      </c>
      <c r="D1061" t="s">
        <v>751</v>
      </c>
    </row>
    <row r="1062" spans="1:4" x14ac:dyDescent="0.2">
      <c r="A1062" t="s">
        <v>2708</v>
      </c>
      <c r="B1062" t="s">
        <v>1122</v>
      </c>
      <c r="C1062" t="s">
        <v>574</v>
      </c>
      <c r="D1062" t="s">
        <v>751</v>
      </c>
    </row>
    <row r="1063" spans="1:4" x14ac:dyDescent="0.2">
      <c r="A1063" t="s">
        <v>2973</v>
      </c>
      <c r="B1063" t="s">
        <v>2561</v>
      </c>
      <c r="C1063" t="s">
        <v>1250</v>
      </c>
      <c r="D1063" t="s">
        <v>2507</v>
      </c>
    </row>
    <row r="1064" spans="1:4" x14ac:dyDescent="0.2">
      <c r="A1064" t="s">
        <v>264</v>
      </c>
      <c r="B1064" t="s">
        <v>1223</v>
      </c>
      <c r="C1064" t="s">
        <v>916</v>
      </c>
      <c r="D1064" t="s">
        <v>572</v>
      </c>
    </row>
    <row r="1065" spans="1:4" x14ac:dyDescent="0.2">
      <c r="A1065" t="s">
        <v>401</v>
      </c>
      <c r="B1065" t="s">
        <v>1873</v>
      </c>
      <c r="C1065" t="s">
        <v>2662</v>
      </c>
      <c r="D1065" t="s">
        <v>2886</v>
      </c>
    </row>
    <row r="1066" spans="1:4" x14ac:dyDescent="0.2">
      <c r="A1066" t="s">
        <v>2747</v>
      </c>
      <c r="B1066" t="s">
        <v>2614</v>
      </c>
      <c r="C1066" t="s">
        <v>1296</v>
      </c>
      <c r="D1066" t="s">
        <v>911</v>
      </c>
    </row>
    <row r="1067" spans="1:4" x14ac:dyDescent="0.2">
      <c r="A1067" t="s">
        <v>2159</v>
      </c>
      <c r="B1067" t="s">
        <v>1812</v>
      </c>
      <c r="C1067" t="s">
        <v>3873</v>
      </c>
      <c r="D1067" t="s">
        <v>494</v>
      </c>
    </row>
    <row r="1068" spans="1:4" x14ac:dyDescent="0.2">
      <c r="A1068" t="s">
        <v>2455</v>
      </c>
      <c r="B1068" t="s">
        <v>2745</v>
      </c>
      <c r="C1068" t="s">
        <v>2489</v>
      </c>
      <c r="D1068" t="s">
        <v>2932</v>
      </c>
    </row>
    <row r="1069" spans="1:4" x14ac:dyDescent="0.2">
      <c r="A1069" t="s">
        <v>1211</v>
      </c>
      <c r="B1069" t="s">
        <v>1611</v>
      </c>
      <c r="C1069" t="s">
        <v>2910</v>
      </c>
      <c r="D1069" t="s">
        <v>2668</v>
      </c>
    </row>
    <row r="1070" spans="1:4" x14ac:dyDescent="0.2">
      <c r="A1070" t="s">
        <v>1101</v>
      </c>
      <c r="B1070" t="s">
        <v>1333</v>
      </c>
      <c r="C1070" t="s">
        <v>48</v>
      </c>
      <c r="D1070" t="s">
        <v>3321</v>
      </c>
    </row>
    <row r="1071" spans="1:4" x14ac:dyDescent="0.2">
      <c r="A1071" t="s">
        <v>2960</v>
      </c>
      <c r="B1071" t="s">
        <v>2256</v>
      </c>
      <c r="C1071" t="s">
        <v>3314</v>
      </c>
      <c r="D1071" t="s">
        <v>2668</v>
      </c>
    </row>
    <row r="1072" spans="1:4" x14ac:dyDescent="0.2">
      <c r="A1072" t="s">
        <v>2376</v>
      </c>
      <c r="B1072" t="s">
        <v>2877</v>
      </c>
      <c r="C1072" t="s">
        <v>2816</v>
      </c>
      <c r="D1072" t="s">
        <v>3321</v>
      </c>
    </row>
    <row r="1073" spans="1:4" x14ac:dyDescent="0.2">
      <c r="A1073" t="s">
        <v>3692</v>
      </c>
      <c r="B1073" t="s">
        <v>603</v>
      </c>
      <c r="C1073" t="s">
        <v>3547</v>
      </c>
      <c r="D1073" t="s">
        <v>2668</v>
      </c>
    </row>
    <row r="1074" spans="1:4" x14ac:dyDescent="0.2">
      <c r="A1074" t="s">
        <v>476</v>
      </c>
      <c r="B1074" t="s">
        <v>2881</v>
      </c>
      <c r="C1074" t="s">
        <v>1319</v>
      </c>
      <c r="D1074" t="s">
        <v>3321</v>
      </c>
    </row>
    <row r="1075" spans="1:4" x14ac:dyDescent="0.2">
      <c r="A1075" t="s">
        <v>3627</v>
      </c>
      <c r="B1075" t="s">
        <v>514</v>
      </c>
      <c r="C1075" t="s">
        <v>1319</v>
      </c>
      <c r="D1075" t="s">
        <v>3321</v>
      </c>
    </row>
    <row r="1076" spans="1:4" x14ac:dyDescent="0.2">
      <c r="A1076" t="s">
        <v>2203</v>
      </c>
      <c r="B1076" t="s">
        <v>2539</v>
      </c>
      <c r="C1076" t="s">
        <v>2738</v>
      </c>
      <c r="D1076" t="s">
        <v>2931</v>
      </c>
    </row>
    <row r="1077" spans="1:4" x14ac:dyDescent="0.2">
      <c r="A1077" t="s">
        <v>4092</v>
      </c>
      <c r="B1077" t="s">
        <v>438</v>
      </c>
      <c r="C1077" t="s">
        <v>4088</v>
      </c>
      <c r="D1077" t="s">
        <v>957</v>
      </c>
    </row>
    <row r="1078" spans="1:4" x14ac:dyDescent="0.2">
      <c r="A1078" t="s">
        <v>3002</v>
      </c>
      <c r="B1078" t="s">
        <v>1795</v>
      </c>
      <c r="C1078" t="s">
        <v>160</v>
      </c>
      <c r="D1078" t="s">
        <v>957</v>
      </c>
    </row>
    <row r="1079" spans="1:4" x14ac:dyDescent="0.2">
      <c r="A1079" t="s">
        <v>3593</v>
      </c>
      <c r="B1079" t="s">
        <v>2330</v>
      </c>
      <c r="C1079" t="s">
        <v>1616</v>
      </c>
      <c r="D1079" t="s">
        <v>957</v>
      </c>
    </row>
    <row r="1080" spans="1:4" x14ac:dyDescent="0.2">
      <c r="A1080" t="s">
        <v>2537</v>
      </c>
      <c r="B1080" t="s">
        <v>2313</v>
      </c>
      <c r="C1080" t="s">
        <v>1092</v>
      </c>
      <c r="D1080" t="s">
        <v>572</v>
      </c>
    </row>
    <row r="1081" spans="1:4" x14ac:dyDescent="0.2">
      <c r="A1081" t="s">
        <v>4107</v>
      </c>
      <c r="B1081" t="s">
        <v>3005</v>
      </c>
      <c r="C1081" t="s">
        <v>3909</v>
      </c>
      <c r="D1081" t="s">
        <v>1245</v>
      </c>
    </row>
    <row r="1082" spans="1:4" x14ac:dyDescent="0.2">
      <c r="A1082" t="s">
        <v>2025</v>
      </c>
      <c r="B1082" t="s">
        <v>2621</v>
      </c>
      <c r="C1082" t="s">
        <v>383</v>
      </c>
      <c r="D1082" t="s">
        <v>122</v>
      </c>
    </row>
    <row r="1083" spans="1:4" x14ac:dyDescent="0.2">
      <c r="A1083" t="s">
        <v>2008</v>
      </c>
      <c r="B1083" t="s">
        <v>2663</v>
      </c>
      <c r="C1083" t="s">
        <v>855</v>
      </c>
      <c r="D1083" t="s">
        <v>884</v>
      </c>
    </row>
    <row r="1084" spans="1:4" x14ac:dyDescent="0.2">
      <c r="A1084" t="s">
        <v>3888</v>
      </c>
      <c r="B1084" t="s">
        <v>3568</v>
      </c>
      <c r="C1084" t="s">
        <v>2221</v>
      </c>
      <c r="D1084" t="s">
        <v>122</v>
      </c>
    </row>
    <row r="1085" spans="1:4" x14ac:dyDescent="0.2">
      <c r="A1085" t="s">
        <v>1696</v>
      </c>
      <c r="B1085" t="s">
        <v>850</v>
      </c>
      <c r="C1085" t="s">
        <v>3918</v>
      </c>
      <c r="D1085" t="s">
        <v>4146</v>
      </c>
    </row>
    <row r="1086" spans="1:4" x14ac:dyDescent="0.2">
      <c r="A1086" t="s">
        <v>1541</v>
      </c>
      <c r="B1086" t="s">
        <v>977</v>
      </c>
      <c r="C1086" t="s">
        <v>2549</v>
      </c>
      <c r="D1086" t="s">
        <v>4146</v>
      </c>
    </row>
    <row r="1087" spans="1:4" x14ac:dyDescent="0.2">
      <c r="A1087" t="s">
        <v>3069</v>
      </c>
      <c r="B1087" t="s">
        <v>1965</v>
      </c>
      <c r="C1087" t="s">
        <v>3500</v>
      </c>
      <c r="D1087" t="s">
        <v>3296</v>
      </c>
    </row>
    <row r="1088" spans="1:4" x14ac:dyDescent="0.2">
      <c r="A1088" t="s">
        <v>859</v>
      </c>
      <c r="B1088" t="s">
        <v>463</v>
      </c>
      <c r="C1088" t="s">
        <v>3165</v>
      </c>
      <c r="D1088" t="s">
        <v>935</v>
      </c>
    </row>
    <row r="1089" spans="1:4" x14ac:dyDescent="0.2">
      <c r="A1089" t="s">
        <v>87</v>
      </c>
      <c r="B1089" t="s">
        <v>1807</v>
      </c>
      <c r="C1089" t="s">
        <v>1715</v>
      </c>
      <c r="D1089" t="s">
        <v>935</v>
      </c>
    </row>
    <row r="1090" spans="1:4" x14ac:dyDescent="0.2">
      <c r="A1090" t="s">
        <v>2264</v>
      </c>
      <c r="B1090" t="s">
        <v>712</v>
      </c>
      <c r="C1090" t="s">
        <v>2915</v>
      </c>
      <c r="D1090" t="s">
        <v>935</v>
      </c>
    </row>
    <row r="1091" spans="1:4" x14ac:dyDescent="0.2">
      <c r="A1091" t="s">
        <v>1383</v>
      </c>
      <c r="B1091" t="s">
        <v>2129</v>
      </c>
      <c r="C1091" t="s">
        <v>1608</v>
      </c>
      <c r="D1091" t="s">
        <v>935</v>
      </c>
    </row>
    <row r="1092" spans="1:4" x14ac:dyDescent="0.2">
      <c r="A1092" t="s">
        <v>1878</v>
      </c>
      <c r="B1092" t="s">
        <v>1005</v>
      </c>
      <c r="C1092" t="s">
        <v>1663</v>
      </c>
      <c r="D1092" t="s">
        <v>2733</v>
      </c>
    </row>
    <row r="1093" spans="1:4" x14ac:dyDescent="0.2">
      <c r="A1093" t="s">
        <v>3327</v>
      </c>
      <c r="B1093" t="s">
        <v>1387</v>
      </c>
      <c r="C1093" t="s">
        <v>860</v>
      </c>
      <c r="D1093" t="s">
        <v>2175</v>
      </c>
    </row>
    <row r="1094" spans="1:4" x14ac:dyDescent="0.2">
      <c r="A1094" t="s">
        <v>189</v>
      </c>
      <c r="B1094" t="s">
        <v>2282</v>
      </c>
      <c r="C1094" t="s">
        <v>1044</v>
      </c>
      <c r="D1094" t="s">
        <v>3498</v>
      </c>
    </row>
    <row r="1095" spans="1:4" x14ac:dyDescent="0.2">
      <c r="A1095" t="s">
        <v>3796</v>
      </c>
      <c r="B1095" t="s">
        <v>1508</v>
      </c>
      <c r="C1095" t="s">
        <v>509</v>
      </c>
      <c r="D1095" t="s">
        <v>1415</v>
      </c>
    </row>
    <row r="1096" spans="1:4" x14ac:dyDescent="0.2">
      <c r="A1096" t="s">
        <v>1500</v>
      </c>
      <c r="B1096" t="s">
        <v>3557</v>
      </c>
      <c r="C1096" t="s">
        <v>3862</v>
      </c>
      <c r="D1096" t="s">
        <v>3498</v>
      </c>
    </row>
    <row r="1097" spans="1:4" x14ac:dyDescent="0.2">
      <c r="A1097" t="s">
        <v>355</v>
      </c>
      <c r="B1097" t="s">
        <v>1343</v>
      </c>
      <c r="C1097" t="s">
        <v>2675</v>
      </c>
      <c r="D1097" t="s">
        <v>3498</v>
      </c>
    </row>
    <row r="1098" spans="1:4" x14ac:dyDescent="0.2">
      <c r="A1098" t="s">
        <v>3784</v>
      </c>
      <c r="B1098" t="s">
        <v>3023</v>
      </c>
      <c r="C1098" t="s">
        <v>2057</v>
      </c>
      <c r="D1098" t="s">
        <v>1547</v>
      </c>
    </row>
    <row r="1099" spans="1:4" x14ac:dyDescent="0.2">
      <c r="A1099" t="s">
        <v>2081</v>
      </c>
      <c r="B1099" t="s">
        <v>4048</v>
      </c>
      <c r="C1099" t="s">
        <v>577</v>
      </c>
      <c r="D1099" t="s">
        <v>1547</v>
      </c>
    </row>
    <row r="1100" spans="1:4" x14ac:dyDescent="0.2">
      <c r="A1100" t="s">
        <v>913</v>
      </c>
      <c r="B1100" t="s">
        <v>1619</v>
      </c>
      <c r="C1100" t="s">
        <v>293</v>
      </c>
      <c r="D1100" t="s">
        <v>617</v>
      </c>
    </row>
    <row r="1101" spans="1:4" x14ac:dyDescent="0.2">
      <c r="A1101" t="s">
        <v>4099</v>
      </c>
      <c r="B1101" t="s">
        <v>3082</v>
      </c>
      <c r="C1101" t="s">
        <v>3355</v>
      </c>
      <c r="D1101" t="s">
        <v>2897</v>
      </c>
    </row>
    <row r="1102" spans="1:4" x14ac:dyDescent="0.2">
      <c r="A1102" t="s">
        <v>1756</v>
      </c>
      <c r="B1102" t="s">
        <v>381</v>
      </c>
      <c r="C1102" t="s">
        <v>722</v>
      </c>
      <c r="D1102" t="s">
        <v>1194</v>
      </c>
    </row>
    <row r="1103" spans="1:4" x14ac:dyDescent="0.2">
      <c r="A1103" t="s">
        <v>2975</v>
      </c>
      <c r="B1103" t="s">
        <v>1479</v>
      </c>
      <c r="C1103" t="s">
        <v>2252</v>
      </c>
      <c r="D1103" t="s">
        <v>2796</v>
      </c>
    </row>
    <row r="1104" spans="1:4" x14ac:dyDescent="0.2">
      <c r="A1104" t="s">
        <v>631</v>
      </c>
      <c r="B1104" t="s">
        <v>1348</v>
      </c>
      <c r="C1104" t="s">
        <v>3896</v>
      </c>
      <c r="D1104" t="s">
        <v>846</v>
      </c>
    </row>
    <row r="1105" spans="1:4" x14ac:dyDescent="0.2">
      <c r="A1105" t="s">
        <v>1457</v>
      </c>
      <c r="B1105" t="s">
        <v>4142</v>
      </c>
      <c r="C1105" t="s">
        <v>3773</v>
      </c>
      <c r="D1105" t="s">
        <v>232</v>
      </c>
    </row>
    <row r="1106" spans="1:4" x14ac:dyDescent="0.2">
      <c r="A1106" t="s">
        <v>1947</v>
      </c>
      <c r="B1106" t="s">
        <v>1167</v>
      </c>
      <c r="C1106" t="s">
        <v>62</v>
      </c>
      <c r="D1106" t="s">
        <v>91</v>
      </c>
    </row>
    <row r="1107" spans="1:4" x14ac:dyDescent="0.2">
      <c r="A1107" t="s">
        <v>3276</v>
      </c>
      <c r="B1107" t="s">
        <v>931</v>
      </c>
      <c r="C1107" t="s">
        <v>1914</v>
      </c>
      <c r="D1107" t="s">
        <v>91</v>
      </c>
    </row>
    <row r="1108" spans="1:4" x14ac:dyDescent="0.2">
      <c r="A1108" t="s">
        <v>2021</v>
      </c>
      <c r="B1108" t="s">
        <v>558</v>
      </c>
      <c r="C1108" t="s">
        <v>182</v>
      </c>
      <c r="D1108" t="s">
        <v>2966</v>
      </c>
    </row>
    <row r="1109" spans="1:4" x14ac:dyDescent="0.2">
      <c r="A1109" t="s">
        <v>2852</v>
      </c>
      <c r="B1109" t="s">
        <v>2261</v>
      </c>
      <c r="C1109" t="s">
        <v>2310</v>
      </c>
      <c r="D1109" t="s">
        <v>1550</v>
      </c>
    </row>
    <row r="1110" spans="1:4" x14ac:dyDescent="0.2">
      <c r="A1110" t="s">
        <v>1900</v>
      </c>
      <c r="B1110" t="s">
        <v>248</v>
      </c>
      <c r="C1110" t="s">
        <v>269</v>
      </c>
      <c r="D1110" t="s">
        <v>3159</v>
      </c>
    </row>
    <row r="1111" spans="1:4" x14ac:dyDescent="0.2">
      <c r="A1111" t="s">
        <v>4195</v>
      </c>
      <c r="B1111" t="s">
        <v>3070</v>
      </c>
      <c r="C1111" t="s">
        <v>472</v>
      </c>
      <c r="D1111" t="s">
        <v>2966</v>
      </c>
    </row>
    <row r="1112" spans="1:4" x14ac:dyDescent="0.2">
      <c r="A1112" t="s">
        <v>3821</v>
      </c>
      <c r="B1112" t="s">
        <v>2994</v>
      </c>
      <c r="C1112" t="s">
        <v>3085</v>
      </c>
      <c r="D1112" t="s">
        <v>3418</v>
      </c>
    </row>
    <row r="1113" spans="1:4" x14ac:dyDescent="0.2">
      <c r="A1113" t="s">
        <v>1772</v>
      </c>
      <c r="B1113" t="s">
        <v>3205</v>
      </c>
      <c r="C1113" t="s">
        <v>1424</v>
      </c>
      <c r="D1113" t="s">
        <v>1747</v>
      </c>
    </row>
    <row r="1114" spans="1:4" x14ac:dyDescent="0.2">
      <c r="A1114" t="s">
        <v>4244</v>
      </c>
      <c r="B1114" t="s">
        <v>1445</v>
      </c>
      <c r="C1114" t="s">
        <v>2826</v>
      </c>
      <c r="D1114" t="s">
        <v>3710</v>
      </c>
    </row>
    <row r="1115" spans="1:4" x14ac:dyDescent="0.2">
      <c r="A1115" t="s">
        <v>4015</v>
      </c>
      <c r="B1115" t="s">
        <v>2735</v>
      </c>
      <c r="C1115" t="s">
        <v>3550</v>
      </c>
      <c r="D1115" t="s">
        <v>3051</v>
      </c>
    </row>
    <row r="1116" spans="1:4" x14ac:dyDescent="0.2">
      <c r="A1116" t="s">
        <v>856</v>
      </c>
      <c r="B1116" t="s">
        <v>4160</v>
      </c>
      <c r="C1116" t="s">
        <v>2184</v>
      </c>
      <c r="D1116" t="s">
        <v>3051</v>
      </c>
    </row>
    <row r="1117" spans="1:4" x14ac:dyDescent="0.2">
      <c r="A1117" t="s">
        <v>2024</v>
      </c>
      <c r="B1117" t="s">
        <v>1721</v>
      </c>
      <c r="C1117" t="s">
        <v>83</v>
      </c>
      <c r="D1117" t="s">
        <v>1694</v>
      </c>
    </row>
    <row r="1118" spans="1:4" x14ac:dyDescent="0.2">
      <c r="A1118" t="s">
        <v>3778</v>
      </c>
      <c r="B1118" t="s">
        <v>699</v>
      </c>
      <c r="C1118" t="s">
        <v>3836</v>
      </c>
      <c r="D1118" t="s">
        <v>3051</v>
      </c>
    </row>
    <row r="1119" spans="1:4" x14ac:dyDescent="0.2">
      <c r="A1119" t="s">
        <v>2725</v>
      </c>
      <c r="B1119" t="s">
        <v>1462</v>
      </c>
      <c r="C1119" t="s">
        <v>1885</v>
      </c>
      <c r="D1119" t="s">
        <v>3051</v>
      </c>
    </row>
    <row r="1120" spans="1:4" x14ac:dyDescent="0.2">
      <c r="A1120" t="s">
        <v>3157</v>
      </c>
      <c r="B1120" t="s">
        <v>3364</v>
      </c>
      <c r="C1120" t="s">
        <v>3278</v>
      </c>
      <c r="D1120" t="s">
        <v>3051</v>
      </c>
    </row>
    <row r="1121" spans="1:4" x14ac:dyDescent="0.2">
      <c r="A1121" t="s">
        <v>2912</v>
      </c>
      <c r="B1121" t="s">
        <v>861</v>
      </c>
      <c r="C1121" t="s">
        <v>2259</v>
      </c>
      <c r="D1121" t="s">
        <v>1694</v>
      </c>
    </row>
    <row r="1122" spans="1:4" x14ac:dyDescent="0.2">
      <c r="A1122" t="s">
        <v>3633</v>
      </c>
      <c r="B1122" t="s">
        <v>2953</v>
      </c>
      <c r="C1122" t="s">
        <v>3809</v>
      </c>
      <c r="D1122" t="s">
        <v>3051</v>
      </c>
    </row>
    <row r="1123" spans="1:4" x14ac:dyDescent="0.2">
      <c r="A1123" t="s">
        <v>3003</v>
      </c>
      <c r="B1123" t="s">
        <v>924</v>
      </c>
      <c r="C1123" t="s">
        <v>2998</v>
      </c>
      <c r="D1123" t="s">
        <v>3051</v>
      </c>
    </row>
    <row r="1124" spans="1:4" x14ac:dyDescent="0.2">
      <c r="A1124" t="s">
        <v>2173</v>
      </c>
      <c r="B1124" t="s">
        <v>3594</v>
      </c>
      <c r="C1124" t="s">
        <v>3014</v>
      </c>
      <c r="D1124" t="s">
        <v>2451</v>
      </c>
    </row>
    <row r="1125" spans="1:4" x14ac:dyDescent="0.2">
      <c r="A1125" t="s">
        <v>259</v>
      </c>
      <c r="B1125" t="s">
        <v>1452</v>
      </c>
      <c r="C1125" t="s">
        <v>3360</v>
      </c>
      <c r="D1125" t="s">
        <v>2451</v>
      </c>
    </row>
    <row r="1126" spans="1:4" x14ac:dyDescent="0.2">
      <c r="A1126" t="s">
        <v>1184</v>
      </c>
      <c r="B1126" t="s">
        <v>808</v>
      </c>
      <c r="C1126" t="s">
        <v>1840</v>
      </c>
      <c r="D1126" t="s">
        <v>3081</v>
      </c>
    </row>
    <row r="1127" spans="1:4" x14ac:dyDescent="0.2">
      <c r="A1127" t="s">
        <v>2180</v>
      </c>
      <c r="B1127" t="s">
        <v>3404</v>
      </c>
      <c r="C1127" t="s">
        <v>116</v>
      </c>
      <c r="D1127" t="s">
        <v>2779</v>
      </c>
    </row>
    <row r="1128" spans="1:4" x14ac:dyDescent="0.2">
      <c r="A1128" t="s">
        <v>1280</v>
      </c>
      <c r="B1128" t="s">
        <v>601</v>
      </c>
      <c r="C1128" t="s">
        <v>2151</v>
      </c>
      <c r="D1128" t="s">
        <v>3081</v>
      </c>
    </row>
    <row r="1129" spans="1:4" x14ac:dyDescent="0.2">
      <c r="A1129" t="s">
        <v>2069</v>
      </c>
      <c r="B1129" t="s">
        <v>1770</v>
      </c>
      <c r="C1129" t="s">
        <v>258</v>
      </c>
      <c r="D1129" t="s">
        <v>3081</v>
      </c>
    </row>
    <row r="1130" spans="1:4" x14ac:dyDescent="0.2">
      <c r="A1130" t="s">
        <v>3274</v>
      </c>
      <c r="B1130" t="s">
        <v>2526</v>
      </c>
      <c r="C1130" t="s">
        <v>3474</v>
      </c>
      <c r="D1130" t="s">
        <v>3977</v>
      </c>
    </row>
    <row r="1131" spans="1:4" x14ac:dyDescent="0.2">
      <c r="A1131" t="s">
        <v>872</v>
      </c>
      <c r="B1131" t="s">
        <v>1150</v>
      </c>
      <c r="C1131" t="s">
        <v>646</v>
      </c>
      <c r="D1131" t="s">
        <v>3977</v>
      </c>
    </row>
    <row r="1132" spans="1:4" x14ac:dyDescent="0.2">
      <c r="A1132" t="s">
        <v>2521</v>
      </c>
      <c r="B1132" t="s">
        <v>144</v>
      </c>
      <c r="C1132" t="s">
        <v>3188</v>
      </c>
      <c r="D1132" t="s">
        <v>794</v>
      </c>
    </row>
    <row r="1133" spans="1:4" x14ac:dyDescent="0.2">
      <c r="A1133" t="s">
        <v>3430</v>
      </c>
      <c r="B1133" t="s">
        <v>2566</v>
      </c>
      <c r="C1133" t="s">
        <v>3039</v>
      </c>
      <c r="D1133" t="s">
        <v>3081</v>
      </c>
    </row>
    <row r="1134" spans="1:4" x14ac:dyDescent="0.2">
      <c r="A1134" t="s">
        <v>3722</v>
      </c>
      <c r="B1134" t="s">
        <v>799</v>
      </c>
      <c r="C1134" t="s">
        <v>771</v>
      </c>
      <c r="D1134" t="s">
        <v>3081</v>
      </c>
    </row>
    <row r="1135" spans="1:4" x14ac:dyDescent="0.2">
      <c r="A1135" t="s">
        <v>4213</v>
      </c>
      <c r="B1135" t="s">
        <v>2287</v>
      </c>
      <c r="C1135" t="s">
        <v>4231</v>
      </c>
      <c r="D1135" t="s">
        <v>3081</v>
      </c>
    </row>
    <row r="1136" spans="1:4" x14ac:dyDescent="0.2">
      <c r="A1136" t="s">
        <v>1615</v>
      </c>
      <c r="B1136" t="s">
        <v>2230</v>
      </c>
      <c r="C1136" t="s">
        <v>1822</v>
      </c>
      <c r="D1136" t="s">
        <v>3081</v>
      </c>
    </row>
    <row r="1137" spans="1:4" x14ac:dyDescent="0.2">
      <c r="A1137" t="s">
        <v>2231</v>
      </c>
      <c r="B1137" t="s">
        <v>2210</v>
      </c>
      <c r="C1137" t="s">
        <v>1368</v>
      </c>
      <c r="D1137" t="s">
        <v>884</v>
      </c>
    </row>
    <row r="1138" spans="1:4" x14ac:dyDescent="0.2">
      <c r="A1138" t="s">
        <v>33</v>
      </c>
      <c r="B1138" t="s">
        <v>2868</v>
      </c>
      <c r="C1138" t="s">
        <v>834</v>
      </c>
      <c r="D1138" t="s">
        <v>957</v>
      </c>
    </row>
    <row r="1139" spans="1:4" x14ac:dyDescent="0.2">
      <c r="A1139" t="s">
        <v>2269</v>
      </c>
      <c r="B1139" t="s">
        <v>486</v>
      </c>
      <c r="C1139" t="s">
        <v>4081</v>
      </c>
      <c r="D1139" t="s">
        <v>122</v>
      </c>
    </row>
    <row r="1140" spans="1:4" x14ac:dyDescent="0.2">
      <c r="A1140" t="s">
        <v>3292</v>
      </c>
      <c r="B1140" t="s">
        <v>3753</v>
      </c>
      <c r="C1140" t="s">
        <v>423</v>
      </c>
      <c r="D1140" t="s">
        <v>1765</v>
      </c>
    </row>
    <row r="1141" spans="1:4" x14ac:dyDescent="0.2">
      <c r="A1141" t="s">
        <v>3178</v>
      </c>
      <c r="B1141" t="s">
        <v>273</v>
      </c>
      <c r="C1141" t="s">
        <v>703</v>
      </c>
      <c r="D1141" t="s">
        <v>3745</v>
      </c>
    </row>
    <row r="1142" spans="1:4" x14ac:dyDescent="0.2">
      <c r="A1142" t="s">
        <v>3010</v>
      </c>
      <c r="B1142" t="s">
        <v>3543</v>
      </c>
      <c r="C1142" t="s">
        <v>2923</v>
      </c>
      <c r="D1142" t="s">
        <v>3296</v>
      </c>
    </row>
    <row r="1143" spans="1:4" x14ac:dyDescent="0.2">
      <c r="A1143" t="s">
        <v>3033</v>
      </c>
      <c r="B1143" t="s">
        <v>1120</v>
      </c>
      <c r="C1143" t="s">
        <v>2004</v>
      </c>
      <c r="D1143" t="s">
        <v>1537</v>
      </c>
    </row>
    <row r="1144" spans="1:4" x14ac:dyDescent="0.2">
      <c r="A1144" t="s">
        <v>1753</v>
      </c>
      <c r="B1144" t="s">
        <v>1986</v>
      </c>
      <c r="C1144" t="s">
        <v>828</v>
      </c>
      <c r="D1144" t="s">
        <v>935</v>
      </c>
    </row>
    <row r="1145" spans="1:4" x14ac:dyDescent="0.2">
      <c r="A1145" t="s">
        <v>391</v>
      </c>
      <c r="B1145" t="s">
        <v>488</v>
      </c>
      <c r="C1145" t="s">
        <v>2943</v>
      </c>
      <c r="D1145" t="s">
        <v>935</v>
      </c>
    </row>
    <row r="1146" spans="1:4" x14ac:dyDescent="0.2">
      <c r="A1146" t="s">
        <v>3980</v>
      </c>
      <c r="B1146" t="s">
        <v>2202</v>
      </c>
      <c r="C1146" t="s">
        <v>1033</v>
      </c>
      <c r="D1146" t="s">
        <v>935</v>
      </c>
    </row>
    <row r="1147" spans="1:4" x14ac:dyDescent="0.2">
      <c r="A1147" t="s">
        <v>3577</v>
      </c>
      <c r="B1147" t="s">
        <v>2158</v>
      </c>
      <c r="C1147" t="s">
        <v>1940</v>
      </c>
      <c r="D1147" t="s">
        <v>935</v>
      </c>
    </row>
    <row r="1148" spans="1:4" x14ac:dyDescent="0.2">
      <c r="A1148" t="s">
        <v>1837</v>
      </c>
      <c r="B1148" t="s">
        <v>4122</v>
      </c>
      <c r="C1148" t="s">
        <v>278</v>
      </c>
      <c r="D1148" t="s">
        <v>3418</v>
      </c>
    </row>
    <row r="1149" spans="1:4" x14ac:dyDescent="0.2">
      <c r="A1149" t="s">
        <v>1908</v>
      </c>
      <c r="B1149" t="s">
        <v>244</v>
      </c>
      <c r="C1149" t="s">
        <v>2683</v>
      </c>
      <c r="D1149" t="s">
        <v>1799</v>
      </c>
    </row>
    <row r="1150" spans="1:4" x14ac:dyDescent="0.2">
      <c r="A1150" t="s">
        <v>2947</v>
      </c>
      <c r="B1150" t="s">
        <v>2150</v>
      </c>
      <c r="C1150" t="s">
        <v>3647</v>
      </c>
      <c r="D1150" t="s">
        <v>1415</v>
      </c>
    </row>
    <row r="1151" spans="1:4" x14ac:dyDescent="0.2">
      <c r="A1151" t="s">
        <v>2440</v>
      </c>
      <c r="B1151" t="s">
        <v>620</v>
      </c>
      <c r="C1151" t="s">
        <v>4036</v>
      </c>
      <c r="D1151" t="s">
        <v>1415</v>
      </c>
    </row>
    <row r="1152" spans="1:4" x14ac:dyDescent="0.2">
      <c r="A1152" t="s">
        <v>2997</v>
      </c>
      <c r="B1152" t="s">
        <v>88</v>
      </c>
      <c r="C1152" t="s">
        <v>747</v>
      </c>
      <c r="D1152" t="s">
        <v>1415</v>
      </c>
    </row>
    <row r="1153" spans="1:4" x14ac:dyDescent="0.2">
      <c r="A1153" t="s">
        <v>853</v>
      </c>
      <c r="B1153" t="s">
        <v>2667</v>
      </c>
      <c r="C1153" t="s">
        <v>2064</v>
      </c>
      <c r="D1153" t="s">
        <v>1547</v>
      </c>
    </row>
    <row r="1154" spans="1:4" x14ac:dyDescent="0.2">
      <c r="A1154" t="s">
        <v>3089</v>
      </c>
      <c r="B1154" t="s">
        <v>4172</v>
      </c>
      <c r="C1154" t="s">
        <v>1734</v>
      </c>
      <c r="D1154" t="s">
        <v>1547</v>
      </c>
    </row>
    <row r="1155" spans="1:4" x14ac:dyDescent="0.2">
      <c r="A1155" t="s">
        <v>2482</v>
      </c>
      <c r="B1155" t="s">
        <v>3822</v>
      </c>
      <c r="C1155" t="s">
        <v>2819</v>
      </c>
      <c r="D1155" t="s">
        <v>1547</v>
      </c>
    </row>
    <row r="1156" spans="1:4" x14ac:dyDescent="0.2">
      <c r="A1156" t="s">
        <v>1671</v>
      </c>
      <c r="B1156" t="s">
        <v>3077</v>
      </c>
      <c r="C1156" t="s">
        <v>1364</v>
      </c>
      <c r="D1156" t="s">
        <v>1415</v>
      </c>
    </row>
    <row r="1157" spans="1:4" x14ac:dyDescent="0.2">
      <c r="A1157" t="s">
        <v>2323</v>
      </c>
      <c r="B1157" t="s">
        <v>2575</v>
      </c>
      <c r="C1157" t="s">
        <v>3536</v>
      </c>
      <c r="D1157" t="s">
        <v>1547</v>
      </c>
    </row>
    <row r="1158" spans="1:4" x14ac:dyDescent="0.2">
      <c r="A1158" t="s">
        <v>1464</v>
      </c>
      <c r="B1158" t="s">
        <v>76</v>
      </c>
      <c r="C1158" t="s">
        <v>2990</v>
      </c>
      <c r="D1158" t="s">
        <v>2197</v>
      </c>
    </row>
    <row r="1159" spans="1:4" x14ac:dyDescent="0.2">
      <c r="A1159" t="s">
        <v>362</v>
      </c>
      <c r="B1159" t="s">
        <v>3106</v>
      </c>
      <c r="C1159" t="s">
        <v>2555</v>
      </c>
      <c r="D1159" t="s">
        <v>846</v>
      </c>
    </row>
    <row r="1160" spans="1:4" x14ac:dyDescent="0.2">
      <c r="A1160" t="s">
        <v>1805</v>
      </c>
      <c r="B1160" t="s">
        <v>3381</v>
      </c>
      <c r="C1160" t="s">
        <v>593</v>
      </c>
      <c r="D1160" t="s">
        <v>3159</v>
      </c>
    </row>
    <row r="1161" spans="1:4" x14ac:dyDescent="0.2">
      <c r="A1161" t="s">
        <v>68</v>
      </c>
      <c r="B1161" t="s">
        <v>1386</v>
      </c>
      <c r="C1161" t="s">
        <v>947</v>
      </c>
      <c r="D1161" t="s">
        <v>1339</v>
      </c>
    </row>
    <row r="1162" spans="1:4" x14ac:dyDescent="0.2">
      <c r="A1162" t="s">
        <v>979</v>
      </c>
      <c r="B1162" t="s">
        <v>635</v>
      </c>
      <c r="C1162" t="s">
        <v>4134</v>
      </c>
      <c r="D1162" t="s">
        <v>2966</v>
      </c>
    </row>
    <row r="1163" spans="1:4" x14ac:dyDescent="0.2">
      <c r="A1163" t="s">
        <v>1344</v>
      </c>
      <c r="B1163" t="s">
        <v>3442</v>
      </c>
      <c r="C1163" t="s">
        <v>1291</v>
      </c>
      <c r="D1163" t="s">
        <v>229</v>
      </c>
    </row>
    <row r="1164" spans="1:4" x14ac:dyDescent="0.2">
      <c r="A1164" t="s">
        <v>766</v>
      </c>
      <c r="B1164" t="s">
        <v>619</v>
      </c>
      <c r="C1164" t="s">
        <v>3820</v>
      </c>
      <c r="D1164" t="s">
        <v>3765</v>
      </c>
    </row>
    <row r="1165" spans="1:4" x14ac:dyDescent="0.2">
      <c r="A1165" t="s">
        <v>952</v>
      </c>
      <c r="B1165" t="s">
        <v>2139</v>
      </c>
      <c r="C1165" t="s">
        <v>4084</v>
      </c>
      <c r="D1165" t="s">
        <v>1935</v>
      </c>
    </row>
    <row r="1166" spans="1:4" x14ac:dyDescent="0.2">
      <c r="A1166" t="s">
        <v>365</v>
      </c>
      <c r="B1166" t="s">
        <v>3185</v>
      </c>
      <c r="C1166" t="s">
        <v>4235</v>
      </c>
      <c r="D1166" t="s">
        <v>3734</v>
      </c>
    </row>
    <row r="1167" spans="1:4" x14ac:dyDescent="0.2">
      <c r="A1167" t="s">
        <v>2049</v>
      </c>
      <c r="B1167" t="s">
        <v>3882</v>
      </c>
      <c r="C1167" t="s">
        <v>2486</v>
      </c>
      <c r="D1167" t="s">
        <v>3418</v>
      </c>
    </row>
    <row r="1168" spans="1:4" x14ac:dyDescent="0.2">
      <c r="A1168" t="s">
        <v>1624</v>
      </c>
      <c r="B1168" t="s">
        <v>2984</v>
      </c>
      <c r="C1168" t="s">
        <v>1385</v>
      </c>
      <c r="D1168" t="s">
        <v>3418</v>
      </c>
    </row>
    <row r="1169" spans="1:4" x14ac:dyDescent="0.2">
      <c r="A1169" t="s">
        <v>1535</v>
      </c>
      <c r="B1169" t="s">
        <v>2651</v>
      </c>
      <c r="C1169" t="s">
        <v>1100</v>
      </c>
      <c r="D1169" t="s">
        <v>206</v>
      </c>
    </row>
    <row r="1170" spans="1:4" x14ac:dyDescent="0.2">
      <c r="A1170" t="s">
        <v>686</v>
      </c>
      <c r="B1170" t="s">
        <v>1126</v>
      </c>
      <c r="C1170" t="s">
        <v>1614</v>
      </c>
      <c r="D1170" t="s">
        <v>3051</v>
      </c>
    </row>
    <row r="1171" spans="1:4" x14ac:dyDescent="0.2">
      <c r="A1171" t="s">
        <v>2099</v>
      </c>
      <c r="B1171" t="s">
        <v>1855</v>
      </c>
      <c r="C1171" t="s">
        <v>662</v>
      </c>
      <c r="D1171" t="s">
        <v>3051</v>
      </c>
    </row>
    <row r="1172" spans="1:4" x14ac:dyDescent="0.2">
      <c r="A1172" t="s">
        <v>2355</v>
      </c>
      <c r="B1172" t="s">
        <v>2017</v>
      </c>
      <c r="C1172" t="s">
        <v>1183</v>
      </c>
      <c r="D1172" t="s">
        <v>3051</v>
      </c>
    </row>
    <row r="1173" spans="1:4" x14ac:dyDescent="0.2">
      <c r="A1173" t="s">
        <v>958</v>
      </c>
      <c r="B1173" t="s">
        <v>1786</v>
      </c>
      <c r="C1173" t="s">
        <v>2137</v>
      </c>
      <c r="D1173" t="s">
        <v>1694</v>
      </c>
    </row>
    <row r="1174" spans="1:4" x14ac:dyDescent="0.2">
      <c r="A1174" t="s">
        <v>3619</v>
      </c>
      <c r="B1174" t="s">
        <v>1531</v>
      </c>
      <c r="C1174" t="s">
        <v>1216</v>
      </c>
      <c r="D1174" t="s">
        <v>3051</v>
      </c>
    </row>
    <row r="1175" spans="1:4" x14ac:dyDescent="0.2">
      <c r="A1175" t="s">
        <v>2538</v>
      </c>
      <c r="B1175" t="s">
        <v>1784</v>
      </c>
      <c r="C1175" t="s">
        <v>1558</v>
      </c>
      <c r="D1175" t="s">
        <v>3051</v>
      </c>
    </row>
    <row r="1176" spans="1:4" x14ac:dyDescent="0.2">
      <c r="A1176" t="s">
        <v>3886</v>
      </c>
      <c r="B1176" t="s">
        <v>2446</v>
      </c>
      <c r="C1176" t="s">
        <v>2677</v>
      </c>
      <c r="D1176" t="s">
        <v>1694</v>
      </c>
    </row>
    <row r="1177" spans="1:4" x14ac:dyDescent="0.2">
      <c r="A1177" t="s">
        <v>3740</v>
      </c>
      <c r="B1177" t="s">
        <v>612</v>
      </c>
      <c r="C1177" t="s">
        <v>3610</v>
      </c>
      <c r="D1177" t="s">
        <v>3051</v>
      </c>
    </row>
    <row r="1178" spans="1:4" x14ac:dyDescent="0.2">
      <c r="A1178" t="s">
        <v>2148</v>
      </c>
      <c r="B1178" t="s">
        <v>1785</v>
      </c>
      <c r="C1178" t="s">
        <v>1173</v>
      </c>
      <c r="D1178" t="s">
        <v>3051</v>
      </c>
    </row>
    <row r="1179" spans="1:4" x14ac:dyDescent="0.2">
      <c r="A1179" t="s">
        <v>2582</v>
      </c>
      <c r="B1179" t="s">
        <v>3901</v>
      </c>
      <c r="C1179" t="s">
        <v>300</v>
      </c>
      <c r="D1179" t="s">
        <v>2451</v>
      </c>
    </row>
    <row r="1180" spans="1:4" x14ac:dyDescent="0.2">
      <c r="A1180" t="s">
        <v>3603</v>
      </c>
      <c r="B1180" t="s">
        <v>192</v>
      </c>
      <c r="C1180" t="s">
        <v>2986</v>
      </c>
      <c r="D1180" t="s">
        <v>2451</v>
      </c>
    </row>
    <row r="1181" spans="1:4" x14ac:dyDescent="0.2">
      <c r="A1181" t="s">
        <v>2086</v>
      </c>
      <c r="B1181" t="s">
        <v>812</v>
      </c>
      <c r="C1181" t="s">
        <v>2900</v>
      </c>
      <c r="D1181" t="s">
        <v>3081</v>
      </c>
    </row>
    <row r="1182" spans="1:4" x14ac:dyDescent="0.2">
      <c r="A1182" t="s">
        <v>1438</v>
      </c>
      <c r="B1182" t="s">
        <v>339</v>
      </c>
      <c r="C1182" t="s">
        <v>1524</v>
      </c>
      <c r="D1182" t="s">
        <v>3081</v>
      </c>
    </row>
    <row r="1183" spans="1:4" x14ac:dyDescent="0.2">
      <c r="A1183" t="s">
        <v>2320</v>
      </c>
      <c r="B1183" t="s">
        <v>304</v>
      </c>
      <c r="C1183" t="s">
        <v>1980</v>
      </c>
      <c r="D1183" t="s">
        <v>3933</v>
      </c>
    </row>
    <row r="1184" spans="1:4" x14ac:dyDescent="0.2">
      <c r="A1184" t="s">
        <v>2215</v>
      </c>
      <c r="B1184" t="s">
        <v>2792</v>
      </c>
      <c r="C1184" t="s">
        <v>2214</v>
      </c>
      <c r="D1184" t="s">
        <v>3977</v>
      </c>
    </row>
    <row r="1185" spans="1:4" x14ac:dyDescent="0.2">
      <c r="A1185" t="s">
        <v>4186</v>
      </c>
      <c r="B1185" t="s">
        <v>1266</v>
      </c>
      <c r="C1185" t="s">
        <v>974</v>
      </c>
      <c r="D1185" t="s">
        <v>3977</v>
      </c>
    </row>
    <row r="1186" spans="1:4" x14ac:dyDescent="0.2">
      <c r="A1186" t="s">
        <v>1058</v>
      </c>
      <c r="B1186" t="s">
        <v>275</v>
      </c>
      <c r="C1186" t="s">
        <v>468</v>
      </c>
      <c r="D1186" t="s">
        <v>3977</v>
      </c>
    </row>
    <row r="1187" spans="1:4" x14ac:dyDescent="0.2">
      <c r="A1187" t="s">
        <v>3318</v>
      </c>
      <c r="B1187" t="s">
        <v>1121</v>
      </c>
      <c r="C1187" t="s">
        <v>3486</v>
      </c>
      <c r="D1187" t="s">
        <v>3184</v>
      </c>
    </row>
    <row r="1188" spans="1:4" x14ac:dyDescent="0.2">
      <c r="A1188" t="s">
        <v>3963</v>
      </c>
      <c r="B1188" t="s">
        <v>622</v>
      </c>
      <c r="C1188" t="s">
        <v>314</v>
      </c>
      <c r="D1188" t="s">
        <v>3081</v>
      </c>
    </row>
    <row r="1189" spans="1:4" x14ac:dyDescent="0.2">
      <c r="A1189" t="s">
        <v>1165</v>
      </c>
      <c r="B1189" t="s">
        <v>1956</v>
      </c>
      <c r="C1189" t="s">
        <v>4022</v>
      </c>
      <c r="D1189" t="s">
        <v>3081</v>
      </c>
    </row>
    <row r="1190" spans="1:4" x14ac:dyDescent="0.2">
      <c r="A1190" t="s">
        <v>1507</v>
      </c>
      <c r="B1190" t="s">
        <v>1502</v>
      </c>
      <c r="C1190" t="s">
        <v>3905</v>
      </c>
      <c r="D1190" t="s">
        <v>3081</v>
      </c>
    </row>
    <row r="1191" spans="1:4" x14ac:dyDescent="0.2">
      <c r="A1191" t="s">
        <v>3999</v>
      </c>
      <c r="B1191" t="s">
        <v>588</v>
      </c>
      <c r="C1191" t="s">
        <v>3134</v>
      </c>
      <c r="D1191" t="s">
        <v>3081</v>
      </c>
    </row>
    <row r="1192" spans="1:4" x14ac:dyDescent="0.2">
      <c r="A1192" t="s">
        <v>2813</v>
      </c>
      <c r="B1192" t="s">
        <v>1974</v>
      </c>
      <c r="C1192" t="s">
        <v>816</v>
      </c>
      <c r="D1192" t="s">
        <v>3081</v>
      </c>
    </row>
    <row r="1193" spans="1:4" x14ac:dyDescent="0.2">
      <c r="A1193" t="s">
        <v>3718</v>
      </c>
      <c r="B1193" t="s">
        <v>3183</v>
      </c>
      <c r="C1193" t="s">
        <v>535</v>
      </c>
      <c r="D1193" t="s">
        <v>1909</v>
      </c>
    </row>
    <row r="1194" spans="1:4" x14ac:dyDescent="0.2">
      <c r="A1194" t="s">
        <v>3585</v>
      </c>
      <c r="B1194" t="s">
        <v>2037</v>
      </c>
      <c r="C1194" t="s">
        <v>2518</v>
      </c>
      <c r="D1194" t="s">
        <v>3853</v>
      </c>
    </row>
    <row r="1195" spans="1:4" x14ac:dyDescent="0.2">
      <c r="A1195" t="s">
        <v>1466</v>
      </c>
      <c r="B1195" t="s">
        <v>3842</v>
      </c>
      <c r="C1195" t="s">
        <v>3664</v>
      </c>
      <c r="D1195" t="s">
        <v>3081</v>
      </c>
    </row>
    <row r="1196" spans="1:4" x14ac:dyDescent="0.2">
      <c r="A1196" t="s">
        <v>4101</v>
      </c>
      <c r="B1196" t="s">
        <v>350</v>
      </c>
      <c r="C1196" t="s">
        <v>2632</v>
      </c>
      <c r="D1196" t="s">
        <v>3081</v>
      </c>
    </row>
    <row r="1197" spans="1:4" x14ac:dyDescent="0.2">
      <c r="A1197" t="s">
        <v>3356</v>
      </c>
      <c r="B1197" t="s">
        <v>2426</v>
      </c>
      <c r="C1197" t="s">
        <v>224</v>
      </c>
      <c r="D1197" t="s">
        <v>3081</v>
      </c>
    </row>
    <row r="1198" spans="1:4" x14ac:dyDescent="0.2">
      <c r="A1198" t="s">
        <v>1628</v>
      </c>
      <c r="B1198" t="s">
        <v>510</v>
      </c>
      <c r="C1198" t="s">
        <v>4106</v>
      </c>
      <c r="D1198" t="s">
        <v>2779</v>
      </c>
    </row>
    <row r="1199" spans="1:4" x14ac:dyDescent="0.2">
      <c r="A1199" t="s">
        <v>3440</v>
      </c>
      <c r="B1199" t="s">
        <v>210</v>
      </c>
      <c r="C1199" t="s">
        <v>1905</v>
      </c>
      <c r="D1199" t="s">
        <v>543</v>
      </c>
    </row>
    <row r="1200" spans="1:4" x14ac:dyDescent="0.2">
      <c r="A1200" t="s">
        <v>3926</v>
      </c>
      <c r="B1200" t="s">
        <v>2751</v>
      </c>
      <c r="C1200" t="s">
        <v>2697</v>
      </c>
      <c r="D1200" t="s">
        <v>3853</v>
      </c>
    </row>
    <row r="1201" spans="1:4" x14ac:dyDescent="0.2">
      <c r="A1201" t="s">
        <v>234</v>
      </c>
      <c r="B1201" t="s">
        <v>4095</v>
      </c>
      <c r="C1201" t="s">
        <v>4065</v>
      </c>
      <c r="D1201" t="s">
        <v>1563</v>
      </c>
    </row>
    <row r="1202" spans="1:4" x14ac:dyDescent="0.2">
      <c r="A1202" t="s">
        <v>863</v>
      </c>
      <c r="B1202" t="s">
        <v>1455</v>
      </c>
      <c r="C1202" t="s">
        <v>796</v>
      </c>
      <c r="D1202" t="s">
        <v>2254</v>
      </c>
    </row>
    <row r="1203" spans="1:4" x14ac:dyDescent="0.2">
      <c r="A1203" t="s">
        <v>2192</v>
      </c>
      <c r="B1203" t="s">
        <v>217</v>
      </c>
      <c r="C1203" t="s">
        <v>3220</v>
      </c>
      <c r="D1203" t="s">
        <v>873</v>
      </c>
    </row>
    <row r="1204" spans="1:4" x14ac:dyDescent="0.2">
      <c r="A1204" t="s">
        <v>3180</v>
      </c>
      <c r="B1204" t="s">
        <v>3293</v>
      </c>
      <c r="C1204" t="s">
        <v>4017</v>
      </c>
      <c r="D1204" t="s">
        <v>582</v>
      </c>
    </row>
    <row r="1205" spans="1:4" x14ac:dyDescent="0.2">
      <c r="A1205" t="s">
        <v>1484</v>
      </c>
      <c r="B1205" t="s">
        <v>296</v>
      </c>
      <c r="C1205" t="s">
        <v>4070</v>
      </c>
      <c r="D1205" t="s">
        <v>582</v>
      </c>
    </row>
    <row r="1206" spans="1:4" x14ac:dyDescent="0.2">
      <c r="A1206" t="s">
        <v>3673</v>
      </c>
      <c r="B1206" t="s">
        <v>1833</v>
      </c>
      <c r="C1206" t="s">
        <v>405</v>
      </c>
      <c r="D1206" t="s">
        <v>348</v>
      </c>
    </row>
    <row r="1207" spans="1:4" x14ac:dyDescent="0.2">
      <c r="A1207" t="s">
        <v>581</v>
      </c>
      <c r="B1207" t="s">
        <v>3823</v>
      </c>
      <c r="C1207" t="s">
        <v>3857</v>
      </c>
      <c r="D1207" t="s">
        <v>348</v>
      </c>
    </row>
    <row r="1208" spans="1:4" x14ac:dyDescent="0.2">
      <c r="A1208" t="s">
        <v>3444</v>
      </c>
      <c r="B1208" t="s">
        <v>1652</v>
      </c>
      <c r="C1208" t="s">
        <v>970</v>
      </c>
      <c r="D1208" t="s">
        <v>3978</v>
      </c>
    </row>
    <row r="1209" spans="1:4" x14ac:dyDescent="0.2">
      <c r="A1209" t="s">
        <v>3560</v>
      </c>
      <c r="B1209" t="s">
        <v>184</v>
      </c>
      <c r="C1209" t="s">
        <v>4064</v>
      </c>
      <c r="D1209" t="s">
        <v>1418</v>
      </c>
    </row>
    <row r="1210" spans="1:4" x14ac:dyDescent="0.2">
      <c r="A1210" t="s">
        <v>4171</v>
      </c>
      <c r="B1210" t="s">
        <v>3908</v>
      </c>
      <c r="C1210" t="s">
        <v>1423</v>
      </c>
      <c r="D1210" t="s">
        <v>1418</v>
      </c>
    </row>
    <row r="1211" spans="1:4" x14ac:dyDescent="0.2">
      <c r="A1211" t="s">
        <v>124</v>
      </c>
      <c r="B1211" t="s">
        <v>3438</v>
      </c>
      <c r="C1211" t="s">
        <v>397</v>
      </c>
      <c r="D1211" t="s">
        <v>1418</v>
      </c>
    </row>
    <row r="1212" spans="1:4" x14ac:dyDescent="0.2">
      <c r="A1212" t="s">
        <v>2567</v>
      </c>
      <c r="B1212" t="s">
        <v>608</v>
      </c>
      <c r="C1212" t="s">
        <v>3512</v>
      </c>
      <c r="D1212" t="s">
        <v>1693</v>
      </c>
    </row>
    <row r="1213" spans="1:4" x14ac:dyDescent="0.2">
      <c r="A1213" t="s">
        <v>3843</v>
      </c>
      <c r="B1213" t="s">
        <v>4097</v>
      </c>
      <c r="C1213" t="s">
        <v>3581</v>
      </c>
      <c r="D1213" t="s">
        <v>751</v>
      </c>
    </row>
    <row r="1214" spans="1:4" x14ac:dyDescent="0.2">
      <c r="A1214" t="s">
        <v>3878</v>
      </c>
      <c r="B1214" t="s">
        <v>60</v>
      </c>
      <c r="C1214" t="s">
        <v>4131</v>
      </c>
      <c r="D1214" t="s">
        <v>2507</v>
      </c>
    </row>
    <row r="1215" spans="1:4" x14ac:dyDescent="0.2">
      <c r="A1215" t="s">
        <v>2652</v>
      </c>
      <c r="B1215" t="s">
        <v>3436</v>
      </c>
      <c r="C1215" t="s">
        <v>2876</v>
      </c>
      <c r="D1215" t="s">
        <v>1960</v>
      </c>
    </row>
    <row r="1216" spans="1:4" x14ac:dyDescent="0.2">
      <c r="A1216" t="s">
        <v>688</v>
      </c>
      <c r="B1216" t="s">
        <v>4166</v>
      </c>
      <c r="C1216" t="s">
        <v>1892</v>
      </c>
      <c r="D1216" t="s">
        <v>2212</v>
      </c>
    </row>
    <row r="1217" spans="1:4" x14ac:dyDescent="0.2">
      <c r="A1217" t="s">
        <v>2028</v>
      </c>
      <c r="B1217" t="s">
        <v>3707</v>
      </c>
      <c r="C1217" t="s">
        <v>516</v>
      </c>
      <c r="D1217" t="s">
        <v>911</v>
      </c>
    </row>
    <row r="1218" spans="1:4" x14ac:dyDescent="0.2">
      <c r="A1218" t="s">
        <v>1132</v>
      </c>
      <c r="B1218" t="s">
        <v>424</v>
      </c>
      <c r="C1218" t="s">
        <v>1692</v>
      </c>
      <c r="D1218" t="s">
        <v>494</v>
      </c>
    </row>
    <row r="1219" spans="1:4" x14ac:dyDescent="0.2">
      <c r="A1219" t="s">
        <v>3284</v>
      </c>
      <c r="B1219" t="s">
        <v>3960</v>
      </c>
      <c r="C1219" t="s">
        <v>2509</v>
      </c>
      <c r="D1219" t="s">
        <v>448</v>
      </c>
    </row>
    <row r="1220" spans="1:4" x14ac:dyDescent="0.2">
      <c r="A1220" t="s">
        <v>4075</v>
      </c>
      <c r="B1220" t="s">
        <v>2853</v>
      </c>
      <c r="C1220" t="s">
        <v>3973</v>
      </c>
      <c r="D1220" t="s">
        <v>2668</v>
      </c>
    </row>
    <row r="1221" spans="1:4" x14ac:dyDescent="0.2">
      <c r="A1221" t="s">
        <v>1887</v>
      </c>
      <c r="B1221" t="s">
        <v>2557</v>
      </c>
      <c r="C1221" t="s">
        <v>2502</v>
      </c>
      <c r="D1221" t="s">
        <v>3321</v>
      </c>
    </row>
    <row r="1222" spans="1:4" x14ac:dyDescent="0.2">
      <c r="A1222" t="s">
        <v>1270</v>
      </c>
      <c r="B1222" t="s">
        <v>1069</v>
      </c>
      <c r="C1222" t="s">
        <v>2816</v>
      </c>
      <c r="D1222" t="s">
        <v>3321</v>
      </c>
    </row>
    <row r="1223" spans="1:4" x14ac:dyDescent="0.2">
      <c r="A1223" t="s">
        <v>3161</v>
      </c>
      <c r="B1223" t="s">
        <v>1598</v>
      </c>
      <c r="C1223" t="s">
        <v>1417</v>
      </c>
      <c r="D1223" t="s">
        <v>2668</v>
      </c>
    </row>
    <row r="1224" spans="1:4" x14ac:dyDescent="0.2">
      <c r="A1224" t="s">
        <v>3075</v>
      </c>
      <c r="B1224" t="s">
        <v>2562</v>
      </c>
      <c r="C1224" t="s">
        <v>2848</v>
      </c>
      <c r="D1224" t="s">
        <v>2668</v>
      </c>
    </row>
    <row r="1225" spans="1:4" x14ac:dyDescent="0.2">
      <c r="A1225" t="s">
        <v>4139</v>
      </c>
      <c r="B1225" t="s">
        <v>2669</v>
      </c>
      <c r="C1225" t="s">
        <v>1319</v>
      </c>
      <c r="D1225" t="s">
        <v>3321</v>
      </c>
    </row>
    <row r="1226" spans="1:4" x14ac:dyDescent="0.2">
      <c r="A1226" t="s">
        <v>887</v>
      </c>
      <c r="B1226" t="s">
        <v>375</v>
      </c>
      <c r="C1226" t="s">
        <v>1319</v>
      </c>
      <c r="D1226" t="s">
        <v>3321</v>
      </c>
    </row>
    <row r="1227" spans="1:4" x14ac:dyDescent="0.2">
      <c r="A1227" t="s">
        <v>1018</v>
      </c>
      <c r="B1227" t="s">
        <v>4079</v>
      </c>
      <c r="C1227" t="s">
        <v>1536</v>
      </c>
      <c r="D1227" t="s">
        <v>2931</v>
      </c>
    </row>
    <row r="1228" spans="1:4" x14ac:dyDescent="0.2">
      <c r="A1228" t="s">
        <v>2688</v>
      </c>
      <c r="B1228" t="s">
        <v>2237</v>
      </c>
      <c r="C1228" t="s">
        <v>2649</v>
      </c>
      <c r="D1228" t="s">
        <v>957</v>
      </c>
    </row>
    <row r="1229" spans="1:4" x14ac:dyDescent="0.2">
      <c r="A1229" t="s">
        <v>3532</v>
      </c>
      <c r="B1229" t="s">
        <v>1568</v>
      </c>
      <c r="C1229" t="s">
        <v>1994</v>
      </c>
      <c r="D1229" t="s">
        <v>957</v>
      </c>
    </row>
    <row r="1230" spans="1:4" x14ac:dyDescent="0.2">
      <c r="A1230" t="s">
        <v>568</v>
      </c>
      <c r="B1230" t="s">
        <v>1705</v>
      </c>
      <c r="C1230" t="s">
        <v>2213</v>
      </c>
      <c r="D1230" t="s">
        <v>957</v>
      </c>
    </row>
    <row r="1231" spans="1:4" x14ac:dyDescent="0.2">
      <c r="A1231" t="s">
        <v>2884</v>
      </c>
      <c r="B1231" t="s">
        <v>3295</v>
      </c>
      <c r="C1231" t="s">
        <v>3400</v>
      </c>
      <c r="D1231" t="s">
        <v>2714</v>
      </c>
    </row>
    <row r="1232" spans="1:4" x14ac:dyDescent="0.2">
      <c r="A1232" t="s">
        <v>809</v>
      </c>
      <c r="B1232" t="s">
        <v>3213</v>
      </c>
      <c r="C1232" t="s">
        <v>802</v>
      </c>
      <c r="D1232" t="s">
        <v>2714</v>
      </c>
    </row>
    <row r="1233" spans="1:4" x14ac:dyDescent="0.2">
      <c r="A1233" t="s">
        <v>3477</v>
      </c>
      <c r="B1233" t="s">
        <v>1220</v>
      </c>
      <c r="C1233" t="s">
        <v>1373</v>
      </c>
      <c r="D1233" t="s">
        <v>1245</v>
      </c>
    </row>
    <row r="1234" spans="1:4" x14ac:dyDescent="0.2">
      <c r="A1234" t="s">
        <v>1843</v>
      </c>
      <c r="B1234" t="s">
        <v>3690</v>
      </c>
      <c r="C1234" t="s">
        <v>3991</v>
      </c>
      <c r="D1234" t="s">
        <v>122</v>
      </c>
    </row>
    <row r="1235" spans="1:4" x14ac:dyDescent="0.2">
      <c r="A1235" t="s">
        <v>98</v>
      </c>
      <c r="B1235" t="s">
        <v>3027</v>
      </c>
      <c r="C1235" t="s">
        <v>287</v>
      </c>
      <c r="D1235" t="s">
        <v>884</v>
      </c>
    </row>
    <row r="1236" spans="1:4" x14ac:dyDescent="0.2">
      <c r="A1236" t="s">
        <v>3761</v>
      </c>
      <c r="B1236" t="s">
        <v>3230</v>
      </c>
      <c r="C1236" t="s">
        <v>3572</v>
      </c>
      <c r="D1236" t="s">
        <v>122</v>
      </c>
    </row>
    <row r="1237" spans="1:4" x14ac:dyDescent="0.2">
      <c r="A1237" t="s">
        <v>2348</v>
      </c>
      <c r="B1237" t="s">
        <v>3249</v>
      </c>
      <c r="C1237" t="s">
        <v>813</v>
      </c>
      <c r="D1237" t="s">
        <v>3745</v>
      </c>
    </row>
    <row r="1238" spans="1:4" x14ac:dyDescent="0.2">
      <c r="A1238" t="s">
        <v>3852</v>
      </c>
      <c r="B1238" t="s">
        <v>3169</v>
      </c>
      <c r="C1238" t="s">
        <v>2750</v>
      </c>
      <c r="D1238" t="s">
        <v>3745</v>
      </c>
    </row>
    <row r="1239" spans="1:4" x14ac:dyDescent="0.2">
      <c r="A1239" t="s">
        <v>3147</v>
      </c>
      <c r="B1239" t="s">
        <v>1897</v>
      </c>
      <c r="C1239" t="s">
        <v>2297</v>
      </c>
      <c r="D1239" t="s">
        <v>3283</v>
      </c>
    </row>
    <row r="1240" spans="1:4" x14ac:dyDescent="0.2">
      <c r="A1240" t="s">
        <v>3889</v>
      </c>
      <c r="B1240" t="s">
        <v>462</v>
      </c>
      <c r="C1240" t="s">
        <v>1179</v>
      </c>
      <c r="D1240" t="s">
        <v>1180</v>
      </c>
    </row>
    <row r="1241" spans="1:4" x14ac:dyDescent="0.2">
      <c r="A1241" t="s">
        <v>2576</v>
      </c>
      <c r="B1241" t="s">
        <v>211</v>
      </c>
      <c r="C1241" t="s">
        <v>2240</v>
      </c>
      <c r="D1241" t="s">
        <v>935</v>
      </c>
    </row>
    <row r="1242" spans="1:4" x14ac:dyDescent="0.2">
      <c r="A1242" t="s">
        <v>1853</v>
      </c>
      <c r="B1242" t="s">
        <v>3428</v>
      </c>
      <c r="C1242" t="s">
        <v>2304</v>
      </c>
      <c r="D1242" t="s">
        <v>935</v>
      </c>
    </row>
    <row r="1243" spans="1:4" x14ac:dyDescent="0.2">
      <c r="A1243" t="s">
        <v>219</v>
      </c>
      <c r="B1243" t="s">
        <v>3995</v>
      </c>
      <c r="C1243" t="s">
        <v>760</v>
      </c>
      <c r="D1243" t="s">
        <v>935</v>
      </c>
    </row>
    <row r="1244" spans="1:4" x14ac:dyDescent="0.2">
      <c r="A1244" t="s">
        <v>4108</v>
      </c>
      <c r="B1244" t="s">
        <v>1992</v>
      </c>
      <c r="C1244" t="s">
        <v>3419</v>
      </c>
      <c r="D1244" t="s">
        <v>2788</v>
      </c>
    </row>
    <row r="1245" spans="1:4" x14ac:dyDescent="0.2">
      <c r="A1245" t="s">
        <v>1144</v>
      </c>
      <c r="B1245" t="s">
        <v>1517</v>
      </c>
      <c r="C1245" t="s">
        <v>560</v>
      </c>
      <c r="D1245" t="s">
        <v>3236</v>
      </c>
    </row>
    <row r="1246" spans="1:4" x14ac:dyDescent="0.2">
      <c r="A1246" t="s">
        <v>3614</v>
      </c>
      <c r="B1246" t="s">
        <v>710</v>
      </c>
      <c r="C1246" t="s">
        <v>1044</v>
      </c>
      <c r="D1246" t="s">
        <v>3498</v>
      </c>
    </row>
    <row r="1247" spans="1:4" x14ac:dyDescent="0.2">
      <c r="A1247" t="s">
        <v>4227</v>
      </c>
      <c r="B1247" t="s">
        <v>526</v>
      </c>
      <c r="C1247" t="s">
        <v>3108</v>
      </c>
      <c r="D1247" t="s">
        <v>3498</v>
      </c>
    </row>
    <row r="1248" spans="1:4" x14ac:dyDescent="0.2">
      <c r="A1248" t="s">
        <v>1326</v>
      </c>
      <c r="B1248" t="s">
        <v>1577</v>
      </c>
      <c r="C1248" t="s">
        <v>3862</v>
      </c>
      <c r="D1248" t="s">
        <v>3498</v>
      </c>
    </row>
    <row r="1249" spans="1:4" x14ac:dyDescent="0.2">
      <c r="A1249" t="s">
        <v>1133</v>
      </c>
      <c r="B1249" t="s">
        <v>3056</v>
      </c>
      <c r="C1249" t="s">
        <v>1607</v>
      </c>
      <c r="D1249" t="s">
        <v>2897</v>
      </c>
    </row>
    <row r="1250" spans="1:4" x14ac:dyDescent="0.2">
      <c r="A1250" t="s">
        <v>1293</v>
      </c>
      <c r="B1250" t="s">
        <v>43</v>
      </c>
      <c r="C1250" t="s">
        <v>2057</v>
      </c>
      <c r="D1250" t="s">
        <v>1547</v>
      </c>
    </row>
    <row r="1251" spans="1:4" x14ac:dyDescent="0.2">
      <c r="A1251" t="s">
        <v>3280</v>
      </c>
      <c r="B1251" t="s">
        <v>2432</v>
      </c>
      <c r="C1251" t="s">
        <v>1465</v>
      </c>
      <c r="D1251" t="s">
        <v>1415</v>
      </c>
    </row>
    <row r="1252" spans="1:4" x14ac:dyDescent="0.2">
      <c r="A1252" t="s">
        <v>1485</v>
      </c>
      <c r="B1252" t="s">
        <v>4228</v>
      </c>
      <c r="C1252" t="s">
        <v>1374</v>
      </c>
      <c r="D1252" t="s">
        <v>3498</v>
      </c>
    </row>
    <row r="1253" spans="1:4" x14ac:dyDescent="0.2">
      <c r="A1253" t="s">
        <v>268</v>
      </c>
      <c r="B1253" t="s">
        <v>4151</v>
      </c>
      <c r="C1253" t="s">
        <v>3355</v>
      </c>
      <c r="D1253" t="s">
        <v>2897</v>
      </c>
    </row>
    <row r="1254" spans="1:4" x14ac:dyDescent="0.2">
      <c r="A1254" t="s">
        <v>595</v>
      </c>
      <c r="B1254" t="s">
        <v>366</v>
      </c>
      <c r="C1254" t="s">
        <v>3124</v>
      </c>
      <c r="D1254" t="s">
        <v>2796</v>
      </c>
    </row>
    <row r="1255" spans="1:4" x14ac:dyDescent="0.2">
      <c r="A1255" t="s">
        <v>421</v>
      </c>
      <c r="B1255" t="s">
        <v>2211</v>
      </c>
      <c r="C1255" t="s">
        <v>3297</v>
      </c>
      <c r="D1255" t="s">
        <v>2796</v>
      </c>
    </row>
    <row r="1256" spans="1:4" x14ac:dyDescent="0.2">
      <c r="A1256" t="s">
        <v>3350</v>
      </c>
      <c r="B1256" t="s">
        <v>2664</v>
      </c>
      <c r="C1256" t="s">
        <v>12</v>
      </c>
      <c r="D1256" t="s">
        <v>846</v>
      </c>
    </row>
    <row r="1257" spans="1:4" x14ac:dyDescent="0.2">
      <c r="A1257" t="s">
        <v>3362</v>
      </c>
      <c r="B1257" t="s">
        <v>3004</v>
      </c>
      <c r="C1257" t="s">
        <v>3839</v>
      </c>
      <c r="D1257" t="s">
        <v>232</v>
      </c>
    </row>
    <row r="1258" spans="1:4" x14ac:dyDescent="0.2">
      <c r="A1258" t="s">
        <v>3041</v>
      </c>
      <c r="B1258" t="s">
        <v>3880</v>
      </c>
      <c r="C1258" t="s">
        <v>3454</v>
      </c>
      <c r="D1258" t="s">
        <v>3686</v>
      </c>
    </row>
    <row r="1259" spans="1:4" x14ac:dyDescent="0.2">
      <c r="A1259" t="s">
        <v>3456</v>
      </c>
      <c r="B1259" t="s">
        <v>3684</v>
      </c>
      <c r="C1259" t="s">
        <v>2951</v>
      </c>
      <c r="D1259" t="s">
        <v>91</v>
      </c>
    </row>
    <row r="1260" spans="1:4" x14ac:dyDescent="0.2">
      <c r="A1260" t="s">
        <v>2571</v>
      </c>
      <c r="B1260" t="s">
        <v>153</v>
      </c>
      <c r="C1260" t="s">
        <v>482</v>
      </c>
      <c r="D1260" t="s">
        <v>204</v>
      </c>
    </row>
    <row r="1261" spans="1:4" x14ac:dyDescent="0.2">
      <c r="A1261" t="s">
        <v>3012</v>
      </c>
      <c r="B1261" t="s">
        <v>1505</v>
      </c>
      <c r="C1261" t="s">
        <v>3781</v>
      </c>
      <c r="D1261" t="s">
        <v>3686</v>
      </c>
    </row>
    <row r="1262" spans="1:4" x14ac:dyDescent="0.2">
      <c r="A1262" t="s">
        <v>520</v>
      </c>
      <c r="B1262" t="s">
        <v>3482</v>
      </c>
      <c r="C1262" t="s">
        <v>849</v>
      </c>
      <c r="D1262" t="s">
        <v>3159</v>
      </c>
    </row>
    <row r="1263" spans="1:4" x14ac:dyDescent="0.2">
      <c r="A1263" t="s">
        <v>395</v>
      </c>
      <c r="B1263" t="s">
        <v>3383</v>
      </c>
      <c r="C1263" t="s">
        <v>3808</v>
      </c>
      <c r="D1263" t="s">
        <v>2966</v>
      </c>
    </row>
    <row r="1264" spans="1:4" x14ac:dyDescent="0.2">
      <c r="A1264" t="s">
        <v>237</v>
      </c>
      <c r="B1264" t="s">
        <v>1300</v>
      </c>
      <c r="C1264" t="s">
        <v>1717</v>
      </c>
      <c r="D1264" t="s">
        <v>3418</v>
      </c>
    </row>
    <row r="1265" spans="1:4" x14ac:dyDescent="0.2">
      <c r="A1265" t="s">
        <v>3373</v>
      </c>
      <c r="B1265" t="s">
        <v>2895</v>
      </c>
      <c r="C1265" t="s">
        <v>3950</v>
      </c>
      <c r="D1265" t="s">
        <v>3686</v>
      </c>
    </row>
    <row r="1266" spans="1:4" x14ac:dyDescent="0.2">
      <c r="A1266" t="s">
        <v>1726</v>
      </c>
      <c r="B1266" t="s">
        <v>455</v>
      </c>
      <c r="C1266" t="s">
        <v>3662</v>
      </c>
      <c r="D1266" t="s">
        <v>3051</v>
      </c>
    </row>
    <row r="1267" spans="1:4" x14ac:dyDescent="0.2">
      <c r="A1267" t="s">
        <v>3655</v>
      </c>
      <c r="B1267" t="s">
        <v>1201</v>
      </c>
      <c r="C1267" t="s">
        <v>1142</v>
      </c>
      <c r="D1267" t="s">
        <v>1694</v>
      </c>
    </row>
    <row r="1268" spans="1:4" x14ac:dyDescent="0.2">
      <c r="A1268" t="s">
        <v>2810</v>
      </c>
      <c r="B1268" t="s">
        <v>11</v>
      </c>
      <c r="C1268" t="s">
        <v>352</v>
      </c>
      <c r="D1268" t="s">
        <v>3051</v>
      </c>
    </row>
    <row r="1269" spans="1:4" x14ac:dyDescent="0.2">
      <c r="A1269" t="s">
        <v>3682</v>
      </c>
      <c r="B1269" t="s">
        <v>3640</v>
      </c>
      <c r="C1269" t="s">
        <v>706</v>
      </c>
      <c r="D1269" t="s">
        <v>1694</v>
      </c>
    </row>
    <row r="1270" spans="1:4" x14ac:dyDescent="0.2">
      <c r="A1270" t="s">
        <v>345</v>
      </c>
      <c r="B1270" t="s">
        <v>215</v>
      </c>
      <c r="C1270" t="s">
        <v>2665</v>
      </c>
      <c r="D1270" t="s">
        <v>3051</v>
      </c>
    </row>
    <row r="1271" spans="1:4" x14ac:dyDescent="0.2">
      <c r="A1271" t="s">
        <v>241</v>
      </c>
      <c r="B1271" t="s">
        <v>134</v>
      </c>
      <c r="C1271" t="s">
        <v>1885</v>
      </c>
      <c r="D1271" t="s">
        <v>3051</v>
      </c>
    </row>
    <row r="1272" spans="1:4" x14ac:dyDescent="0.2">
      <c r="A1272" t="s">
        <v>1079</v>
      </c>
      <c r="B1272" t="s">
        <v>2808</v>
      </c>
      <c r="C1272" t="s">
        <v>3278</v>
      </c>
      <c r="D1272" t="s">
        <v>3051</v>
      </c>
    </row>
    <row r="1273" spans="1:4" x14ac:dyDescent="0.2">
      <c r="A1273" t="s">
        <v>2491</v>
      </c>
      <c r="B1273" t="s">
        <v>2679</v>
      </c>
      <c r="C1273" t="s">
        <v>2259</v>
      </c>
      <c r="D1273" t="s">
        <v>1694</v>
      </c>
    </row>
    <row r="1274" spans="1:4" x14ac:dyDescent="0.2">
      <c r="A1274" t="s">
        <v>3549</v>
      </c>
      <c r="B1274" t="s">
        <v>2712</v>
      </c>
      <c r="C1274" t="s">
        <v>1588</v>
      </c>
      <c r="D1274" t="s">
        <v>3051</v>
      </c>
    </row>
    <row r="1275" spans="1:4" x14ac:dyDescent="0.2">
      <c r="A1275" t="s">
        <v>3801</v>
      </c>
      <c r="B1275" t="s">
        <v>3720</v>
      </c>
      <c r="C1275" t="s">
        <v>4026</v>
      </c>
      <c r="D1275" t="s">
        <v>3051</v>
      </c>
    </row>
    <row r="1276" spans="1:4" x14ac:dyDescent="0.2">
      <c r="A1276" t="s">
        <v>2568</v>
      </c>
      <c r="B1276" t="s">
        <v>2541</v>
      </c>
      <c r="C1276" t="s">
        <v>3014</v>
      </c>
      <c r="D1276" t="s">
        <v>2451</v>
      </c>
    </row>
    <row r="1277" spans="1:4" x14ac:dyDescent="0.2">
      <c r="A1277" t="s">
        <v>2242</v>
      </c>
      <c r="B1277" t="s">
        <v>2689</v>
      </c>
      <c r="C1277" t="s">
        <v>113</v>
      </c>
      <c r="D1277" t="s">
        <v>3933</v>
      </c>
    </row>
    <row r="1278" spans="1:4" x14ac:dyDescent="0.2">
      <c r="A1278" t="s">
        <v>1412</v>
      </c>
      <c r="B1278" t="s">
        <v>3304</v>
      </c>
      <c r="C1278" t="s">
        <v>3385</v>
      </c>
      <c r="D1278" t="s">
        <v>3081</v>
      </c>
    </row>
    <row r="1279" spans="1:4" x14ac:dyDescent="0.2">
      <c r="A1279" t="s">
        <v>332</v>
      </c>
      <c r="B1279" t="s">
        <v>2574</v>
      </c>
      <c r="C1279" t="s">
        <v>2913</v>
      </c>
      <c r="D1279" t="s">
        <v>3081</v>
      </c>
    </row>
    <row r="1280" spans="1:4" x14ac:dyDescent="0.2">
      <c r="A1280" t="s">
        <v>845</v>
      </c>
      <c r="B1280" t="s">
        <v>3044</v>
      </c>
      <c r="C1280" t="s">
        <v>3638</v>
      </c>
      <c r="D1280" t="s">
        <v>3933</v>
      </c>
    </row>
    <row r="1281" spans="1:4" x14ac:dyDescent="0.2">
      <c r="A1281" t="s">
        <v>1987</v>
      </c>
      <c r="B1281" t="s">
        <v>1382</v>
      </c>
      <c r="C1281" t="s">
        <v>1622</v>
      </c>
      <c r="D1281" t="s">
        <v>2779</v>
      </c>
    </row>
    <row r="1282" spans="1:4" x14ac:dyDescent="0.2">
      <c r="A1282" t="s">
        <v>3540</v>
      </c>
      <c r="B1282" t="s">
        <v>3059</v>
      </c>
      <c r="C1282" t="s">
        <v>2800</v>
      </c>
      <c r="D1282" t="s">
        <v>3977</v>
      </c>
    </row>
    <row r="1283" spans="1:4" x14ac:dyDescent="0.2">
      <c r="A1283" t="s">
        <v>901</v>
      </c>
      <c r="B1283" t="s">
        <v>529</v>
      </c>
      <c r="C1283" t="s">
        <v>140</v>
      </c>
      <c r="D1283" t="s">
        <v>1377</v>
      </c>
    </row>
    <row r="1284" spans="1:4" x14ac:dyDescent="0.2">
      <c r="A1284" t="s">
        <v>2010</v>
      </c>
      <c r="B1284" t="s">
        <v>966</v>
      </c>
      <c r="C1284" t="s">
        <v>1790</v>
      </c>
      <c r="D1284" t="s">
        <v>3081</v>
      </c>
    </row>
    <row r="1285" spans="1:4" x14ac:dyDescent="0.2">
      <c r="A1285" t="s">
        <v>1998</v>
      </c>
      <c r="B1285" t="s">
        <v>2671</v>
      </c>
      <c r="C1285" t="s">
        <v>309</v>
      </c>
      <c r="D1285" t="s">
        <v>3081</v>
      </c>
    </row>
    <row r="1286" spans="1:4" x14ac:dyDescent="0.2">
      <c r="A1286" t="s">
        <v>792</v>
      </c>
      <c r="B1286" t="s">
        <v>2470</v>
      </c>
      <c r="C1286" t="s">
        <v>2073</v>
      </c>
      <c r="D1286" t="s">
        <v>3081</v>
      </c>
    </row>
    <row r="1287" spans="1:4" x14ac:dyDescent="0.2">
      <c r="A1287" t="s">
        <v>3062</v>
      </c>
      <c r="B1287" t="s">
        <v>2948</v>
      </c>
      <c r="C1287" t="s">
        <v>4187</v>
      </c>
      <c r="D1287" t="s">
        <v>3081</v>
      </c>
    </row>
    <row r="1288" spans="1:4" x14ac:dyDescent="0.2">
      <c r="A1288" t="s">
        <v>744</v>
      </c>
      <c r="B1288" t="s">
        <v>104</v>
      </c>
      <c r="C1288" t="s">
        <v>4008</v>
      </c>
      <c r="D1288" t="s">
        <v>3081</v>
      </c>
    </row>
    <row r="1289" spans="1:4" x14ac:dyDescent="0.2">
      <c r="A1289" t="s">
        <v>726</v>
      </c>
      <c r="B1289" t="s">
        <v>23</v>
      </c>
      <c r="C1289" t="s">
        <v>489</v>
      </c>
      <c r="D1289" t="s">
        <v>3081</v>
      </c>
    </row>
    <row r="1290" spans="1:4" x14ac:dyDescent="0.2">
      <c r="A1290" t="s">
        <v>1578</v>
      </c>
      <c r="B1290" t="s">
        <v>2275</v>
      </c>
      <c r="C1290" t="s">
        <v>1951</v>
      </c>
      <c r="D1290" t="s">
        <v>2770</v>
      </c>
    </row>
    <row r="1291" spans="1:4" x14ac:dyDescent="0.2">
      <c r="A1291" t="s">
        <v>1271</v>
      </c>
      <c r="B1291" t="s">
        <v>3091</v>
      </c>
      <c r="C1291" t="s">
        <v>1331</v>
      </c>
      <c r="D1291" t="s">
        <v>2857</v>
      </c>
    </row>
    <row r="1292" spans="1:4" x14ac:dyDescent="0.2">
      <c r="A1292" t="s">
        <v>1703</v>
      </c>
      <c r="B1292" t="s">
        <v>2183</v>
      </c>
      <c r="C1292" t="s">
        <v>1076</v>
      </c>
      <c r="D1292" t="s">
        <v>4232</v>
      </c>
    </row>
    <row r="1293" spans="1:4" x14ac:dyDescent="0.2">
      <c r="A1293" t="s">
        <v>2218</v>
      </c>
      <c r="B1293" t="s">
        <v>633</v>
      </c>
      <c r="C1293" t="s">
        <v>2477</v>
      </c>
      <c r="D1293" t="s">
        <v>122</v>
      </c>
    </row>
    <row r="1294" spans="1:4" x14ac:dyDescent="0.2">
      <c r="A1294" t="s">
        <v>3462</v>
      </c>
      <c r="B1294" t="s">
        <v>238</v>
      </c>
      <c r="C1294" t="s">
        <v>3463</v>
      </c>
      <c r="D1294" t="s">
        <v>1765</v>
      </c>
    </row>
    <row r="1295" spans="1:4" x14ac:dyDescent="0.2">
      <c r="A1295" t="s">
        <v>4060</v>
      </c>
      <c r="B1295" t="s">
        <v>1836</v>
      </c>
      <c r="C1295" t="s">
        <v>1410</v>
      </c>
      <c r="D1295" t="s">
        <v>122</v>
      </c>
    </row>
    <row r="1296" spans="1:4" x14ac:dyDescent="0.2">
      <c r="A1296" t="s">
        <v>308</v>
      </c>
      <c r="B1296" t="s">
        <v>2306</v>
      </c>
      <c r="C1296" t="s">
        <v>925</v>
      </c>
      <c r="D1296" t="s">
        <v>4146</v>
      </c>
    </row>
    <row r="1297" spans="1:4" x14ac:dyDescent="0.2">
      <c r="A1297" t="s">
        <v>2439</v>
      </c>
      <c r="B1297" t="s">
        <v>564</v>
      </c>
      <c r="C1297" t="s">
        <v>19</v>
      </c>
      <c r="D1297" t="s">
        <v>4146</v>
      </c>
    </row>
    <row r="1298" spans="1:4" x14ac:dyDescent="0.2">
      <c r="A1298" t="s">
        <v>3344</v>
      </c>
      <c r="B1298" t="s">
        <v>2011</v>
      </c>
      <c r="C1298" t="s">
        <v>3814</v>
      </c>
      <c r="D1298" t="s">
        <v>3296</v>
      </c>
    </row>
    <row r="1299" spans="1:4" x14ac:dyDescent="0.2">
      <c r="A1299" t="s">
        <v>3331</v>
      </c>
      <c r="B1299" t="s">
        <v>1664</v>
      </c>
      <c r="C1299" t="s">
        <v>2176</v>
      </c>
      <c r="D1299" t="s">
        <v>935</v>
      </c>
    </row>
    <row r="1300" spans="1:4" x14ac:dyDescent="0.2">
      <c r="A1300" t="s">
        <v>1975</v>
      </c>
      <c r="B1300" t="s">
        <v>3678</v>
      </c>
      <c r="C1300" t="s">
        <v>2780</v>
      </c>
      <c r="D1300" t="s">
        <v>935</v>
      </c>
    </row>
    <row r="1301" spans="1:4" x14ac:dyDescent="0.2">
      <c r="A1301" t="s">
        <v>1119</v>
      </c>
      <c r="B1301" t="s">
        <v>815</v>
      </c>
      <c r="C1301" t="s">
        <v>3776</v>
      </c>
      <c r="D1301" t="s">
        <v>935</v>
      </c>
    </row>
    <row r="1302" spans="1:4" x14ac:dyDescent="0.2">
      <c r="A1302" t="s">
        <v>2016</v>
      </c>
      <c r="B1302" t="s">
        <v>1226</v>
      </c>
      <c r="C1302" t="s">
        <v>2954</v>
      </c>
      <c r="D1302" t="s">
        <v>935</v>
      </c>
    </row>
    <row r="1303" spans="1:4" x14ac:dyDescent="0.2">
      <c r="A1303" t="s">
        <v>1754</v>
      </c>
      <c r="B1303" t="s">
        <v>3437</v>
      </c>
      <c r="C1303" t="s">
        <v>3869</v>
      </c>
      <c r="D1303" t="s">
        <v>2788</v>
      </c>
    </row>
    <row r="1304" spans="1:4" x14ac:dyDescent="0.2">
      <c r="A1304" t="s">
        <v>1529</v>
      </c>
      <c r="B1304" t="s">
        <v>2979</v>
      </c>
      <c r="C1304" t="s">
        <v>1907</v>
      </c>
      <c r="D1304" t="s">
        <v>1180</v>
      </c>
    </row>
    <row r="1305" spans="1:4" x14ac:dyDescent="0.2">
      <c r="A1305" t="s">
        <v>3100</v>
      </c>
      <c r="B1305" t="s">
        <v>2920</v>
      </c>
      <c r="C1305" t="s">
        <v>680</v>
      </c>
      <c r="D1305" t="s">
        <v>1547</v>
      </c>
    </row>
    <row r="1306" spans="1:4" x14ac:dyDescent="0.2">
      <c r="A1306" t="s">
        <v>1009</v>
      </c>
      <c r="B1306" t="s">
        <v>1768</v>
      </c>
      <c r="C1306" t="s">
        <v>100</v>
      </c>
      <c r="D1306" t="s">
        <v>1415</v>
      </c>
    </row>
    <row r="1307" spans="1:4" x14ac:dyDescent="0.2">
      <c r="A1307" t="s">
        <v>704</v>
      </c>
      <c r="B1307" t="s">
        <v>2140</v>
      </c>
      <c r="C1307" t="s">
        <v>4093</v>
      </c>
      <c r="D1307" t="s">
        <v>1415</v>
      </c>
    </row>
    <row r="1308" spans="1:4" x14ac:dyDescent="0.2">
      <c r="A1308" t="s">
        <v>1188</v>
      </c>
      <c r="B1308" t="s">
        <v>45</v>
      </c>
      <c r="C1308" t="s">
        <v>2675</v>
      </c>
      <c r="D1308" t="s">
        <v>3498</v>
      </c>
    </row>
    <row r="1309" spans="1:4" x14ac:dyDescent="0.2">
      <c r="A1309" t="s">
        <v>2007</v>
      </c>
      <c r="B1309" t="s">
        <v>801</v>
      </c>
      <c r="C1309" t="s">
        <v>2057</v>
      </c>
      <c r="D1309" t="s">
        <v>1547</v>
      </c>
    </row>
    <row r="1310" spans="1:4" x14ac:dyDescent="0.2">
      <c r="A1310" t="s">
        <v>3993</v>
      </c>
      <c r="B1310" t="s">
        <v>2589</v>
      </c>
      <c r="C1310" t="s">
        <v>2531</v>
      </c>
      <c r="D1310" t="s">
        <v>1547</v>
      </c>
    </row>
    <row r="1311" spans="1:4" x14ac:dyDescent="0.2">
      <c r="A1311" t="s">
        <v>941</v>
      </c>
      <c r="B1311" t="s">
        <v>641</v>
      </c>
      <c r="C1311" t="s">
        <v>4169</v>
      </c>
      <c r="D1311" t="s">
        <v>1415</v>
      </c>
    </row>
    <row r="1312" spans="1:4" x14ac:dyDescent="0.2">
      <c r="A1312" t="s">
        <v>1869</v>
      </c>
      <c r="B1312" t="s">
        <v>3287</v>
      </c>
      <c r="C1312" t="s">
        <v>3047</v>
      </c>
      <c r="D1312" t="s">
        <v>1415</v>
      </c>
    </row>
    <row r="1313" spans="1:4" x14ac:dyDescent="0.2">
      <c r="A1313" t="s">
        <v>3554</v>
      </c>
      <c r="B1313" t="s">
        <v>1441</v>
      </c>
      <c r="C1313" t="s">
        <v>1902</v>
      </c>
      <c r="D1313" t="s">
        <v>2944</v>
      </c>
    </row>
    <row r="1314" spans="1:4" x14ac:dyDescent="0.2">
      <c r="A1314" t="s">
        <v>959</v>
      </c>
      <c r="B1314" t="s">
        <v>115</v>
      </c>
      <c r="C1314" t="s">
        <v>3126</v>
      </c>
      <c r="D1314" t="s">
        <v>290</v>
      </c>
    </row>
    <row r="1315" spans="1:4" x14ac:dyDescent="0.2">
      <c r="A1315" t="s">
        <v>2856</v>
      </c>
      <c r="B1315" t="s">
        <v>3208</v>
      </c>
      <c r="C1315" t="s">
        <v>2441</v>
      </c>
      <c r="D1315" t="s">
        <v>846</v>
      </c>
    </row>
    <row r="1316" spans="1:4" x14ac:dyDescent="0.2">
      <c r="A1316" t="s">
        <v>1059</v>
      </c>
      <c r="B1316" t="s">
        <v>803</v>
      </c>
      <c r="C1316" t="s">
        <v>4200</v>
      </c>
      <c r="D1316" t="s">
        <v>232</v>
      </c>
    </row>
    <row r="1317" spans="1:4" x14ac:dyDescent="0.2">
      <c r="A1317" t="s">
        <v>748</v>
      </c>
      <c r="B1317" t="s">
        <v>2399</v>
      </c>
      <c r="C1317" t="s">
        <v>4118</v>
      </c>
      <c r="D1317" t="s">
        <v>91</v>
      </c>
    </row>
    <row r="1318" spans="1:4" x14ac:dyDescent="0.2">
      <c r="A1318" t="s">
        <v>2610</v>
      </c>
      <c r="B1318" t="s">
        <v>34</v>
      </c>
      <c r="C1318" t="s">
        <v>3103</v>
      </c>
      <c r="D1318" t="s">
        <v>3686</v>
      </c>
    </row>
    <row r="1319" spans="1:4" x14ac:dyDescent="0.2">
      <c r="A1319" t="s">
        <v>2345</v>
      </c>
      <c r="B1319" t="s">
        <v>2341</v>
      </c>
      <c r="C1319" t="s">
        <v>182</v>
      </c>
      <c r="D1319" t="s">
        <v>2966</v>
      </c>
    </row>
    <row r="1320" spans="1:4" x14ac:dyDescent="0.2">
      <c r="A1320" t="s">
        <v>226</v>
      </c>
      <c r="B1320" t="s">
        <v>2469</v>
      </c>
      <c r="C1320" t="s">
        <v>198</v>
      </c>
      <c r="D1320" t="s">
        <v>4002</v>
      </c>
    </row>
    <row r="1321" spans="1:4" x14ac:dyDescent="0.2">
      <c r="A1321" t="s">
        <v>1361</v>
      </c>
      <c r="B1321" t="s">
        <v>1899</v>
      </c>
      <c r="C1321" t="s">
        <v>3490</v>
      </c>
      <c r="D1321" t="s">
        <v>3309</v>
      </c>
    </row>
    <row r="1322" spans="1:4" x14ac:dyDescent="0.2">
      <c r="A1322" t="s">
        <v>3972</v>
      </c>
      <c r="B1322" t="s">
        <v>1366</v>
      </c>
      <c r="C1322" t="s">
        <v>1002</v>
      </c>
      <c r="D1322" t="s">
        <v>3734</v>
      </c>
    </row>
    <row r="1323" spans="1:4" x14ac:dyDescent="0.2">
      <c r="A1323" t="s">
        <v>2245</v>
      </c>
      <c r="B1323" t="s">
        <v>3787</v>
      </c>
      <c r="C1323" t="s">
        <v>3423</v>
      </c>
      <c r="D1323" t="s">
        <v>3734</v>
      </c>
    </row>
    <row r="1324" spans="1:4" x14ac:dyDescent="0.2">
      <c r="A1324" t="s">
        <v>1351</v>
      </c>
      <c r="B1324" t="s">
        <v>4058</v>
      </c>
      <c r="C1324" t="s">
        <v>2831</v>
      </c>
      <c r="D1324" t="s">
        <v>2741</v>
      </c>
    </row>
    <row r="1325" spans="1:4" x14ac:dyDescent="0.2">
      <c r="A1325" t="s">
        <v>110</v>
      </c>
      <c r="B1325" t="s">
        <v>1476</v>
      </c>
      <c r="C1325" t="s">
        <v>3953</v>
      </c>
      <c r="D1325" t="s">
        <v>1193</v>
      </c>
    </row>
    <row r="1326" spans="1:4" x14ac:dyDescent="0.2">
      <c r="A1326" t="s">
        <v>1677</v>
      </c>
      <c r="B1326" t="s">
        <v>3782</v>
      </c>
      <c r="C1326" t="s">
        <v>1153</v>
      </c>
      <c r="D1326" t="s">
        <v>3051</v>
      </c>
    </row>
    <row r="1327" spans="1:4" x14ac:dyDescent="0.2">
      <c r="A1327" t="s">
        <v>82</v>
      </c>
      <c r="B1327" t="s">
        <v>3063</v>
      </c>
      <c r="C1327" t="s">
        <v>2695</v>
      </c>
      <c r="D1327" t="s">
        <v>3051</v>
      </c>
    </row>
    <row r="1328" spans="1:4" x14ac:dyDescent="0.2">
      <c r="A1328" t="s">
        <v>2995</v>
      </c>
      <c r="B1328" t="s">
        <v>1215</v>
      </c>
      <c r="C1328" t="s">
        <v>83</v>
      </c>
      <c r="D1328" t="s">
        <v>1694</v>
      </c>
    </row>
    <row r="1329" spans="1:4" x14ac:dyDescent="0.2">
      <c r="A1329" t="s">
        <v>2851</v>
      </c>
      <c r="B1329" t="s">
        <v>4044</v>
      </c>
      <c r="C1329" t="s">
        <v>4083</v>
      </c>
      <c r="D1329" t="s">
        <v>1694</v>
      </c>
    </row>
    <row r="1330" spans="1:4" x14ac:dyDescent="0.2">
      <c r="A1330" t="s">
        <v>2015</v>
      </c>
      <c r="B1330" t="s">
        <v>1024</v>
      </c>
      <c r="C1330" t="s">
        <v>3513</v>
      </c>
      <c r="D1330" t="s">
        <v>3051</v>
      </c>
    </row>
    <row r="1331" spans="1:4" x14ac:dyDescent="0.2">
      <c r="A1331" t="s">
        <v>3121</v>
      </c>
      <c r="B1331" t="s">
        <v>2291</v>
      </c>
      <c r="C1331" t="s">
        <v>2336</v>
      </c>
      <c r="D1331" t="s">
        <v>1694</v>
      </c>
    </row>
    <row r="1332" spans="1:4" x14ac:dyDescent="0.2">
      <c r="A1332" t="s">
        <v>2174</v>
      </c>
      <c r="B1332" t="s">
        <v>1128</v>
      </c>
      <c r="C1332" t="s">
        <v>2346</v>
      </c>
      <c r="D1332" t="s">
        <v>1694</v>
      </c>
    </row>
    <row r="1333" spans="1:4" x14ac:dyDescent="0.2">
      <c r="A1333" t="s">
        <v>2542</v>
      </c>
      <c r="B1333" t="s">
        <v>781</v>
      </c>
      <c r="C1333" t="s">
        <v>1421</v>
      </c>
      <c r="D1333" t="s">
        <v>3051</v>
      </c>
    </row>
    <row r="1334" spans="1:4" x14ac:dyDescent="0.2">
      <c r="A1334" t="s">
        <v>1816</v>
      </c>
      <c r="B1334" t="s">
        <v>1713</v>
      </c>
      <c r="C1334" t="s">
        <v>2998</v>
      </c>
      <c r="D1334" t="s">
        <v>3051</v>
      </c>
    </row>
    <row r="1335" spans="1:4" x14ac:dyDescent="0.2">
      <c r="A1335" t="s">
        <v>1743</v>
      </c>
      <c r="B1335" t="s">
        <v>4152</v>
      </c>
      <c r="C1335" t="s">
        <v>3014</v>
      </c>
      <c r="D1335" t="s">
        <v>2451</v>
      </c>
    </row>
    <row r="1336" spans="1:4" x14ac:dyDescent="0.2">
      <c r="A1336" t="s">
        <v>3365</v>
      </c>
      <c r="B1336" t="s">
        <v>2774</v>
      </c>
      <c r="C1336" t="s">
        <v>251</v>
      </c>
      <c r="D1336" t="s">
        <v>2451</v>
      </c>
    </row>
    <row r="1337" spans="1:4" x14ac:dyDescent="0.2">
      <c r="A1337" t="s">
        <v>1085</v>
      </c>
      <c r="B1337" t="s">
        <v>999</v>
      </c>
      <c r="C1337" t="s">
        <v>900</v>
      </c>
      <c r="D1337" t="s">
        <v>3081</v>
      </c>
    </row>
    <row r="1338" spans="1:4" x14ac:dyDescent="0.2">
      <c r="A1338" t="s">
        <v>793</v>
      </c>
      <c r="B1338" t="s">
        <v>3802</v>
      </c>
      <c r="C1338" t="s">
        <v>2272</v>
      </c>
      <c r="D1338" t="s">
        <v>3081</v>
      </c>
    </row>
    <row r="1339" spans="1:4" x14ac:dyDescent="0.2">
      <c r="A1339" t="s">
        <v>3290</v>
      </c>
      <c r="B1339" t="s">
        <v>1714</v>
      </c>
      <c r="C1339" t="s">
        <v>3020</v>
      </c>
      <c r="D1339" t="s">
        <v>3081</v>
      </c>
    </row>
    <row r="1340" spans="1:4" x14ac:dyDescent="0.2">
      <c r="A1340" t="s">
        <v>148</v>
      </c>
      <c r="B1340" t="s">
        <v>4</v>
      </c>
      <c r="C1340" t="s">
        <v>2241</v>
      </c>
      <c r="D1340" t="s">
        <v>3081</v>
      </c>
    </row>
    <row r="1341" spans="1:4" x14ac:dyDescent="0.2">
      <c r="A1341" t="s">
        <v>3760</v>
      </c>
      <c r="B1341" t="s">
        <v>221</v>
      </c>
      <c r="C1341" t="s">
        <v>3474</v>
      </c>
      <c r="D1341" t="s">
        <v>657</v>
      </c>
    </row>
    <row r="1342" spans="1:4" x14ac:dyDescent="0.2">
      <c r="A1342" t="s">
        <v>4163</v>
      </c>
      <c r="B1342" t="s">
        <v>2478</v>
      </c>
      <c r="C1342" t="s">
        <v>1416</v>
      </c>
      <c r="D1342" t="s">
        <v>3977</v>
      </c>
    </row>
    <row r="1343" spans="1:4" x14ac:dyDescent="0.2">
      <c r="A1343" t="s">
        <v>804</v>
      </c>
      <c r="B1343" t="s">
        <v>493</v>
      </c>
      <c r="C1343" t="s">
        <v>1397</v>
      </c>
      <c r="D1343" t="s">
        <v>794</v>
      </c>
    </row>
    <row r="1344" spans="1:4" x14ac:dyDescent="0.2">
      <c r="A1344" t="s">
        <v>3507</v>
      </c>
      <c r="B1344" t="s">
        <v>1158</v>
      </c>
      <c r="C1344" t="s">
        <v>3798</v>
      </c>
      <c r="D1344" t="s">
        <v>3081</v>
      </c>
    </row>
    <row r="1345" spans="1:4" x14ac:dyDescent="0.2">
      <c r="A1345" t="s">
        <v>2492</v>
      </c>
      <c r="B1345" t="s">
        <v>208</v>
      </c>
      <c r="C1345" t="s">
        <v>1964</v>
      </c>
      <c r="D1345" t="s">
        <v>3081</v>
      </c>
    </row>
    <row r="1346" spans="1:4" x14ac:dyDescent="0.2">
      <c r="A1346" t="s">
        <v>1962</v>
      </c>
      <c r="B1346" t="s">
        <v>741</v>
      </c>
      <c r="C1346" t="s">
        <v>3468</v>
      </c>
      <c r="D1346" t="s">
        <v>3081</v>
      </c>
    </row>
    <row r="1347" spans="1:4" x14ac:dyDescent="0.2">
      <c r="A1347" t="s">
        <v>3202</v>
      </c>
      <c r="B1347" t="s">
        <v>2999</v>
      </c>
      <c r="C1347" t="s">
        <v>3066</v>
      </c>
      <c r="D1347" t="s">
        <v>3081</v>
      </c>
    </row>
    <row r="1348" spans="1:4" x14ac:dyDescent="0.2">
      <c r="A1348" t="s">
        <v>775</v>
      </c>
      <c r="B1348" t="s">
        <v>1712</v>
      </c>
      <c r="C1348" t="s">
        <v>431</v>
      </c>
      <c r="D1348" t="s">
        <v>3081</v>
      </c>
    </row>
    <row r="1349" spans="1:4" x14ac:dyDescent="0.2">
      <c r="A1349" t="s">
        <v>3060</v>
      </c>
      <c r="B1349" t="s">
        <v>1732</v>
      </c>
      <c r="C1349" t="s">
        <v>3219</v>
      </c>
      <c r="D1349" t="s">
        <v>2770</v>
      </c>
    </row>
    <row r="1350" spans="1:4" x14ac:dyDescent="0.2">
      <c r="A1350" t="s">
        <v>1037</v>
      </c>
      <c r="B1350" t="s">
        <v>1883</v>
      </c>
      <c r="C1350" t="s">
        <v>1308</v>
      </c>
      <c r="D1350" t="s">
        <v>1563</v>
      </c>
    </row>
    <row r="1351" spans="1:4" x14ac:dyDescent="0.2">
      <c r="A1351" t="s">
        <v>1708</v>
      </c>
      <c r="B1351" t="s">
        <v>4053</v>
      </c>
      <c r="C1351" t="s">
        <v>2059</v>
      </c>
      <c r="D1351" t="s">
        <v>2254</v>
      </c>
    </row>
    <row r="1352" spans="1:4" x14ac:dyDescent="0.2">
      <c r="A1352" t="s">
        <v>2814</v>
      </c>
      <c r="B1352" t="s">
        <v>1314</v>
      </c>
      <c r="C1352" t="s">
        <v>2573</v>
      </c>
      <c r="D1352" t="s">
        <v>969</v>
      </c>
    </row>
    <row r="1353" spans="1:4" x14ac:dyDescent="0.2">
      <c r="A1353" t="s">
        <v>1648</v>
      </c>
      <c r="B1353" t="s">
        <v>3379</v>
      </c>
      <c r="C1353" t="s">
        <v>954</v>
      </c>
      <c r="D1353" t="s">
        <v>3148</v>
      </c>
    </row>
    <row r="1354" spans="1:4" x14ac:dyDescent="0.2">
      <c r="A1354" t="s">
        <v>2153</v>
      </c>
      <c r="B1354" t="s">
        <v>3424</v>
      </c>
      <c r="C1354" t="s">
        <v>3793</v>
      </c>
      <c r="D1354" t="s">
        <v>582</v>
      </c>
    </row>
    <row r="1355" spans="1:4" x14ac:dyDescent="0.2">
      <c r="A1355" t="s">
        <v>3323</v>
      </c>
      <c r="B1355" t="s">
        <v>249</v>
      </c>
      <c r="C1355" t="s">
        <v>1358</v>
      </c>
      <c r="D1355" t="s">
        <v>348</v>
      </c>
    </row>
    <row r="1356" spans="1:4" x14ac:dyDescent="0.2">
      <c r="A1356" t="s">
        <v>2572</v>
      </c>
      <c r="B1356" t="s">
        <v>1446</v>
      </c>
      <c r="C1356" t="s">
        <v>3709</v>
      </c>
      <c r="D1356" t="s">
        <v>582</v>
      </c>
    </row>
    <row r="1357" spans="1:4" x14ac:dyDescent="0.2">
      <c r="A1357" t="s">
        <v>2356</v>
      </c>
      <c r="B1357" t="s">
        <v>2429</v>
      </c>
      <c r="C1357" t="s">
        <v>368</v>
      </c>
      <c r="D1357" t="s">
        <v>3978</v>
      </c>
    </row>
    <row r="1358" spans="1:4" x14ac:dyDescent="0.2">
      <c r="A1358" t="s">
        <v>1051</v>
      </c>
      <c r="B1358" t="s">
        <v>2935</v>
      </c>
      <c r="C1358" t="s">
        <v>870</v>
      </c>
      <c r="D1358" t="s">
        <v>1418</v>
      </c>
    </row>
    <row r="1359" spans="1:4" x14ac:dyDescent="0.2">
      <c r="A1359" t="s">
        <v>457</v>
      </c>
      <c r="B1359" t="s">
        <v>2119</v>
      </c>
      <c r="C1359" t="s">
        <v>1933</v>
      </c>
      <c r="D1359" t="s">
        <v>1418</v>
      </c>
    </row>
    <row r="1360" spans="1:4" x14ac:dyDescent="0.2">
      <c r="A1360" t="s">
        <v>1641</v>
      </c>
      <c r="B1360" t="s">
        <v>1097</v>
      </c>
      <c r="C1360" t="s">
        <v>2762</v>
      </c>
      <c r="D1360" t="s">
        <v>1418</v>
      </c>
    </row>
    <row r="1361" spans="1:4" x14ac:dyDescent="0.2">
      <c r="A1361" t="s">
        <v>9</v>
      </c>
      <c r="B1361" t="s">
        <v>2065</v>
      </c>
      <c r="C1361" t="s">
        <v>3343</v>
      </c>
      <c r="D1361" t="s">
        <v>1221</v>
      </c>
    </row>
    <row r="1362" spans="1:4" x14ac:dyDescent="0.2">
      <c r="A1362" t="s">
        <v>2737</v>
      </c>
      <c r="B1362" t="s">
        <v>2246</v>
      </c>
      <c r="C1362" t="s">
        <v>1762</v>
      </c>
      <c r="D1362" t="s">
        <v>751</v>
      </c>
    </row>
    <row r="1363" spans="1:4" x14ac:dyDescent="0.2">
      <c r="A1363" t="s">
        <v>2761</v>
      </c>
      <c r="B1363" t="s">
        <v>2062</v>
      </c>
      <c r="C1363" t="s">
        <v>2929</v>
      </c>
      <c r="D1363" t="s">
        <v>3777</v>
      </c>
    </row>
    <row r="1364" spans="1:4" x14ac:dyDescent="0.2">
      <c r="A1364" t="s">
        <v>2806</v>
      </c>
      <c r="B1364" t="s">
        <v>1393</v>
      </c>
      <c r="C1364" t="s">
        <v>3090</v>
      </c>
      <c r="D1364" t="s">
        <v>54</v>
      </c>
    </row>
    <row r="1365" spans="1:4" x14ac:dyDescent="0.2">
      <c r="A1365" t="s">
        <v>3608</v>
      </c>
      <c r="B1365" t="s">
        <v>1942</v>
      </c>
      <c r="C1365" t="s">
        <v>3574</v>
      </c>
      <c r="D1365" t="s">
        <v>2932</v>
      </c>
    </row>
    <row r="1366" spans="1:4" x14ac:dyDescent="0.2">
      <c r="A1366" t="s">
        <v>3448</v>
      </c>
      <c r="B1366" t="s">
        <v>2289</v>
      </c>
      <c r="C1366" t="s">
        <v>1475</v>
      </c>
      <c r="D1366" t="s">
        <v>1004</v>
      </c>
    </row>
    <row r="1367" spans="1:4" x14ac:dyDescent="0.2">
      <c r="A1367" t="s">
        <v>1649</v>
      </c>
      <c r="B1367" t="s">
        <v>4019</v>
      </c>
      <c r="C1367" t="s">
        <v>784</v>
      </c>
      <c r="D1367" t="s">
        <v>494</v>
      </c>
    </row>
    <row r="1368" spans="1:4" x14ac:dyDescent="0.2">
      <c r="A1368" t="s">
        <v>2693</v>
      </c>
      <c r="B1368" t="s">
        <v>672</v>
      </c>
      <c r="C1368" t="s">
        <v>677</v>
      </c>
      <c r="D1368" t="s">
        <v>2932</v>
      </c>
    </row>
    <row r="1369" spans="1:4" x14ac:dyDescent="0.2">
      <c r="A1369" t="s">
        <v>2587</v>
      </c>
      <c r="B1369" t="s">
        <v>709</v>
      </c>
      <c r="C1369" t="s">
        <v>3570</v>
      </c>
      <c r="D1369" t="s">
        <v>3393</v>
      </c>
    </row>
    <row r="1370" spans="1:4" x14ac:dyDescent="0.2">
      <c r="A1370" t="s">
        <v>2825</v>
      </c>
      <c r="B1370" t="s">
        <v>3170</v>
      </c>
      <c r="C1370" t="s">
        <v>3666</v>
      </c>
      <c r="D1370" t="s">
        <v>2682</v>
      </c>
    </row>
    <row r="1371" spans="1:4" x14ac:dyDescent="0.2">
      <c r="A1371" t="s">
        <v>1137</v>
      </c>
      <c r="B1371" t="s">
        <v>6</v>
      </c>
      <c r="C1371" t="s">
        <v>2816</v>
      </c>
      <c r="D1371" t="s">
        <v>3321</v>
      </c>
    </row>
    <row r="1372" spans="1:4" x14ac:dyDescent="0.2">
      <c r="A1372" t="s">
        <v>1178</v>
      </c>
      <c r="B1372" t="s">
        <v>2804</v>
      </c>
      <c r="C1372" t="s">
        <v>336</v>
      </c>
      <c r="D1372" t="s">
        <v>2668</v>
      </c>
    </row>
    <row r="1373" spans="1:4" x14ac:dyDescent="0.2">
      <c r="A1373" t="s">
        <v>3246</v>
      </c>
      <c r="B1373" t="s">
        <v>1849</v>
      </c>
      <c r="C1373" t="s">
        <v>2223</v>
      </c>
      <c r="D1373" t="s">
        <v>2668</v>
      </c>
    </row>
    <row r="1374" spans="1:4" x14ac:dyDescent="0.2">
      <c r="A1374" t="s">
        <v>3609</v>
      </c>
      <c r="B1374" t="s">
        <v>3752</v>
      </c>
      <c r="C1374" t="s">
        <v>2588</v>
      </c>
      <c r="D1374" t="s">
        <v>3308</v>
      </c>
    </row>
    <row r="1375" spans="1:4" x14ac:dyDescent="0.2">
      <c r="A1375" t="s">
        <v>713</v>
      </c>
      <c r="B1375" t="s">
        <v>2641</v>
      </c>
      <c r="C1375" t="s">
        <v>1319</v>
      </c>
      <c r="D1375" t="s">
        <v>3321</v>
      </c>
    </row>
    <row r="1376" spans="1:4" x14ac:dyDescent="0.2">
      <c r="A1376" t="s">
        <v>3757</v>
      </c>
      <c r="B1376" t="s">
        <v>1891</v>
      </c>
      <c r="C1376" t="s">
        <v>1319</v>
      </c>
      <c r="D1376" t="s">
        <v>3321</v>
      </c>
    </row>
    <row r="1377" spans="1:4" x14ac:dyDescent="0.2">
      <c r="A1377" t="s">
        <v>1116</v>
      </c>
      <c r="B1377" t="s">
        <v>200</v>
      </c>
      <c r="C1377" t="s">
        <v>4113</v>
      </c>
      <c r="D1377" t="s">
        <v>3855</v>
      </c>
    </row>
    <row r="1378" spans="1:4" x14ac:dyDescent="0.2">
      <c r="A1378" t="s">
        <v>3028</v>
      </c>
      <c r="B1378" t="s">
        <v>1130</v>
      </c>
      <c r="C1378" t="s">
        <v>2713</v>
      </c>
      <c r="D1378" t="s">
        <v>957</v>
      </c>
    </row>
    <row r="1379" spans="1:4" x14ac:dyDescent="0.2">
      <c r="A1379" t="s">
        <v>618</v>
      </c>
      <c r="B1379" t="s">
        <v>654</v>
      </c>
      <c r="C1379" t="s">
        <v>1562</v>
      </c>
      <c r="D1379" t="s">
        <v>957</v>
      </c>
    </row>
    <row r="1380" spans="1:4" x14ac:dyDescent="0.2">
      <c r="A1380" t="s">
        <v>1976</v>
      </c>
      <c r="B1380" t="s">
        <v>491</v>
      </c>
      <c r="C1380" t="s">
        <v>4188</v>
      </c>
      <c r="D1380" t="s">
        <v>2714</v>
      </c>
    </row>
    <row r="1381" spans="1:4" x14ac:dyDescent="0.2">
      <c r="A1381" t="s">
        <v>3315</v>
      </c>
      <c r="B1381" t="s">
        <v>2690</v>
      </c>
      <c r="C1381" t="s">
        <v>841</v>
      </c>
      <c r="D1381" t="s">
        <v>2714</v>
      </c>
    </row>
    <row r="1382" spans="1:4" x14ac:dyDescent="0.2">
      <c r="A1382" t="s">
        <v>158</v>
      </c>
      <c r="B1382" t="s">
        <v>4035</v>
      </c>
      <c r="C1382" t="s">
        <v>777</v>
      </c>
      <c r="D1382" t="s">
        <v>2832</v>
      </c>
    </row>
    <row r="1383" spans="1:4" x14ac:dyDescent="0.2">
      <c r="A1383" t="s">
        <v>3369</v>
      </c>
      <c r="B1383" t="s">
        <v>3388</v>
      </c>
      <c r="C1383" t="s">
        <v>1011</v>
      </c>
      <c r="D1383" t="s">
        <v>2254</v>
      </c>
    </row>
    <row r="1384" spans="1:4" x14ac:dyDescent="0.2">
      <c r="A1384" t="s">
        <v>3164</v>
      </c>
      <c r="B1384" t="s">
        <v>277</v>
      </c>
      <c r="C1384" t="s">
        <v>1802</v>
      </c>
      <c r="D1384" t="s">
        <v>2254</v>
      </c>
    </row>
    <row r="1385" spans="1:4" x14ac:dyDescent="0.2">
      <c r="A1385" t="s">
        <v>3166</v>
      </c>
      <c r="B1385" t="s">
        <v>4164</v>
      </c>
      <c r="C1385" t="s">
        <v>4124</v>
      </c>
      <c r="D1385" t="s">
        <v>3148</v>
      </c>
    </row>
    <row r="1386" spans="1:4" x14ac:dyDescent="0.2">
      <c r="A1386" t="s">
        <v>1303</v>
      </c>
      <c r="B1386" t="s">
        <v>2303</v>
      </c>
      <c r="C1386" t="s">
        <v>3793</v>
      </c>
      <c r="D1386" t="s">
        <v>582</v>
      </c>
    </row>
    <row r="1387" spans="1:4" x14ac:dyDescent="0.2">
      <c r="A1387" t="s">
        <v>3177</v>
      </c>
      <c r="B1387" t="s">
        <v>2364</v>
      </c>
      <c r="C1387" t="s">
        <v>2350</v>
      </c>
      <c r="D1387" t="s">
        <v>348</v>
      </c>
    </row>
    <row r="1388" spans="1:4" x14ac:dyDescent="0.2">
      <c r="A1388" t="s">
        <v>359</v>
      </c>
      <c r="B1388" t="s">
        <v>1169</v>
      </c>
      <c r="C1388" t="s">
        <v>3709</v>
      </c>
      <c r="D1388" t="s">
        <v>582</v>
      </c>
    </row>
    <row r="1389" spans="1:4" x14ac:dyDescent="0.2">
      <c r="A1389" t="s">
        <v>1070</v>
      </c>
      <c r="B1389" t="s">
        <v>2453</v>
      </c>
      <c r="C1389" t="s">
        <v>2565</v>
      </c>
      <c r="D1389" t="s">
        <v>582</v>
      </c>
    </row>
    <row r="1390" spans="1:4" x14ac:dyDescent="0.2">
      <c r="A1390" t="s">
        <v>2890</v>
      </c>
      <c r="B1390" t="s">
        <v>3596</v>
      </c>
      <c r="C1390" t="s">
        <v>3000</v>
      </c>
      <c r="D1390" t="s">
        <v>1418</v>
      </c>
    </row>
    <row r="1391" spans="1:4" x14ac:dyDescent="0.2">
      <c r="A1391" t="s">
        <v>369</v>
      </c>
      <c r="B1391" t="s">
        <v>2312</v>
      </c>
      <c r="C1391" t="s">
        <v>2445</v>
      </c>
      <c r="D1391" t="s">
        <v>1418</v>
      </c>
    </row>
    <row r="1392" spans="1:4" x14ac:dyDescent="0.2">
      <c r="A1392" t="s">
        <v>4103</v>
      </c>
      <c r="B1392" t="s">
        <v>1328</v>
      </c>
      <c r="C1392" t="s">
        <v>3429</v>
      </c>
      <c r="D1392" t="s">
        <v>1418</v>
      </c>
    </row>
    <row r="1393" spans="1:4" x14ac:dyDescent="0.2">
      <c r="A1393" t="s">
        <v>2437</v>
      </c>
      <c r="B1393" t="s">
        <v>2861</v>
      </c>
      <c r="C1393" t="s">
        <v>1503</v>
      </c>
      <c r="D1393" t="s">
        <v>2625</v>
      </c>
    </row>
    <row r="1394" spans="1:4" x14ac:dyDescent="0.2">
      <c r="A1394" t="s">
        <v>245</v>
      </c>
      <c r="B1394" t="s">
        <v>3214</v>
      </c>
      <c r="C1394" t="s">
        <v>3109</v>
      </c>
      <c r="D1394" t="s">
        <v>1221</v>
      </c>
    </row>
    <row r="1395" spans="1:4" x14ac:dyDescent="0.2">
      <c r="A1395" t="s">
        <v>497</v>
      </c>
      <c r="B1395" t="s">
        <v>1595</v>
      </c>
      <c r="C1395" t="s">
        <v>284</v>
      </c>
      <c r="D1395" t="s">
        <v>3777</v>
      </c>
    </row>
    <row r="1396" spans="1:4" x14ac:dyDescent="0.2">
      <c r="A1396" t="s">
        <v>2732</v>
      </c>
      <c r="B1396" t="s">
        <v>2460</v>
      </c>
      <c r="C1396" t="s">
        <v>4185</v>
      </c>
      <c r="D1396" t="s">
        <v>54</v>
      </c>
    </row>
    <row r="1397" spans="1:4" x14ac:dyDescent="0.2">
      <c r="A1397" t="s">
        <v>756</v>
      </c>
      <c r="B1397" t="s">
        <v>2019</v>
      </c>
      <c r="C1397" t="s">
        <v>1208</v>
      </c>
      <c r="D1397" t="s">
        <v>2536</v>
      </c>
    </row>
    <row r="1398" spans="1:4" x14ac:dyDescent="0.2">
      <c r="A1398" t="s">
        <v>154</v>
      </c>
      <c r="B1398" t="s">
        <v>1858</v>
      </c>
      <c r="C1398" t="s">
        <v>832</v>
      </c>
      <c r="D1398" t="s">
        <v>3797</v>
      </c>
    </row>
    <row r="1399" spans="1:4" x14ac:dyDescent="0.2">
      <c r="A1399" t="s">
        <v>2624</v>
      </c>
      <c r="B1399" t="s">
        <v>1999</v>
      </c>
      <c r="C1399" t="s">
        <v>3648</v>
      </c>
      <c r="D1399" t="s">
        <v>911</v>
      </c>
    </row>
    <row r="1400" spans="1:4" x14ac:dyDescent="0.2">
      <c r="A1400" t="s">
        <v>1171</v>
      </c>
      <c r="B1400" t="s">
        <v>3269</v>
      </c>
      <c r="C1400" t="s">
        <v>299</v>
      </c>
      <c r="D1400" t="s">
        <v>2932</v>
      </c>
    </row>
    <row r="1401" spans="1:4" x14ac:dyDescent="0.2">
      <c r="A1401" t="s">
        <v>1739</v>
      </c>
      <c r="B1401" t="s">
        <v>2875</v>
      </c>
      <c r="C1401" t="s">
        <v>2540</v>
      </c>
      <c r="D1401" t="s">
        <v>2932</v>
      </c>
    </row>
    <row r="1402" spans="1:4" x14ac:dyDescent="0.2">
      <c r="A1402" t="s">
        <v>4179</v>
      </c>
      <c r="B1402" t="s">
        <v>24</v>
      </c>
      <c r="C1402" t="s">
        <v>1112</v>
      </c>
      <c r="D1402" t="s">
        <v>2668</v>
      </c>
    </row>
    <row r="1403" spans="1:4" x14ac:dyDescent="0.2">
      <c r="A1403" t="s">
        <v>2760</v>
      </c>
      <c r="B1403" t="s">
        <v>2530</v>
      </c>
      <c r="C1403" t="s">
        <v>2816</v>
      </c>
      <c r="D1403" t="s">
        <v>3321</v>
      </c>
    </row>
    <row r="1404" spans="1:4" x14ac:dyDescent="0.2">
      <c r="A1404" t="s">
        <v>1199</v>
      </c>
      <c r="B1404" t="s">
        <v>4219</v>
      </c>
      <c r="C1404" t="s">
        <v>530</v>
      </c>
      <c r="D1404" t="s">
        <v>2668</v>
      </c>
    </row>
    <row r="1405" spans="1:4" x14ac:dyDescent="0.2">
      <c r="A1405" t="s">
        <v>3996</v>
      </c>
      <c r="B1405" t="s">
        <v>3511</v>
      </c>
      <c r="C1405" t="s">
        <v>4023</v>
      </c>
      <c r="D1405" t="s">
        <v>2668</v>
      </c>
    </row>
    <row r="1406" spans="1:4" x14ac:dyDescent="0.2">
      <c r="A1406" t="s">
        <v>4221</v>
      </c>
      <c r="B1406" t="s">
        <v>1682</v>
      </c>
      <c r="C1406" t="s">
        <v>3714</v>
      </c>
      <c r="D1406" t="s">
        <v>2668</v>
      </c>
    </row>
    <row r="1407" spans="1:4" x14ac:dyDescent="0.2">
      <c r="A1407" t="s">
        <v>800</v>
      </c>
      <c r="B1407" t="s">
        <v>2630</v>
      </c>
      <c r="C1407" t="s">
        <v>1319</v>
      </c>
      <c r="D1407" t="s">
        <v>3321</v>
      </c>
    </row>
    <row r="1408" spans="1:4" x14ac:dyDescent="0.2">
      <c r="A1408" t="s">
        <v>3042</v>
      </c>
      <c r="B1408" t="s">
        <v>2034</v>
      </c>
      <c r="C1408" t="s">
        <v>1319</v>
      </c>
      <c r="D1408" t="s">
        <v>3321</v>
      </c>
    </row>
    <row r="1409" spans="1:4" x14ac:dyDescent="0.2">
      <c r="A1409" t="s">
        <v>1740</v>
      </c>
      <c r="B1409" t="s">
        <v>164</v>
      </c>
      <c r="C1409" t="s">
        <v>3645</v>
      </c>
      <c r="D1409" t="s">
        <v>957</v>
      </c>
    </row>
    <row r="1410" spans="1:4" x14ac:dyDescent="0.2">
      <c r="A1410" t="s">
        <v>3352</v>
      </c>
      <c r="B1410" t="s">
        <v>2122</v>
      </c>
      <c r="C1410" t="s">
        <v>1803</v>
      </c>
      <c r="D1410" t="s">
        <v>1856</v>
      </c>
    </row>
    <row r="1411" spans="1:4" x14ac:dyDescent="0.2">
      <c r="A1411" t="s">
        <v>835</v>
      </c>
      <c r="B1411" t="s">
        <v>2430</v>
      </c>
      <c r="C1411" t="s">
        <v>1103</v>
      </c>
      <c r="D1411" t="s">
        <v>2758</v>
      </c>
    </row>
    <row r="1412" spans="1:4" x14ac:dyDescent="0.2">
      <c r="A1412" t="s">
        <v>3561</v>
      </c>
      <c r="B1412" t="s">
        <v>1602</v>
      </c>
      <c r="C1412" t="s">
        <v>3035</v>
      </c>
      <c r="D1412" t="s">
        <v>2714</v>
      </c>
    </row>
    <row r="1413" spans="1:4" x14ac:dyDescent="0.2">
      <c r="A1413" t="s">
        <v>508</v>
      </c>
      <c r="B1413" t="s">
        <v>2400</v>
      </c>
      <c r="C1413" t="s">
        <v>928</v>
      </c>
      <c r="D1413" t="s">
        <v>2714</v>
      </c>
    </row>
    <row r="1414" spans="1:4" x14ac:dyDescent="0.2">
      <c r="A1414" t="s">
        <v>3681</v>
      </c>
      <c r="B1414" t="s">
        <v>2862</v>
      </c>
      <c r="C1414" t="s">
        <v>1876</v>
      </c>
      <c r="D1414" t="s">
        <v>2254</v>
      </c>
    </row>
    <row r="1415" spans="1:4" x14ac:dyDescent="0.2">
      <c r="A1415" t="s">
        <v>4237</v>
      </c>
      <c r="B1415" t="s">
        <v>2054</v>
      </c>
      <c r="C1415" t="s">
        <v>648</v>
      </c>
      <c r="D1415" t="s">
        <v>2254</v>
      </c>
    </row>
    <row r="1416" spans="1:4" x14ac:dyDescent="0.2">
      <c r="A1416" t="s">
        <v>2859</v>
      </c>
      <c r="B1416" t="s">
        <v>1327</v>
      </c>
      <c r="C1416" t="s">
        <v>2882</v>
      </c>
      <c r="D1416" t="s">
        <v>3148</v>
      </c>
    </row>
    <row r="1417" spans="1:4" x14ac:dyDescent="0.2">
      <c r="A1417" t="s">
        <v>4158</v>
      </c>
      <c r="B1417" t="s">
        <v>2728</v>
      </c>
      <c r="C1417" t="s">
        <v>1487</v>
      </c>
      <c r="D1417" t="s">
        <v>582</v>
      </c>
    </row>
    <row r="1418" spans="1:4" x14ac:dyDescent="0.2">
      <c r="A1418" t="s">
        <v>3117</v>
      </c>
      <c r="B1418" t="s">
        <v>1384</v>
      </c>
      <c r="C1418" t="s">
        <v>643</v>
      </c>
      <c r="D1418" t="s">
        <v>582</v>
      </c>
    </row>
    <row r="1419" spans="1:4" x14ac:dyDescent="0.2">
      <c r="A1419" t="s">
        <v>102</v>
      </c>
      <c r="B1419" t="s">
        <v>2030</v>
      </c>
      <c r="C1419" t="s">
        <v>1297</v>
      </c>
      <c r="D1419" t="s">
        <v>348</v>
      </c>
    </row>
    <row r="1420" spans="1:4" x14ac:dyDescent="0.2">
      <c r="A1420" t="s">
        <v>2906</v>
      </c>
      <c r="B1420" t="s">
        <v>3377</v>
      </c>
      <c r="C1420" t="s">
        <v>2977</v>
      </c>
      <c r="D1420" t="s">
        <v>2821</v>
      </c>
    </row>
    <row r="1421" spans="1:4" x14ac:dyDescent="0.2">
      <c r="A1421" t="s">
        <v>905</v>
      </c>
      <c r="B1421" t="s">
        <v>836</v>
      </c>
      <c r="C1421" t="s">
        <v>351</v>
      </c>
      <c r="D1421" t="s">
        <v>1418</v>
      </c>
    </row>
    <row r="1422" spans="1:4" x14ac:dyDescent="0.2">
      <c r="A1422" t="s">
        <v>3235</v>
      </c>
      <c r="B1422" t="s">
        <v>3763</v>
      </c>
      <c r="C1422" t="s">
        <v>1013</v>
      </c>
      <c r="D1422" t="s">
        <v>1418</v>
      </c>
    </row>
    <row r="1423" spans="1:4" x14ac:dyDescent="0.2">
      <c r="A1423" t="s">
        <v>257</v>
      </c>
      <c r="B1423" t="s">
        <v>2901</v>
      </c>
      <c r="C1423" t="s">
        <v>3586</v>
      </c>
      <c r="D1423" t="s">
        <v>1418</v>
      </c>
    </row>
    <row r="1424" spans="1:4" x14ac:dyDescent="0.2">
      <c r="A1424" t="s">
        <v>3160</v>
      </c>
      <c r="B1424" t="s">
        <v>3149</v>
      </c>
      <c r="C1424" t="s">
        <v>2191</v>
      </c>
      <c r="D1424" t="s">
        <v>2625</v>
      </c>
    </row>
    <row r="1425" spans="1:4" x14ac:dyDescent="0.2">
      <c r="A1425" t="s">
        <v>176</v>
      </c>
      <c r="B1425" t="s">
        <v>779</v>
      </c>
      <c r="C1425" t="s">
        <v>3277</v>
      </c>
      <c r="D1425" t="s">
        <v>751</v>
      </c>
    </row>
    <row r="1426" spans="1:4" x14ac:dyDescent="0.2">
      <c r="A1426" t="s">
        <v>2403</v>
      </c>
      <c r="B1426" t="s">
        <v>1686</v>
      </c>
      <c r="C1426" t="s">
        <v>458</v>
      </c>
      <c r="D1426" t="s">
        <v>751</v>
      </c>
    </row>
    <row r="1427" spans="1:4" x14ac:dyDescent="0.2">
      <c r="A1427" t="s">
        <v>553</v>
      </c>
      <c r="B1427" t="s">
        <v>3445</v>
      </c>
      <c r="C1427" t="s">
        <v>2584</v>
      </c>
      <c r="D1427" t="s">
        <v>2507</v>
      </c>
    </row>
    <row r="1428" spans="1:4" x14ac:dyDescent="0.2">
      <c r="A1428" t="s">
        <v>3240</v>
      </c>
      <c r="B1428" t="s">
        <v>2622</v>
      </c>
      <c r="C1428" t="s">
        <v>1593</v>
      </c>
      <c r="D1428" t="s">
        <v>572</v>
      </c>
    </row>
    <row r="1429" spans="1:4" x14ac:dyDescent="0.2">
      <c r="A1429" t="s">
        <v>3930</v>
      </c>
      <c r="B1429" t="s">
        <v>769</v>
      </c>
      <c r="C1429" t="s">
        <v>4115</v>
      </c>
      <c r="D1429" t="s">
        <v>2886</v>
      </c>
    </row>
    <row r="1430" spans="1:4" x14ac:dyDescent="0.2">
      <c r="A1430" t="s">
        <v>3630</v>
      </c>
      <c r="B1430" t="s">
        <v>4082</v>
      </c>
      <c r="C1430" t="s">
        <v>1296</v>
      </c>
      <c r="D1430" t="s">
        <v>1004</v>
      </c>
    </row>
    <row r="1431" spans="1:4" x14ac:dyDescent="0.2">
      <c r="A1431" t="s">
        <v>2271</v>
      </c>
      <c r="B1431" t="s">
        <v>4110</v>
      </c>
      <c r="C1431" t="s">
        <v>3873</v>
      </c>
      <c r="D1431" t="s">
        <v>494</v>
      </c>
    </row>
    <row r="1432" spans="1:4" x14ac:dyDescent="0.2">
      <c r="A1432" t="s">
        <v>2642</v>
      </c>
      <c r="B1432" t="s">
        <v>3571</v>
      </c>
      <c r="C1432" t="s">
        <v>117</v>
      </c>
      <c r="D1432" t="s">
        <v>2932</v>
      </c>
    </row>
    <row r="1433" spans="1:4" x14ac:dyDescent="0.2">
      <c r="A1433" t="s">
        <v>2023</v>
      </c>
      <c r="B1433" t="s">
        <v>4039</v>
      </c>
      <c r="C1433" t="s">
        <v>4039</v>
      </c>
      <c r="D1433" t="s">
        <v>3849</v>
      </c>
    </row>
    <row r="1434" spans="1:4" x14ac:dyDescent="0.2">
      <c r="A1434" t="s">
        <v>1353</v>
      </c>
      <c r="B1434" t="s">
        <v>540</v>
      </c>
      <c r="C1434" t="s">
        <v>2816</v>
      </c>
      <c r="D1434" t="s">
        <v>3321</v>
      </c>
    </row>
    <row r="1435" spans="1:4" x14ac:dyDescent="0.2">
      <c r="A1435" t="s">
        <v>1576</v>
      </c>
      <c r="B1435" t="s">
        <v>717</v>
      </c>
      <c r="C1435" t="s">
        <v>1698</v>
      </c>
      <c r="D1435" t="s">
        <v>2668</v>
      </c>
    </row>
    <row r="1436" spans="1:4" x14ac:dyDescent="0.2">
      <c r="A1436" t="s">
        <v>2123</v>
      </c>
      <c r="B1436" t="s">
        <v>3319</v>
      </c>
      <c r="C1436" t="s">
        <v>2816</v>
      </c>
      <c r="D1436" t="s">
        <v>3321</v>
      </c>
    </row>
    <row r="1437" spans="1:4" x14ac:dyDescent="0.2">
      <c r="A1437" t="s">
        <v>2390</v>
      </c>
      <c r="B1437" t="s">
        <v>3575</v>
      </c>
      <c r="C1437" t="s">
        <v>1991</v>
      </c>
      <c r="D1437" t="s">
        <v>2668</v>
      </c>
    </row>
    <row r="1438" spans="1:4" x14ac:dyDescent="0.2">
      <c r="A1438" t="s">
        <v>1971</v>
      </c>
      <c r="B1438" t="s">
        <v>411</v>
      </c>
      <c r="C1438" t="s">
        <v>1319</v>
      </c>
      <c r="D1438" t="s">
        <v>3321</v>
      </c>
    </row>
    <row r="1439" spans="1:4" x14ac:dyDescent="0.2">
      <c r="A1439" t="s">
        <v>1292</v>
      </c>
      <c r="B1439" t="s">
        <v>1031</v>
      </c>
      <c r="C1439" t="s">
        <v>1319</v>
      </c>
      <c r="D1439" t="s">
        <v>3321</v>
      </c>
    </row>
    <row r="1440" spans="1:4" x14ac:dyDescent="0.2">
      <c r="A1440" t="s">
        <v>1972</v>
      </c>
      <c r="B1440" t="s">
        <v>3851</v>
      </c>
      <c r="C1440" t="s">
        <v>3657</v>
      </c>
      <c r="D1440" t="s">
        <v>341</v>
      </c>
    </row>
    <row r="1441" spans="1:4" x14ac:dyDescent="0.2">
      <c r="A1441" t="s">
        <v>2811</v>
      </c>
      <c r="B1441" t="s">
        <v>1968</v>
      </c>
      <c r="C1441" t="s">
        <v>1264</v>
      </c>
      <c r="D1441" t="s">
        <v>957</v>
      </c>
    </row>
    <row r="1442" spans="1:4" x14ac:dyDescent="0.2">
      <c r="A1442" t="s">
        <v>566</v>
      </c>
      <c r="B1442" t="s">
        <v>985</v>
      </c>
      <c r="C1442" t="s">
        <v>1252</v>
      </c>
      <c r="D1442" t="s">
        <v>3128</v>
      </c>
    </row>
    <row r="1443" spans="1:4" x14ac:dyDescent="0.2">
      <c r="A1443" t="s">
        <v>324</v>
      </c>
      <c r="B1443" t="s">
        <v>2922</v>
      </c>
      <c r="C1443" t="s">
        <v>4091</v>
      </c>
      <c r="D1443" t="s">
        <v>3128</v>
      </c>
    </row>
    <row r="1444" spans="1:4" x14ac:dyDescent="0.2">
      <c r="A1444" t="s">
        <v>559</v>
      </c>
      <c r="B1444" t="s">
        <v>1057</v>
      </c>
      <c r="C1444" t="s">
        <v>28</v>
      </c>
      <c r="D1444" t="s">
        <v>572</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Data</vt:lpstr>
      <vt:lpstr>Лист11</vt:lpstr>
      <vt:lpstr>Task 1</vt:lpstr>
      <vt:lpstr>Task 2</vt:lpstr>
      <vt:lpstr>Task 3</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2021-09-18T11:56:38Z</dcterms:created>
  <dcterms:modified xsi:type="dcterms:W3CDTF">2021-09-25T07:42:42Z</dcterms:modified>
</cp:coreProperties>
</file>