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8_Projekte\MSCR\Results\Cifar10 results\"/>
    </mc:Choice>
  </mc:AlternateContent>
  <bookViews>
    <workbookView xWindow="0" yWindow="0" windowWidth="28800" windowHeight="12300"/>
  </bookViews>
  <sheets>
    <sheet name="cifar10_metrics_tes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C48" i="1"/>
  <c r="D22" i="1"/>
  <c r="E22" i="1"/>
  <c r="F22" i="1"/>
  <c r="G22" i="1"/>
  <c r="H22" i="1"/>
  <c r="I22" i="1"/>
  <c r="J22" i="1"/>
  <c r="C22" i="1"/>
  <c r="D24" i="1"/>
  <c r="E24" i="1"/>
  <c r="F24" i="1"/>
  <c r="G24" i="1"/>
  <c r="H24" i="1"/>
  <c r="I24" i="1"/>
  <c r="J24" i="1"/>
  <c r="C24" i="1"/>
  <c r="D23" i="1"/>
  <c r="E23" i="1"/>
  <c r="F23" i="1"/>
  <c r="G23" i="1"/>
  <c r="H23" i="1"/>
  <c r="I23" i="1"/>
  <c r="J23" i="1"/>
  <c r="C23" i="1"/>
</calcChain>
</file>

<file path=xl/sharedStrings.xml><?xml version="1.0" encoding="utf-8"?>
<sst xmlns="http://schemas.openxmlformats.org/spreadsheetml/2006/main" count="23" uniqueCount="15">
  <si>
    <t>Accuracy</t>
  </si>
  <si>
    <t>Standard deviation</t>
  </si>
  <si>
    <t>r/2 = 0,1059</t>
  </si>
  <si>
    <t>Test epsilon</t>
  </si>
  <si>
    <t>95% confidence margins acc</t>
  </si>
  <si>
    <t>Train epsilon</t>
  </si>
  <si>
    <t>Test Noise 0</t>
  </si>
  <si>
    <t>Error</t>
  </si>
  <si>
    <r>
      <t xml:space="preserve"> Test Noise </t>
    </r>
    <r>
      <rPr>
        <b/>
        <sz val="11"/>
        <color theme="1"/>
        <rFont val="Calibri"/>
        <family val="2"/>
      </rPr>
      <t>ε</t>
    </r>
    <r>
      <rPr>
        <b/>
        <sz val="6"/>
        <color theme="1"/>
        <rFont val="Calibri"/>
        <family val="2"/>
      </rPr>
      <t>min</t>
    </r>
    <r>
      <rPr>
        <b/>
        <sz val="11"/>
        <color theme="1"/>
        <rFont val="Calibri"/>
        <family val="2"/>
        <scheme val="minor"/>
      </rPr>
      <t xml:space="preserve"> = 0,1059</t>
    </r>
  </si>
  <si>
    <t>εmin</t>
  </si>
  <si>
    <r>
      <t xml:space="preserve"> Test Noise </t>
    </r>
    <r>
      <rPr>
        <b/>
        <sz val="11"/>
        <color theme="1"/>
        <rFont val="Calibri"/>
        <family val="2"/>
      </rPr>
      <t>ε</t>
    </r>
    <r>
      <rPr>
        <b/>
        <sz val="6"/>
        <color theme="1"/>
        <rFont val="Calibri"/>
        <family val="2"/>
      </rPr>
      <t>min</t>
    </r>
    <r>
      <rPr>
        <b/>
        <sz val="11"/>
        <color theme="1"/>
        <rFont val="Calibri"/>
        <family val="2"/>
        <scheme val="minor"/>
      </rPr>
      <t xml:space="preserve"> = 0.1059</t>
    </r>
  </si>
  <si>
    <t>MSCR</t>
  </si>
  <si>
    <t>Robustness (MSCR)</t>
  </si>
  <si>
    <t>Baseline Model</t>
  </si>
  <si>
    <t>Model with εtrain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</si>
</sst>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6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33" borderId="0" xfId="0" applyFont="1" applyFill="1"/>
    <xf numFmtId="164" fontId="16" fillId="33" borderId="0" xfId="0" applyNumberFormat="1" applyFont="1" applyFill="1" applyAlignment="1">
      <alignment horizontal="right"/>
    </xf>
    <xf numFmtId="0" fontId="16" fillId="34" borderId="0" xfId="0" applyFont="1" applyFill="1"/>
    <xf numFmtId="0" fontId="0" fillId="35" borderId="0" xfId="0" applyFill="1"/>
    <xf numFmtId="0" fontId="0" fillId="35" borderId="0" xfId="0" applyFont="1" applyFill="1"/>
    <xf numFmtId="0" fontId="16" fillId="35" borderId="0" xfId="0" applyFont="1" applyFill="1"/>
    <xf numFmtId="2" fontId="0" fillId="0" borderId="0" xfId="42" applyNumberFormat="1" applyFont="1"/>
    <xf numFmtId="0" fontId="0" fillId="0" borderId="0" xfId="0" applyFont="1"/>
    <xf numFmtId="0" fontId="0" fillId="0" borderId="0" xfId="42" applyNumberFormat="1" applyFont="1"/>
    <xf numFmtId="165" fontId="0" fillId="0" borderId="0" xfId="42" applyNumberFormat="1" applyFont="1"/>
    <xf numFmtId="165" fontId="0" fillId="0" borderId="0" xfId="0" applyNumberFormat="1"/>
    <xf numFmtId="0" fontId="16" fillId="33" borderId="0" xfId="0" applyFont="1" applyFill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000">
                <a:solidFill>
                  <a:sysClr val="windowText" lastClr="000000"/>
                </a:solidFill>
              </a:rPr>
              <a:t>Uniform L∞-Noise on CIFAR-10</a:t>
            </a:r>
          </a:p>
        </c:rich>
      </c:tx>
      <c:layout>
        <c:manualLayout>
          <c:xMode val="edge"/>
          <c:yMode val="edge"/>
          <c:x val="0.23033590984332245"/>
          <c:y val="1.6649572649572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03482630917861"/>
          <c:y val="0.18437698412698411"/>
          <c:w val="0.77728214275066532"/>
          <c:h val="0.6704619658119658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cifar10_metrics_test!$B$3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cifar10_metrics_test!$C$30:$J$30</c:f>
                <c:numCache>
                  <c:formatCode>General</c:formatCode>
                  <c:ptCount val="8"/>
                  <c:pt idx="0">
                    <c:v>0.30399999999999999</c:v>
                  </c:pt>
                  <c:pt idx="1">
                    <c:v>0.318</c:v>
                  </c:pt>
                  <c:pt idx="2">
                    <c:v>0.41699999999999998</c:v>
                  </c:pt>
                  <c:pt idx="3">
                    <c:v>0.47</c:v>
                  </c:pt>
                  <c:pt idx="4">
                    <c:v>0.42699999999999999</c:v>
                  </c:pt>
                  <c:pt idx="5">
                    <c:v>0.45400000000000001</c:v>
                  </c:pt>
                  <c:pt idx="6">
                    <c:v>0.8</c:v>
                  </c:pt>
                  <c:pt idx="7">
                    <c:v>0.85499999999999998</c:v>
                  </c:pt>
                </c:numCache>
              </c:numRef>
            </c:plus>
            <c:minus>
              <c:numRef>
                <c:f>cifar10_metrics_test!$C$30:$J$30</c:f>
                <c:numCache>
                  <c:formatCode>General</c:formatCode>
                  <c:ptCount val="8"/>
                  <c:pt idx="0">
                    <c:v>0.30399999999999999</c:v>
                  </c:pt>
                  <c:pt idx="1">
                    <c:v>0.318</c:v>
                  </c:pt>
                  <c:pt idx="2">
                    <c:v>0.41699999999999998</c:v>
                  </c:pt>
                  <c:pt idx="3">
                    <c:v>0.47</c:v>
                  </c:pt>
                  <c:pt idx="4">
                    <c:v>0.42699999999999999</c:v>
                  </c:pt>
                  <c:pt idx="5">
                    <c:v>0.45400000000000001</c:v>
                  </c:pt>
                  <c:pt idx="6">
                    <c:v>0.8</c:v>
                  </c:pt>
                  <c:pt idx="7">
                    <c:v>0.85499999999999998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cifar10_metrics_test!$C$2:$J$2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εmin</c:v>
                </c:pt>
                <c:pt idx="7">
                  <c:v>0.15</c:v>
                </c:pt>
              </c:strCache>
            </c:strRef>
          </c:cat>
          <c:val>
            <c:numRef>
              <c:f>cifar10_metrics_test!$C$3:$J$3</c:f>
              <c:numCache>
                <c:formatCode>General</c:formatCode>
                <c:ptCount val="8"/>
                <c:pt idx="0">
                  <c:v>91.680999999999997</c:v>
                </c:pt>
                <c:pt idx="1">
                  <c:v>91.932000000000002</c:v>
                </c:pt>
                <c:pt idx="2">
                  <c:v>91.917000000000002</c:v>
                </c:pt>
                <c:pt idx="3">
                  <c:v>91.311000000000007</c:v>
                </c:pt>
                <c:pt idx="4">
                  <c:v>90.427999999999997</c:v>
                </c:pt>
                <c:pt idx="5">
                  <c:v>88.644999999999996</c:v>
                </c:pt>
                <c:pt idx="6">
                  <c:v>86.051000000000002</c:v>
                </c:pt>
                <c:pt idx="7">
                  <c:v>81.989000000000004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DF-4ED2-85DA-7F92A128DBFB}"/>
            </c:ext>
          </c:extLst>
        </c:ser>
        <c:ser>
          <c:idx val="4"/>
          <c:order val="4"/>
          <c:tx>
            <c:strRef>
              <c:f>cifar10_metrics_test!$B$16</c:f>
              <c:strCache>
                <c:ptCount val="1"/>
                <c:pt idx="0">
                  <c:v> Test Noise εmin = 0.1059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cifar10_metrics_test!$C$43:$J$43</c:f>
                <c:numCache>
                  <c:formatCode>General</c:formatCode>
                  <c:ptCount val="8"/>
                  <c:pt idx="0">
                    <c:v>1.9119999999999999</c:v>
                  </c:pt>
                  <c:pt idx="1">
                    <c:v>1.8140000000000001</c:v>
                  </c:pt>
                  <c:pt idx="2">
                    <c:v>1.6950000000000001</c:v>
                  </c:pt>
                  <c:pt idx="3">
                    <c:v>1.367</c:v>
                  </c:pt>
                  <c:pt idx="4">
                    <c:v>0.71399999999999997</c:v>
                  </c:pt>
                  <c:pt idx="5">
                    <c:v>0.374</c:v>
                  </c:pt>
                  <c:pt idx="6">
                    <c:v>0.41799999999999998</c:v>
                  </c:pt>
                  <c:pt idx="7">
                    <c:v>0.66600000000000004</c:v>
                  </c:pt>
                </c:numCache>
              </c:numRef>
            </c:plus>
            <c:minus>
              <c:numRef>
                <c:f>cifar10_metrics_test!$C$43:$J$43</c:f>
                <c:numCache>
                  <c:formatCode>General</c:formatCode>
                  <c:ptCount val="8"/>
                  <c:pt idx="0">
                    <c:v>1.9119999999999999</c:v>
                  </c:pt>
                  <c:pt idx="1">
                    <c:v>1.8140000000000001</c:v>
                  </c:pt>
                  <c:pt idx="2">
                    <c:v>1.6950000000000001</c:v>
                  </c:pt>
                  <c:pt idx="3">
                    <c:v>1.367</c:v>
                  </c:pt>
                  <c:pt idx="4">
                    <c:v>0.71399999999999997</c:v>
                  </c:pt>
                  <c:pt idx="5">
                    <c:v>0.374</c:v>
                  </c:pt>
                  <c:pt idx="6">
                    <c:v>0.41799999999999998</c:v>
                  </c:pt>
                  <c:pt idx="7">
                    <c:v>0.66600000000000004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cifar10_metrics_test!$C$2:$J$2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εmin</c:v>
                </c:pt>
                <c:pt idx="7">
                  <c:v>0.15</c:v>
                </c:pt>
              </c:strCache>
            </c:strRef>
          </c:cat>
          <c:val>
            <c:numRef>
              <c:f>cifar10_metrics_test!$C$16:$J$16</c:f>
              <c:numCache>
                <c:formatCode>General</c:formatCode>
                <c:ptCount val="8"/>
                <c:pt idx="0">
                  <c:v>59.261000000000003</c:v>
                </c:pt>
                <c:pt idx="1">
                  <c:v>60.695999999999998</c:v>
                </c:pt>
                <c:pt idx="2">
                  <c:v>67.534000000000006</c:v>
                </c:pt>
                <c:pt idx="3">
                  <c:v>74.137</c:v>
                </c:pt>
                <c:pt idx="4">
                  <c:v>83.784000000000006</c:v>
                </c:pt>
                <c:pt idx="5">
                  <c:v>88.26</c:v>
                </c:pt>
                <c:pt idx="6">
                  <c:v>88.194000000000003</c:v>
                </c:pt>
                <c:pt idx="7">
                  <c:v>84.180999999999997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DF-4ED2-85DA-7F92A128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0"/>
        <c:axId val="615344608"/>
        <c:axId val="615344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cifar10_metrics_test!$B$3</c15:sqref>
                        </c15:formulaRef>
                      </c:ext>
                    </c:extLst>
                    <c:strCache>
                      <c:ptCount val="1"/>
                      <c:pt idx="0">
                        <c:v>Test Noise 0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 Accuracy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D6DF-4ED2-85DA-7F92A128DBF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cifar10_metrics_test!$C$2:$J$2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0.05</c:v>
                      </c:pt>
                      <c:pt idx="5">
                        <c:v>0.07</c:v>
                      </c:pt>
                      <c:pt idx="6">
                        <c:v>εmin</c:v>
                      </c:pt>
                      <c:pt idx="7">
                        <c:v>0.15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cifar10_metrics_test!$C$3:$J$3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91.680999999999997</c:v>
                      </c:pt>
                      <c:pt idx="1">
                        <c:v>91.932000000000002</c:v>
                      </c:pt>
                      <c:pt idx="2">
                        <c:v>91.917000000000002</c:v>
                      </c:pt>
                      <c:pt idx="3">
                        <c:v>91.311000000000007</c:v>
                      </c:pt>
                      <c:pt idx="4">
                        <c:v>90.427999999999997</c:v>
                      </c:pt>
                      <c:pt idx="5">
                        <c:v>88.644999999999996</c:v>
                      </c:pt>
                      <c:pt idx="6">
                        <c:v>86.051000000000002</c:v>
                      </c:pt>
                      <c:pt idx="7">
                        <c:v>81.989000000000004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DF-4ED2-85DA-7F92A128DB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cifar10_metrics_test!$B$16</c15:sqref>
                        </c15:formulaRef>
                      </c:ext>
                    </c:extLst>
                    <c:strCache>
                      <c:ptCount val="1"/>
                      <c:pt idx="0">
                        <c:v> Test Noise εmin = 0.1059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cifar10_metrics_test!$C$2:$J$2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0.05</c:v>
                      </c:pt>
                      <c:pt idx="5">
                        <c:v>0.07</c:v>
                      </c:pt>
                      <c:pt idx="6">
                        <c:v>εmin</c:v>
                      </c:pt>
                      <c:pt idx="7">
                        <c:v>0.15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cifar10_metrics_test!$C$16:$J$16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59.261000000000003</c:v>
                      </c:pt>
                      <c:pt idx="1">
                        <c:v>60.695999999999998</c:v>
                      </c:pt>
                      <c:pt idx="2">
                        <c:v>67.534000000000006</c:v>
                      </c:pt>
                      <c:pt idx="3">
                        <c:v>74.137</c:v>
                      </c:pt>
                      <c:pt idx="4">
                        <c:v>83.784000000000006</c:v>
                      </c:pt>
                      <c:pt idx="5">
                        <c:v>88.26</c:v>
                      </c:pt>
                      <c:pt idx="6">
                        <c:v>88.194000000000003</c:v>
                      </c:pt>
                      <c:pt idx="7">
                        <c:v>84.180999999999997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DF-4ED2-85DA-7F92A128DBF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cifar10_metrics_test!$B$22</c:f>
              <c:strCache>
                <c:ptCount val="1"/>
                <c:pt idx="0">
                  <c:v>MSCR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cifar10_metrics_test!$C$48:$J$48</c:f>
                <c:numCache>
                  <c:formatCode>General</c:formatCode>
                  <c:ptCount val="8"/>
                  <c:pt idx="0">
                    <c:v>2.0335696614574086E-2</c:v>
                  </c:pt>
                  <c:pt idx="1">
                    <c:v>2.01603888851381E-2</c:v>
                  </c:pt>
                  <c:pt idx="2">
                    <c:v>1.7706080673034332E-2</c:v>
                  </c:pt>
                  <c:pt idx="3">
                    <c:v>1.3893137557801692E-2</c:v>
                  </c:pt>
                  <c:pt idx="4">
                    <c:v>8.6339056747221869E-3</c:v>
                  </c:pt>
                  <c:pt idx="5">
                    <c:v>5.5660204095924759E-3</c:v>
                  </c:pt>
                  <c:pt idx="6">
                    <c:v>5.6536742743104685E-3</c:v>
                  </c:pt>
                  <c:pt idx="7">
                    <c:v>2.8049236709757359E-3</c:v>
                  </c:pt>
                </c:numCache>
              </c:numRef>
            </c:plus>
            <c:minus>
              <c:numRef>
                <c:f>cifar10_metrics_test!$C$48:$J$48</c:f>
                <c:numCache>
                  <c:formatCode>General</c:formatCode>
                  <c:ptCount val="8"/>
                  <c:pt idx="0">
                    <c:v>2.0335696614574086E-2</c:v>
                  </c:pt>
                  <c:pt idx="1">
                    <c:v>2.01603888851381E-2</c:v>
                  </c:pt>
                  <c:pt idx="2">
                    <c:v>1.7706080673034332E-2</c:v>
                  </c:pt>
                  <c:pt idx="3">
                    <c:v>1.3893137557801692E-2</c:v>
                  </c:pt>
                  <c:pt idx="4">
                    <c:v>8.6339056747221869E-3</c:v>
                  </c:pt>
                  <c:pt idx="5">
                    <c:v>5.5660204095924759E-3</c:v>
                  </c:pt>
                  <c:pt idx="6">
                    <c:v>5.6536742743104685E-3</c:v>
                  </c:pt>
                  <c:pt idx="7">
                    <c:v>2.8049236709757359E-3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cifar10_metrics_test!$C$2:$J$2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εmin</c:v>
                </c:pt>
                <c:pt idx="7">
                  <c:v>0.15</c:v>
                </c:pt>
              </c:strCache>
            </c:strRef>
          </c:cat>
          <c:val>
            <c:numRef>
              <c:f>cifar10_metrics_test!$C$22:$J$22</c:f>
              <c:numCache>
                <c:formatCode>0.000</c:formatCode>
                <c:ptCount val="8"/>
                <c:pt idx="0">
                  <c:v>-35.361743436480836</c:v>
                </c:pt>
                <c:pt idx="1">
                  <c:v>-33.977287560370712</c:v>
                </c:pt>
                <c:pt idx="2">
                  <c:v>-26.52719301108608</c:v>
                </c:pt>
                <c:pt idx="3">
                  <c:v>-18.808248732354269</c:v>
                </c:pt>
                <c:pt idx="4">
                  <c:v>-7.3472818153669124</c:v>
                </c:pt>
                <c:pt idx="5">
                  <c:v>-0.4343166563257837</c:v>
                </c:pt>
                <c:pt idx="6">
                  <c:v>2.4903836097198182</c:v>
                </c:pt>
                <c:pt idx="7">
                  <c:v>2.6735293758918792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F-4ED2-85DA-7F92A128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63960"/>
        <c:axId val="615357728"/>
      </c:lineChart>
      <c:catAx>
        <c:axId val="61534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200" cap="none" baseline="0">
                    <a:solidFill>
                      <a:sysClr val="windowText" lastClr="000000"/>
                    </a:solidFill>
                  </a:rPr>
                  <a:t>ε</a:t>
                </a:r>
                <a:r>
                  <a:rPr lang="de-DE" sz="700" cap="none" baseline="0">
                    <a:solidFill>
                      <a:sysClr val="windowText" lastClr="000000"/>
                    </a:solidFill>
                  </a:rPr>
                  <a:t>train</a:t>
                </a:r>
              </a:p>
            </c:rich>
          </c:tx>
          <c:layout>
            <c:manualLayout>
              <c:xMode val="edge"/>
              <c:yMode val="edge"/>
              <c:x val="0.45531021171627195"/>
              <c:y val="0.90882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15344936"/>
        <c:crosses val="autoZero"/>
        <c:auto val="1"/>
        <c:lblAlgn val="ctr"/>
        <c:lblOffset val="100"/>
        <c:noMultiLvlLbl val="0"/>
      </c:catAx>
      <c:valAx>
        <c:axId val="6153449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Accuracy [%]</a:t>
                </a:r>
              </a:p>
            </c:rich>
          </c:tx>
          <c:layout>
            <c:manualLayout>
              <c:xMode val="edge"/>
              <c:yMode val="edge"/>
              <c:x val="2.3598204436540205E-3"/>
              <c:y val="0.3632396825396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15344608"/>
        <c:crosses val="autoZero"/>
        <c:crossBetween val="between"/>
        <c:majorUnit val="10"/>
      </c:valAx>
      <c:valAx>
        <c:axId val="615357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MSCR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15363960"/>
        <c:crosses val="max"/>
        <c:crossBetween val="between"/>
        <c:majorUnit val="10"/>
      </c:valAx>
      <c:catAx>
        <c:axId val="61536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35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577645934899802E-4"/>
          <c:y val="6.4820940170940172E-2"/>
          <c:w val="0.99100306303526964"/>
          <c:h val="0.1181841269841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050">
                <a:solidFill>
                  <a:sysClr val="windowText" lastClr="000000"/>
                </a:solidFill>
              </a:rPr>
              <a:t>CIFAR-10 Dataset</a:t>
            </a:r>
          </a:p>
        </c:rich>
      </c:tx>
      <c:layout>
        <c:manualLayout>
          <c:xMode val="edge"/>
          <c:yMode val="edge"/>
          <c:x val="0.35439388046155851"/>
          <c:y val="2.14509259259259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91417088033191"/>
          <c:y val="9.4656837606837602E-2"/>
          <c:w val="0.78743711914948777"/>
          <c:h val="0.742622222222222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cifar10_metrics_test!$B$27</c:f>
              <c:strCache>
                <c:ptCount val="1"/>
                <c:pt idx="0">
                  <c:v>Model with εtrain =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69A-47D5-9687-A232BB7026E1}"/>
              </c:ext>
            </c:extLst>
          </c:dPt>
          <c:dLbls>
            <c:dLbl>
              <c:idx val="0"/>
              <c:layout>
                <c:manualLayout>
                  <c:x val="9.5877090626200387E-4"/>
                  <c:y val="2.5093854969373459E-2"/>
                </c:manualLayout>
              </c:layout>
              <c:tx>
                <c:rich>
                  <a:bodyPr/>
                  <a:lstStyle/>
                  <a:p>
                    <a:fld id="{BE7AA913-D693-4956-A13F-59EE7FB99842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{BE7AA913-D693-4956-A13F-59EE7FB99842}</c15:txfldGUID>
                      <c15:f>[1]avg_testacc_augmented_Asep_l2!$B$17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69A-47D5-9687-A232BB7026E1}"/>
                </c:ext>
              </c:extLst>
            </c:dLbl>
            <c:dLbl>
              <c:idx val="1"/>
              <c:layout>
                <c:manualLayout>
                  <c:x val="5.2314274601322438E-4"/>
                  <c:y val="-1.8032009484291733E-2"/>
                </c:manualLayout>
              </c:layout>
              <c:tx>
                <c:rich>
                  <a:bodyPr/>
                  <a:lstStyle/>
                  <a:p>
                    <a:fld id="{E1278A99-9EDC-44FD-A5B8-2D64EDC0DE3A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{E1278A99-9EDC-44FD-A5B8-2D64EDC0DE3A}</c15:txfldGUID>
                      <c15:f>cifar10_metrics_test!$D$27</c15:f>
                      <c15:dlblFieldTableCache>
                        <c:ptCount val="1"/>
                        <c:pt idx="0">
                          <c:v>0.01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69A-47D5-9687-A232BB7026E1}"/>
                </c:ext>
              </c:extLst>
            </c:dLbl>
            <c:dLbl>
              <c:idx val="2"/>
              <c:layout>
                <c:manualLayout>
                  <c:x val="-8.1032023857337163E-6"/>
                  <c:y val="-5.4273504273505266E-3"/>
                </c:manualLayout>
              </c:layout>
              <c:tx>
                <c:rich>
                  <a:bodyPr/>
                  <a:lstStyle/>
                  <a:p>
                    <a:fld id="{FD4784A3-D278-4C76-842C-F3CA1F470D13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{FD4784A3-D278-4C76-842C-F3CA1F470D13}</c15:txfldGUID>
                      <c15:f>cifar10_metrics_test!$E$27</c15:f>
                      <c15:dlblFieldTableCache>
                        <c:ptCount val="1"/>
                        <c:pt idx="0">
                          <c:v>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69A-47D5-9687-A232BB7026E1}"/>
                </c:ext>
              </c:extLst>
            </c:dLbl>
            <c:dLbl>
              <c:idx val="3"/>
              <c:layout>
                <c:manualLayout>
                  <c:x val="3.960845326072864E-4"/>
                  <c:y val="-1.0037541987749549E-2"/>
                </c:manualLayout>
              </c:layout>
              <c:tx>
                <c:rich>
                  <a:bodyPr/>
                  <a:lstStyle/>
                  <a:p>
                    <a:fld id="{003213DB-3D8F-45F3-BE0A-B3B7DB6B2A1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{003213DB-3D8F-45F3-BE0A-B3B7DB6B2A19}</c15:txfldGUID>
                      <c15:f>cifar10_metrics_test!$F$27</c15:f>
                      <c15:dlblFieldTableCache>
                        <c:ptCount val="1"/>
                        <c:pt idx="0">
                          <c:v>0.03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69A-47D5-9687-A232BB7026E1}"/>
                </c:ext>
              </c:extLst>
            </c:dLbl>
            <c:dLbl>
              <c:idx val="4"/>
              <c:layout>
                <c:manualLayout>
                  <c:x val="-7.1733923246467005E-2"/>
                  <c:y val="-7.7322663505236117E-3"/>
                </c:manualLayout>
              </c:layout>
              <c:tx>
                <c:rich>
                  <a:bodyPr rot="0" spcFirstLastPara="1" vertOverflow="ellipsis" vert="horz" wrap="square" lIns="0" tIns="19050" rIns="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AB35A22-8272-43C5-ABA9-88734BFFE4E8}" type="CELLREF">
                      <a:rPr lang="en-US" sz="900"/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[ZELLBEZ]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1723898073671438"/>
                      <c:h val="6.8433333333333332E-2"/>
                    </c:manualLayout>
                  </c15:layout>
                  <c15:dlblFieldTable>
                    <c15:dlblFTEntry>
                      <c15:txfldGUID>{4AB35A22-8272-43C5-ABA9-88734BFFE4E8}</c15:txfldGUID>
                      <c15:f>cifar10_metrics_test!$G$27</c15:f>
                      <c15:dlblFieldTableCache>
                        <c:ptCount val="1"/>
                        <c:pt idx="0">
                          <c:v>0.05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69A-47D5-9687-A232BB7026E1}"/>
                </c:ext>
              </c:extLst>
            </c:dLbl>
            <c:dLbl>
              <c:idx val="5"/>
              <c:layout>
                <c:manualLayout>
                  <c:x val="-4.8842376507195716E-2"/>
                  <c:y val="-4.3535416666666694E-2"/>
                </c:manualLayout>
              </c:layout>
              <c:tx>
                <c:rich>
                  <a:bodyPr rot="0" spcFirstLastPara="1" vertOverflow="ellipsis" vert="horz" wrap="square" lIns="0" tIns="19050" rIns="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E399763-21E7-4F26-8B5C-3FC672AF1A7C}" type="CELLREF">
                      <a:rPr lang="en-US"/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[ZELLBEZ]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4409600674186437"/>
                      <c:h val="7.2648488441019565E-2"/>
                    </c:manualLayout>
                  </c15:layout>
                  <c15:dlblFieldTable>
                    <c15:dlblFTEntry>
                      <c15:txfldGUID>{6E399763-21E7-4F26-8B5C-3FC672AF1A7C}</c15:txfldGUID>
                      <c15:f>cifar10_metrics_test!$H$27</c15:f>
                      <c15:dlblFieldTableCache>
                        <c:ptCount val="1"/>
                        <c:pt idx="0">
                          <c:v>0.07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69A-47D5-9687-A232BB7026E1}"/>
                </c:ext>
              </c:extLst>
            </c:dLbl>
            <c:dLbl>
              <c:idx val="6"/>
              <c:layout>
                <c:manualLayout>
                  <c:x val="-6.2847141190198366E-2"/>
                  <c:y val="-4.4760324046631127E-2"/>
                </c:manualLayout>
              </c:layout>
              <c:tx>
                <c:rich>
                  <a:bodyPr/>
                  <a:lstStyle/>
                  <a:p>
                    <a:fld id="{891234E9-3EE8-466C-88AA-696A4CC53794}" type="CELLREF">
                      <a:rPr lang="el-GR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{891234E9-3EE8-466C-88AA-696A4CC53794}</c15:txfldGUID>
                      <c15:f>cifar10_metrics_test!$I$27</c15:f>
                      <c15:dlblFieldTableCache>
                        <c:ptCount val="1"/>
                        <c:pt idx="0">
                          <c:v>εmin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69A-47D5-9687-A232BB7026E1}"/>
                </c:ext>
              </c:extLst>
            </c:dLbl>
            <c:dLbl>
              <c:idx val="7"/>
              <c:layout>
                <c:manualLayout>
                  <c:x val="-5.687346039154674E-2"/>
                  <c:y val="-4.4760324046631099E-2"/>
                </c:manualLayout>
              </c:layout>
              <c:tx>
                <c:rich>
                  <a:bodyPr/>
                  <a:lstStyle/>
                  <a:p>
                    <a:fld id="{CDD30052-28E3-4731-95D1-F9DB9EB3F7BE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{CDD30052-28E3-4731-95D1-F9DB9EB3F7BE}</c15:txfldGUID>
                      <c15:f>cifar10_metrics_test!$J$27</c15:f>
                      <c15:dlblFieldTableCache>
                        <c:ptCount val="1"/>
                        <c:pt idx="0">
                          <c:v>0.15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69A-47D5-9687-A232BB7026E1}"/>
                </c:ext>
              </c:extLst>
            </c:dLbl>
            <c:dLbl>
              <c:idx val="8"/>
              <c:layout>
                <c:manualLayout>
                  <c:x val="-6.561891684869027E-2"/>
                  <c:y val="5.9700854700854698E-2"/>
                </c:manualLayout>
              </c:layout>
              <c:tx>
                <c:rich>
                  <a:bodyPr/>
                  <a:lstStyle/>
                  <a:p>
                    <a:fld id="{D93D3125-BB8C-4CFF-AB9F-BDE951DEAD5D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{D93D3125-BB8C-4CFF-AB9F-BDE951DEAD5D}</c15:txfldGUID>
                      <c15:f>[1]avg_testacc_augmented_Asep_l2!$J$17</c15:f>
                      <c15:dlblFieldTableCache>
                        <c:ptCount val="1"/>
                        <c:pt idx="0">
                          <c:v>0.03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69A-47D5-9687-A232BB702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cifar10_metrics_test!$C$25:$J$25</c:f>
              <c:numCache>
                <c:formatCode>General</c:formatCode>
                <c:ptCount val="8"/>
                <c:pt idx="0">
                  <c:v>0.91681000000000001</c:v>
                </c:pt>
                <c:pt idx="1">
                  <c:v>0.91932000000000003</c:v>
                </c:pt>
                <c:pt idx="2">
                  <c:v>0.91917000000000004</c:v>
                </c:pt>
                <c:pt idx="3">
                  <c:v>0.91311000000000009</c:v>
                </c:pt>
                <c:pt idx="4">
                  <c:v>0.90427999999999997</c:v>
                </c:pt>
                <c:pt idx="5">
                  <c:v>0.88644999999999996</c:v>
                </c:pt>
                <c:pt idx="6">
                  <c:v>0.86051</c:v>
                </c:pt>
                <c:pt idx="7">
                  <c:v>0.81989000000000001</c:v>
                </c:pt>
              </c:numCache>
            </c:numRef>
          </c:xVal>
          <c:yVal>
            <c:numRef>
              <c:f>cifar10_metrics_test!$C$26:$J$26</c:f>
              <c:numCache>
                <c:formatCode>General</c:formatCode>
                <c:ptCount val="8"/>
                <c:pt idx="0">
                  <c:v>-35.361743436480836</c:v>
                </c:pt>
                <c:pt idx="1">
                  <c:v>-33.977287560370712</c:v>
                </c:pt>
                <c:pt idx="2">
                  <c:v>-26.52719301108608</c:v>
                </c:pt>
                <c:pt idx="3">
                  <c:v>-18.808248732354269</c:v>
                </c:pt>
                <c:pt idx="4">
                  <c:v>-7.3472818153669124</c:v>
                </c:pt>
                <c:pt idx="5">
                  <c:v>-0.4343166563257837</c:v>
                </c:pt>
                <c:pt idx="6">
                  <c:v>2.4903836097198182</c:v>
                </c:pt>
                <c:pt idx="7">
                  <c:v>2.6735293758918792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9A-47D5-9687-A232BB7026E1}"/>
            </c:ext>
          </c:extLst>
        </c:ser>
        <c:ser>
          <c:idx val="1"/>
          <c:order val="1"/>
          <c:tx>
            <c:strRef>
              <c:f>cifar10_metrics_test!$B$28</c:f>
              <c:strCache>
                <c:ptCount val="1"/>
                <c:pt idx="0">
                  <c:v>Baseline Model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669A-47D5-9687-A232BB7026E1}"/>
              </c:ext>
            </c:extLst>
          </c:dPt>
          <c:xVal>
            <c:numRef>
              <c:f>cifar10_metrics_test!$C$25</c:f>
              <c:numCache>
                <c:formatCode>General</c:formatCode>
                <c:ptCount val="1"/>
                <c:pt idx="0">
                  <c:v>0.91681000000000001</c:v>
                </c:pt>
              </c:numCache>
            </c:numRef>
          </c:xVal>
          <c:yVal>
            <c:numRef>
              <c:f>cifar10_metrics_test!$C$26</c:f>
              <c:numCache>
                <c:formatCode>General</c:formatCode>
                <c:ptCount val="1"/>
                <c:pt idx="0">
                  <c:v>-35.361743436480836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9A-47D5-9687-A232BB70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87112"/>
        <c:axId val="525485472"/>
      </c:scatterChart>
      <c:valAx>
        <c:axId val="525487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Clean Accuracy</a:t>
                </a:r>
              </a:p>
            </c:rich>
          </c:tx>
          <c:layout>
            <c:manualLayout>
              <c:xMode val="edge"/>
              <c:yMode val="edge"/>
              <c:x val="0.40387365486840393"/>
              <c:y val="0.921536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5472"/>
        <c:crossesAt val="-40"/>
        <c:crossBetween val="midCat"/>
      </c:valAx>
      <c:valAx>
        <c:axId val="52548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900">
                    <a:solidFill>
                      <a:sysClr val="windowText" lastClr="000000"/>
                    </a:solidFill>
                  </a:rPr>
                  <a:t>Robustness (MSCR)</a:t>
                </a:r>
              </a:p>
            </c:rich>
          </c:tx>
          <c:layout>
            <c:manualLayout>
              <c:xMode val="edge"/>
              <c:yMode val="edge"/>
              <c:x val="2.1052119797744066E-3"/>
              <c:y val="0.26137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25487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93134966938931"/>
          <c:y val="0.55720787037037034"/>
          <c:w val="0.43382309088551796"/>
          <c:h val="0.16751709401709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114527</xdr:colOff>
      <xdr:row>0</xdr:row>
      <xdr:rowOff>154788</xdr:rowOff>
    </xdr:from>
    <xdr:to>
      <xdr:col>13</xdr:col>
      <xdr:colOff>276913</xdr:colOff>
      <xdr:row>23</xdr:row>
      <xdr:rowOff>18288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80596</xdr:colOff>
      <xdr:row>23</xdr:row>
      <xdr:rowOff>117230</xdr:rowOff>
    </xdr:from>
    <xdr:to>
      <xdr:col>13</xdr:col>
      <xdr:colOff>242354</xdr:colOff>
      <xdr:row>33</xdr:row>
      <xdr:rowOff>181730</xdr:rowOff>
    </xdr:to>
    <xdr:grpSp>
      <xdr:nvGrpSpPr>
        <xdr:cNvPr id="3" name="Gruppieren 2"/>
        <xdr:cNvGrpSpPr/>
      </xdr:nvGrpSpPr>
      <xdr:grpSpPr>
        <a:xfrm>
          <a:off x="8499231" y="2593730"/>
          <a:ext cx="3085200" cy="2160000"/>
          <a:chOff x="8499231" y="2593730"/>
          <a:chExt cx="3085200" cy="2160000"/>
        </a:xfrm>
      </xdr:grpSpPr>
      <xdr:graphicFrame macro="">
        <xdr:nvGraphicFramePr>
          <xdr:cNvPr id="4" name="Diagramm 3"/>
          <xdr:cNvGraphicFramePr>
            <a:graphicFrameLocks/>
          </xdr:cNvGraphicFramePr>
        </xdr:nvGraphicFramePr>
        <xdr:xfrm>
          <a:off x="8499231" y="2593730"/>
          <a:ext cx="30852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6" name="Gerader Verbinder 15"/>
          <xdr:cNvCxnSpPr/>
        </xdr:nvCxnSpPr>
        <xdr:spPr>
          <a:xfrm>
            <a:off x="8982808" y="3113942"/>
            <a:ext cx="2412000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en/t1057/Desktop/Local%20Working%20Directory/08_Projekte/MSCR/Results/2D%20results/gesamt_Bsep_Linf_kleine_diagram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_testacc_augmented_Asep_l2"/>
    </sheetNames>
    <sheetDataSet>
      <sheetData sheetId="0">
        <row r="17">
          <cell r="B17">
            <v>0</v>
          </cell>
          <cell r="J17">
            <v>0.03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zoomScale="130" zoomScaleNormal="130" workbookViewId="0">
      <selection activeCell="D62" sqref="D62"/>
    </sheetView>
  </sheetViews>
  <sheetFormatPr baseColWidth="10" defaultRowHeight="15" x14ac:dyDescent="0.25"/>
  <cols>
    <col min="1" max="1" width="15.7109375" customWidth="1"/>
    <col min="2" max="2" width="16.7109375" customWidth="1"/>
    <col min="9" max="9" width="13.85546875" customWidth="1"/>
    <col min="11" max="11" width="21" customWidth="1"/>
  </cols>
  <sheetData>
    <row r="1" spans="1:19" x14ac:dyDescent="0.25">
      <c r="A1" s="1"/>
      <c r="C1" s="14" t="s">
        <v>5</v>
      </c>
      <c r="D1" s="14"/>
      <c r="E1" s="14"/>
      <c r="F1" s="14"/>
      <c r="G1" s="14"/>
      <c r="H1" s="14"/>
      <c r="I1" s="14"/>
      <c r="J1" s="14"/>
    </row>
    <row r="2" spans="1:19" x14ac:dyDescent="0.25">
      <c r="A2" s="1"/>
      <c r="B2" s="3" t="s">
        <v>3</v>
      </c>
      <c r="C2" s="3">
        <v>0</v>
      </c>
      <c r="D2" s="3">
        <v>0.01</v>
      </c>
      <c r="E2" s="3">
        <v>0.02</v>
      </c>
      <c r="F2" s="3">
        <v>0.03</v>
      </c>
      <c r="G2" s="3">
        <v>0.05</v>
      </c>
      <c r="H2" s="3">
        <v>7.0000000000000007E-2</v>
      </c>
      <c r="I2" s="4" t="s">
        <v>9</v>
      </c>
      <c r="J2" s="3">
        <v>0.15</v>
      </c>
      <c r="L2" s="3">
        <v>0</v>
      </c>
      <c r="M2" s="3">
        <v>0.01</v>
      </c>
      <c r="N2" s="3">
        <v>0.02</v>
      </c>
      <c r="O2" s="3">
        <v>0.03</v>
      </c>
      <c r="P2" s="3">
        <v>0.05</v>
      </c>
      <c r="Q2" s="3">
        <v>7.0000000000000007E-2</v>
      </c>
      <c r="R2" s="4" t="s">
        <v>2</v>
      </c>
      <c r="S2" s="3">
        <v>0.15</v>
      </c>
    </row>
    <row r="3" spans="1:19" x14ac:dyDescent="0.25">
      <c r="A3" s="1" t="s">
        <v>0</v>
      </c>
      <c r="B3" s="4" t="s">
        <v>6</v>
      </c>
      <c r="C3" s="7">
        <v>91.680999999999997</v>
      </c>
      <c r="D3" s="1">
        <v>91.932000000000002</v>
      </c>
      <c r="E3">
        <v>91.917000000000002</v>
      </c>
      <c r="F3">
        <v>91.311000000000007</v>
      </c>
      <c r="G3">
        <v>90.427999999999997</v>
      </c>
      <c r="H3">
        <v>88.644999999999996</v>
      </c>
      <c r="I3">
        <v>86.051000000000002</v>
      </c>
      <c r="J3">
        <v>81.989000000000004</v>
      </c>
      <c r="K3" s="3">
        <v>0</v>
      </c>
      <c r="L3">
        <v>8.3190000000000008</v>
      </c>
      <c r="M3">
        <v>8.0679999999999978</v>
      </c>
      <c r="N3">
        <v>8.0829999999999984</v>
      </c>
      <c r="O3">
        <v>8.688999999999993</v>
      </c>
      <c r="P3">
        <v>9.5720000000000027</v>
      </c>
      <c r="Q3">
        <v>11.355000000000004</v>
      </c>
      <c r="R3">
        <v>13.948999999999998</v>
      </c>
      <c r="S3">
        <v>18.010999999999996</v>
      </c>
    </row>
    <row r="4" spans="1:19" hidden="1" x14ac:dyDescent="0.25">
      <c r="A4" s="1"/>
      <c r="B4" s="3">
        <v>5.0000000000000001E-3</v>
      </c>
      <c r="C4">
        <v>91.625</v>
      </c>
      <c r="D4" s="1">
        <v>91.945999999999998</v>
      </c>
      <c r="E4">
        <v>91.935000000000002</v>
      </c>
      <c r="F4">
        <v>91.325999999999993</v>
      </c>
      <c r="G4">
        <v>90.453999999999994</v>
      </c>
      <c r="H4">
        <v>88.647999999999996</v>
      </c>
      <c r="I4">
        <v>86.046999999999997</v>
      </c>
      <c r="J4">
        <v>81.994</v>
      </c>
      <c r="K4" s="3">
        <v>5.0000000000000001E-3</v>
      </c>
      <c r="L4">
        <v>8.375</v>
      </c>
      <c r="M4">
        <v>8.054000000000002</v>
      </c>
      <c r="N4">
        <v>8.0649999999999977</v>
      </c>
      <c r="O4">
        <v>8.6740000000000066</v>
      </c>
      <c r="P4">
        <v>9.5460000000000065</v>
      </c>
      <c r="Q4">
        <v>11.352000000000004</v>
      </c>
      <c r="R4">
        <v>13.953000000000003</v>
      </c>
      <c r="S4">
        <v>18.006</v>
      </c>
    </row>
    <row r="5" spans="1:19" x14ac:dyDescent="0.25">
      <c r="A5" s="1"/>
      <c r="B5" s="3">
        <v>0.01</v>
      </c>
      <c r="C5">
        <v>91.453000000000003</v>
      </c>
      <c r="D5" s="6">
        <v>91.9</v>
      </c>
      <c r="E5" s="5">
        <v>91.963999999999999</v>
      </c>
      <c r="F5">
        <v>91.350999999999999</v>
      </c>
      <c r="G5">
        <v>90.471999999999994</v>
      </c>
      <c r="H5">
        <v>88.677999999999997</v>
      </c>
      <c r="I5">
        <v>86.084999999999994</v>
      </c>
      <c r="J5">
        <v>81.995000000000005</v>
      </c>
      <c r="K5" s="3">
        <v>0.01</v>
      </c>
      <c r="L5">
        <v>8.546999999999997</v>
      </c>
      <c r="M5">
        <v>8.0999999999999943</v>
      </c>
      <c r="N5">
        <v>8.0360000000000014</v>
      </c>
      <c r="O5">
        <v>8.6490000000000009</v>
      </c>
      <c r="P5">
        <v>9.5280000000000058</v>
      </c>
      <c r="Q5">
        <v>11.322000000000003</v>
      </c>
      <c r="R5">
        <v>13.915000000000006</v>
      </c>
      <c r="S5">
        <v>18.004999999999995</v>
      </c>
    </row>
    <row r="6" spans="1:19" hidden="1" x14ac:dyDescent="0.25">
      <c r="A6" s="1"/>
      <c r="B6" s="3">
        <v>1.4999999999999999E-2</v>
      </c>
      <c r="C6">
        <v>91.150999999999996</v>
      </c>
      <c r="D6">
        <v>91.738</v>
      </c>
      <c r="E6" s="1">
        <v>91.956000000000003</v>
      </c>
      <c r="F6">
        <v>91.448999999999998</v>
      </c>
      <c r="G6">
        <v>90.488</v>
      </c>
      <c r="H6">
        <v>88.753</v>
      </c>
      <c r="I6">
        <v>86.105000000000004</v>
      </c>
      <c r="J6">
        <v>82.042000000000002</v>
      </c>
      <c r="K6" s="3">
        <v>1.4999999999999999E-2</v>
      </c>
      <c r="L6">
        <v>8.8490000000000038</v>
      </c>
      <c r="M6">
        <v>8.2620000000000005</v>
      </c>
      <c r="N6">
        <v>8.0439999999999969</v>
      </c>
      <c r="O6">
        <v>8.5510000000000019</v>
      </c>
      <c r="P6">
        <v>9.5120000000000005</v>
      </c>
      <c r="Q6">
        <v>11.247</v>
      </c>
      <c r="R6">
        <v>13.894999999999996</v>
      </c>
      <c r="S6">
        <v>17.957999999999998</v>
      </c>
    </row>
    <row r="7" spans="1:19" x14ac:dyDescent="0.25">
      <c r="A7" s="1"/>
      <c r="B7" s="3">
        <v>0.02</v>
      </c>
      <c r="C7">
        <v>90.674999999999997</v>
      </c>
      <c r="D7">
        <v>91.527000000000001</v>
      </c>
      <c r="E7" s="8">
        <v>91.867999999999995</v>
      </c>
      <c r="F7">
        <v>91.459000000000003</v>
      </c>
      <c r="G7">
        <v>90.576999999999998</v>
      </c>
      <c r="H7">
        <v>88.816999999999993</v>
      </c>
      <c r="I7">
        <v>86.158000000000001</v>
      </c>
      <c r="J7">
        <v>82.081999999999994</v>
      </c>
      <c r="K7" s="3">
        <v>0.02</v>
      </c>
      <c r="L7">
        <v>9.3250000000000028</v>
      </c>
      <c r="M7">
        <v>8.472999999999999</v>
      </c>
      <c r="N7">
        <v>8.132000000000005</v>
      </c>
      <c r="O7">
        <v>8.5409999999999968</v>
      </c>
      <c r="P7">
        <v>9.4230000000000018</v>
      </c>
      <c r="Q7">
        <v>11.183000000000007</v>
      </c>
      <c r="R7">
        <v>13.841999999999999</v>
      </c>
      <c r="S7">
        <v>17.918000000000006</v>
      </c>
    </row>
    <row r="8" spans="1:19" x14ac:dyDescent="0.25">
      <c r="A8" s="1"/>
      <c r="B8" s="3">
        <v>0.03</v>
      </c>
      <c r="C8">
        <v>89.180999999999997</v>
      </c>
      <c r="D8">
        <v>90.537999999999997</v>
      </c>
      <c r="E8" s="1">
        <v>91.605999999999995</v>
      </c>
      <c r="F8" s="6">
        <v>91.478999999999999</v>
      </c>
      <c r="G8">
        <v>90.69</v>
      </c>
      <c r="H8">
        <v>88.983000000000004</v>
      </c>
      <c r="I8">
        <v>86.305999999999997</v>
      </c>
      <c r="J8">
        <v>82.165000000000006</v>
      </c>
      <c r="K8" s="3">
        <v>0.03</v>
      </c>
      <c r="L8">
        <v>10.819000000000003</v>
      </c>
      <c r="M8">
        <v>9.4620000000000033</v>
      </c>
      <c r="N8">
        <v>8.3940000000000055</v>
      </c>
      <c r="O8">
        <v>8.5210000000000008</v>
      </c>
      <c r="P8">
        <v>9.3100000000000023</v>
      </c>
      <c r="Q8">
        <v>11.016999999999996</v>
      </c>
      <c r="R8">
        <v>13.694000000000003</v>
      </c>
      <c r="S8">
        <v>17.834999999999994</v>
      </c>
    </row>
    <row r="9" spans="1:19" hidden="1" x14ac:dyDescent="0.25">
      <c r="A9" s="1"/>
      <c r="B9" s="3">
        <v>0.04</v>
      </c>
      <c r="C9">
        <v>86.957999999999998</v>
      </c>
      <c r="D9">
        <v>88.852999999999994</v>
      </c>
      <c r="E9">
        <v>90.766000000000005</v>
      </c>
      <c r="F9" s="1">
        <v>91.186000000000007</v>
      </c>
      <c r="G9">
        <v>90.834999999999994</v>
      </c>
      <c r="H9">
        <v>89.236000000000004</v>
      </c>
      <c r="I9">
        <v>86.510999999999996</v>
      </c>
      <c r="J9">
        <v>82.304000000000002</v>
      </c>
      <c r="K9" s="3">
        <v>0.04</v>
      </c>
      <c r="L9">
        <v>13.042000000000002</v>
      </c>
      <c r="M9">
        <v>11.147000000000006</v>
      </c>
      <c r="N9">
        <v>9.2339999999999947</v>
      </c>
      <c r="O9">
        <v>8.813999999999993</v>
      </c>
      <c r="P9">
        <v>9.1650000000000063</v>
      </c>
      <c r="Q9">
        <v>10.763999999999996</v>
      </c>
      <c r="R9">
        <v>13.489000000000004</v>
      </c>
      <c r="S9">
        <v>17.695999999999998</v>
      </c>
    </row>
    <row r="10" spans="1:19" x14ac:dyDescent="0.25">
      <c r="A10" s="1"/>
      <c r="B10" s="3">
        <v>0.05</v>
      </c>
      <c r="C10">
        <v>84.061999999999998</v>
      </c>
      <c r="D10">
        <v>86.263000000000005</v>
      </c>
      <c r="E10">
        <v>89.272999999999996</v>
      </c>
      <c r="F10">
        <v>90.53</v>
      </c>
      <c r="G10" s="8">
        <v>90.831999999999994</v>
      </c>
      <c r="H10">
        <v>89.513000000000005</v>
      </c>
      <c r="I10">
        <v>86.745000000000005</v>
      </c>
      <c r="J10">
        <v>82.54</v>
      </c>
      <c r="K10" s="3">
        <v>0.05</v>
      </c>
      <c r="L10">
        <v>15.938000000000002</v>
      </c>
      <c r="M10">
        <v>13.736999999999995</v>
      </c>
      <c r="N10">
        <v>10.727000000000004</v>
      </c>
      <c r="O10">
        <v>9.4699999999999989</v>
      </c>
      <c r="P10">
        <v>9.1680000000000064</v>
      </c>
      <c r="Q10">
        <v>10.486999999999995</v>
      </c>
      <c r="R10">
        <v>13.254999999999995</v>
      </c>
      <c r="S10">
        <v>17.459999999999994</v>
      </c>
    </row>
    <row r="11" spans="1:19" hidden="1" x14ac:dyDescent="0.25">
      <c r="A11" s="1"/>
      <c r="B11" s="3">
        <v>0.06</v>
      </c>
      <c r="C11">
        <v>80.676000000000002</v>
      </c>
      <c r="D11">
        <v>83.146000000000001</v>
      </c>
      <c r="E11">
        <v>87.116</v>
      </c>
      <c r="F11">
        <v>89.316000000000003</v>
      </c>
      <c r="G11" s="1">
        <v>90.619</v>
      </c>
      <c r="H11">
        <v>89.786000000000001</v>
      </c>
      <c r="I11">
        <v>87.064999999999998</v>
      </c>
      <c r="J11">
        <v>82.784000000000006</v>
      </c>
      <c r="K11" s="3">
        <v>0.06</v>
      </c>
      <c r="L11">
        <v>19.323999999999998</v>
      </c>
      <c r="M11">
        <v>16.853999999999999</v>
      </c>
      <c r="N11">
        <v>12.884</v>
      </c>
      <c r="O11">
        <v>10.683999999999997</v>
      </c>
      <c r="P11">
        <v>9.3810000000000002</v>
      </c>
      <c r="Q11">
        <v>10.213999999999999</v>
      </c>
      <c r="R11">
        <v>12.935000000000002</v>
      </c>
      <c r="S11">
        <v>17.215999999999994</v>
      </c>
    </row>
    <row r="12" spans="1:19" x14ac:dyDescent="0.25">
      <c r="A12" s="1"/>
      <c r="B12" s="3">
        <v>7.0000000000000007E-2</v>
      </c>
      <c r="C12">
        <v>76.706000000000003</v>
      </c>
      <c r="D12">
        <v>79.188999999999993</v>
      </c>
      <c r="E12">
        <v>84.085999999999999</v>
      </c>
      <c r="F12">
        <v>87.302999999999997</v>
      </c>
      <c r="G12" s="1">
        <v>90.064999999999998</v>
      </c>
      <c r="H12" s="6">
        <v>89.906999999999996</v>
      </c>
      <c r="I12">
        <v>87.322000000000003</v>
      </c>
      <c r="J12">
        <v>83.051000000000002</v>
      </c>
      <c r="K12" s="3">
        <v>7.0000000000000007E-2</v>
      </c>
      <c r="L12">
        <v>23.293999999999997</v>
      </c>
      <c r="M12">
        <v>20.811000000000007</v>
      </c>
      <c r="N12">
        <v>15.914000000000001</v>
      </c>
      <c r="O12">
        <v>12.697000000000003</v>
      </c>
      <c r="P12">
        <v>9.9350000000000023</v>
      </c>
      <c r="Q12">
        <v>10.093000000000004</v>
      </c>
      <c r="R12">
        <v>12.677999999999997</v>
      </c>
      <c r="S12">
        <v>16.948999999999998</v>
      </c>
    </row>
    <row r="13" spans="1:19" hidden="1" x14ac:dyDescent="0.25">
      <c r="A13" s="1"/>
      <c r="B13" s="3">
        <v>0.08</v>
      </c>
      <c r="C13">
        <v>72.335999999999999</v>
      </c>
      <c r="D13">
        <v>74.650999999999996</v>
      </c>
      <c r="E13">
        <v>80.373999999999995</v>
      </c>
      <c r="F13">
        <v>84.608000000000004</v>
      </c>
      <c r="G13">
        <v>89.164000000000001</v>
      </c>
      <c r="H13" s="1">
        <v>89.811999999999998</v>
      </c>
      <c r="I13">
        <v>87.682000000000002</v>
      </c>
      <c r="J13">
        <v>83.325999999999993</v>
      </c>
      <c r="K13" s="3">
        <v>0.08</v>
      </c>
      <c r="L13">
        <v>27.664000000000001</v>
      </c>
      <c r="M13">
        <v>25.349000000000004</v>
      </c>
      <c r="N13">
        <v>19.626000000000005</v>
      </c>
      <c r="O13">
        <v>15.391999999999996</v>
      </c>
      <c r="P13">
        <v>10.835999999999999</v>
      </c>
      <c r="Q13">
        <v>10.188000000000002</v>
      </c>
      <c r="R13">
        <v>12.317999999999998</v>
      </c>
      <c r="S13">
        <v>16.674000000000007</v>
      </c>
    </row>
    <row r="14" spans="1:19" hidden="1" x14ac:dyDescent="0.25">
      <c r="A14" s="1"/>
      <c r="B14" s="3">
        <v>0.09</v>
      </c>
      <c r="C14">
        <v>67.501000000000005</v>
      </c>
      <c r="D14">
        <v>69.584000000000003</v>
      </c>
      <c r="E14">
        <v>75.796000000000006</v>
      </c>
      <c r="F14">
        <v>81.082999999999998</v>
      </c>
      <c r="G14">
        <v>87.578000000000003</v>
      </c>
      <c r="H14" s="1">
        <v>89.528000000000006</v>
      </c>
      <c r="I14">
        <v>87.941000000000003</v>
      </c>
      <c r="J14">
        <v>83.677999999999997</v>
      </c>
      <c r="K14" s="3">
        <v>0.09</v>
      </c>
      <c r="L14">
        <v>32.498999999999995</v>
      </c>
      <c r="M14">
        <v>30.415999999999997</v>
      </c>
      <c r="N14">
        <v>24.203999999999994</v>
      </c>
      <c r="O14">
        <v>18.917000000000002</v>
      </c>
      <c r="P14">
        <v>12.421999999999997</v>
      </c>
      <c r="Q14">
        <v>10.471999999999994</v>
      </c>
      <c r="R14">
        <v>12.058999999999997</v>
      </c>
      <c r="S14">
        <v>16.322000000000003</v>
      </c>
    </row>
    <row r="15" spans="1:19" hidden="1" x14ac:dyDescent="0.25">
      <c r="A15" s="1"/>
      <c r="B15" s="3">
        <v>0.1</v>
      </c>
      <c r="C15">
        <v>62.316000000000003</v>
      </c>
      <c r="D15">
        <v>64.064999999999998</v>
      </c>
      <c r="E15">
        <v>70.739000000000004</v>
      </c>
      <c r="F15">
        <v>76.95</v>
      </c>
      <c r="G15">
        <v>85.33</v>
      </c>
      <c r="H15" s="1">
        <v>88.872</v>
      </c>
      <c r="I15">
        <v>88.088999999999999</v>
      </c>
      <c r="J15">
        <v>83.965999999999994</v>
      </c>
      <c r="K15" s="3">
        <v>0.1</v>
      </c>
      <c r="L15">
        <v>37.683999999999997</v>
      </c>
      <c r="M15">
        <v>35.935000000000002</v>
      </c>
      <c r="N15">
        <v>29.260999999999996</v>
      </c>
      <c r="O15">
        <v>23.049999999999997</v>
      </c>
      <c r="P15">
        <v>14.670000000000002</v>
      </c>
      <c r="Q15">
        <v>11.128</v>
      </c>
      <c r="R15">
        <v>11.911000000000001</v>
      </c>
      <c r="S15">
        <v>16.034000000000006</v>
      </c>
    </row>
    <row r="16" spans="1:19" x14ac:dyDescent="0.25">
      <c r="A16" s="1"/>
      <c r="B16" s="4" t="s">
        <v>10</v>
      </c>
      <c r="C16">
        <v>59.261000000000003</v>
      </c>
      <c r="D16">
        <v>60.695999999999998</v>
      </c>
      <c r="E16">
        <v>67.534000000000006</v>
      </c>
      <c r="F16">
        <v>74.137</v>
      </c>
      <c r="G16">
        <v>83.784000000000006</v>
      </c>
      <c r="H16" s="1">
        <v>88.26</v>
      </c>
      <c r="I16" s="6">
        <v>88.194000000000003</v>
      </c>
      <c r="J16">
        <v>84.180999999999997</v>
      </c>
      <c r="K16" s="4" t="s">
        <v>2</v>
      </c>
      <c r="L16">
        <v>40.738999999999997</v>
      </c>
      <c r="M16">
        <v>39.304000000000002</v>
      </c>
      <c r="N16">
        <v>32.465999999999994</v>
      </c>
      <c r="O16">
        <v>25.863</v>
      </c>
      <c r="P16">
        <v>16.215999999999994</v>
      </c>
      <c r="Q16">
        <v>11.739999999999995</v>
      </c>
      <c r="R16">
        <v>11.805999999999997</v>
      </c>
      <c r="S16">
        <v>15.819000000000003</v>
      </c>
    </row>
    <row r="17" spans="1:19" hidden="1" x14ac:dyDescent="0.25">
      <c r="A17" s="1"/>
      <c r="B17" s="3">
        <v>0.125</v>
      </c>
      <c r="C17">
        <v>49.006</v>
      </c>
      <c r="D17">
        <v>49.71</v>
      </c>
      <c r="E17">
        <v>56.387</v>
      </c>
      <c r="F17">
        <v>63.970999999999997</v>
      </c>
      <c r="G17">
        <v>77.248000000000005</v>
      </c>
      <c r="H17">
        <v>85.009</v>
      </c>
      <c r="I17" s="1">
        <v>87.956999999999994</v>
      </c>
      <c r="J17">
        <v>84.864000000000004</v>
      </c>
      <c r="K17" s="3">
        <v>0.125</v>
      </c>
      <c r="L17">
        <v>50.994</v>
      </c>
      <c r="M17">
        <v>50.29</v>
      </c>
      <c r="N17">
        <v>43.613</v>
      </c>
      <c r="O17">
        <v>36.029000000000003</v>
      </c>
      <c r="P17">
        <v>22.751999999999995</v>
      </c>
      <c r="Q17">
        <v>14.991</v>
      </c>
      <c r="R17">
        <v>12.043000000000006</v>
      </c>
      <c r="S17">
        <v>15.135999999999996</v>
      </c>
    </row>
    <row r="18" spans="1:19" x14ac:dyDescent="0.25">
      <c r="A18" s="1"/>
      <c r="B18" s="3">
        <v>0.15</v>
      </c>
      <c r="C18">
        <v>37.457999999999998</v>
      </c>
      <c r="D18">
        <v>37.652999999999999</v>
      </c>
      <c r="E18">
        <v>42.765000000000001</v>
      </c>
      <c r="F18">
        <v>49.685000000000002</v>
      </c>
      <c r="G18">
        <v>65.284999999999997</v>
      </c>
      <c r="H18">
        <v>77.257000000000005</v>
      </c>
      <c r="I18" s="1">
        <v>86.13</v>
      </c>
      <c r="J18" s="6">
        <v>85.352000000000004</v>
      </c>
      <c r="K18" s="3">
        <v>0.15</v>
      </c>
      <c r="L18">
        <v>62.542000000000002</v>
      </c>
      <c r="M18">
        <v>62.347000000000001</v>
      </c>
      <c r="N18">
        <v>57.234999999999999</v>
      </c>
      <c r="O18">
        <v>50.314999999999998</v>
      </c>
      <c r="P18">
        <v>34.715000000000003</v>
      </c>
      <c r="Q18">
        <v>22.742999999999995</v>
      </c>
      <c r="R18">
        <v>13.870000000000005</v>
      </c>
      <c r="S18">
        <v>14.647999999999996</v>
      </c>
    </row>
    <row r="19" spans="1:19" hidden="1" x14ac:dyDescent="0.25">
      <c r="A19" s="1"/>
      <c r="B19" s="3">
        <v>0.17499999999999999</v>
      </c>
      <c r="C19">
        <v>28.667999999999999</v>
      </c>
      <c r="D19">
        <v>28.613</v>
      </c>
      <c r="E19">
        <v>32.252000000000002</v>
      </c>
      <c r="F19">
        <v>37.262</v>
      </c>
      <c r="G19">
        <v>51.841999999999999</v>
      </c>
      <c r="H19">
        <v>65.966999999999999</v>
      </c>
      <c r="I19">
        <v>81.63</v>
      </c>
      <c r="J19" s="1">
        <v>85.328999999999994</v>
      </c>
    </row>
    <row r="20" spans="1:19" hidden="1" x14ac:dyDescent="0.25">
      <c r="A20" s="1"/>
      <c r="B20" s="3">
        <v>0.2</v>
      </c>
      <c r="C20">
        <v>22.591000000000001</v>
      </c>
      <c r="D20">
        <v>22.516999999999999</v>
      </c>
      <c r="E20">
        <v>24.776</v>
      </c>
      <c r="F20">
        <v>28.265999999999998</v>
      </c>
      <c r="G20">
        <v>39.598999999999997</v>
      </c>
      <c r="H20">
        <v>52.834000000000003</v>
      </c>
      <c r="I20">
        <v>73.876000000000005</v>
      </c>
      <c r="J20" s="1">
        <v>83.709000000000003</v>
      </c>
    </row>
    <row r="21" spans="1:19" x14ac:dyDescent="0.25">
      <c r="A21" s="1"/>
      <c r="B21" s="1"/>
    </row>
    <row r="22" spans="1:19" x14ac:dyDescent="0.25">
      <c r="B22" s="4" t="s">
        <v>11</v>
      </c>
      <c r="C22" s="12">
        <f>(C16-C3)/C3*100</f>
        <v>-35.361743436480836</v>
      </c>
      <c r="D22" s="12">
        <f t="shared" ref="D22:J22" si="0">(D16-D3)/D3*100</f>
        <v>-33.977287560370712</v>
      </c>
      <c r="E22" s="12">
        <f t="shared" si="0"/>
        <v>-26.52719301108608</v>
      </c>
      <c r="F22" s="12">
        <f t="shared" si="0"/>
        <v>-18.808248732354269</v>
      </c>
      <c r="G22" s="12">
        <f t="shared" si="0"/>
        <v>-7.3472818153669124</v>
      </c>
      <c r="H22" s="12">
        <f t="shared" si="0"/>
        <v>-0.4343166563257837</v>
      </c>
      <c r="I22" s="12">
        <f t="shared" si="0"/>
        <v>2.4903836097198182</v>
      </c>
      <c r="J22" s="12">
        <f t="shared" si="0"/>
        <v>2.6735293758918792</v>
      </c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1" t="s">
        <v>7</v>
      </c>
      <c r="B23" s="4" t="s">
        <v>6</v>
      </c>
      <c r="C23" s="12">
        <f>100-C3</f>
        <v>8.3190000000000026</v>
      </c>
      <c r="D23" s="12">
        <f t="shared" ref="D23:J23" si="1">100-D3</f>
        <v>8.0679999999999978</v>
      </c>
      <c r="E23" s="12">
        <f t="shared" si="1"/>
        <v>8.0829999999999984</v>
      </c>
      <c r="F23" s="12">
        <f t="shared" si="1"/>
        <v>8.688999999999993</v>
      </c>
      <c r="G23" s="12">
        <f t="shared" si="1"/>
        <v>9.5720000000000027</v>
      </c>
      <c r="H23" s="12">
        <f t="shared" si="1"/>
        <v>11.355000000000004</v>
      </c>
      <c r="I23" s="12">
        <f t="shared" si="1"/>
        <v>13.948999999999998</v>
      </c>
      <c r="J23" s="12">
        <f t="shared" si="1"/>
        <v>18.010999999999996</v>
      </c>
      <c r="L23" s="9"/>
      <c r="M23" s="9"/>
      <c r="N23" s="9"/>
      <c r="O23" s="9"/>
      <c r="P23" s="9"/>
      <c r="Q23" s="9"/>
      <c r="R23" s="9"/>
      <c r="S23" s="9"/>
    </row>
    <row r="24" spans="1:19" x14ac:dyDescent="0.25">
      <c r="B24" s="4" t="s">
        <v>8</v>
      </c>
      <c r="C24" s="11">
        <f>100-C16</f>
        <v>40.738999999999997</v>
      </c>
      <c r="D24" s="11">
        <f t="shared" ref="D24:J24" si="2">100-D16</f>
        <v>39.304000000000002</v>
      </c>
      <c r="E24" s="11">
        <f t="shared" si="2"/>
        <v>32.465999999999994</v>
      </c>
      <c r="F24" s="11">
        <f t="shared" si="2"/>
        <v>25.863</v>
      </c>
      <c r="G24" s="11">
        <f t="shared" si="2"/>
        <v>16.215999999999994</v>
      </c>
      <c r="H24" s="11">
        <f t="shared" si="2"/>
        <v>11.739999999999995</v>
      </c>
      <c r="I24" s="11">
        <f t="shared" si="2"/>
        <v>11.805999999999997</v>
      </c>
      <c r="J24" s="11">
        <f t="shared" si="2"/>
        <v>15.819000000000003</v>
      </c>
      <c r="L24" s="9"/>
      <c r="M24" s="9"/>
      <c r="N24" s="9"/>
      <c r="O24" s="9"/>
      <c r="P24" s="9"/>
      <c r="Q24" s="9"/>
      <c r="R24" s="9"/>
      <c r="S24" s="9"/>
    </row>
    <row r="25" spans="1:19" x14ac:dyDescent="0.25">
      <c r="B25" t="s">
        <v>0</v>
      </c>
      <c r="C25" s="11">
        <v>0.91681000000000001</v>
      </c>
      <c r="D25" s="11">
        <v>0.91932000000000003</v>
      </c>
      <c r="E25" s="11">
        <v>0.91917000000000004</v>
      </c>
      <c r="F25" s="11">
        <v>0.91311000000000009</v>
      </c>
      <c r="G25" s="11">
        <v>0.90427999999999997</v>
      </c>
      <c r="H25" s="11">
        <v>0.88644999999999996</v>
      </c>
      <c r="I25" s="11">
        <v>0.86051</v>
      </c>
      <c r="J25" s="11">
        <v>0.81989000000000001</v>
      </c>
      <c r="L25" s="9"/>
      <c r="M25" s="9"/>
      <c r="N25" s="9"/>
      <c r="O25" s="9"/>
      <c r="P25" s="9"/>
      <c r="Q25" s="9"/>
      <c r="R25" s="9"/>
      <c r="S25" s="9"/>
    </row>
    <row r="26" spans="1:19" x14ac:dyDescent="0.25">
      <c r="B26" t="s">
        <v>12</v>
      </c>
      <c r="C26">
        <v>-35.361743436480836</v>
      </c>
      <c r="D26">
        <v>-33.977287560370712</v>
      </c>
      <c r="E26">
        <v>-26.52719301108608</v>
      </c>
      <c r="F26">
        <v>-18.808248732354269</v>
      </c>
      <c r="G26">
        <v>-7.3472818153669124</v>
      </c>
      <c r="H26">
        <v>-0.4343166563257837</v>
      </c>
      <c r="I26">
        <v>2.4903836097198182</v>
      </c>
      <c r="J26">
        <v>2.6735293758918792</v>
      </c>
      <c r="L26" s="9"/>
      <c r="M26" s="9"/>
      <c r="N26" s="9"/>
      <c r="O26" s="9"/>
      <c r="P26" s="9"/>
      <c r="Q26" s="9"/>
      <c r="R26" s="9"/>
      <c r="S26" s="9"/>
    </row>
    <row r="27" spans="1:19" x14ac:dyDescent="0.25">
      <c r="B27" t="s">
        <v>14</v>
      </c>
      <c r="C27" s="3">
        <v>0</v>
      </c>
      <c r="D27" s="3">
        <v>0.01</v>
      </c>
      <c r="E27" s="3">
        <v>0.02</v>
      </c>
      <c r="F27" s="3">
        <v>0.03</v>
      </c>
      <c r="G27" s="3">
        <v>0.05</v>
      </c>
      <c r="H27" s="3">
        <v>7.0000000000000007E-2</v>
      </c>
      <c r="I27" s="4" t="s">
        <v>9</v>
      </c>
      <c r="J27" s="3">
        <v>0.15</v>
      </c>
      <c r="L27" s="9"/>
      <c r="M27" s="9"/>
      <c r="N27" s="9"/>
      <c r="O27" s="9"/>
      <c r="P27" s="9"/>
      <c r="Q27" s="9"/>
      <c r="R27" s="9"/>
      <c r="S27" s="9"/>
    </row>
    <row r="28" spans="1:19" x14ac:dyDescent="0.25">
      <c r="B28" t="s">
        <v>13</v>
      </c>
      <c r="C28" s="11"/>
      <c r="D28" s="11"/>
      <c r="E28" s="11"/>
      <c r="F28" s="11"/>
      <c r="G28" s="11"/>
      <c r="H28" s="11"/>
      <c r="I28" s="11"/>
      <c r="J28" s="11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C29" s="11"/>
      <c r="D29" s="11"/>
      <c r="E29" s="11"/>
      <c r="F29" s="11"/>
      <c r="G29" s="11"/>
      <c r="H29" s="11"/>
      <c r="I29" s="11"/>
      <c r="J29" s="11"/>
      <c r="L29" s="9"/>
      <c r="M29" s="9"/>
      <c r="N29" s="9"/>
      <c r="O29" s="9"/>
      <c r="P29" s="9"/>
      <c r="Q29" s="9"/>
      <c r="R29" s="9"/>
      <c r="S29" s="9"/>
    </row>
    <row r="30" spans="1:19" ht="30" x14ac:dyDescent="0.25">
      <c r="A30" s="2" t="s">
        <v>4</v>
      </c>
      <c r="B30" s="3">
        <v>0</v>
      </c>
      <c r="C30">
        <v>0.30399999999999999</v>
      </c>
      <c r="D30">
        <v>0.318</v>
      </c>
      <c r="E30">
        <v>0.41699999999999998</v>
      </c>
      <c r="F30">
        <v>0.47</v>
      </c>
      <c r="G30">
        <v>0.42699999999999999</v>
      </c>
      <c r="H30">
        <v>0.45400000000000001</v>
      </c>
      <c r="I30">
        <v>0.8</v>
      </c>
      <c r="J30">
        <v>0.85499999999999998</v>
      </c>
    </row>
    <row r="31" spans="1:19" x14ac:dyDescent="0.25">
      <c r="A31" s="1"/>
      <c r="B31" s="3">
        <v>5.0000000000000001E-3</v>
      </c>
      <c r="C31">
        <v>0.32200000000000001</v>
      </c>
      <c r="D31">
        <v>0.32300000000000001</v>
      </c>
      <c r="E31">
        <v>0.41599999999999998</v>
      </c>
      <c r="F31">
        <v>0.47099999999999997</v>
      </c>
      <c r="G31">
        <v>0.432</v>
      </c>
      <c r="H31">
        <v>0.45700000000000002</v>
      </c>
      <c r="I31">
        <v>0.79400000000000004</v>
      </c>
      <c r="J31">
        <v>0.85699999999999998</v>
      </c>
      <c r="L31" s="10"/>
      <c r="M31" s="10"/>
      <c r="N31" s="10"/>
      <c r="O31" s="10"/>
      <c r="P31" s="10"/>
      <c r="Q31" s="10"/>
      <c r="R31" s="10"/>
      <c r="S31" s="10"/>
    </row>
    <row r="32" spans="1:19" x14ac:dyDescent="0.25">
      <c r="A32" s="1"/>
      <c r="B32" s="3">
        <v>0.01</v>
      </c>
      <c r="C32">
        <v>0.33800000000000002</v>
      </c>
      <c r="D32">
        <v>0.311</v>
      </c>
      <c r="E32">
        <v>0.40799999999999997</v>
      </c>
      <c r="F32">
        <v>0.47399999999999998</v>
      </c>
      <c r="G32">
        <v>0.42099999999999999</v>
      </c>
      <c r="H32">
        <v>0.46300000000000002</v>
      </c>
      <c r="I32">
        <v>0.79800000000000004</v>
      </c>
      <c r="J32">
        <v>0.85799999999999998</v>
      </c>
    </row>
    <row r="33" spans="1:19" x14ac:dyDescent="0.25">
      <c r="A33" s="1"/>
      <c r="B33" s="3">
        <v>1.4999999999999999E-2</v>
      </c>
      <c r="C33">
        <v>0.376</v>
      </c>
      <c r="D33">
        <v>0.318</v>
      </c>
      <c r="E33">
        <v>0.41799999999999998</v>
      </c>
      <c r="F33">
        <v>0.46300000000000002</v>
      </c>
      <c r="G33">
        <v>0.41099999999999998</v>
      </c>
      <c r="H33">
        <v>0.44900000000000001</v>
      </c>
      <c r="I33">
        <v>0.79800000000000004</v>
      </c>
      <c r="J33">
        <v>0.86</v>
      </c>
    </row>
    <row r="34" spans="1:19" x14ac:dyDescent="0.25">
      <c r="A34" s="1"/>
      <c r="B34" s="3">
        <v>0.02</v>
      </c>
      <c r="C34">
        <v>0.42899999999999999</v>
      </c>
      <c r="D34">
        <v>0.33800000000000002</v>
      </c>
      <c r="E34">
        <v>0.42799999999999999</v>
      </c>
      <c r="F34">
        <v>0.442</v>
      </c>
      <c r="G34">
        <v>0.42</v>
      </c>
      <c r="H34">
        <v>0.45700000000000002</v>
      </c>
      <c r="I34">
        <v>0.76300000000000001</v>
      </c>
      <c r="J34">
        <v>0.84399999999999997</v>
      </c>
      <c r="O34" s="1"/>
    </row>
    <row r="35" spans="1:19" x14ac:dyDescent="0.25">
      <c r="A35" s="1"/>
      <c r="B35" s="3">
        <v>0.03</v>
      </c>
      <c r="C35">
        <v>0.59499999999999997</v>
      </c>
      <c r="D35">
        <v>0.38500000000000001</v>
      </c>
      <c r="E35">
        <v>0.46200000000000002</v>
      </c>
      <c r="F35">
        <v>0.42199999999999999</v>
      </c>
      <c r="G35">
        <v>0.40300000000000002</v>
      </c>
      <c r="H35">
        <v>0.42099999999999999</v>
      </c>
      <c r="I35">
        <v>0.76600000000000001</v>
      </c>
      <c r="J35">
        <v>0.83799999999999997</v>
      </c>
      <c r="P35" s="1"/>
    </row>
    <row r="36" spans="1:19" x14ac:dyDescent="0.25">
      <c r="A36" s="1"/>
      <c r="B36" s="3">
        <v>0.04</v>
      </c>
      <c r="C36">
        <v>0.77800000000000002</v>
      </c>
      <c r="D36">
        <v>0.48</v>
      </c>
      <c r="E36">
        <v>0.47599999999999998</v>
      </c>
      <c r="F36">
        <v>0.44700000000000001</v>
      </c>
      <c r="G36">
        <v>0.36499999999999999</v>
      </c>
      <c r="H36">
        <v>0.41399999999999998</v>
      </c>
      <c r="I36">
        <v>0.74299999999999999</v>
      </c>
      <c r="J36">
        <v>0.81899999999999995</v>
      </c>
      <c r="Q36" s="1"/>
    </row>
    <row r="37" spans="1:19" x14ac:dyDescent="0.25">
      <c r="A37" s="1"/>
      <c r="B37" s="3">
        <v>0.05</v>
      </c>
      <c r="C37">
        <v>1.0329999999999999</v>
      </c>
      <c r="D37">
        <v>0.61099999999999999</v>
      </c>
      <c r="E37">
        <v>0.56999999999999995</v>
      </c>
      <c r="F37">
        <v>0.48299999999999998</v>
      </c>
      <c r="G37">
        <v>0.34599999999999997</v>
      </c>
      <c r="H37">
        <v>0.36199999999999999</v>
      </c>
      <c r="I37">
        <v>0.73699999999999999</v>
      </c>
      <c r="J37">
        <v>0.80200000000000005</v>
      </c>
      <c r="R37" s="1"/>
    </row>
    <row r="38" spans="1:19" x14ac:dyDescent="0.25">
      <c r="A38" s="1"/>
      <c r="B38" s="3">
        <v>0.06</v>
      </c>
      <c r="C38">
        <v>1.1859999999999999</v>
      </c>
      <c r="D38">
        <v>0.77300000000000002</v>
      </c>
      <c r="E38">
        <v>0.66300000000000003</v>
      </c>
      <c r="F38">
        <v>0.55800000000000005</v>
      </c>
      <c r="G38">
        <v>0.33</v>
      </c>
      <c r="H38">
        <v>0.33700000000000002</v>
      </c>
      <c r="I38">
        <v>0.65700000000000003</v>
      </c>
      <c r="J38">
        <v>0.79700000000000004</v>
      </c>
      <c r="S38" s="1"/>
    </row>
    <row r="39" spans="1:19" x14ac:dyDescent="0.25">
      <c r="A39" s="1"/>
      <c r="B39" s="3">
        <v>7.0000000000000007E-2</v>
      </c>
      <c r="C39">
        <v>1.3959999999999999</v>
      </c>
      <c r="D39">
        <v>0.999</v>
      </c>
      <c r="E39">
        <v>0.83099999999999996</v>
      </c>
      <c r="F39">
        <v>0.67200000000000004</v>
      </c>
      <c r="G39">
        <v>0.32400000000000001</v>
      </c>
      <c r="H39">
        <v>0.33200000000000002</v>
      </c>
      <c r="I39">
        <v>0.621</v>
      </c>
      <c r="J39">
        <v>0.78900000000000003</v>
      </c>
    </row>
    <row r="40" spans="1:19" x14ac:dyDescent="0.25">
      <c r="A40" s="1"/>
      <c r="B40" s="3">
        <v>0.08</v>
      </c>
      <c r="C40">
        <v>1.569</v>
      </c>
      <c r="D40">
        <v>1.222</v>
      </c>
      <c r="E40">
        <v>0.97399999999999998</v>
      </c>
      <c r="F40">
        <v>0.80400000000000005</v>
      </c>
      <c r="G40">
        <v>0.371</v>
      </c>
      <c r="H40">
        <v>0.309</v>
      </c>
      <c r="I40">
        <v>0.56999999999999995</v>
      </c>
      <c r="J40">
        <v>0.73699999999999999</v>
      </c>
      <c r="M40" s="1"/>
    </row>
    <row r="41" spans="1:19" x14ac:dyDescent="0.25">
      <c r="A41" s="1"/>
      <c r="B41" s="3">
        <v>0.09</v>
      </c>
      <c r="C41">
        <v>1.6870000000000001</v>
      </c>
      <c r="D41">
        <v>1.4890000000000001</v>
      </c>
      <c r="E41">
        <v>1.272</v>
      </c>
      <c r="F41">
        <v>0.96899999999999997</v>
      </c>
      <c r="G41">
        <v>0.48599999999999999</v>
      </c>
      <c r="H41">
        <v>0.317</v>
      </c>
      <c r="I41">
        <v>0.48799999999999999</v>
      </c>
      <c r="J41">
        <v>0.748</v>
      </c>
      <c r="N41" s="1"/>
    </row>
    <row r="42" spans="1:19" x14ac:dyDescent="0.25">
      <c r="A42" s="1"/>
      <c r="B42" s="3">
        <v>0.1</v>
      </c>
      <c r="C42">
        <v>1.8680000000000001</v>
      </c>
      <c r="D42">
        <v>1.716</v>
      </c>
      <c r="E42">
        <v>1.5229999999999999</v>
      </c>
      <c r="F42">
        <v>1.2150000000000001</v>
      </c>
      <c r="G42">
        <v>0.621</v>
      </c>
      <c r="H42">
        <v>0.373</v>
      </c>
      <c r="I42">
        <v>0.42699999999999999</v>
      </c>
      <c r="J42">
        <v>0.7</v>
      </c>
      <c r="N42" s="1"/>
    </row>
    <row r="43" spans="1:19" x14ac:dyDescent="0.25">
      <c r="A43" s="1"/>
      <c r="B43" s="4" t="s">
        <v>2</v>
      </c>
      <c r="C43">
        <v>1.9119999999999999</v>
      </c>
      <c r="D43">
        <v>1.8140000000000001</v>
      </c>
      <c r="E43">
        <v>1.6950000000000001</v>
      </c>
      <c r="F43">
        <v>1.367</v>
      </c>
      <c r="G43">
        <v>0.71399999999999997</v>
      </c>
      <c r="H43">
        <v>0.374</v>
      </c>
      <c r="I43">
        <v>0.41799999999999998</v>
      </c>
      <c r="J43">
        <v>0.66600000000000004</v>
      </c>
      <c r="N43" s="1"/>
    </row>
    <row r="44" spans="1:19" x14ac:dyDescent="0.25">
      <c r="A44" s="1"/>
      <c r="B44" s="3">
        <v>0.125</v>
      </c>
      <c r="C44">
        <v>2.016</v>
      </c>
      <c r="D44">
        <v>2.1120000000000001</v>
      </c>
      <c r="E44">
        <v>2.0920000000000001</v>
      </c>
      <c r="F44">
        <v>1.81</v>
      </c>
      <c r="G44">
        <v>1.155</v>
      </c>
      <c r="H44">
        <v>0.59899999999999998</v>
      </c>
      <c r="I44">
        <v>0.35299999999999998</v>
      </c>
      <c r="J44">
        <v>0.60199999999999998</v>
      </c>
      <c r="P44" s="1"/>
    </row>
    <row r="45" spans="1:19" x14ac:dyDescent="0.25">
      <c r="A45" s="1"/>
      <c r="B45" s="3">
        <v>0.15</v>
      </c>
      <c r="C45">
        <v>2.0339999999999998</v>
      </c>
      <c r="D45">
        <v>2.0710000000000002</v>
      </c>
      <c r="E45">
        <v>2.286</v>
      </c>
      <c r="F45">
        <v>1.9910000000000001</v>
      </c>
      <c r="G45">
        <v>1.8420000000000001</v>
      </c>
      <c r="H45">
        <v>1.083</v>
      </c>
      <c r="I45">
        <v>0.433</v>
      </c>
      <c r="J45">
        <v>0.51100000000000001</v>
      </c>
      <c r="P45" s="1"/>
    </row>
    <row r="46" spans="1:19" x14ac:dyDescent="0.25">
      <c r="A46" s="1"/>
      <c r="B46" s="3">
        <v>0.17499999999999999</v>
      </c>
      <c r="C46">
        <v>1.82</v>
      </c>
      <c r="D46">
        <v>1.8360000000000001</v>
      </c>
      <c r="E46">
        <v>2.1669999999999998</v>
      </c>
      <c r="F46">
        <v>2.0230000000000001</v>
      </c>
      <c r="G46">
        <v>2.3519999999999999</v>
      </c>
      <c r="H46">
        <v>1.6659999999999999</v>
      </c>
      <c r="I46">
        <v>0.71499999999999997</v>
      </c>
      <c r="J46">
        <v>0.42</v>
      </c>
      <c r="Q46" s="1"/>
    </row>
    <row r="47" spans="1:19" x14ac:dyDescent="0.25">
      <c r="A47" s="1"/>
      <c r="B47" s="3">
        <v>0.2</v>
      </c>
      <c r="C47">
        <v>1.5409999999999999</v>
      </c>
      <c r="D47">
        <v>1.512</v>
      </c>
      <c r="E47">
        <v>1.7769999999999999</v>
      </c>
      <c r="F47">
        <v>1.8069999999999999</v>
      </c>
      <c r="G47">
        <v>2.4289999999999998</v>
      </c>
      <c r="H47">
        <v>2.1349999999999998</v>
      </c>
      <c r="I47">
        <v>1.1579999999999999</v>
      </c>
      <c r="J47">
        <v>0.46400000000000002</v>
      </c>
      <c r="R47" s="1"/>
    </row>
    <row r="48" spans="1:19" x14ac:dyDescent="0.25">
      <c r="A48" s="1"/>
      <c r="B48" s="3" t="s">
        <v>11</v>
      </c>
      <c r="C48" s="13">
        <f>C68*1.96/SQRT(20)</f>
        <v>2.0335696614574086E-2</v>
      </c>
      <c r="D48" s="13">
        <f t="shared" ref="D48:J48" si="3">D68*1.96/SQRT(20)</f>
        <v>2.01603888851381E-2</v>
      </c>
      <c r="E48" s="13">
        <f t="shared" si="3"/>
        <v>1.7706080673034332E-2</v>
      </c>
      <c r="F48" s="13">
        <f t="shared" si="3"/>
        <v>1.3893137557801692E-2</v>
      </c>
      <c r="G48" s="13">
        <f t="shared" si="3"/>
        <v>8.6339056747221869E-3</v>
      </c>
      <c r="H48" s="13">
        <f t="shared" si="3"/>
        <v>5.5660204095924759E-3</v>
      </c>
      <c r="I48" s="13">
        <f t="shared" si="3"/>
        <v>5.6536742743104685E-3</v>
      </c>
      <c r="J48" s="13">
        <f t="shared" si="3"/>
        <v>2.8049236709757359E-3</v>
      </c>
      <c r="R48" s="1"/>
    </row>
    <row r="49" spans="1:10" x14ac:dyDescent="0.25">
      <c r="A49" s="1"/>
      <c r="B49" s="1"/>
    </row>
    <row r="50" spans="1:10" ht="30" x14ac:dyDescent="0.25">
      <c r="A50" s="2" t="s">
        <v>1</v>
      </c>
      <c r="B50" s="3">
        <v>0</v>
      </c>
      <c r="C50">
        <v>0.69269999999999998</v>
      </c>
      <c r="D50">
        <v>0.72540000000000004</v>
      </c>
      <c r="E50">
        <v>0.95069999999999999</v>
      </c>
      <c r="F50">
        <v>1.0734999999999999</v>
      </c>
      <c r="G50">
        <v>0.97519999999999996</v>
      </c>
      <c r="H50">
        <v>1.0356000000000001</v>
      </c>
      <c r="I50">
        <v>1.8265</v>
      </c>
      <c r="J50">
        <v>1.9503999999999999</v>
      </c>
    </row>
    <row r="51" spans="1:10" x14ac:dyDescent="0.25">
      <c r="B51" s="3">
        <v>5.0000000000000001E-3</v>
      </c>
      <c r="C51">
        <v>0.73519999999999996</v>
      </c>
      <c r="D51">
        <v>0.73660000000000003</v>
      </c>
      <c r="E51">
        <v>0.94899999999999995</v>
      </c>
      <c r="F51">
        <v>1.0747</v>
      </c>
      <c r="G51">
        <v>0.98570000000000002</v>
      </c>
      <c r="H51">
        <v>1.0437000000000001</v>
      </c>
      <c r="I51">
        <v>1.8115000000000001</v>
      </c>
      <c r="J51">
        <v>1.9547000000000001</v>
      </c>
    </row>
    <row r="52" spans="1:10" x14ac:dyDescent="0.25">
      <c r="B52" s="3">
        <v>0.01</v>
      </c>
      <c r="C52">
        <v>0.77080000000000004</v>
      </c>
      <c r="D52">
        <v>0.70930000000000004</v>
      </c>
      <c r="E52">
        <v>0.93030000000000002</v>
      </c>
      <c r="F52">
        <v>1.0807</v>
      </c>
      <c r="G52">
        <v>0.96079999999999999</v>
      </c>
      <c r="H52">
        <v>1.0562</v>
      </c>
      <c r="I52">
        <v>1.8197000000000001</v>
      </c>
      <c r="J52">
        <v>1.9581</v>
      </c>
    </row>
    <row r="53" spans="1:10" x14ac:dyDescent="0.25">
      <c r="B53" s="3">
        <v>1.4999999999999999E-2</v>
      </c>
      <c r="C53">
        <v>0.8579</v>
      </c>
      <c r="D53">
        <v>0.72650000000000003</v>
      </c>
      <c r="E53">
        <v>0.95289999999999997</v>
      </c>
      <c r="F53">
        <v>1.0564</v>
      </c>
      <c r="G53">
        <v>0.93820000000000003</v>
      </c>
      <c r="H53">
        <v>1.0253000000000001</v>
      </c>
      <c r="I53">
        <v>1.8217000000000001</v>
      </c>
      <c r="J53">
        <v>1.9621999999999999</v>
      </c>
    </row>
    <row r="54" spans="1:10" x14ac:dyDescent="0.25">
      <c r="B54" s="3">
        <v>0.02</v>
      </c>
      <c r="C54">
        <v>0.97850000000000004</v>
      </c>
      <c r="D54">
        <v>0.7722</v>
      </c>
      <c r="E54">
        <v>0.97729999999999995</v>
      </c>
      <c r="F54">
        <v>1.0085999999999999</v>
      </c>
      <c r="G54">
        <v>0.95720000000000005</v>
      </c>
      <c r="H54">
        <v>1.0427</v>
      </c>
      <c r="I54">
        <v>1.7408999999999999</v>
      </c>
      <c r="J54">
        <v>1.9253</v>
      </c>
    </row>
    <row r="55" spans="1:10" x14ac:dyDescent="0.25">
      <c r="B55" s="3">
        <v>0.03</v>
      </c>
      <c r="C55">
        <v>1.3582000000000001</v>
      </c>
      <c r="D55">
        <v>0.87819999999999998</v>
      </c>
      <c r="E55">
        <v>1.0533999999999999</v>
      </c>
      <c r="F55">
        <v>0.96389999999999998</v>
      </c>
      <c r="G55">
        <v>0.91969999999999996</v>
      </c>
      <c r="H55">
        <v>0.96160000000000001</v>
      </c>
      <c r="I55">
        <v>1.748</v>
      </c>
      <c r="J55">
        <v>1.9124000000000001</v>
      </c>
    </row>
    <row r="56" spans="1:10" x14ac:dyDescent="0.25">
      <c r="B56" s="3">
        <v>0.04</v>
      </c>
      <c r="C56">
        <v>1.7756000000000001</v>
      </c>
      <c r="D56">
        <v>1.0953999999999999</v>
      </c>
      <c r="E56">
        <v>1.0866</v>
      </c>
      <c r="F56">
        <v>1.0193000000000001</v>
      </c>
      <c r="G56">
        <v>0.83350000000000002</v>
      </c>
      <c r="H56">
        <v>0.94440000000000002</v>
      </c>
      <c r="I56">
        <v>1.6950000000000001</v>
      </c>
      <c r="J56">
        <v>1.8692</v>
      </c>
    </row>
    <row r="57" spans="1:10" x14ac:dyDescent="0.25">
      <c r="B57" s="3">
        <v>0.05</v>
      </c>
      <c r="C57">
        <v>2.3561999999999999</v>
      </c>
      <c r="D57">
        <v>1.3937999999999999</v>
      </c>
      <c r="E57">
        <v>1.3002</v>
      </c>
      <c r="F57">
        <v>1.1012</v>
      </c>
      <c r="G57">
        <v>0.79059999999999997</v>
      </c>
      <c r="H57">
        <v>0.82530000000000003</v>
      </c>
      <c r="I57">
        <v>1.6805000000000001</v>
      </c>
      <c r="J57">
        <v>1.83</v>
      </c>
    </row>
    <row r="58" spans="1:10" x14ac:dyDescent="0.25">
      <c r="B58" s="3">
        <v>0.06</v>
      </c>
      <c r="C58">
        <v>2.7069000000000001</v>
      </c>
      <c r="D58">
        <v>1.7646999999999999</v>
      </c>
      <c r="E58">
        <v>1.5126999999999999</v>
      </c>
      <c r="F58">
        <v>1.2735000000000001</v>
      </c>
      <c r="G58">
        <v>0.75280000000000002</v>
      </c>
      <c r="H58">
        <v>0.76910000000000001</v>
      </c>
      <c r="I58">
        <v>1.4998</v>
      </c>
      <c r="J58">
        <v>1.8185</v>
      </c>
    </row>
    <row r="59" spans="1:10" x14ac:dyDescent="0.25">
      <c r="B59" s="3">
        <v>7.0000000000000007E-2</v>
      </c>
      <c r="C59">
        <v>3.1846000000000001</v>
      </c>
      <c r="D59">
        <v>2.2804000000000002</v>
      </c>
      <c r="E59">
        <v>1.8955</v>
      </c>
      <c r="F59">
        <v>1.5334000000000001</v>
      </c>
      <c r="G59">
        <v>0.73950000000000005</v>
      </c>
      <c r="H59">
        <v>0.75790000000000002</v>
      </c>
      <c r="I59">
        <v>1.4177</v>
      </c>
      <c r="J59">
        <v>1.7996000000000001</v>
      </c>
    </row>
    <row r="60" spans="1:10" x14ac:dyDescent="0.25">
      <c r="B60" s="3">
        <v>0.08</v>
      </c>
      <c r="C60">
        <v>3.58</v>
      </c>
      <c r="D60">
        <v>2.7886000000000002</v>
      </c>
      <c r="E60">
        <v>2.2231999999999998</v>
      </c>
      <c r="F60">
        <v>1.8334999999999999</v>
      </c>
      <c r="G60">
        <v>0.84709999999999996</v>
      </c>
      <c r="H60">
        <v>0.70489999999999997</v>
      </c>
      <c r="I60">
        <v>1.2995000000000001</v>
      </c>
      <c r="J60">
        <v>1.6807000000000001</v>
      </c>
    </row>
    <row r="61" spans="1:10" x14ac:dyDescent="0.25">
      <c r="B61" s="3">
        <v>0.09</v>
      </c>
      <c r="C61">
        <v>3.8502999999999998</v>
      </c>
      <c r="D61">
        <v>3.3974000000000002</v>
      </c>
      <c r="E61">
        <v>2.9016999999999999</v>
      </c>
      <c r="F61">
        <v>2.2113999999999998</v>
      </c>
      <c r="G61">
        <v>1.1096999999999999</v>
      </c>
      <c r="H61">
        <v>0.72230000000000005</v>
      </c>
      <c r="I61">
        <v>1.1131</v>
      </c>
      <c r="J61">
        <v>1.7071000000000001</v>
      </c>
    </row>
    <row r="62" spans="1:10" x14ac:dyDescent="0.25">
      <c r="B62" s="3">
        <v>0.1</v>
      </c>
      <c r="C62">
        <v>4.2629000000000001</v>
      </c>
      <c r="D62">
        <v>3.9155000000000002</v>
      </c>
      <c r="E62">
        <v>3.4756999999999998</v>
      </c>
      <c r="F62">
        <v>2.7715999999999998</v>
      </c>
      <c r="G62">
        <v>1.4168000000000001</v>
      </c>
      <c r="H62">
        <v>0.85129999999999995</v>
      </c>
      <c r="I62">
        <v>0.9748</v>
      </c>
      <c r="J62">
        <v>1.5961000000000001</v>
      </c>
    </row>
    <row r="63" spans="1:10" x14ac:dyDescent="0.25">
      <c r="B63" s="4" t="s">
        <v>2</v>
      </c>
      <c r="C63">
        <v>4.3631000000000002</v>
      </c>
      <c r="D63">
        <v>4.1398000000000001</v>
      </c>
      <c r="E63">
        <v>3.8672</v>
      </c>
      <c r="F63">
        <v>3.12</v>
      </c>
      <c r="G63">
        <v>1.6289</v>
      </c>
      <c r="H63">
        <v>0.85309999999999997</v>
      </c>
      <c r="I63">
        <v>0.9546</v>
      </c>
      <c r="J63">
        <v>1.5199</v>
      </c>
    </row>
    <row r="64" spans="1:10" x14ac:dyDescent="0.25">
      <c r="B64" s="3">
        <v>0.125</v>
      </c>
      <c r="C64">
        <v>4.5999999999999996</v>
      </c>
      <c r="D64">
        <v>4.8179999999999996</v>
      </c>
      <c r="E64">
        <v>4.7724000000000002</v>
      </c>
      <c r="F64">
        <v>4.1295000000000002</v>
      </c>
      <c r="G64">
        <v>2.6355</v>
      </c>
      <c r="H64">
        <v>1.3657999999999999</v>
      </c>
      <c r="I64">
        <v>0.80610000000000004</v>
      </c>
      <c r="J64">
        <v>1.3731</v>
      </c>
    </row>
    <row r="65" spans="2:10" x14ac:dyDescent="0.25">
      <c r="B65" s="3">
        <v>0.15</v>
      </c>
      <c r="C65">
        <v>4.6403999999999996</v>
      </c>
      <c r="D65">
        <v>4.7249999999999996</v>
      </c>
      <c r="E65">
        <v>5.2168999999999999</v>
      </c>
      <c r="F65">
        <v>4.5437000000000003</v>
      </c>
      <c r="G65">
        <v>4.2031000000000001</v>
      </c>
      <c r="H65">
        <v>2.4716999999999998</v>
      </c>
      <c r="I65">
        <v>0.98699999999999999</v>
      </c>
      <c r="J65">
        <v>1.1665000000000001</v>
      </c>
    </row>
    <row r="66" spans="2:10" x14ac:dyDescent="0.25">
      <c r="B66" s="3">
        <v>0.17499999999999999</v>
      </c>
      <c r="C66">
        <v>4.1527000000000003</v>
      </c>
      <c r="D66">
        <v>4.1882999999999999</v>
      </c>
      <c r="E66">
        <v>4.9436999999999998</v>
      </c>
      <c r="F66">
        <v>4.6154999999999999</v>
      </c>
      <c r="G66">
        <v>5.3670999999999998</v>
      </c>
      <c r="H66">
        <v>3.8010999999999999</v>
      </c>
      <c r="I66">
        <v>1.6307</v>
      </c>
      <c r="J66">
        <v>0.95809999999999995</v>
      </c>
    </row>
    <row r="67" spans="2:10" x14ac:dyDescent="0.25">
      <c r="B67" s="3">
        <v>0.2</v>
      </c>
      <c r="C67">
        <v>3.5156000000000001</v>
      </c>
      <c r="D67">
        <v>3.4489000000000001</v>
      </c>
      <c r="E67">
        <v>4.0551000000000004</v>
      </c>
      <c r="F67">
        <v>4.1219000000000001</v>
      </c>
      <c r="G67">
        <v>5.5426000000000002</v>
      </c>
      <c r="H67">
        <v>4.8724999999999996</v>
      </c>
      <c r="I67">
        <v>2.6429</v>
      </c>
      <c r="J67">
        <v>1.0597000000000001</v>
      </c>
    </row>
    <row r="68" spans="2:10" x14ac:dyDescent="0.25">
      <c r="B68" s="3" t="s">
        <v>11</v>
      </c>
      <c r="C68">
        <v>4.6399999999999997E-2</v>
      </c>
      <c r="D68">
        <v>4.5999999999999999E-2</v>
      </c>
      <c r="E68">
        <v>4.0399999999999998E-2</v>
      </c>
      <c r="F68">
        <v>3.1699999999999999E-2</v>
      </c>
      <c r="G68">
        <v>1.9699999999999999E-2</v>
      </c>
      <c r="H68">
        <v>1.2699999999999999E-2</v>
      </c>
      <c r="I68">
        <v>1.29E-2</v>
      </c>
      <c r="J68">
        <v>6.4000000000000003E-3</v>
      </c>
    </row>
  </sheetData>
  <mergeCells count="1">
    <mergeCell ref="C1:J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cifar10_metrics_test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2022-04-07T13:37:39Z</dcterms:created>
  <dcterms:modified xsi:type="dcterms:W3CDTF">2022-05-17T11:21:19Z</dcterms:modified>
</cp:coreProperties>
</file>