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8_ML Anwendung\MSSR\2d\results\"/>
    </mc:Choice>
  </mc:AlternateContent>
  <bookViews>
    <workbookView xWindow="0" yWindow="0" windowWidth="25200" windowHeight="1185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C25" i="1"/>
  <c r="D25" i="1"/>
  <c r="E25" i="1"/>
  <c r="F25" i="1"/>
  <c r="G25" i="1"/>
  <c r="H25" i="1"/>
  <c r="I25" i="1"/>
  <c r="J25" i="1"/>
  <c r="B25" i="1"/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<sst xmlns="http://schemas.openxmlformats.org/spreadsheetml/2006/main" count="30" uniqueCount="30">
  <si>
    <t>Training Noise 0</t>
  </si>
  <si>
    <t>Training Noise 0,001</t>
  </si>
  <si>
    <t>Training Noise 0,007</t>
  </si>
  <si>
    <t>Training Noise 0,01</t>
  </si>
  <si>
    <t>Training Noise 0,015</t>
  </si>
  <si>
    <t>Training Noise 0,02</t>
  </si>
  <si>
    <t>Training Noise 0,03</t>
  </si>
  <si>
    <t>Test Noise 0</t>
  </si>
  <si>
    <t>Test Noise 0,001</t>
  </si>
  <si>
    <t>Test Noise 0,007</t>
  </si>
  <si>
    <t>Test Noise 0,01</t>
  </si>
  <si>
    <t>Test Noise 0,015</t>
  </si>
  <si>
    <t>Test Noise 0,02</t>
  </si>
  <si>
    <t>Test Noise 0,03</t>
  </si>
  <si>
    <t># Networks trained with corruptions (epsilon = 0, 0.001, 0.0021717275446576996, 0.004, 0.007, 0.01, 0.015, 0.02, 0.03) along columns THEN evaluated on training set using A-TRSM (epsilon = 0, 0.001, 0.002, 0.004829776862910422, 0.007, 0.01, 0.015, 0.02, 0.03)  along rows</t>
  </si>
  <si>
    <t>Training Noise r/2 = 0,0022</t>
  </si>
  <si>
    <t>Test Noise r/2 = 0,0022</t>
  </si>
  <si>
    <t>Test Noise 0,004</t>
  </si>
  <si>
    <t>Training Noise 0,004</t>
  </si>
  <si>
    <t>MSSR</t>
  </si>
  <si>
    <t>std MSSR</t>
  </si>
  <si>
    <t>std Acc</t>
  </si>
  <si>
    <t>95% confidence margin</t>
  </si>
  <si>
    <t>95% confidence margin MSSR</t>
  </si>
  <si>
    <t>Upper bound test 0</t>
  </si>
  <si>
    <t>Lower bound test 0</t>
  </si>
  <si>
    <t>Upper bound test r/2</t>
  </si>
  <si>
    <t>Lower bound test r/2</t>
  </si>
  <si>
    <t>Upper bound MSSR</t>
  </si>
  <si>
    <t>Lower bound MSSR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</si>
</sst>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6" fillId="0" borderId="0" xfId="0" applyNumberFormat="1" applyFont="1"/>
    <xf numFmtId="164" fontId="16" fillId="33" borderId="0" xfId="0" applyNumberFormat="1" applyFont="1" applyFill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0" fillId="35" borderId="0" xfId="0" applyFill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Uniform L2</a:t>
            </a:r>
            <a:r>
              <a:rPr lang="de-DE" baseline="0"/>
              <a:t>-Noise on 2D Dataset C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8865890844526781E-2"/>
          <c:y val="0.15466742332884065"/>
          <c:w val="0.85313117569862595"/>
          <c:h val="0.69812943652313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avg_testacc_augmented_Asep_l2!$B$3:$J$3</c:f>
              <c:numCache>
                <c:formatCode>#,##0.0000</c:formatCode>
                <c:ptCount val="9"/>
                <c:pt idx="0">
                  <c:v>99.705500000000001</c:v>
                </c:pt>
                <c:pt idx="1">
                  <c:v>99.7697</c:v>
                </c:pt>
                <c:pt idx="2">
                  <c:v>99.802599999999998</c:v>
                </c:pt>
                <c:pt idx="3">
                  <c:v>99.817099999999996</c:v>
                </c:pt>
                <c:pt idx="4">
                  <c:v>99.759900000000002</c:v>
                </c:pt>
                <c:pt idx="5">
                  <c:v>99.603099999999998</c:v>
                </c:pt>
                <c:pt idx="6">
                  <c:v>99.075199999999995</c:v>
                </c:pt>
                <c:pt idx="7">
                  <c:v>98.362499999999997</c:v>
                </c:pt>
                <c:pt idx="8">
                  <c:v>96.665800000000004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A7-BBC2-3546F3B892C3}"/>
            </c:ext>
          </c:extLst>
        </c:ser>
        <c:ser>
          <c:idx val="2"/>
          <c:order val="2"/>
          <c:tx>
            <c:strRef>
              <c:f>avg_testacc_augmented_Asep_l2!$A$5</c:f>
              <c:strCache>
                <c:ptCount val="1"/>
                <c:pt idx="0">
                  <c:v>Test Noise r/2 = 0,0022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avg_testacc_augmented_Asep_l2!$B$5:$J$5</c:f>
              <c:numCache>
                <c:formatCode>#,##0.0000</c:formatCode>
                <c:ptCount val="9"/>
                <c:pt idx="0">
                  <c:v>99.651200000000003</c:v>
                </c:pt>
                <c:pt idx="1">
                  <c:v>99.727500000000006</c:v>
                </c:pt>
                <c:pt idx="2">
                  <c:v>99.776499999999999</c:v>
                </c:pt>
                <c:pt idx="3">
                  <c:v>99.802999999999997</c:v>
                </c:pt>
                <c:pt idx="4">
                  <c:v>99.761099999999999</c:v>
                </c:pt>
                <c:pt idx="5">
                  <c:v>99.618099999999998</c:v>
                </c:pt>
                <c:pt idx="6">
                  <c:v>99.121899999999997</c:v>
                </c:pt>
                <c:pt idx="7">
                  <c:v>98.437100000000001</c:v>
                </c:pt>
                <c:pt idx="8">
                  <c:v>96.775000000000006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40"/>
        <c:axId val="809556040"/>
        <c:axId val="809554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avg_testacc_augmented_Asep_l2!$A$4</c15:sqref>
                        </c15:formulaRef>
                      </c:ext>
                    </c:extLst>
                    <c:strCache>
                      <c:ptCount val="1"/>
                      <c:pt idx="0">
                        <c:v>Test Noise 0,001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avg_testacc_augmented_Asep_l2!$B$4:$J$4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99.698700000000002</c:v>
                      </c:pt>
                      <c:pt idx="1">
                        <c:v>99.763599999999997</c:v>
                      </c:pt>
                      <c:pt idx="2">
                        <c:v>99.799300000000002</c:v>
                      </c:pt>
                      <c:pt idx="3">
                        <c:v>99.818299999999994</c:v>
                      </c:pt>
                      <c:pt idx="4">
                        <c:v>99.768100000000004</c:v>
                      </c:pt>
                      <c:pt idx="5">
                        <c:v>99.620199999999997</c:v>
                      </c:pt>
                      <c:pt idx="6">
                        <c:v>99.104100000000003</c:v>
                      </c:pt>
                      <c:pt idx="7">
                        <c:v>98.401499999999999</c:v>
                      </c:pt>
                      <c:pt idx="8">
                        <c:v>96.718500000000006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49-41A7-BBC2-3546F3B892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avg_testacc_augmented_Asep_l2!$A$6</c15:sqref>
                        </c15:formulaRef>
                      </c:ext>
                    </c:extLst>
                    <c:strCache>
                      <c:ptCount val="1"/>
                      <c:pt idx="0">
                        <c:v>Test Noise 0,004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avg_testacc_augmented_Asep_l2!$B$6:$J$6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99.5244</c:v>
                      </c:pt>
                      <c:pt idx="1">
                        <c:v>99.610299999999995</c:v>
                      </c:pt>
                      <c:pt idx="2">
                        <c:v>99.675700000000006</c:v>
                      </c:pt>
                      <c:pt idx="3">
                        <c:v>99.736500000000007</c:v>
                      </c:pt>
                      <c:pt idx="4">
                        <c:v>99.706699999999998</c:v>
                      </c:pt>
                      <c:pt idx="5">
                        <c:v>99.571600000000004</c:v>
                      </c:pt>
                      <c:pt idx="6">
                        <c:v>99.119100000000003</c:v>
                      </c:pt>
                      <c:pt idx="7">
                        <c:v>98.458799999999997</c:v>
                      </c:pt>
                      <c:pt idx="8">
                        <c:v>96.811199999999999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49-41A7-BBC2-3546F3B892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avg_testacc_augmented_Asep_l2!$A$7</c15:sqref>
                        </c15:formulaRef>
                      </c:ext>
                    </c:extLst>
                    <c:strCache>
                      <c:ptCount val="1"/>
                      <c:pt idx="0">
                        <c:v>Test Noise 0,007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avg_testacc_augmented_Asep_l2!$B$7:$J$7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99.206599999999995</c:v>
                      </c:pt>
                      <c:pt idx="1">
                        <c:v>99.291399999999996</c:v>
                      </c:pt>
                      <c:pt idx="2">
                        <c:v>99.362200000000001</c:v>
                      </c:pt>
                      <c:pt idx="3">
                        <c:v>99.441299999999998</c:v>
                      </c:pt>
                      <c:pt idx="4">
                        <c:v>99.497600000000006</c:v>
                      </c:pt>
                      <c:pt idx="5">
                        <c:v>99.391999999999996</c:v>
                      </c:pt>
                      <c:pt idx="6">
                        <c:v>99.000500000000002</c:v>
                      </c:pt>
                      <c:pt idx="7">
                        <c:v>98.417500000000004</c:v>
                      </c:pt>
                      <c:pt idx="8">
                        <c:v>96.8446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49-41A7-BBC2-3546F3B892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avg_testacc_augmented_Asep_l2!$A$8</c15:sqref>
                        </c15:formulaRef>
                      </c:ext>
                    </c:extLst>
                    <c:strCache>
                      <c:ptCount val="1"/>
                      <c:pt idx="0">
                        <c:v>Test Noise 0,01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avg_testacc_augmented_Asep_l2!$B$8:$J$8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98.790899999999993</c:v>
                      </c:pt>
                      <c:pt idx="1">
                        <c:v>98.861599999999996</c:v>
                      </c:pt>
                      <c:pt idx="2">
                        <c:v>98.9221</c:v>
                      </c:pt>
                      <c:pt idx="3">
                        <c:v>98.995800000000003</c:v>
                      </c:pt>
                      <c:pt idx="4">
                        <c:v>99.066000000000003</c:v>
                      </c:pt>
                      <c:pt idx="5">
                        <c:v>99.121499999999997</c:v>
                      </c:pt>
                      <c:pt idx="6">
                        <c:v>98.785799999999995</c:v>
                      </c:pt>
                      <c:pt idx="7">
                        <c:v>98.278800000000004</c:v>
                      </c:pt>
                      <c:pt idx="8">
                        <c:v>96.807900000000004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49-41A7-BBC2-3546F3B892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avg_testacc_augmented_Asep_l2!$A$9</c15:sqref>
                        </c15:formulaRef>
                      </c:ext>
                    </c:extLst>
                    <c:strCache>
                      <c:ptCount val="1"/>
                      <c:pt idx="0">
                        <c:v>Test Noise 0,015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avg_testacc_augmented_Asep_l2!$B$9:$J$9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97.968299999999999</c:v>
                      </c:pt>
                      <c:pt idx="1">
                        <c:v>98.018699999999995</c:v>
                      </c:pt>
                      <c:pt idx="2">
                        <c:v>98.063999999999993</c:v>
                      </c:pt>
                      <c:pt idx="3">
                        <c:v>98.120699999999999</c:v>
                      </c:pt>
                      <c:pt idx="4">
                        <c:v>98.190700000000007</c:v>
                      </c:pt>
                      <c:pt idx="5">
                        <c:v>98.246300000000005</c:v>
                      </c:pt>
                      <c:pt idx="6">
                        <c:v>98.379800000000003</c:v>
                      </c:pt>
                      <c:pt idx="7">
                        <c:v>97.893900000000002</c:v>
                      </c:pt>
                      <c:pt idx="8">
                        <c:v>96.626300000000001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49-41A7-BBC2-3546F3B892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avg_testacc_augmented_Asep_l2!$A$10</c15:sqref>
                        </c15:formulaRef>
                      </c:ext>
                    </c:extLst>
                    <c:strCache>
                      <c:ptCount val="1"/>
                      <c:pt idx="0">
                        <c:v>Test Noise 0,02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avg_testacc_augmented_Asep_l2!$B$10:$J$10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97.067099999999996</c:v>
                      </c:pt>
                      <c:pt idx="1">
                        <c:v>97.102800000000002</c:v>
                      </c:pt>
                      <c:pt idx="2">
                        <c:v>97.1404</c:v>
                      </c:pt>
                      <c:pt idx="3">
                        <c:v>97.186199999999999</c:v>
                      </c:pt>
                      <c:pt idx="4">
                        <c:v>97.255700000000004</c:v>
                      </c:pt>
                      <c:pt idx="5">
                        <c:v>97.316199999999995</c:v>
                      </c:pt>
                      <c:pt idx="6">
                        <c:v>97.386600000000001</c:v>
                      </c:pt>
                      <c:pt idx="7">
                        <c:v>97.606899999999996</c:v>
                      </c:pt>
                      <c:pt idx="8">
                        <c:v>96.309200000000004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49-41A7-BBC2-3546F3B892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avg_testacc_augmented_Asep_l2!$A$11</c15:sqref>
                        </c15:formulaRef>
                      </c:ext>
                    </c:extLst>
                    <c:strCache>
                      <c:ptCount val="1"/>
                      <c:pt idx="0">
                        <c:v>Test Noise 0,03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avg_testacc_augmented_Asep_l2!$B$2:$J$2</c15:sqref>
                        </c15:formulaRef>
                      </c:ext>
                    </c:extLst>
                    <c:strCache>
                      <c:ptCount val="9"/>
                      <c:pt idx="0">
                        <c:v>Training Noise 0</c:v>
                      </c:pt>
                      <c:pt idx="1">
                        <c:v>Training Noise 0,001</c:v>
                      </c:pt>
                      <c:pt idx="2">
                        <c:v>Training Noise r/2 = 0,0022</c:v>
                      </c:pt>
                      <c:pt idx="3">
                        <c:v>Training Noise 0,004</c:v>
                      </c:pt>
                      <c:pt idx="4">
                        <c:v>Training Noise 0,007</c:v>
                      </c:pt>
                      <c:pt idx="5">
                        <c:v>Training Noise 0,01</c:v>
                      </c:pt>
                      <c:pt idx="6">
                        <c:v>Training Noise 0,015</c:v>
                      </c:pt>
                      <c:pt idx="7">
                        <c:v>Training Noise 0,02</c:v>
                      </c:pt>
                      <c:pt idx="8">
                        <c:v>Training Noise 0,03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avg_testacc_augmented_Asep_l2!$B$11:$J$11</c15:sqref>
                        </c15:formulaRef>
                      </c:ext>
                    </c:extLst>
                    <c:numCache>
                      <c:formatCode>#,##0.0000</c:formatCode>
                      <c:ptCount val="9"/>
                      <c:pt idx="0">
                        <c:v>95.128100000000003</c:v>
                      </c:pt>
                      <c:pt idx="1">
                        <c:v>95.127399999999994</c:v>
                      </c:pt>
                      <c:pt idx="2">
                        <c:v>95.1374</c:v>
                      </c:pt>
                      <c:pt idx="3">
                        <c:v>95.148600000000002</c:v>
                      </c:pt>
                      <c:pt idx="4">
                        <c:v>95.212800000000001</c:v>
                      </c:pt>
                      <c:pt idx="5">
                        <c:v>95.304299999999998</c:v>
                      </c:pt>
                      <c:pt idx="6">
                        <c:v>95.444299999999998</c:v>
                      </c:pt>
                      <c:pt idx="7">
                        <c:v>95.513800000000003</c:v>
                      </c:pt>
                      <c:pt idx="8">
                        <c:v>96.174599999999998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49-41A7-BBC2-3546F3B892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MSSR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plus"/>
            <c:size val="8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</c:marker>
          <c:cat>
            <c:strRef>
              <c:f>avg_testacc_augmented_Asep_l2!$B$2:$J$2</c:f>
              <c:strCache>
                <c:ptCount val="9"/>
                <c:pt idx="0">
                  <c:v>Training Noise 0</c:v>
                </c:pt>
                <c:pt idx="1">
                  <c:v>Training Noise 0,001</c:v>
                </c:pt>
                <c:pt idx="2">
                  <c:v>Training Noise r/2 = 0,0022</c:v>
                </c:pt>
                <c:pt idx="3">
                  <c:v>Training Noise 0,004</c:v>
                </c:pt>
                <c:pt idx="4">
                  <c:v>Training Noise 0,007</c:v>
                </c:pt>
                <c:pt idx="5">
                  <c:v>Training Noise 0,01</c:v>
                </c:pt>
                <c:pt idx="6">
                  <c:v>Training Noise 0,015</c:v>
                </c:pt>
                <c:pt idx="7">
                  <c:v>Training Noise 0,02</c:v>
                </c:pt>
                <c:pt idx="8">
                  <c:v>Training Noise 0,03</c:v>
                </c:pt>
              </c:strCache>
            </c:strRef>
          </c:cat>
          <c:val>
            <c:numRef>
              <c:f>avg_testacc_augmented_Asep_l2!$B$12:$J$12</c:f>
              <c:numCache>
                <c:formatCode>#,##0.0000</c:formatCode>
                <c:ptCount val="9"/>
                <c:pt idx="0">
                  <c:v>-5.4460385836285652E-2</c:v>
                </c:pt>
                <c:pt idx="1">
                  <c:v>-4.2297410937382818E-2</c:v>
                </c:pt>
                <c:pt idx="2">
                  <c:v>-2.615162330440246E-2</c:v>
                </c:pt>
                <c:pt idx="3">
                  <c:v>-1.4125836154325376E-2</c:v>
                </c:pt>
                <c:pt idx="4">
                  <c:v>1.2028881344079167E-3</c:v>
                </c:pt>
                <c:pt idx="5">
                  <c:v>1.5059772236005275E-2</c:v>
                </c:pt>
                <c:pt idx="6">
                  <c:v>4.7135912922710528E-2</c:v>
                </c:pt>
                <c:pt idx="7">
                  <c:v>7.5841911297500342E-2</c:v>
                </c:pt>
                <c:pt idx="8">
                  <c:v>0.11296653004475346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5E2-BC15-C0E210F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86272"/>
        <c:axId val="804087912"/>
      </c:lineChart>
      <c:valAx>
        <c:axId val="804087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Accuracy [%]</a:t>
                </a:r>
              </a:p>
            </c:rich>
          </c:tx>
          <c:layout>
            <c:manualLayout>
              <c:xMode val="edge"/>
              <c:yMode val="edge"/>
              <c:x val="4.9705464932683213E-3"/>
              <c:y val="0.3752370838513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086272"/>
        <c:crosses val="max"/>
        <c:crossBetween val="between"/>
        <c:majorUnit val="5.000000000000001E-2"/>
      </c:valAx>
      <c:catAx>
        <c:axId val="8040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Models</a:t>
                </a:r>
              </a:p>
            </c:rich>
          </c:tx>
          <c:layout>
            <c:manualLayout>
              <c:xMode val="edge"/>
              <c:yMode val="edge"/>
              <c:x val="0.47214103751736913"/>
              <c:y val="0.94268719112813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087912"/>
        <c:crossesAt val="-0.1"/>
        <c:auto val="1"/>
        <c:lblAlgn val="ctr"/>
        <c:lblOffset val="100"/>
        <c:noMultiLvlLbl val="0"/>
      </c:catAx>
      <c:valAx>
        <c:axId val="809554072"/>
        <c:scaling>
          <c:orientation val="minMax"/>
          <c:max val="100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MSSR [%]</a:t>
                </a:r>
              </a:p>
            </c:rich>
          </c:tx>
          <c:layout>
            <c:manualLayout>
              <c:xMode val="edge"/>
              <c:yMode val="edge"/>
              <c:x val="0.967598721406144"/>
              <c:y val="0.41554945434452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556040"/>
        <c:crosses val="autoZero"/>
        <c:crossBetween val="between"/>
        <c:majorUnit val="1"/>
      </c:valAx>
      <c:catAx>
        <c:axId val="80955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554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49974911224338"/>
          <c:y val="8.7483578066255216E-2"/>
          <c:w val="0.53278944155533059"/>
          <c:h val="5.555843348528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10</xdr:row>
      <xdr:rowOff>95251</xdr:rowOff>
    </xdr:from>
    <xdr:to>
      <xdr:col>23</xdr:col>
      <xdr:colOff>438150</xdr:colOff>
      <xdr:row>39</xdr:row>
      <xdr:rowOff>171451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17" sqref="I17"/>
    </sheetView>
  </sheetViews>
  <sheetFormatPr baseColWidth="10" defaultRowHeight="15" x14ac:dyDescent="0.25"/>
  <cols>
    <col min="1" max="1" width="21.7109375" bestFit="1" customWidth="1"/>
    <col min="2" max="10" width="12.5703125" bestFit="1" customWidth="1"/>
    <col min="12" max="12" width="20.140625" customWidth="1"/>
  </cols>
  <sheetData>
    <row r="1" spans="1:12" x14ac:dyDescent="0.25">
      <c r="B1" t="s">
        <v>14</v>
      </c>
    </row>
    <row r="2" spans="1:12" x14ac:dyDescent="0.25">
      <c r="B2" s="6" t="s">
        <v>0</v>
      </c>
      <c r="C2" s="6" t="s">
        <v>1</v>
      </c>
      <c r="D2" s="6" t="s">
        <v>15</v>
      </c>
      <c r="E2" s="6" t="s">
        <v>18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</row>
    <row r="3" spans="1:12" x14ac:dyDescent="0.25">
      <c r="A3" s="7" t="s">
        <v>7</v>
      </c>
      <c r="B3" s="1">
        <v>99.705500000000001</v>
      </c>
      <c r="C3" s="1">
        <v>99.7697</v>
      </c>
      <c r="D3" s="1">
        <v>99.802599999999998</v>
      </c>
      <c r="E3" s="3">
        <v>99.817099999999996</v>
      </c>
      <c r="F3" s="1">
        <v>99.759900000000002</v>
      </c>
      <c r="G3" s="1">
        <v>99.603099999999998</v>
      </c>
      <c r="H3" s="1">
        <v>99.075199999999995</v>
      </c>
      <c r="I3" s="1">
        <v>98.362499999999997</v>
      </c>
      <c r="J3" s="1">
        <v>96.665800000000004</v>
      </c>
      <c r="L3" s="5" t="s">
        <v>24</v>
      </c>
    </row>
    <row r="4" spans="1:12" x14ac:dyDescent="0.25">
      <c r="A4" s="7" t="s">
        <v>8</v>
      </c>
      <c r="B4" s="1">
        <v>99.698700000000002</v>
      </c>
      <c r="C4" s="1">
        <v>99.763599999999997</v>
      </c>
      <c r="D4" s="1">
        <v>99.799300000000002</v>
      </c>
      <c r="E4" s="4">
        <v>99.818299999999994</v>
      </c>
      <c r="F4" s="1">
        <v>99.768100000000004</v>
      </c>
      <c r="G4" s="1">
        <v>99.620199999999997</v>
      </c>
      <c r="H4" s="1">
        <v>99.104100000000003</v>
      </c>
      <c r="I4" s="1">
        <v>98.401499999999999</v>
      </c>
      <c r="J4" s="1">
        <v>96.718500000000006</v>
      </c>
      <c r="L4" s="5" t="s">
        <v>25</v>
      </c>
    </row>
    <row r="5" spans="1:12" x14ac:dyDescent="0.25">
      <c r="A5" s="7" t="s">
        <v>16</v>
      </c>
      <c r="B5" s="1">
        <v>99.651200000000003</v>
      </c>
      <c r="C5" s="1">
        <v>99.727500000000006</v>
      </c>
      <c r="D5" s="1">
        <v>99.776499999999999</v>
      </c>
      <c r="E5" s="3">
        <v>99.802999999999997</v>
      </c>
      <c r="F5" s="1">
        <v>99.761099999999999</v>
      </c>
      <c r="G5" s="1">
        <v>99.618099999999998</v>
      </c>
      <c r="H5" s="1">
        <v>99.121899999999997</v>
      </c>
      <c r="I5" s="1">
        <v>98.437100000000001</v>
      </c>
      <c r="J5" s="1">
        <v>96.775000000000006</v>
      </c>
      <c r="L5" s="5" t="s">
        <v>26</v>
      </c>
    </row>
    <row r="6" spans="1:12" x14ac:dyDescent="0.25">
      <c r="A6" s="7" t="s">
        <v>17</v>
      </c>
      <c r="B6" s="1">
        <v>99.5244</v>
      </c>
      <c r="C6" s="1">
        <v>99.610299999999995</v>
      </c>
      <c r="D6" s="1">
        <v>99.675700000000006</v>
      </c>
      <c r="E6" s="3">
        <v>99.736500000000007</v>
      </c>
      <c r="F6" s="1">
        <v>99.706699999999998</v>
      </c>
      <c r="G6" s="1">
        <v>99.571600000000004</v>
      </c>
      <c r="H6" s="1">
        <v>99.119100000000003</v>
      </c>
      <c r="I6" s="1">
        <v>98.458799999999997</v>
      </c>
      <c r="J6" s="1">
        <v>96.811199999999999</v>
      </c>
      <c r="L6" s="5" t="s">
        <v>27</v>
      </c>
    </row>
    <row r="7" spans="1:12" x14ac:dyDescent="0.25">
      <c r="A7" s="7" t="s">
        <v>9</v>
      </c>
      <c r="B7" s="1">
        <v>99.206599999999995</v>
      </c>
      <c r="C7" s="1">
        <v>99.291399999999996</v>
      </c>
      <c r="D7" s="1">
        <v>99.362200000000001</v>
      </c>
      <c r="E7" s="1">
        <v>99.441299999999998</v>
      </c>
      <c r="F7" s="3">
        <v>99.497600000000006</v>
      </c>
      <c r="G7" s="1">
        <v>99.391999999999996</v>
      </c>
      <c r="H7" s="1">
        <v>99.000500000000002</v>
      </c>
      <c r="I7" s="1">
        <v>98.417500000000004</v>
      </c>
      <c r="J7" s="1">
        <v>96.8446</v>
      </c>
      <c r="L7" s="5" t="s">
        <v>28</v>
      </c>
    </row>
    <row r="8" spans="1:12" x14ac:dyDescent="0.25">
      <c r="A8" s="7" t="s">
        <v>10</v>
      </c>
      <c r="B8" s="1">
        <v>98.790899999999993</v>
      </c>
      <c r="C8" s="1">
        <v>98.861599999999996</v>
      </c>
      <c r="D8" s="1">
        <v>98.9221</v>
      </c>
      <c r="E8" s="1">
        <v>98.995800000000003</v>
      </c>
      <c r="F8" s="1">
        <v>99.066000000000003</v>
      </c>
      <c r="G8" s="3">
        <v>99.121499999999997</v>
      </c>
      <c r="H8" s="1">
        <v>98.785799999999995</v>
      </c>
      <c r="I8" s="1">
        <v>98.278800000000004</v>
      </c>
      <c r="J8" s="1">
        <v>96.807900000000004</v>
      </c>
      <c r="L8" s="5" t="s">
        <v>29</v>
      </c>
    </row>
    <row r="9" spans="1:12" x14ac:dyDescent="0.25">
      <c r="A9" s="7" t="s">
        <v>11</v>
      </c>
      <c r="B9" s="1">
        <v>97.968299999999999</v>
      </c>
      <c r="C9" s="1">
        <v>98.018699999999995</v>
      </c>
      <c r="D9" s="1">
        <v>98.063999999999993</v>
      </c>
      <c r="E9" s="1">
        <v>98.120699999999999</v>
      </c>
      <c r="F9" s="1">
        <v>98.190700000000007</v>
      </c>
      <c r="G9" s="1">
        <v>98.246300000000005</v>
      </c>
      <c r="H9" s="3">
        <v>98.379800000000003</v>
      </c>
      <c r="I9" s="1">
        <v>97.893900000000002</v>
      </c>
      <c r="J9" s="1">
        <v>96.626300000000001</v>
      </c>
    </row>
    <row r="10" spans="1:12" x14ac:dyDescent="0.25">
      <c r="A10" s="7" t="s">
        <v>12</v>
      </c>
      <c r="B10" s="1">
        <v>97.067099999999996</v>
      </c>
      <c r="C10" s="1">
        <v>97.102800000000002</v>
      </c>
      <c r="D10" s="1">
        <v>97.1404</v>
      </c>
      <c r="E10" s="1">
        <v>97.186199999999999</v>
      </c>
      <c r="F10" s="1">
        <v>97.255700000000004</v>
      </c>
      <c r="G10" s="1">
        <v>97.316199999999995</v>
      </c>
      <c r="H10" s="1">
        <v>97.386600000000001</v>
      </c>
      <c r="I10" s="3">
        <v>97.606899999999996</v>
      </c>
      <c r="J10" s="1">
        <v>96.309200000000004</v>
      </c>
    </row>
    <row r="11" spans="1:12" x14ac:dyDescent="0.25">
      <c r="A11" s="7" t="s">
        <v>13</v>
      </c>
      <c r="B11" s="1">
        <v>95.128100000000003</v>
      </c>
      <c r="C11" s="1">
        <v>95.127399999999994</v>
      </c>
      <c r="D11" s="1">
        <v>95.1374</v>
      </c>
      <c r="E11" s="1">
        <v>95.148600000000002</v>
      </c>
      <c r="F11" s="1">
        <v>95.212800000000001</v>
      </c>
      <c r="G11" s="1">
        <v>95.304299999999998</v>
      </c>
      <c r="H11" s="1">
        <v>95.444299999999998</v>
      </c>
      <c r="I11" s="1">
        <v>95.513800000000003</v>
      </c>
      <c r="J11" s="3">
        <v>96.174599999999998</v>
      </c>
    </row>
    <row r="12" spans="1:12" x14ac:dyDescent="0.25">
      <c r="A12" s="7" t="s">
        <v>19</v>
      </c>
      <c r="B12" s="1">
        <f>(B5-B3)/B3*100</f>
        <v>-5.4460385836285652E-2</v>
      </c>
      <c r="C12" s="1">
        <f t="shared" ref="C12:J12" si="0">(C5-C3)/C3*100</f>
        <v>-4.2297410937382818E-2</v>
      </c>
      <c r="D12" s="1">
        <f t="shared" si="0"/>
        <v>-2.615162330440246E-2</v>
      </c>
      <c r="E12" s="1">
        <f t="shared" si="0"/>
        <v>-1.4125836154325376E-2</v>
      </c>
      <c r="F12" s="1">
        <f t="shared" si="0"/>
        <v>1.2028881344079167E-3</v>
      </c>
      <c r="G12" s="1">
        <f t="shared" si="0"/>
        <v>1.5059772236005275E-2</v>
      </c>
      <c r="H12" s="1">
        <f t="shared" si="0"/>
        <v>4.7135912922710528E-2</v>
      </c>
      <c r="I12" s="1">
        <f t="shared" si="0"/>
        <v>7.5841911297500342E-2</v>
      </c>
      <c r="J12" s="1">
        <f t="shared" si="0"/>
        <v>0.11296653004475346</v>
      </c>
    </row>
    <row r="14" spans="1:12" x14ac:dyDescent="0.25">
      <c r="A14" s="7" t="s">
        <v>21</v>
      </c>
      <c r="B14">
        <v>5.7299999999999997E-2</v>
      </c>
      <c r="C14">
        <v>5.1999999999999998E-2</v>
      </c>
      <c r="D14">
        <v>4.7399999999999998E-2</v>
      </c>
      <c r="E14">
        <v>5.2299999999999999E-2</v>
      </c>
      <c r="F14">
        <v>7.4499999999999997E-2</v>
      </c>
      <c r="G14">
        <v>0.14000000000000001</v>
      </c>
      <c r="H14">
        <v>0.34770000000000001</v>
      </c>
      <c r="I14">
        <v>0.54630000000000001</v>
      </c>
      <c r="J14" s="1">
        <v>1.0353000000000001</v>
      </c>
    </row>
    <row r="15" spans="1:12" x14ac:dyDescent="0.25">
      <c r="B15">
        <v>5.2400000000000002E-2</v>
      </c>
      <c r="C15">
        <v>4.6800000000000001E-2</v>
      </c>
      <c r="D15">
        <v>4.3799999999999999E-2</v>
      </c>
      <c r="E15">
        <v>4.4600000000000001E-2</v>
      </c>
      <c r="F15">
        <v>5.9499999999999997E-2</v>
      </c>
      <c r="G15">
        <v>0.1149</v>
      </c>
      <c r="H15">
        <v>0.31709999999999999</v>
      </c>
      <c r="I15">
        <v>0.51419999999999999</v>
      </c>
      <c r="J15">
        <v>0.99350000000000005</v>
      </c>
    </row>
    <row r="16" spans="1:12" x14ac:dyDescent="0.25">
      <c r="B16">
        <v>5.16E-2</v>
      </c>
      <c r="C16">
        <v>4.5100000000000001E-2</v>
      </c>
      <c r="D16">
        <v>4.1500000000000002E-2</v>
      </c>
      <c r="E16">
        <v>3.9800000000000002E-2</v>
      </c>
      <c r="F16">
        <v>5.2600000000000001E-2</v>
      </c>
      <c r="G16">
        <v>9.6699999999999994E-2</v>
      </c>
      <c r="H16">
        <v>0.28620000000000001</v>
      </c>
      <c r="I16">
        <v>0.48409999999999997</v>
      </c>
      <c r="J16">
        <v>0.94540000000000002</v>
      </c>
    </row>
    <row r="17" spans="1:10" x14ac:dyDescent="0.25">
      <c r="B17">
        <v>6.2300000000000001E-2</v>
      </c>
      <c r="C17">
        <v>5.4800000000000001E-2</v>
      </c>
      <c r="D17">
        <v>4.5699999999999998E-2</v>
      </c>
      <c r="E17">
        <v>4.2299999999999997E-2</v>
      </c>
      <c r="F17">
        <v>5.3900000000000003E-2</v>
      </c>
      <c r="G17">
        <v>9.0300000000000005E-2</v>
      </c>
      <c r="H17">
        <v>0.248</v>
      </c>
      <c r="I17">
        <v>0.43609999999999999</v>
      </c>
      <c r="J17">
        <v>0.90649999999999997</v>
      </c>
    </row>
    <row r="18" spans="1:10" x14ac:dyDescent="0.25">
      <c r="B18">
        <v>0.1053</v>
      </c>
      <c r="C18">
        <v>0.10059999999999999</v>
      </c>
      <c r="D18">
        <v>9.4299999999999995E-2</v>
      </c>
      <c r="E18">
        <v>9.3799999999999994E-2</v>
      </c>
      <c r="F18">
        <v>0.1026</v>
      </c>
      <c r="G18">
        <v>0.1326</v>
      </c>
      <c r="H18">
        <v>0.23719999999999999</v>
      </c>
      <c r="I18">
        <v>0.38669999999999999</v>
      </c>
      <c r="J18">
        <v>0.84970000000000001</v>
      </c>
    </row>
    <row r="19" spans="1:10" x14ac:dyDescent="0.25">
      <c r="B19">
        <v>0.1739</v>
      </c>
      <c r="C19">
        <v>0.1734</v>
      </c>
      <c r="D19">
        <v>0.1731</v>
      </c>
      <c r="E19">
        <v>0.1774</v>
      </c>
      <c r="F19">
        <v>0.18890000000000001</v>
      </c>
      <c r="G19">
        <v>0.18390000000000001</v>
      </c>
      <c r="H19">
        <v>0.27079999999999999</v>
      </c>
      <c r="I19">
        <v>0.39329999999999998</v>
      </c>
      <c r="J19">
        <v>0.81579999999999997</v>
      </c>
    </row>
    <row r="20" spans="1:10" x14ac:dyDescent="0.25">
      <c r="B20">
        <v>0.30880000000000002</v>
      </c>
      <c r="C20">
        <v>0.31180000000000002</v>
      </c>
      <c r="D20">
        <v>0.3135</v>
      </c>
      <c r="E20">
        <v>0.32019999999999998</v>
      </c>
      <c r="F20">
        <v>0.32800000000000001</v>
      </c>
      <c r="G20">
        <v>0.3412</v>
      </c>
      <c r="H20">
        <v>0.32490000000000002</v>
      </c>
      <c r="I20">
        <v>0.4551</v>
      </c>
      <c r="J20">
        <v>0.78610000000000002</v>
      </c>
    </row>
    <row r="21" spans="1:10" x14ac:dyDescent="0.25">
      <c r="B21">
        <v>0.44529999999999997</v>
      </c>
      <c r="C21">
        <v>0.45079999999999998</v>
      </c>
      <c r="D21">
        <v>0.4551</v>
      </c>
      <c r="E21">
        <v>0.46060000000000001</v>
      </c>
      <c r="F21">
        <v>0.46560000000000001</v>
      </c>
      <c r="G21">
        <v>0.4783</v>
      </c>
      <c r="H21">
        <v>0.49680000000000002</v>
      </c>
      <c r="I21">
        <v>0.44409999999999999</v>
      </c>
      <c r="J21">
        <v>0.79649999999999999</v>
      </c>
    </row>
    <row r="22" spans="1:10" x14ac:dyDescent="0.25">
      <c r="B22">
        <v>0.76629999999999998</v>
      </c>
      <c r="C22">
        <v>0.78259999999999996</v>
      </c>
      <c r="D22">
        <v>0.78490000000000004</v>
      </c>
      <c r="E22">
        <v>0.80200000000000005</v>
      </c>
      <c r="F22">
        <v>0.79190000000000005</v>
      </c>
      <c r="G22">
        <v>0.78259999999999996</v>
      </c>
      <c r="H22">
        <v>0.7661</v>
      </c>
      <c r="I22">
        <v>0.79359999999999997</v>
      </c>
      <c r="J22">
        <v>0.61709999999999998</v>
      </c>
    </row>
    <row r="23" spans="1:10" x14ac:dyDescent="0.25">
      <c r="A23" s="7" t="s">
        <v>20</v>
      </c>
      <c r="B23">
        <v>3.1099999999999999E-2</v>
      </c>
      <c r="C23">
        <v>2.5999999999999999E-2</v>
      </c>
      <c r="D23">
        <v>2.6200000000000001E-2</v>
      </c>
      <c r="E23">
        <v>2.9600000000000001E-2</v>
      </c>
      <c r="F23">
        <v>4.0599999999999997E-2</v>
      </c>
      <c r="G23">
        <v>6.7699999999999996E-2</v>
      </c>
      <c r="H23">
        <v>0.11269999999999999</v>
      </c>
      <c r="I23">
        <v>0.1331</v>
      </c>
      <c r="J23">
        <v>0.27329999999999999</v>
      </c>
    </row>
    <row r="25" spans="1:10" x14ac:dyDescent="0.25">
      <c r="A25" s="7" t="s">
        <v>22</v>
      </c>
      <c r="B25" s="2">
        <f>B14*1.96/SQRT(200)</f>
        <v>7.9413748381498769E-3</v>
      </c>
      <c r="C25" s="2">
        <f t="shared" ref="C25:J25" si="1">C14*1.96/SQRT(200)</f>
        <v>7.2068323138532921E-3</v>
      </c>
      <c r="D25" s="2">
        <f t="shared" si="1"/>
        <v>6.5693048399355011E-3</v>
      </c>
      <c r="E25" s="2">
        <f t="shared" si="1"/>
        <v>7.2484101925870612E-3</v>
      </c>
      <c r="F25" s="2">
        <f t="shared" si="1"/>
        <v>1.0325173218885965E-2</v>
      </c>
      <c r="G25" s="2">
        <f t="shared" si="1"/>
        <v>1.9403010075758866E-2</v>
      </c>
      <c r="H25" s="2">
        <f t="shared" si="1"/>
        <v>4.8188761452438264E-2</v>
      </c>
      <c r="I25" s="2">
        <f t="shared" si="1"/>
        <v>7.5713317174193343E-2</v>
      </c>
      <c r="J25" s="2">
        <f t="shared" si="1"/>
        <v>0.1434852595102368</v>
      </c>
    </row>
    <row r="26" spans="1:10" x14ac:dyDescent="0.25">
      <c r="B26" s="2">
        <f t="shared" ref="B26:J26" si="2">B15*1.96/SQRT(200)</f>
        <v>7.2622694854983178E-3</v>
      </c>
      <c r="C26" s="2">
        <f t="shared" si="2"/>
        <v>6.4861490824679631E-3</v>
      </c>
      <c r="D26" s="2">
        <f t="shared" si="2"/>
        <v>6.0703702951302729E-3</v>
      </c>
      <c r="E26" s="2">
        <f t="shared" si="2"/>
        <v>6.1812446384203234E-3</v>
      </c>
      <c r="F26" s="2">
        <f t="shared" si="2"/>
        <v>8.2462792821975158E-3</v>
      </c>
      <c r="G26" s="2">
        <f t="shared" si="2"/>
        <v>1.5924327555033525E-2</v>
      </c>
      <c r="H26" s="2">
        <f t="shared" si="2"/>
        <v>4.3947817821593821E-2</v>
      </c>
      <c r="I26" s="2">
        <f t="shared" si="2"/>
        <v>7.1264484149680063E-2</v>
      </c>
      <c r="J26" s="2">
        <f t="shared" si="2"/>
        <v>0.13769207507333164</v>
      </c>
    </row>
    <row r="27" spans="1:10" x14ac:dyDescent="0.25">
      <c r="B27" s="2">
        <f t="shared" ref="B27:J27" si="3">B16*1.96/SQRT(200)</f>
        <v>7.1513951422082674E-3</v>
      </c>
      <c r="C27" s="2">
        <f t="shared" si="3"/>
        <v>6.2505411029766056E-3</v>
      </c>
      <c r="D27" s="2">
        <f t="shared" si="3"/>
        <v>5.7516065581713783E-3</v>
      </c>
      <c r="E27" s="2">
        <f t="shared" si="3"/>
        <v>5.51599857868002E-3</v>
      </c>
      <c r="F27" s="2">
        <f t="shared" si="3"/>
        <v>7.2899880713208293E-3</v>
      </c>
      <c r="G27" s="2">
        <f t="shared" si="3"/>
        <v>1.340193624518487E-2</v>
      </c>
      <c r="H27" s="2">
        <f t="shared" si="3"/>
        <v>3.9665296312015617E-2</v>
      </c>
      <c r="I27" s="2">
        <f t="shared" si="3"/>
        <v>6.7092836983391885E-2</v>
      </c>
      <c r="J27" s="2">
        <f t="shared" si="3"/>
        <v>0.13102575518301735</v>
      </c>
    </row>
    <row r="28" spans="1:10" x14ac:dyDescent="0.25">
      <c r="B28" s="2">
        <f t="shared" ref="B28:J28" si="4">B17*1.96/SQRT(200)</f>
        <v>8.6343394837126945E-3</v>
      </c>
      <c r="C28" s="2">
        <f t="shared" si="4"/>
        <v>7.5948925153684699E-3</v>
      </c>
      <c r="D28" s="2">
        <f t="shared" si="4"/>
        <v>6.3336968604441428E-3</v>
      </c>
      <c r="E28" s="2">
        <f t="shared" si="4"/>
        <v>5.8624809014614278E-3</v>
      </c>
      <c r="F28" s="2">
        <f t="shared" si="4"/>
        <v>7.4701588791671629E-3</v>
      </c>
      <c r="G28" s="2">
        <f t="shared" si="4"/>
        <v>1.2514941498864467E-2</v>
      </c>
      <c r="H28" s="2">
        <f t="shared" si="4"/>
        <v>3.4371046419915702E-2</v>
      </c>
      <c r="I28" s="2">
        <f t="shared" si="4"/>
        <v>6.0440376385988856E-2</v>
      </c>
      <c r="J28" s="2">
        <f t="shared" si="4"/>
        <v>0.12563449024053863</v>
      </c>
    </row>
    <row r="29" spans="1:10" x14ac:dyDescent="0.25">
      <c r="B29" s="2">
        <f t="shared" ref="B29:J29" si="5">B18*1.96/SQRT(200)</f>
        <v>1.4593835435552918E-2</v>
      </c>
      <c r="C29" s="2">
        <f t="shared" si="5"/>
        <v>1.3942448668723868E-2</v>
      </c>
      <c r="D29" s="2">
        <f t="shared" si="5"/>
        <v>1.306931321531472E-2</v>
      </c>
      <c r="E29" s="2">
        <f t="shared" si="5"/>
        <v>1.3000016750758438E-2</v>
      </c>
      <c r="F29" s="2">
        <f t="shared" si="5"/>
        <v>1.4219634526948995E-2</v>
      </c>
      <c r="G29" s="2">
        <f t="shared" si="5"/>
        <v>1.8377422400325891E-2</v>
      </c>
      <c r="H29" s="2">
        <f t="shared" si="5"/>
        <v>3.2874242785500017E-2</v>
      </c>
      <c r="I29" s="2">
        <f t="shared" si="5"/>
        <v>5.3593885687828226E-2</v>
      </c>
      <c r="J29" s="2">
        <f t="shared" si="5"/>
        <v>0.11776241186694504</v>
      </c>
    </row>
    <row r="30" spans="1:10" x14ac:dyDescent="0.25">
      <c r="B30" s="2">
        <f t="shared" ref="B30:J30" si="6">B19*1.96/SQRT(200)</f>
        <v>2.4101310372674756E-2</v>
      </c>
      <c r="C30" s="2">
        <f t="shared" si="6"/>
        <v>2.4032013908118478E-2</v>
      </c>
      <c r="D30" s="2">
        <f t="shared" si="6"/>
        <v>2.399043602938471E-2</v>
      </c>
      <c r="E30" s="2">
        <f t="shared" si="6"/>
        <v>2.4586385624568732E-2</v>
      </c>
      <c r="F30" s="2">
        <f t="shared" si="6"/>
        <v>2.6180204309363211E-2</v>
      </c>
      <c r="G30" s="2">
        <f t="shared" si="6"/>
        <v>2.5487239663800391E-2</v>
      </c>
      <c r="H30" s="2">
        <f t="shared" si="6"/>
        <v>3.753096520368214E-2</v>
      </c>
      <c r="I30" s="2">
        <f t="shared" si="6"/>
        <v>5.4508599019971148E-2</v>
      </c>
      <c r="J30" s="2">
        <f t="shared" si="6"/>
        <v>0.11306411157002914</v>
      </c>
    </row>
    <row r="31" spans="1:10" x14ac:dyDescent="0.25">
      <c r="B31" s="2">
        <f t="shared" ref="B31:J31" si="7">B20*1.96/SQRT(200)</f>
        <v>4.2797496509959551E-2</v>
      </c>
      <c r="C31" s="2">
        <f t="shared" si="7"/>
        <v>4.3213275297297238E-2</v>
      </c>
      <c r="D31" s="2">
        <f t="shared" si="7"/>
        <v>4.34488832767886E-2</v>
      </c>
      <c r="E31" s="2">
        <f t="shared" si="7"/>
        <v>4.4377455901842763E-2</v>
      </c>
      <c r="F31" s="2">
        <f t="shared" si="7"/>
        <v>4.5458480748920768E-2</v>
      </c>
      <c r="G31" s="2">
        <f t="shared" si="7"/>
        <v>4.7287907413206605E-2</v>
      </c>
      <c r="H31" s="2">
        <f t="shared" si="7"/>
        <v>4.5028842668671819E-2</v>
      </c>
      <c r="I31" s="2">
        <f t="shared" si="7"/>
        <v>6.3073642039127562E-2</v>
      </c>
      <c r="J31" s="2">
        <f t="shared" si="7"/>
        <v>0.10894790157538602</v>
      </c>
    </row>
    <row r="32" spans="1:10" x14ac:dyDescent="0.25">
      <c r="B32" s="2">
        <f t="shared" ref="B32:J32" si="8">B21*1.96/SQRT(200)</f>
        <v>6.1715431333824435E-2</v>
      </c>
      <c r="C32" s="2">
        <f t="shared" si="8"/>
        <v>6.2477692443943536E-2</v>
      </c>
      <c r="D32" s="2">
        <f t="shared" si="8"/>
        <v>6.3073642039127562E-2</v>
      </c>
      <c r="E32" s="2">
        <f t="shared" si="8"/>
        <v>6.3835903149246656E-2</v>
      </c>
      <c r="F32" s="2">
        <f t="shared" si="8"/>
        <v>6.4528867794809486E-2</v>
      </c>
      <c r="G32" s="2">
        <f t="shared" si="8"/>
        <v>6.6288997994539023E-2</v>
      </c>
      <c r="H32" s="2">
        <f t="shared" si="8"/>
        <v>6.885296718312145E-2</v>
      </c>
      <c r="I32" s="2">
        <f t="shared" si="8"/>
        <v>6.1549119818889365E-2</v>
      </c>
      <c r="J32" s="2">
        <f t="shared" si="8"/>
        <v>0.11038926803815667</v>
      </c>
    </row>
    <row r="33" spans="1:10" x14ac:dyDescent="0.25">
      <c r="B33" s="2">
        <f t="shared" ref="B33:J33" si="9">B22*1.96/SQRT(200)</f>
        <v>0.10620376157895725</v>
      </c>
      <c r="C33" s="2">
        <f t="shared" si="9"/>
        <v>0.10846282632349204</v>
      </c>
      <c r="D33" s="2">
        <f t="shared" si="9"/>
        <v>0.10878159006045095</v>
      </c>
      <c r="E33" s="2">
        <f t="shared" si="9"/>
        <v>0.11115152914827578</v>
      </c>
      <c r="F33" s="2">
        <f t="shared" si="9"/>
        <v>0.10975174056423889</v>
      </c>
      <c r="G33" s="2">
        <f t="shared" si="9"/>
        <v>0.10846282632349204</v>
      </c>
      <c r="H33" s="2">
        <f t="shared" si="9"/>
        <v>0.10617604299313474</v>
      </c>
      <c r="I33" s="2">
        <f t="shared" si="9"/>
        <v>0.10998734854373024</v>
      </c>
      <c r="J33" s="2">
        <f t="shared" si="9"/>
        <v>8.5525696555362823E-2</v>
      </c>
    </row>
    <row r="34" spans="1:10" ht="30" x14ac:dyDescent="0.25">
      <c r="A34" s="8" t="s">
        <v>23</v>
      </c>
      <c r="B34" s="2">
        <f t="shared" ref="B34:J34" si="10">B23*1.96/SQRT(200)</f>
        <v>4.3102400954007185E-3</v>
      </c>
      <c r="C34" s="2">
        <f t="shared" si="10"/>
        <v>3.6034161569266461E-3</v>
      </c>
      <c r="D34" s="2">
        <f t="shared" si="10"/>
        <v>3.6311347427491589E-3</v>
      </c>
      <c r="E34" s="2">
        <f t="shared" si="10"/>
        <v>4.1023507017318743E-3</v>
      </c>
      <c r="F34" s="2">
        <f t="shared" si="10"/>
        <v>5.6268729219700704E-3</v>
      </c>
      <c r="G34" s="2">
        <f t="shared" si="10"/>
        <v>9.382741300920535E-3</v>
      </c>
      <c r="H34" s="2">
        <f t="shared" si="10"/>
        <v>1.5619423110985884E-2</v>
      </c>
      <c r="I34" s="2">
        <f t="shared" si="10"/>
        <v>1.8446718864882177E-2</v>
      </c>
      <c r="J34" s="2">
        <f t="shared" si="10"/>
        <v>3.7877447526463548E-2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2022-04-12T14:10:50Z</dcterms:modified>
</cp:coreProperties>
</file>