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vgeniaPokazeevaDMML\OneDrive - Oy DMM Logistics Ltd\DMM-EVGENIA\Kultaranta\Kirjanpito\Laskut_OUT\"/>
    </mc:Choice>
  </mc:AlternateContent>
  <bookViews>
    <workbookView xWindow="0" yWindow="495" windowWidth="28800" windowHeight="17505"/>
  </bookViews>
  <sheets>
    <sheet name="Lasku" sheetId="1" r:id="rId1"/>
  </sheets>
  <calcPr calcId="181029" refMode="R1C1"/>
  <webPublishing codePage="1252"/>
</workbook>
</file>

<file path=xl/calcChain.xml><?xml version="1.0" encoding="utf-8"?>
<calcChain xmlns="http://schemas.openxmlformats.org/spreadsheetml/2006/main">
  <c r="E20" i="1" l="1"/>
  <c r="D20" i="1"/>
  <c r="F20" i="1" s="1"/>
  <c r="E18" i="1" l="1"/>
  <c r="D18" i="1"/>
  <c r="E19" i="1" l="1"/>
  <c r="D19" i="1"/>
  <c r="F19" i="1" s="1"/>
  <c r="F18" i="1" l="1"/>
  <c r="F22" i="1" l="1"/>
  <c r="C6" i="1" l="1"/>
  <c r="E21" i="1" l="1"/>
  <c r="D21" i="1"/>
  <c r="F24" i="1"/>
  <c r="F21" i="1" l="1"/>
  <c r="F23" i="1"/>
  <c r="E26" i="1"/>
  <c r="D26" i="1" l="1"/>
  <c r="F26" i="1" s="1"/>
  <c r="B37" i="1" s="1"/>
  <c r="B36" i="1" l="1"/>
  <c r="B35" i="1" l="1"/>
  <c r="B33" i="1"/>
  <c r="B34" i="1" s="1"/>
</calcChain>
</file>

<file path=xl/sharedStrings.xml><?xml version="1.0" encoding="utf-8"?>
<sst xmlns="http://schemas.openxmlformats.org/spreadsheetml/2006/main" count="41" uniqueCount="38">
  <si>
    <t>Yhteensä</t>
  </si>
  <si>
    <t>Iban :</t>
  </si>
  <si>
    <t>Swift :</t>
  </si>
  <si>
    <t>NDEAFIHH</t>
  </si>
  <si>
    <t xml:space="preserve">Kiinteistö Oy Saimaan Kultaranta </t>
  </si>
  <si>
    <t>Lasku/Invoice</t>
  </si>
  <si>
    <t>Laskun saaja/receiver:</t>
  </si>
  <si>
    <t xml:space="preserve"> </t>
  </si>
  <si>
    <t xml:space="preserve">         viite/info:</t>
  </si>
  <si>
    <t>vuokra-aika/time of renting</t>
  </si>
  <si>
    <t>Nordea 109930-405682</t>
  </si>
  <si>
    <t>FI41 1099 3000 4056 82</t>
  </si>
  <si>
    <t>SUORITUS/REMITTANCE TO:</t>
  </si>
  <si>
    <t>Pankkiyhteys/bank account number</t>
  </si>
  <si>
    <t>Laskun numero/invoice number</t>
  </si>
  <si>
    <t>Päivämäärä/date</t>
  </si>
  <si>
    <t>Maksuehto/terms of payment</t>
  </si>
  <si>
    <t>Erääntyvä summa/amount due</t>
  </si>
  <si>
    <t>vuokra /rent</t>
  </si>
  <si>
    <t>Kultarannantie 35</t>
  </si>
  <si>
    <t>52200 Puumala</t>
  </si>
  <si>
    <t>c/o Aakanniementie 13</t>
  </si>
  <si>
    <t xml:space="preserve">   48810 Kotka</t>
  </si>
  <si>
    <t xml:space="preserve"> y-tunnus 0840384-0</t>
  </si>
  <si>
    <t>Laskun numero:</t>
  </si>
  <si>
    <t>Päivämäärä:</t>
  </si>
  <si>
    <t>Eräpäivä</t>
  </si>
  <si>
    <t>Loppusiivouskulut</t>
  </si>
  <si>
    <t>Mökkivuokra</t>
  </si>
  <si>
    <t>Siivous ja liinavaatteet eivät sisälly vuokrahintaan</t>
  </si>
  <si>
    <t xml:space="preserve">       lemmikkilisä 30 %</t>
  </si>
  <si>
    <t>5421</t>
  </si>
  <si>
    <t>mökki # 5</t>
  </si>
  <si>
    <t>9.8.-10.8.2021</t>
  </si>
  <si>
    <t>Mari Lehtikankare-Toivonen</t>
  </si>
  <si>
    <t>alv 10 %</t>
  </si>
  <si>
    <t>Viitenumero</t>
  </si>
  <si>
    <t>Liinavaatteet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</si>
</sst>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_);\(#,##0.00\ &quot;€&quot;\)"/>
  </numFmts>
  <fonts count="13" x14ac:knownFonts="1">
    <font>
      <sz val="11"/>
      <color theme="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0"/>
      <color theme="1"/>
      <name val="Gill Sans MT"/>
      <family val="2"/>
      <scheme val="minor"/>
    </font>
    <font>
      <b/>
      <i/>
      <sz val="11"/>
      <color indexed="55"/>
      <name val="Gill Sans MT"/>
      <family val="2"/>
      <scheme val="minor"/>
    </font>
    <font>
      <b/>
      <sz val="10"/>
      <color indexed="55"/>
      <name val="Gill Sans MT"/>
      <family val="2"/>
      <scheme val="minor"/>
    </font>
    <font>
      <b/>
      <i/>
      <sz val="14"/>
      <color indexed="55"/>
      <name val="Gill Sans MT"/>
      <family val="2"/>
      <scheme val="minor"/>
    </font>
    <font>
      <b/>
      <sz val="12"/>
      <color indexed="55"/>
      <name val="Gill Sans MT"/>
      <family val="2"/>
      <scheme val="minor"/>
    </font>
    <font>
      <sz val="12"/>
      <color theme="1"/>
      <name val="Gill Sans MT"/>
      <family val="2"/>
      <scheme val="minor"/>
    </font>
    <font>
      <b/>
      <sz val="8"/>
      <color theme="1"/>
      <name val="Bookman Old Style"/>
      <family val="1"/>
      <scheme val="major"/>
    </font>
    <font>
      <b/>
      <sz val="12"/>
      <color theme="1"/>
      <name val="Bookman Old Style"/>
      <family val="1"/>
      <scheme val="major"/>
    </font>
    <font>
      <b/>
      <sz val="12"/>
      <color rgb="FF333333"/>
      <name val="Arial"/>
      <family val="2"/>
    </font>
    <font>
      <sz val="10"/>
      <color rgb="FF4D5156"/>
      <name val="Arial"/>
      <family val="2"/>
    </font>
    <font>
      <b/>
      <sz val="10"/>
      <color rgb="FF969696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theme="5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indexed="22"/>
      </bottom>
      <diagonal/>
    </border>
    <border>
      <left style="thin">
        <color theme="2"/>
      </left>
      <right/>
      <top style="thin">
        <color indexed="22"/>
      </top>
      <bottom style="thin">
        <color indexed="22"/>
      </bottom>
      <diagonal/>
    </border>
    <border>
      <left/>
      <right style="thin">
        <color theme="2"/>
      </right>
      <top/>
      <bottom style="thin">
        <color indexed="22"/>
      </bottom>
      <diagonal/>
    </border>
    <border>
      <left/>
      <right style="thin">
        <color theme="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shrinkToFit="1"/>
    </xf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164" fontId="2" fillId="0" borderId="2" xfId="0" applyNumberFormat="1" applyFont="1" applyBorder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/>
    <xf numFmtId="14" fontId="2" fillId="0" borderId="2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3" borderId="0" xfId="0" applyFont="1" applyFill="1" applyAlignment="1"/>
    <xf numFmtId="0" fontId="0" fillId="3" borderId="0" xfId="0" applyFill="1"/>
    <xf numFmtId="0" fontId="10" fillId="3" borderId="0" xfId="0" applyFont="1" applyFill="1"/>
    <xf numFmtId="0" fontId="11" fillId="0" borderId="0" xfId="0" applyFont="1"/>
    <xf numFmtId="0" fontId="7" fillId="0" borderId="1" xfId="0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0" borderId="8" xfId="0" applyNumberFormat="1" applyFont="1" applyBorder="1"/>
    <xf numFmtId="0" fontId="1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lkuperäinen">
  <a:themeElements>
    <a:clrScheme name="Alkuperäine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Alkuperäine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Alkuperäine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showGridLines="0" tabSelected="1" topLeftCell="A13" zoomScale="140" zoomScaleNormal="140" workbookViewId="0">
      <selection activeCell="A22" sqref="A22"/>
    </sheetView>
  </sheetViews>
  <sheetFormatPr defaultColWidth="8.875" defaultRowHeight="17.25" x14ac:dyDescent="0.35"/>
  <cols>
    <col min="1" max="1" width="40.5" customWidth="1"/>
    <col min="2" max="2" width="19.625" customWidth="1"/>
    <col min="3" max="3" width="11" customWidth="1"/>
    <col min="4" max="4" width="9.625" customWidth="1"/>
    <col min="5" max="5" width="8.375" customWidth="1"/>
    <col min="6" max="6" width="7.875" customWidth="1"/>
  </cols>
  <sheetData>
    <row r="1" spans="1:6" ht="28.5" customHeight="1" x14ac:dyDescent="0.45">
      <c r="A1" s="29" t="s">
        <v>4</v>
      </c>
      <c r="B1" s="19" t="s">
        <v>5</v>
      </c>
      <c r="E1" s="2"/>
      <c r="F1" s="2"/>
    </row>
    <row r="2" spans="1:6" ht="9" customHeight="1" x14ac:dyDescent="0.45">
      <c r="A2" s="28" t="s">
        <v>23</v>
      </c>
      <c r="B2" s="19"/>
      <c r="E2" s="2"/>
      <c r="F2" s="2"/>
    </row>
    <row r="3" spans="1:6" x14ac:dyDescent="0.35">
      <c r="A3" s="16" t="s">
        <v>19</v>
      </c>
      <c r="B3" s="15"/>
      <c r="C3" s="3"/>
      <c r="F3" s="1"/>
    </row>
    <row r="4" spans="1:6" x14ac:dyDescent="0.35">
      <c r="A4" s="16" t="s">
        <v>20</v>
      </c>
      <c r="B4" s="15" t="s">
        <v>24</v>
      </c>
      <c r="C4" s="25" t="s">
        <v>31</v>
      </c>
      <c r="F4" s="1"/>
    </row>
    <row r="5" spans="1:6" x14ac:dyDescent="0.35">
      <c r="A5" s="16" t="s">
        <v>21</v>
      </c>
      <c r="B5" s="15" t="s">
        <v>25</v>
      </c>
      <c r="C5" s="26">
        <v>44417</v>
      </c>
      <c r="E5" s="17"/>
      <c r="F5" s="1"/>
    </row>
    <row r="6" spans="1:6" x14ac:dyDescent="0.35">
      <c r="A6" s="1" t="s">
        <v>22</v>
      </c>
      <c r="B6" s="15" t="s">
        <v>26</v>
      </c>
      <c r="C6" s="26">
        <f>C5</f>
        <v>44417</v>
      </c>
      <c r="D6" s="4"/>
      <c r="E6" s="1"/>
      <c r="F6" s="1"/>
    </row>
    <row r="7" spans="1:6" x14ac:dyDescent="0.35">
      <c r="B7" s="43" t="s">
        <v>36</v>
      </c>
      <c r="C7" s="44"/>
      <c r="D7" s="4"/>
      <c r="E7" s="1"/>
      <c r="F7" s="1"/>
    </row>
    <row r="8" spans="1:6" ht="19.5" x14ac:dyDescent="0.4">
      <c r="A8" s="20" t="s">
        <v>6</v>
      </c>
      <c r="B8" s="1"/>
      <c r="C8" s="1"/>
      <c r="D8" s="4"/>
      <c r="E8" s="1"/>
      <c r="F8" s="1"/>
    </row>
    <row r="9" spans="1:6" x14ac:dyDescent="0.35">
      <c r="A9" s="32"/>
      <c r="B9" s="15" t="s">
        <v>8</v>
      </c>
      <c r="C9" s="31" t="s">
        <v>7</v>
      </c>
      <c r="F9" s="5"/>
    </row>
    <row r="10" spans="1:6" ht="19.5" x14ac:dyDescent="0.4">
      <c r="A10" s="30" t="s">
        <v>34</v>
      </c>
      <c r="F10" s="5"/>
    </row>
    <row r="11" spans="1:6" x14ac:dyDescent="0.35">
      <c r="A11" s="31"/>
      <c r="F11" s="5"/>
    </row>
    <row r="12" spans="1:6" x14ac:dyDescent="0.35">
      <c r="F12" s="5"/>
    </row>
    <row r="13" spans="1:6" x14ac:dyDescent="0.35">
      <c r="F13" s="5"/>
    </row>
    <row r="14" spans="1:6" ht="19.5" x14ac:dyDescent="0.4">
      <c r="A14" s="39" t="s">
        <v>18</v>
      </c>
      <c r="B14" s="31" t="s">
        <v>32</v>
      </c>
      <c r="F14" s="5"/>
    </row>
    <row r="15" spans="1:6" x14ac:dyDescent="0.35">
      <c r="B15" s="22" t="s">
        <v>7</v>
      </c>
      <c r="C15" s="22" t="s">
        <v>7</v>
      </c>
      <c r="F15" s="5"/>
    </row>
    <row r="16" spans="1:6" x14ac:dyDescent="0.35">
      <c r="A16" s="24"/>
      <c r="B16" s="31"/>
      <c r="C16" s="27"/>
      <c r="D16" s="23"/>
      <c r="F16" s="5"/>
    </row>
    <row r="17" spans="1:6" x14ac:dyDescent="0.35">
      <c r="A17" s="24" t="s">
        <v>9</v>
      </c>
      <c r="B17" s="41" t="s">
        <v>33</v>
      </c>
      <c r="D17" s="40"/>
      <c r="E17" s="22" t="s">
        <v>35</v>
      </c>
      <c r="F17" s="5"/>
    </row>
    <row r="18" spans="1:6" x14ac:dyDescent="0.35">
      <c r="A18" s="24"/>
      <c r="B18" s="36" t="s">
        <v>28</v>
      </c>
      <c r="C18" s="37">
        <v>1</v>
      </c>
      <c r="D18" s="23">
        <f>131.82*C18</f>
        <v>131.82</v>
      </c>
      <c r="E18">
        <f>13.18*C18</f>
        <v>13.18</v>
      </c>
      <c r="F18" s="23">
        <f t="shared" ref="F18:F24" si="0">SUM(D18:E18)</f>
        <v>145</v>
      </c>
    </row>
    <row r="19" spans="1:6" x14ac:dyDescent="0.35">
      <c r="C19" s="37">
        <v>1</v>
      </c>
      <c r="D19">
        <f>177.27*C19</f>
        <v>177.27</v>
      </c>
      <c r="E19">
        <f>17.73*C19</f>
        <v>17.73</v>
      </c>
      <c r="F19" s="23">
        <f t="shared" si="0"/>
        <v>195</v>
      </c>
    </row>
    <row r="20" spans="1:6" x14ac:dyDescent="0.35">
      <c r="C20" s="37">
        <v>1</v>
      </c>
      <c r="D20">
        <f>127.27*C20</f>
        <v>127.27</v>
      </c>
      <c r="E20">
        <f>12.73*C20</f>
        <v>12.73</v>
      </c>
      <c r="F20" s="23">
        <f t="shared" si="0"/>
        <v>140</v>
      </c>
    </row>
    <row r="21" spans="1:6" x14ac:dyDescent="0.35">
      <c r="A21" s="24"/>
      <c r="B21" s="36" t="s">
        <v>37</v>
      </c>
      <c r="C21" s="37">
        <v>2</v>
      </c>
      <c r="D21" s="23">
        <f>13.64*C21</f>
        <v>27.28</v>
      </c>
      <c r="E21">
        <f>1.36*C21</f>
        <v>2.72</v>
      </c>
      <c r="F21" s="23">
        <f t="shared" si="0"/>
        <v>30</v>
      </c>
    </row>
    <row r="22" spans="1:6" x14ac:dyDescent="0.35">
      <c r="B22" t="s">
        <v>27</v>
      </c>
      <c r="D22">
        <v>45.45</v>
      </c>
      <c r="E22">
        <v>4.55</v>
      </c>
      <c r="F22" s="23">
        <f t="shared" si="0"/>
        <v>50</v>
      </c>
    </row>
    <row r="23" spans="1:6" x14ac:dyDescent="0.35">
      <c r="C23" s="37"/>
      <c r="D23">
        <v>54.55</v>
      </c>
      <c r="E23" s="23">
        <v>5.45</v>
      </c>
      <c r="F23" s="23">
        <f t="shared" si="0"/>
        <v>60</v>
      </c>
    </row>
    <row r="24" spans="1:6" x14ac:dyDescent="0.35">
      <c r="B24" t="s">
        <v>30</v>
      </c>
      <c r="C24" s="37"/>
      <c r="D24">
        <v>59.09</v>
      </c>
      <c r="E24" s="23">
        <v>5.91</v>
      </c>
      <c r="F24" s="23">
        <f t="shared" si="0"/>
        <v>65</v>
      </c>
    </row>
    <row r="25" spans="1:6" x14ac:dyDescent="0.35">
      <c r="C25" s="38"/>
      <c r="D25" s="23"/>
      <c r="E25" s="23"/>
      <c r="F25" s="23"/>
    </row>
    <row r="26" spans="1:6" x14ac:dyDescent="0.35">
      <c r="B26" t="s">
        <v>0</v>
      </c>
      <c r="D26" s="23">
        <f>SUM(D18:D25)</f>
        <v>622.73</v>
      </c>
      <c r="E26" s="23">
        <f>SUM(E18:E25)</f>
        <v>62.269999999999996</v>
      </c>
      <c r="F26" s="23">
        <f>SUM(D26:E26)</f>
        <v>685</v>
      </c>
    </row>
    <row r="27" spans="1:6" x14ac:dyDescent="0.35">
      <c r="A27" s="15" t="s">
        <v>29</v>
      </c>
      <c r="D27" s="23"/>
      <c r="F27" s="2"/>
    </row>
    <row r="28" spans="1:6" x14ac:dyDescent="0.35">
      <c r="A28" s="33"/>
      <c r="B28" s="1"/>
      <c r="C28" s="1"/>
      <c r="D28" s="1"/>
      <c r="E28" s="2"/>
      <c r="F28" s="2"/>
    </row>
    <row r="29" spans="1:6" x14ac:dyDescent="0.35">
      <c r="A29" s="6" t="s">
        <v>12</v>
      </c>
      <c r="B29" s="7"/>
      <c r="C29" s="8"/>
      <c r="D29" s="17"/>
      <c r="E29" s="2"/>
      <c r="F29" s="2"/>
    </row>
    <row r="30" spans="1:6" x14ac:dyDescent="0.35">
      <c r="A30" s="9" t="s">
        <v>13</v>
      </c>
      <c r="B30" s="11" t="s">
        <v>10</v>
      </c>
      <c r="C30" s="12"/>
      <c r="D30" s="17"/>
      <c r="E30" s="2"/>
      <c r="F30" s="2"/>
    </row>
    <row r="31" spans="1:6" ht="19.5" x14ac:dyDescent="0.4">
      <c r="A31" s="9" t="s">
        <v>1</v>
      </c>
      <c r="B31" s="34" t="s">
        <v>11</v>
      </c>
      <c r="C31" s="12"/>
      <c r="D31" s="17"/>
      <c r="E31" s="2"/>
      <c r="F31" s="2"/>
    </row>
    <row r="32" spans="1:6" x14ac:dyDescent="0.35">
      <c r="A32" s="9" t="s">
        <v>2</v>
      </c>
      <c r="B32" s="11" t="s">
        <v>3</v>
      </c>
      <c r="C32" s="12"/>
      <c r="D32" s="17"/>
      <c r="E32" s="2"/>
      <c r="F32" s="2"/>
    </row>
    <row r="33" spans="1:6" x14ac:dyDescent="0.35">
      <c r="A33" s="10" t="s">
        <v>14</v>
      </c>
      <c r="B33" s="21" t="str">
        <f>C4</f>
        <v>5421</v>
      </c>
      <c r="C33" s="13"/>
      <c r="D33" s="17"/>
      <c r="E33" s="2"/>
      <c r="F33" s="2"/>
    </row>
    <row r="34" spans="1:6" x14ac:dyDescent="0.35">
      <c r="A34" s="10" t="s">
        <v>36</v>
      </c>
      <c r="B34" s="42" t="str">
        <f>B33</f>
        <v>5421</v>
      </c>
      <c r="C34" s="13"/>
      <c r="D34" s="17"/>
      <c r="E34" s="2"/>
      <c r="F34" s="2"/>
    </row>
    <row r="35" spans="1:6" x14ac:dyDescent="0.35">
      <c r="A35" s="10" t="s">
        <v>15</v>
      </c>
      <c r="B35" s="35">
        <f>C5</f>
        <v>44417</v>
      </c>
      <c r="C35" s="13"/>
      <c r="D35" s="17"/>
      <c r="E35" s="2"/>
      <c r="F35" s="2"/>
    </row>
    <row r="36" spans="1:6" x14ac:dyDescent="0.35">
      <c r="A36" s="10" t="s">
        <v>16</v>
      </c>
      <c r="B36" s="18">
        <f>C6</f>
        <v>44417</v>
      </c>
      <c r="C36" s="13"/>
      <c r="D36" s="17"/>
      <c r="E36" s="2"/>
      <c r="F36" s="2"/>
    </row>
    <row r="37" spans="1:6" x14ac:dyDescent="0.35">
      <c r="A37" s="10" t="s">
        <v>17</v>
      </c>
      <c r="B37" s="14">
        <f>F26</f>
        <v>685</v>
      </c>
      <c r="C37" s="13"/>
    </row>
  </sheetData>
  <printOptions horizontalCentered="1"/>
  <pageMargins left="0" right="0.51181102362204722" top="0.51181102362204722" bottom="0.51181102362204722" header="0.23622047244094491" footer="0.23622047244094491"/>
  <pageSetup paperSize="9" fitToHeight="0" orientation="portrait" r:id="rId1"/>
  <headerFooter>
    <oddHeader xml:space="preserve">&amp;L&amp;K000000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3DD7A43E0B34F997917DFD7CD032C" ma:contentTypeVersion="3" ma:contentTypeDescription="Create a new document." ma:contentTypeScope="" ma:versionID="45478ace225232535e7ea8ce341880b9">
  <xsd:schema xmlns:xsd="http://www.w3.org/2001/XMLSchema" xmlns:xs="http://www.w3.org/2001/XMLSchema" xmlns:p="http://schemas.microsoft.com/office/2006/metadata/properties" xmlns:ns3="264dd516-4a78-4dc8-bea8-1b9efcb6f088" targetNamespace="http://schemas.microsoft.com/office/2006/metadata/properties" ma:root="true" ma:fieldsID="e8632a78023a55f8692cc4e0f55c2bfa" ns3:_="">
    <xsd:import namespace="264dd516-4a78-4dc8-bea8-1b9efcb6f0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dd516-4a78-4dc8-bea8-1b9efcb6f0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B51B00-F8DE-4FBF-B7C9-81DA4E8D48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dd516-4a78-4dc8-bea8-1b9efcb6f0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554347-00F3-4335-A263-3A41BBE71F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62F8D-DA7F-4095-8D01-044FDD252293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264dd516-4a78-4dc8-bea8-1b9efcb6f0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Lasku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 Väisänen</dc:creator>
  <cp:lastModifiedBy>Evgenia Pokazeeva / DMM Logistics Oy</cp:lastModifiedBy>
  <cp:lastPrinted>2021-11-10T13:23:49Z</cp:lastPrinted>
  <dcterms:created xsi:type="dcterms:W3CDTF">2006-09-15T19:15:53Z</dcterms:created>
  <dcterms:modified xsi:type="dcterms:W3CDTF">2022-06-21T14:59:15Z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1035</vt:i4>
  </property>
  <property fmtid="{D5CDD505-2E9C-101B-9397-08002B2CF9AE}" pid="3" name="_Version">
    <vt:lpwstr>0908</vt:lpwstr>
  </property>
  <property fmtid="{D5CDD505-2E9C-101B-9397-08002B2CF9AE}" pid="4" name="_TemplateID">
    <vt:lpwstr>TC100738771035</vt:lpwstr>
  </property>
  <property fmtid="{D5CDD505-2E9C-101B-9397-08002B2CF9AE}" pid="5" name="ContentTypeId">
    <vt:lpwstr>0x010100EBE3DD7A43E0B34F997917DFD7CD032C</vt:lpwstr>
  </property>
</Properties>
</file>