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 filterPrivacy="1"/>
  <xr:revisionPtr revIDLastSave="1" documentId="11_BE13CE6256D14893421BD59356B4A93E837F0FB0" xr6:coauthVersionLast="36" xr6:coauthVersionMax="36" xr10:uidLastSave="{CB7697FC-D10E-42F9-BFFB-08E4B27FDF59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D19" i="1"/>
  <c r="C20" i="1"/>
  <c r="E20" i="1" s="1"/>
  <c r="J15" i="1"/>
  <c r="J14" i="1"/>
  <c r="C21" i="1" l="1"/>
  <c r="D20" i="1"/>
  <c r="F21" i="1"/>
  <c r="F19" i="1"/>
  <c r="F20" i="1"/>
  <c r="C22" i="1" l="1"/>
  <c r="E21" i="1"/>
  <c r="D21" i="1"/>
  <c r="C23" i="1" l="1"/>
  <c r="E22" i="1"/>
  <c r="D22" i="1"/>
  <c r="F22" i="1"/>
  <c r="C24" i="1" l="1"/>
  <c r="E23" i="1"/>
  <c r="D23" i="1"/>
  <c r="F23" i="1"/>
  <c r="C25" i="1" l="1"/>
  <c r="E24" i="1"/>
  <c r="D24" i="1"/>
  <c r="F24" i="1"/>
  <c r="C26" i="1" l="1"/>
  <c r="E25" i="1"/>
  <c r="D25" i="1"/>
  <c r="F25" i="1"/>
  <c r="C27" i="1" l="1"/>
  <c r="E26" i="1"/>
  <c r="D26" i="1"/>
  <c r="F26" i="1"/>
  <c r="C28" i="1" l="1"/>
  <c r="E27" i="1"/>
  <c r="D27" i="1"/>
  <c r="F27" i="1"/>
  <c r="C29" i="1" l="1"/>
  <c r="E28" i="1"/>
  <c r="D28" i="1"/>
  <c r="F28" i="1"/>
  <c r="C30" i="1" l="1"/>
  <c r="E29" i="1"/>
  <c r="D29" i="1"/>
  <c r="F29" i="1"/>
  <c r="C31" i="1" l="1"/>
  <c r="E30" i="1"/>
  <c r="D30" i="1"/>
  <c r="F30" i="1"/>
  <c r="C32" i="1" l="1"/>
  <c r="E31" i="1"/>
  <c r="D31" i="1"/>
  <c r="F31" i="1"/>
  <c r="C33" i="1" l="1"/>
  <c r="E32" i="1"/>
  <c r="D32" i="1"/>
  <c r="F32" i="1"/>
  <c r="C34" i="1" l="1"/>
  <c r="E33" i="1"/>
  <c r="D33" i="1"/>
  <c r="F33" i="1"/>
  <c r="C35" i="1" l="1"/>
  <c r="E34" i="1"/>
  <c r="D34" i="1"/>
  <c r="F34" i="1"/>
  <c r="C36" i="1" l="1"/>
  <c r="E35" i="1"/>
  <c r="D35" i="1"/>
  <c r="F35" i="1"/>
  <c r="C37" i="1" l="1"/>
  <c r="E36" i="1"/>
  <c r="D36" i="1"/>
  <c r="F36" i="1"/>
  <c r="C38" i="1" l="1"/>
  <c r="E37" i="1"/>
  <c r="D37" i="1"/>
  <c r="F37" i="1"/>
  <c r="C39" i="1" l="1"/>
  <c r="E38" i="1"/>
  <c r="D38" i="1"/>
  <c r="F38" i="1"/>
  <c r="C40" i="1" l="1"/>
  <c r="E39" i="1"/>
  <c r="D39" i="1"/>
  <c r="F39" i="1"/>
  <c r="C41" i="1" l="1"/>
  <c r="E40" i="1"/>
  <c r="D40" i="1"/>
  <c r="F40" i="1"/>
  <c r="C42" i="1" l="1"/>
  <c r="E41" i="1"/>
  <c r="D41" i="1"/>
  <c r="F41" i="1"/>
  <c r="C43" i="1" l="1"/>
  <c r="E42" i="1"/>
  <c r="D42" i="1"/>
  <c r="F42" i="1"/>
  <c r="C44" i="1" l="1"/>
  <c r="E43" i="1"/>
  <c r="D43" i="1"/>
  <c r="F43" i="1"/>
  <c r="C45" i="1" l="1"/>
  <c r="E44" i="1"/>
  <c r="D44" i="1"/>
  <c r="F44" i="1"/>
  <c r="C46" i="1" l="1"/>
  <c r="E45" i="1"/>
  <c r="D45" i="1"/>
  <c r="F45" i="1"/>
  <c r="C47" i="1" l="1"/>
  <c r="E46" i="1"/>
  <c r="D46" i="1"/>
  <c r="F46" i="1"/>
  <c r="C48" i="1" l="1"/>
  <c r="E47" i="1"/>
  <c r="D47" i="1"/>
  <c r="F47" i="1"/>
  <c r="C49" i="1" l="1"/>
  <c r="E48" i="1"/>
  <c r="D48" i="1"/>
  <c r="F48" i="1"/>
  <c r="C50" i="1" l="1"/>
  <c r="E49" i="1"/>
  <c r="D49" i="1"/>
  <c r="F49" i="1"/>
  <c r="C51" i="1" l="1"/>
  <c r="E50" i="1"/>
  <c r="D50" i="1"/>
  <c r="F50" i="1"/>
  <c r="C52" i="1" l="1"/>
  <c r="E51" i="1"/>
  <c r="D51" i="1"/>
  <c r="F51" i="1"/>
  <c r="C53" i="1" l="1"/>
  <c r="E52" i="1"/>
  <c r="D52" i="1"/>
  <c r="F52" i="1"/>
  <c r="C54" i="1" l="1"/>
  <c r="E53" i="1"/>
  <c r="D53" i="1"/>
  <c r="F53" i="1"/>
  <c r="C55" i="1" l="1"/>
  <c r="E54" i="1"/>
  <c r="D54" i="1"/>
  <c r="F54" i="1"/>
  <c r="C56" i="1" l="1"/>
  <c r="E55" i="1"/>
  <c r="D55" i="1"/>
  <c r="F55" i="1"/>
  <c r="C57" i="1" l="1"/>
  <c r="E56" i="1"/>
  <c r="D56" i="1"/>
  <c r="F56" i="1"/>
  <c r="C58" i="1" l="1"/>
  <c r="E57" i="1"/>
  <c r="D57" i="1"/>
  <c r="F57" i="1"/>
  <c r="C59" i="1" l="1"/>
  <c r="E58" i="1"/>
  <c r="D58" i="1"/>
  <c r="F58" i="1"/>
  <c r="C60" i="1" l="1"/>
  <c r="E59" i="1"/>
  <c r="D59" i="1"/>
  <c r="F59" i="1"/>
  <c r="C61" i="1" l="1"/>
  <c r="E60" i="1"/>
  <c r="D60" i="1"/>
  <c r="F60" i="1"/>
  <c r="C62" i="1" l="1"/>
  <c r="E61" i="1"/>
  <c r="D61" i="1"/>
  <c r="F61" i="1"/>
  <c r="C63" i="1" l="1"/>
  <c r="E62" i="1"/>
  <c r="D62" i="1"/>
  <c r="F62" i="1"/>
  <c r="C64" i="1" l="1"/>
  <c r="E63" i="1"/>
  <c r="D63" i="1"/>
  <c r="F63" i="1"/>
  <c r="C65" i="1" l="1"/>
  <c r="E64" i="1"/>
  <c r="D64" i="1"/>
  <c r="F64" i="1"/>
  <c r="C66" i="1" l="1"/>
  <c r="E65" i="1"/>
  <c r="D65" i="1"/>
  <c r="F65" i="1"/>
  <c r="C67" i="1" l="1"/>
  <c r="E66" i="1"/>
  <c r="D66" i="1"/>
  <c r="F66" i="1"/>
  <c r="C68" i="1" l="1"/>
  <c r="E67" i="1"/>
  <c r="D67" i="1"/>
  <c r="F67" i="1"/>
  <c r="C69" i="1" l="1"/>
  <c r="E68" i="1"/>
  <c r="D68" i="1"/>
  <c r="F68" i="1"/>
  <c r="C70" i="1" l="1"/>
  <c r="E69" i="1"/>
  <c r="D69" i="1"/>
  <c r="F69" i="1"/>
  <c r="C71" i="1" l="1"/>
  <c r="E70" i="1"/>
  <c r="D70" i="1"/>
  <c r="F70" i="1"/>
  <c r="C72" i="1" l="1"/>
  <c r="E71" i="1"/>
  <c r="D71" i="1"/>
  <c r="F71" i="1"/>
  <c r="C73" i="1" l="1"/>
  <c r="E72" i="1"/>
  <c r="D72" i="1"/>
  <c r="F72" i="1"/>
  <c r="C74" i="1" l="1"/>
  <c r="E73" i="1"/>
  <c r="D73" i="1"/>
  <c r="F73" i="1"/>
  <c r="C75" i="1" l="1"/>
  <c r="E74" i="1"/>
  <c r="D74" i="1"/>
  <c r="F74" i="1"/>
  <c r="C76" i="1" l="1"/>
  <c r="E75" i="1"/>
  <c r="D75" i="1"/>
  <c r="F75" i="1"/>
  <c r="C77" i="1" l="1"/>
  <c r="E76" i="1"/>
  <c r="D76" i="1"/>
  <c r="F76" i="1"/>
  <c r="C78" i="1" l="1"/>
  <c r="E77" i="1"/>
  <c r="D77" i="1"/>
  <c r="F77" i="1"/>
  <c r="C79" i="1" l="1"/>
  <c r="E78" i="1"/>
  <c r="D78" i="1"/>
  <c r="F78" i="1"/>
  <c r="C80" i="1" l="1"/>
  <c r="E79" i="1"/>
  <c r="D79" i="1"/>
  <c r="F79" i="1"/>
  <c r="C81" i="1" l="1"/>
  <c r="E80" i="1"/>
  <c r="D80" i="1"/>
  <c r="F80" i="1"/>
  <c r="C82" i="1" l="1"/>
  <c r="E81" i="1"/>
  <c r="D81" i="1"/>
  <c r="F81" i="1"/>
  <c r="C83" i="1" l="1"/>
  <c r="E82" i="1"/>
  <c r="D82" i="1"/>
  <c r="F82" i="1"/>
  <c r="C84" i="1" l="1"/>
  <c r="E83" i="1"/>
  <c r="D83" i="1"/>
  <c r="F83" i="1"/>
  <c r="C85" i="1" l="1"/>
  <c r="E84" i="1"/>
  <c r="D84" i="1"/>
  <c r="F84" i="1"/>
  <c r="C86" i="1" l="1"/>
  <c r="E85" i="1"/>
  <c r="D85" i="1"/>
  <c r="F85" i="1"/>
  <c r="C87" i="1" l="1"/>
  <c r="E86" i="1"/>
  <c r="D86" i="1"/>
  <c r="F86" i="1"/>
  <c r="C88" i="1" l="1"/>
  <c r="E87" i="1"/>
  <c r="D87" i="1"/>
  <c r="F87" i="1"/>
  <c r="C89" i="1" l="1"/>
  <c r="E88" i="1"/>
  <c r="D88" i="1"/>
  <c r="F88" i="1"/>
  <c r="C90" i="1" l="1"/>
  <c r="E89" i="1"/>
  <c r="D89" i="1"/>
  <c r="F89" i="1"/>
  <c r="C91" i="1" l="1"/>
  <c r="E90" i="1"/>
  <c r="D90" i="1"/>
  <c r="F90" i="1"/>
  <c r="C92" i="1" l="1"/>
  <c r="E91" i="1"/>
  <c r="D91" i="1"/>
  <c r="F91" i="1"/>
  <c r="C93" i="1" l="1"/>
  <c r="E92" i="1"/>
  <c r="D92" i="1"/>
  <c r="F92" i="1"/>
  <c r="C94" i="1" l="1"/>
  <c r="E93" i="1"/>
  <c r="D93" i="1"/>
  <c r="F93" i="1"/>
  <c r="C95" i="1" l="1"/>
  <c r="E94" i="1"/>
  <c r="D94" i="1"/>
  <c r="F94" i="1"/>
  <c r="C96" i="1" l="1"/>
  <c r="E95" i="1"/>
  <c r="D95" i="1"/>
  <c r="F95" i="1"/>
  <c r="C97" i="1" l="1"/>
  <c r="E96" i="1"/>
  <c r="D96" i="1"/>
  <c r="F96" i="1"/>
  <c r="C98" i="1" l="1"/>
  <c r="E97" i="1"/>
  <c r="D97" i="1"/>
  <c r="F97" i="1"/>
  <c r="C99" i="1" l="1"/>
  <c r="D98" i="1"/>
  <c r="E98" i="1"/>
  <c r="F98" i="1"/>
  <c r="C100" i="1" l="1"/>
  <c r="E99" i="1"/>
  <c r="D99" i="1"/>
  <c r="F99" i="1"/>
  <c r="C101" i="1" l="1"/>
  <c r="E100" i="1"/>
  <c r="D100" i="1"/>
  <c r="F100" i="1"/>
  <c r="C102" i="1" l="1"/>
  <c r="E101" i="1"/>
  <c r="D101" i="1"/>
  <c r="F101" i="1"/>
  <c r="C103" i="1" l="1"/>
  <c r="E102" i="1"/>
  <c r="D102" i="1"/>
  <c r="F102" i="1"/>
  <c r="C104" i="1" l="1"/>
  <c r="E103" i="1"/>
  <c r="D103" i="1"/>
  <c r="F103" i="1"/>
  <c r="C105" i="1" l="1"/>
  <c r="E104" i="1"/>
  <c r="D104" i="1"/>
  <c r="F104" i="1"/>
  <c r="C106" i="1" l="1"/>
  <c r="E105" i="1"/>
  <c r="D105" i="1"/>
  <c r="F105" i="1"/>
  <c r="C107" i="1" l="1"/>
  <c r="E106" i="1"/>
  <c r="D106" i="1"/>
  <c r="F106" i="1"/>
  <c r="C108" i="1" l="1"/>
  <c r="E107" i="1"/>
  <c r="D107" i="1"/>
  <c r="F107" i="1"/>
  <c r="C109" i="1" l="1"/>
  <c r="E108" i="1"/>
  <c r="D108" i="1"/>
  <c r="F108" i="1"/>
  <c r="C110" i="1" l="1"/>
  <c r="E109" i="1"/>
  <c r="D109" i="1"/>
  <c r="F109" i="1"/>
  <c r="C111" i="1" l="1"/>
  <c r="E110" i="1"/>
  <c r="D110" i="1"/>
  <c r="F110" i="1"/>
  <c r="E111" i="1" l="1"/>
  <c r="D111" i="1"/>
  <c r="C112" i="1"/>
  <c r="F111" i="1"/>
  <c r="C113" i="1" l="1"/>
  <c r="E112" i="1"/>
  <c r="D112" i="1"/>
  <c r="F112" i="1"/>
  <c r="C114" i="1" l="1"/>
  <c r="E113" i="1"/>
  <c r="D113" i="1"/>
  <c r="F113" i="1"/>
  <c r="C115" i="1" l="1"/>
  <c r="E114" i="1"/>
  <c r="D114" i="1"/>
  <c r="F114" i="1"/>
  <c r="C116" i="1" l="1"/>
  <c r="E115" i="1"/>
  <c r="D115" i="1"/>
  <c r="F115" i="1"/>
  <c r="C117" i="1" l="1"/>
  <c r="E116" i="1"/>
  <c r="D116" i="1"/>
  <c r="F116" i="1"/>
  <c r="E117" i="1" l="1"/>
  <c r="D117" i="1"/>
  <c r="F117" i="1"/>
</calcChain>
</file>

<file path=xl/sharedStrings.xml><?xml version="1.0" encoding="utf-8"?>
<sst xmlns="http://schemas.openxmlformats.org/spreadsheetml/2006/main" count="33" uniqueCount="29">
  <si>
    <t>variance</t>
  </si>
  <si>
    <t>Prior</t>
  </si>
  <si>
    <t>Likelihood</t>
  </si>
  <si>
    <t>Posterior</t>
  </si>
  <si>
    <t xml:space="preserve">Percentile  </t>
  </si>
  <si>
    <t>average</t>
  </si>
  <si>
    <t>Instructions for Analytical Bayesian Updating for Gaussian Distributions</t>
  </si>
  <si>
    <t>1. Prior Distribution</t>
  </si>
  <si>
    <t>2. Likelihood Distribution</t>
  </si>
  <si>
    <t>1. Set the average and the variance of the prior distribution (Gaussian parametric</t>
  </si>
  <si>
    <t xml:space="preserve"> distribution).</t>
  </si>
  <si>
    <t xml:space="preserve">2. Set the average and the variance of the likelihood distribution (Gaussian </t>
  </si>
  <si>
    <t xml:space="preserve"> parametric distribution).</t>
  </si>
  <si>
    <t xml:space="preserve">3. Posterior Distribution </t>
  </si>
  <si>
    <t xml:space="preserve">3. Observed the updated average and variance of the posterior distribution  </t>
  </si>
  <si>
    <t xml:space="preserve"> (Gaussian parametric distribution).</t>
  </si>
  <si>
    <t xml:space="preserve">4. Observed the prior, likelihoof and posterior cumulative distribution functions </t>
  </si>
  <si>
    <t xml:space="preserve"> (CDFs).</t>
  </si>
  <si>
    <t>What did we learn?</t>
  </si>
  <si>
    <t>1. The posterior variance is only a function of the prior and likelihood variances.  The</t>
  </si>
  <si>
    <t xml:space="preserve"> prior and likelihood means have no influence.</t>
  </si>
  <si>
    <t>2. In general updating results in a reduction variance.  Posterior variance is equal to</t>
  </si>
  <si>
    <t xml:space="preserve"> or less than the greater of the prior and the likelihood variance.</t>
  </si>
  <si>
    <t>3. High certainty in either prior or likelihood distribution (very low variance) causes</t>
  </si>
  <si>
    <t xml:space="preserve"> either term to dominate the updated posterior.</t>
  </si>
  <si>
    <t>Sivia, D.S., 1996, Data Analysis, A Bayesian Tutorial, Oxford Science Publications, 189 p.</t>
  </si>
  <si>
    <t>Michael Pyrcz, The University of Texas at Austin</t>
  </si>
  <si>
    <t>Demonstration of Bayesian updating under the assumption of Gaussian distributions with the analytical solution from Sivia, 1996.</t>
  </si>
  <si>
    <t>Bayesian Updating with the Gaussian Analytical Method Demonstration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</si>
</sst>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3" xfId="0" applyFill="1" applyBorder="1"/>
    <xf numFmtId="0" fontId="1" fillId="3" borderId="2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2" fontId="0" fillId="5" borderId="4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164" fontId="0" fillId="5" borderId="15" xfId="0" applyNumberFormat="1" applyFill="1" applyBorder="1" applyAlignment="1">
      <alignment horizontal="center"/>
    </xf>
    <xf numFmtId="164" fontId="0" fillId="5" borderId="16" xfId="0" applyNumberFormat="1" applyFill="1" applyBorder="1" applyAlignment="1">
      <alignment horizontal="center"/>
    </xf>
    <xf numFmtId="0" fontId="0" fillId="2" borderId="2" xfId="0" applyFill="1" applyBorder="1"/>
    <xf numFmtId="0" fontId="0" fillId="2" borderId="17" xfId="0" applyFill="1" applyBorder="1"/>
    <xf numFmtId="0" fontId="0" fillId="2" borderId="3" xfId="0" applyFill="1" applyBorder="1"/>
    <xf numFmtId="0" fontId="0" fillId="2" borderId="18" xfId="0" applyFill="1" applyBorder="1"/>
    <xf numFmtId="0" fontId="0" fillId="2" borderId="0" xfId="0" applyFill="1" applyBorder="1"/>
    <xf numFmtId="0" fontId="0" fillId="2" borderId="19" xfId="0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3" borderId="0" xfId="0" applyFill="1"/>
    <xf numFmtId="0" fontId="2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4. Analytical Bayesian Updating for Gaussian Distribution</a:t>
            </a:r>
          </a:p>
        </c:rich>
      </c:tx>
      <c:layout>
        <c:manualLayout>
          <c:xMode val="edge"/>
          <c:yMode val="edge"/>
          <c:x val="0.13468339338938565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07931068751886"/>
          <c:y val="0.17145782631706538"/>
          <c:w val="0.71766993687101921"/>
          <c:h val="0.61197430769757166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Sheet1!$D$18</c:f>
              <c:strCache>
                <c:ptCount val="1"/>
                <c:pt idx="0">
                  <c:v>Prior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Sheet1!$D$19:$D$117</c:f>
              <c:numCache>
                <c:formatCode>0.000</c:formatCode>
                <c:ptCount val="99"/>
                <c:pt idx="0">
                  <c:v>-1.9263478740408408</c:v>
                </c:pt>
                <c:pt idx="1">
                  <c:v>-1.6537489106318226</c:v>
                </c:pt>
                <c:pt idx="2">
                  <c:v>-1.4807936081512509</c:v>
                </c:pt>
                <c:pt idx="3">
                  <c:v>-1.3506860712521696</c:v>
                </c:pt>
                <c:pt idx="4">
                  <c:v>-1.2448536269514725</c:v>
                </c:pt>
                <c:pt idx="5">
                  <c:v>-1.1547735945968531</c:v>
                </c:pt>
                <c:pt idx="6">
                  <c:v>-1.0757910281791703</c:v>
                </c:pt>
                <c:pt idx="7">
                  <c:v>-1.0050715603096352</c:v>
                </c:pt>
                <c:pt idx="8">
                  <c:v>-0.94075503369021607</c:v>
                </c:pt>
                <c:pt idx="9">
                  <c:v>-0.88155156554460057</c:v>
                </c:pt>
                <c:pt idx="10">
                  <c:v>-0.82652812003661047</c:v>
                </c:pt>
                <c:pt idx="11">
                  <c:v>-0.77498679206609034</c:v>
                </c:pt>
                <c:pt idx="12">
                  <c:v>-0.72639112903880132</c:v>
                </c:pt>
                <c:pt idx="13">
                  <c:v>-0.68031934081495649</c:v>
                </c:pt>
                <c:pt idx="14">
                  <c:v>-0.6364333894937898</c:v>
                </c:pt>
                <c:pt idx="15">
                  <c:v>-0.59445788320974968</c:v>
                </c:pt>
                <c:pt idx="16">
                  <c:v>-0.55416525314619547</c:v>
                </c:pt>
                <c:pt idx="17">
                  <c:v>-0.51536508784281254</c:v>
                </c:pt>
                <c:pt idx="18">
                  <c:v>-0.47789629505122777</c:v>
                </c:pt>
                <c:pt idx="19">
                  <c:v>-0.44162123357291339</c:v>
                </c:pt>
                <c:pt idx="20">
                  <c:v>-0.4064212470182399</c:v>
                </c:pt>
                <c:pt idx="21">
                  <c:v>-0.37219321418868434</c:v>
                </c:pt>
                <c:pt idx="22">
                  <c:v>-0.33884684918521335</c:v>
                </c:pt>
                <c:pt idx="23">
                  <c:v>-0.30630256284008694</c:v>
                </c:pt>
                <c:pt idx="24">
                  <c:v>-0.27448975019608146</c:v>
                </c:pt>
                <c:pt idx="25">
                  <c:v>-0.24334540539291727</c:v>
                </c:pt>
                <c:pt idx="26">
                  <c:v>-0.21281299101662698</c:v>
                </c:pt>
                <c:pt idx="27">
                  <c:v>-0.18284150727121617</c:v>
                </c:pt>
                <c:pt idx="28">
                  <c:v>-0.15338471955567246</c:v>
                </c:pt>
                <c:pt idx="29">
                  <c:v>-0.12440051270804064</c:v>
                </c:pt>
                <c:pt idx="30">
                  <c:v>-9.5850347347453069E-2</c:v>
                </c:pt>
                <c:pt idx="31">
                  <c:v>-6.769879911450799E-2</c:v>
                </c:pt>
                <c:pt idx="32">
                  <c:v>-3.9913165673233497E-2</c:v>
                </c:pt>
                <c:pt idx="33">
                  <c:v>-1.2463129441404486E-2</c:v>
                </c:pt>
                <c:pt idx="34">
                  <c:v>1.4679533592432736E-2</c:v>
                </c:pt>
                <c:pt idx="35">
                  <c:v>4.1541206748806736E-2</c:v>
                </c:pt>
                <c:pt idx="36">
                  <c:v>6.8146653563183779E-2</c:v>
                </c:pt>
                <c:pt idx="37">
                  <c:v>9.4519211900603084E-2</c:v>
                </c:pt>
                <c:pt idx="38">
                  <c:v>0.12068096555254632</c:v>
                </c:pt>
                <c:pt idx="39">
                  <c:v>0.14665289686420063</c:v>
                </c:pt>
                <c:pt idx="40">
                  <c:v>0.17245502335885107</c:v>
                </c:pt>
                <c:pt idx="41">
                  <c:v>0.19810652085814967</c:v>
                </c:pt>
                <c:pt idx="42">
                  <c:v>0.22362583521913923</c:v>
                </c:pt>
                <c:pt idx="43">
                  <c:v>0.24903078450322333</c:v>
                </c:pt>
                <c:pt idx="44">
                  <c:v>0.27433865314492656</c:v>
                </c:pt>
                <c:pt idx="45">
                  <c:v>0.29956627948853087</c:v>
                </c:pt>
                <c:pt idx="46">
                  <c:v>0.3247301379001708</c:v>
                </c:pt>
                <c:pt idx="47">
                  <c:v>0.34984641653526705</c:v>
                </c:pt>
                <c:pt idx="48">
                  <c:v>0.37493109174128963</c:v>
                </c:pt>
                <c:pt idx="49">
                  <c:v>0.40000000000000058</c:v>
                </c:pt>
                <c:pt idx="50">
                  <c:v>0.42506890825871163</c:v>
                </c:pt>
                <c:pt idx="51">
                  <c:v>0.45015358346473422</c:v>
                </c:pt>
                <c:pt idx="52">
                  <c:v>0.47526986209983046</c:v>
                </c:pt>
                <c:pt idx="53">
                  <c:v>0.5004337205114705</c:v>
                </c:pt>
                <c:pt idx="54">
                  <c:v>0.52566134685507482</c:v>
                </c:pt>
                <c:pt idx="55">
                  <c:v>0.55096921549677802</c:v>
                </c:pt>
                <c:pt idx="56">
                  <c:v>0.57637416478086212</c:v>
                </c:pt>
                <c:pt idx="57">
                  <c:v>0.60189347914185165</c:v>
                </c:pt>
                <c:pt idx="58">
                  <c:v>0.62754497664115017</c:v>
                </c:pt>
                <c:pt idx="59">
                  <c:v>0.65334710313580069</c:v>
                </c:pt>
                <c:pt idx="60">
                  <c:v>0.67931903444745512</c:v>
                </c:pt>
                <c:pt idx="61">
                  <c:v>0.70548078809939829</c:v>
                </c:pt>
                <c:pt idx="62">
                  <c:v>0.73185334643681754</c:v>
                </c:pt>
                <c:pt idx="63">
                  <c:v>0.7584587932511947</c:v>
                </c:pt>
                <c:pt idx="64">
                  <c:v>0.78532046640756858</c:v>
                </c:pt>
                <c:pt idx="65">
                  <c:v>0.81246312944140586</c:v>
                </c:pt>
                <c:pt idx="66">
                  <c:v>0.83991316567323493</c:v>
                </c:pt>
                <c:pt idx="67">
                  <c:v>0.86769879911450931</c:v>
                </c:pt>
                <c:pt idx="68">
                  <c:v>0.8958503473474545</c:v>
                </c:pt>
                <c:pt idx="69">
                  <c:v>0.92440051270804202</c:v>
                </c:pt>
                <c:pt idx="70">
                  <c:v>0.95338471955567416</c:v>
                </c:pt>
                <c:pt idx="71">
                  <c:v>0.98284150727121744</c:v>
                </c:pt>
                <c:pt idx="72">
                  <c:v>1.0128129910166286</c:v>
                </c:pt>
                <c:pt idx="73">
                  <c:v>1.0433454053929183</c:v>
                </c:pt>
                <c:pt idx="74">
                  <c:v>1.0744897501960828</c:v>
                </c:pt>
                <c:pt idx="75">
                  <c:v>1.1063025628400889</c:v>
                </c:pt>
                <c:pt idx="76">
                  <c:v>1.1388468491852151</c:v>
                </c:pt>
                <c:pt idx="77">
                  <c:v>1.1721932141886866</c:v>
                </c:pt>
                <c:pt idx="78">
                  <c:v>1.2064212470182414</c:v>
                </c:pt>
                <c:pt idx="79">
                  <c:v>1.241621233572916</c:v>
                </c:pt>
                <c:pt idx="80">
                  <c:v>1.2778962950512311</c:v>
                </c:pt>
                <c:pt idx="81">
                  <c:v>1.3153650878428151</c:v>
                </c:pt>
                <c:pt idx="82">
                  <c:v>1.3541652531461972</c:v>
                </c:pt>
                <c:pt idx="83">
                  <c:v>1.3944578832097552</c:v>
                </c:pt>
                <c:pt idx="84">
                  <c:v>1.4364333894937906</c:v>
                </c:pt>
                <c:pt idx="85">
                  <c:v>1.4803193408149586</c:v>
                </c:pt>
                <c:pt idx="86">
                  <c:v>1.5263911290388035</c:v>
                </c:pt>
                <c:pt idx="87">
                  <c:v>1.5749867920660932</c:v>
                </c:pt>
                <c:pt idx="88">
                  <c:v>1.6265281200366131</c:v>
                </c:pt>
                <c:pt idx="89">
                  <c:v>1.6815515655446034</c:v>
                </c:pt>
                <c:pt idx="90">
                  <c:v>1.7407550336902204</c:v>
                </c:pt>
                <c:pt idx="91">
                  <c:v>1.8050715603096372</c:v>
                </c:pt>
                <c:pt idx="92">
                  <c:v>1.8757910281791759</c:v>
                </c:pt>
                <c:pt idx="93">
                  <c:v>1.9547735945968583</c:v>
                </c:pt>
                <c:pt idx="94">
                  <c:v>2.0448536269514785</c:v>
                </c:pt>
                <c:pt idx="95">
                  <c:v>2.1506860712521774</c:v>
                </c:pt>
                <c:pt idx="96">
                  <c:v>2.2807936081512601</c:v>
                </c:pt>
                <c:pt idx="97">
                  <c:v>2.4537489106318362</c:v>
                </c:pt>
                <c:pt idx="98">
                  <c:v>2.7263478740408655</c:v>
                </c:pt>
              </c:numCache>
            </c:numRef>
          </c:xVal>
          <c:yVal>
            <c:numRef>
              <c:f>Sheet1!$C$19:$C$117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1A0-4B42-8813-CE54D002FAC4}"/>
            </c:ext>
          </c:extLst>
        </c:ser>
        <c:ser>
          <c:idx val="2"/>
          <c:order val="1"/>
          <c:tx>
            <c:strRef>
              <c:f>Sheet1!$E$18</c:f>
              <c:strCache>
                <c:ptCount val="1"/>
                <c:pt idx="0">
                  <c:v>Likelihood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Sheet1!$E$19:$E$117</c:f>
              <c:numCache>
                <c:formatCode>0.000</c:formatCode>
                <c:ptCount val="99"/>
                <c:pt idx="0">
                  <c:v>-0.77131158237191078</c:v>
                </c:pt>
                <c:pt idx="1">
                  <c:v>-0.59890485993723153</c:v>
                </c:pt>
                <c:pt idx="2">
                  <c:v>-0.48951832208883639</c:v>
                </c:pt>
                <c:pt idx="3">
                  <c:v>-0.40723109061773677</c:v>
                </c:pt>
                <c:pt idx="4">
                  <c:v>-0.34029677575111505</c:v>
                </c:pt>
                <c:pt idx="5">
                  <c:v>-0.28332516096266347</c:v>
                </c:pt>
                <c:pt idx="6">
                  <c:v>-0.23337219989758273</c:v>
                </c:pt>
                <c:pt idx="7">
                  <c:v>-0.18864528122101754</c:v>
                </c:pt>
                <c:pt idx="8">
                  <c:v>-0.1479679381593747</c:v>
                </c:pt>
                <c:pt idx="9">
                  <c:v>-0.11052437721510067</c:v>
                </c:pt>
                <c:pt idx="10">
                  <c:v>-7.5724494712018808E-2</c:v>
                </c:pt>
                <c:pt idx="11">
                  <c:v>-4.312689670870129E-2</c:v>
                </c:pt>
                <c:pt idx="12">
                  <c:v>-1.2392300794248023E-2</c:v>
                </c:pt>
                <c:pt idx="13">
                  <c:v>1.6746056538606613E-2</c:v>
                </c:pt>
                <c:pt idx="14">
                  <c:v>4.450196923023908E-2</c:v>
                </c:pt>
                <c:pt idx="15">
                  <c:v>7.1049610389494644E-2</c:v>
                </c:pt>
                <c:pt idx="16">
                  <c:v>9.6532907173375815E-2</c:v>
                </c:pt>
                <c:pt idx="17">
                  <c:v>0.12107228636332146</c:v>
                </c:pt>
                <c:pt idx="18">
                  <c:v>0.14476963164298273</c:v>
                </c:pt>
                <c:pt idx="19">
                  <c:v>0.16771199494980438</c:v>
                </c:pt>
                <c:pt idx="20">
                  <c:v>0.18997442117381869</c:v>
                </c:pt>
                <c:pt idx="21">
                  <c:v>0.21162212988750134</c:v>
                </c:pt>
                <c:pt idx="22">
                  <c:v>0.23271222290716076</c:v>
                </c:pt>
                <c:pt idx="23">
                  <c:v>0.25329503684222399</c:v>
                </c:pt>
                <c:pt idx="24">
                  <c:v>0.27341522618847608</c:v>
                </c:pt>
                <c:pt idx="25">
                  <c:v>0.29311263935080156</c:v>
                </c:pt>
                <c:pt idx="26">
                  <c:v>0.31242303372943087</c:v>
                </c:pt>
                <c:pt idx="27">
                  <c:v>0.33137866442747332</c:v>
                </c:pt>
                <c:pt idx="28">
                  <c:v>0.35000877277411058</c:v>
                </c:pt>
                <c:pt idx="29">
                  <c:v>0.3683399947365037</c:v>
                </c:pt>
                <c:pt idx="30">
                  <c:v>0.3863967047592835</c:v>
                </c:pt>
                <c:pt idx="31">
                  <c:v>0.40420130717452252</c:v>
                </c:pt>
                <c:pt idx="32">
                  <c:v>0.42177448475551643</c:v>
                </c:pt>
                <c:pt idx="33">
                  <c:v>0.43913541202486156</c:v>
                </c:pt>
                <c:pt idx="34">
                  <c:v>0.45630193941473784</c:v>
                </c:pt>
                <c:pt idx="35">
                  <c:v>0.47329075320216707</c:v>
                </c:pt>
                <c:pt idx="36">
                  <c:v>0.49011751522214758</c:v>
                </c:pt>
                <c:pt idx="37">
                  <c:v>0.50679698563652931</c:v>
                </c:pt>
                <c:pt idx="38">
                  <c:v>0.52334313146140299</c:v>
                </c:pt>
                <c:pt idx="39">
                  <c:v>0.53976922309705744</c:v>
                </c:pt>
                <c:pt idx="40">
                  <c:v>0.55608792073683178</c:v>
                </c:pt>
                <c:pt idx="41">
                  <c:v>0.57231135223521112</c:v>
                </c:pt>
                <c:pt idx="42">
                  <c:v>0.58845118377652539</c:v>
                </c:pt>
                <c:pt idx="43">
                  <c:v>0.60451868449227941</c:v>
                </c:pt>
                <c:pt idx="44">
                  <c:v>0.6205247860187062</c:v>
                </c:pt>
                <c:pt idx="45">
                  <c:v>0.63648013785979718</c:v>
                </c:pt>
                <c:pt idx="46">
                  <c:v>0.65239515931955105</c:v>
                </c:pt>
                <c:pt idx="47">
                  <c:v>0.66828008868641686</c:v>
                </c:pt>
                <c:pt idx="48">
                  <c:v>0.68414503028973384</c:v>
                </c:pt>
                <c:pt idx="49">
                  <c:v>0.70000000000000029</c:v>
                </c:pt>
                <c:pt idx="50">
                  <c:v>0.71585496971026685</c:v>
                </c:pt>
                <c:pt idx="51">
                  <c:v>0.73171991131358383</c:v>
                </c:pt>
                <c:pt idx="52">
                  <c:v>0.74760484068044963</c:v>
                </c:pt>
                <c:pt idx="53">
                  <c:v>0.76351986214020351</c:v>
                </c:pt>
                <c:pt idx="54">
                  <c:v>0.77947521398129449</c:v>
                </c:pt>
                <c:pt idx="55">
                  <c:v>0.79548131550772139</c:v>
                </c:pt>
                <c:pt idx="56">
                  <c:v>0.8115488162234753</c:v>
                </c:pt>
                <c:pt idx="57">
                  <c:v>0.82768864776478956</c:v>
                </c:pt>
                <c:pt idx="58">
                  <c:v>0.84391207926316891</c:v>
                </c:pt>
                <c:pt idx="59">
                  <c:v>0.86023077690294325</c:v>
                </c:pt>
                <c:pt idx="60">
                  <c:v>0.87665686853859781</c:v>
                </c:pt>
                <c:pt idx="61">
                  <c:v>0.89320301436347149</c:v>
                </c:pt>
                <c:pt idx="62">
                  <c:v>0.90988248477785316</c:v>
                </c:pt>
                <c:pt idx="63">
                  <c:v>0.92670924679783373</c:v>
                </c:pt>
                <c:pt idx="64">
                  <c:v>0.94369806058526295</c:v>
                </c:pt>
                <c:pt idx="65">
                  <c:v>0.96086458797513918</c:v>
                </c:pt>
                <c:pt idx="66">
                  <c:v>0.97822551524448431</c:v>
                </c:pt>
                <c:pt idx="67">
                  <c:v>0.99579869282547828</c:v>
                </c:pt>
                <c:pt idx="68">
                  <c:v>1.0136032952407172</c:v>
                </c:pt>
                <c:pt idx="69">
                  <c:v>1.031660005263497</c:v>
                </c:pt>
                <c:pt idx="70">
                  <c:v>1.0499912272258904</c:v>
                </c:pt>
                <c:pt idx="71">
                  <c:v>1.0686213355725274</c:v>
                </c:pt>
                <c:pt idx="72">
                  <c:v>1.0875769662705701</c:v>
                </c:pt>
                <c:pt idx="73">
                  <c:v>1.1068873606491991</c:v>
                </c:pt>
                <c:pt idx="74">
                  <c:v>1.1265847738115247</c:v>
                </c:pt>
                <c:pt idx="75">
                  <c:v>1.1467049631577773</c:v>
                </c:pt>
                <c:pt idx="76">
                  <c:v>1.1672877770928403</c:v>
                </c:pt>
                <c:pt idx="77">
                  <c:v>1.1883778701124998</c:v>
                </c:pt>
                <c:pt idx="78">
                  <c:v>1.210025578826182</c:v>
                </c:pt>
                <c:pt idx="79">
                  <c:v>1.2322880050501972</c:v>
                </c:pt>
                <c:pt idx="80">
                  <c:v>1.2552303683570192</c:v>
                </c:pt>
                <c:pt idx="81">
                  <c:v>1.2789277136366799</c:v>
                </c:pt>
                <c:pt idx="82">
                  <c:v>1.303467092826625</c:v>
                </c:pt>
                <c:pt idx="83">
                  <c:v>1.3289503896105086</c:v>
                </c:pt>
                <c:pt idx="84">
                  <c:v>1.3554980307697613</c:v>
                </c:pt>
                <c:pt idx="85">
                  <c:v>1.3832539434613946</c:v>
                </c:pt>
                <c:pt idx="86">
                  <c:v>1.4123923007942494</c:v>
                </c:pt>
                <c:pt idx="87">
                  <c:v>1.4431268967087028</c:v>
                </c:pt>
                <c:pt idx="88">
                  <c:v>1.4757244947120203</c:v>
                </c:pt>
                <c:pt idx="89">
                  <c:v>1.5105243772151022</c:v>
                </c:pt>
                <c:pt idx="90">
                  <c:v>1.5479679381593772</c:v>
                </c:pt>
                <c:pt idx="91">
                  <c:v>1.5886452812210188</c:v>
                </c:pt>
                <c:pt idx="92">
                  <c:v>1.6333721998975861</c:v>
                </c:pt>
                <c:pt idx="93">
                  <c:v>1.6833251609626667</c:v>
                </c:pt>
                <c:pt idx="94">
                  <c:v>1.7402967757511187</c:v>
                </c:pt>
                <c:pt idx="95">
                  <c:v>1.8072310906177416</c:v>
                </c:pt>
                <c:pt idx="96">
                  <c:v>1.8895183220888421</c:v>
                </c:pt>
                <c:pt idx="97">
                  <c:v>1.9989048599372403</c:v>
                </c:pt>
                <c:pt idx="98">
                  <c:v>2.1713115823719265</c:v>
                </c:pt>
              </c:numCache>
            </c:numRef>
          </c:xVal>
          <c:yVal>
            <c:numRef>
              <c:f>Sheet1!$C$19:$C$117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1A0-4B42-8813-CE54D002FAC4}"/>
            </c:ext>
          </c:extLst>
        </c:ser>
        <c:ser>
          <c:idx val="1"/>
          <c:order val="2"/>
          <c:tx>
            <c:strRef>
              <c:f>Sheet1!$F$18</c:f>
              <c:strCache>
                <c:ptCount val="1"/>
                <c:pt idx="0">
                  <c:v>Posterior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Sheet1!$F$19:$F$117</c:f>
              <c:numCache>
                <c:formatCode>0.000</c:formatCode>
                <c:ptCount val="99"/>
                <c:pt idx="0">
                  <c:v>-0.61131158237191074</c:v>
                </c:pt>
                <c:pt idx="1">
                  <c:v>-0.4389048599372315</c:v>
                </c:pt>
                <c:pt idx="2">
                  <c:v>-0.32951832208883636</c:v>
                </c:pt>
                <c:pt idx="3">
                  <c:v>-0.24723109061773674</c:v>
                </c:pt>
                <c:pt idx="4">
                  <c:v>-0.18029677575111502</c:v>
                </c:pt>
                <c:pt idx="5">
                  <c:v>-0.12332516096266344</c:v>
                </c:pt>
                <c:pt idx="6">
                  <c:v>-7.3372199897582702E-2</c:v>
                </c:pt>
                <c:pt idx="7">
                  <c:v>-2.8645281221017505E-2</c:v>
                </c:pt>
                <c:pt idx="8">
                  <c:v>1.203206184062533E-2</c:v>
                </c:pt>
                <c:pt idx="9">
                  <c:v>4.9475622784899365E-2</c:v>
                </c:pt>
                <c:pt idx="10">
                  <c:v>8.4275505287981223E-2</c:v>
                </c:pt>
                <c:pt idx="11">
                  <c:v>0.11687310329129874</c:v>
                </c:pt>
                <c:pt idx="12">
                  <c:v>0.14760769920575201</c:v>
                </c:pt>
                <c:pt idx="13">
                  <c:v>0.17674605653860664</c:v>
                </c:pt>
                <c:pt idx="14">
                  <c:v>0.20450196923023911</c:v>
                </c:pt>
                <c:pt idx="15">
                  <c:v>0.23104961038949468</c:v>
                </c:pt>
                <c:pt idx="16">
                  <c:v>0.25653290717337585</c:v>
                </c:pt>
                <c:pt idx="17">
                  <c:v>0.28107228636332149</c:v>
                </c:pt>
                <c:pt idx="18">
                  <c:v>0.30476963164298276</c:v>
                </c:pt>
                <c:pt idx="19">
                  <c:v>0.32771199494980441</c:v>
                </c:pt>
                <c:pt idx="20">
                  <c:v>0.34997442117381872</c:v>
                </c:pt>
                <c:pt idx="21">
                  <c:v>0.37162212988750137</c:v>
                </c:pt>
                <c:pt idx="22">
                  <c:v>0.39271222290716079</c:v>
                </c:pt>
                <c:pt idx="23">
                  <c:v>0.41329503684222402</c:v>
                </c:pt>
                <c:pt idx="24">
                  <c:v>0.43341522618847611</c:v>
                </c:pt>
                <c:pt idx="25">
                  <c:v>0.45311263935080159</c:v>
                </c:pt>
                <c:pt idx="26">
                  <c:v>0.4724230337294309</c:v>
                </c:pt>
                <c:pt idx="27">
                  <c:v>0.49137866442747336</c:v>
                </c:pt>
                <c:pt idx="28">
                  <c:v>0.51000877277411061</c:v>
                </c:pt>
                <c:pt idx="29">
                  <c:v>0.52833999473650373</c:v>
                </c:pt>
                <c:pt idx="30">
                  <c:v>0.54639670475928348</c:v>
                </c:pt>
                <c:pt idx="31">
                  <c:v>0.56420130717452255</c:v>
                </c:pt>
                <c:pt idx="32">
                  <c:v>0.58177448475551641</c:v>
                </c:pt>
                <c:pt idx="33">
                  <c:v>0.59913541202486154</c:v>
                </c:pt>
                <c:pt idx="34">
                  <c:v>0.61630193941473788</c:v>
                </c:pt>
                <c:pt idx="35">
                  <c:v>0.6332907532021671</c:v>
                </c:pt>
                <c:pt idx="36">
                  <c:v>0.65011751522214767</c:v>
                </c:pt>
                <c:pt idx="37">
                  <c:v>0.66679698563652923</c:v>
                </c:pt>
                <c:pt idx="38">
                  <c:v>0.68334313146140302</c:v>
                </c:pt>
                <c:pt idx="39">
                  <c:v>0.69976922309705747</c:v>
                </c:pt>
                <c:pt idx="40">
                  <c:v>0.71608792073683181</c:v>
                </c:pt>
                <c:pt idx="41">
                  <c:v>0.73231135223521115</c:v>
                </c:pt>
                <c:pt idx="42">
                  <c:v>0.74845118377652542</c:v>
                </c:pt>
                <c:pt idx="43">
                  <c:v>0.76451868449227944</c:v>
                </c:pt>
                <c:pt idx="44">
                  <c:v>0.78052478601870623</c:v>
                </c:pt>
                <c:pt idx="45">
                  <c:v>0.79648013785979721</c:v>
                </c:pt>
                <c:pt idx="46">
                  <c:v>0.81239515931955109</c:v>
                </c:pt>
                <c:pt idx="47">
                  <c:v>0.82828008868641689</c:v>
                </c:pt>
                <c:pt idx="48">
                  <c:v>0.84414503028973387</c:v>
                </c:pt>
                <c:pt idx="49">
                  <c:v>0.86000000000000032</c:v>
                </c:pt>
                <c:pt idx="50">
                  <c:v>0.87585496971026688</c:v>
                </c:pt>
                <c:pt idx="51">
                  <c:v>0.89171991131358386</c:v>
                </c:pt>
                <c:pt idx="52">
                  <c:v>0.90760484068044966</c:v>
                </c:pt>
                <c:pt idx="53">
                  <c:v>0.92351986214020354</c:v>
                </c:pt>
                <c:pt idx="54">
                  <c:v>0.93947521398129452</c:v>
                </c:pt>
                <c:pt idx="55">
                  <c:v>0.95548131550772131</c:v>
                </c:pt>
                <c:pt idx="56">
                  <c:v>0.97154881622347533</c:v>
                </c:pt>
                <c:pt idx="57">
                  <c:v>0.9876886477647896</c:v>
                </c:pt>
                <c:pt idx="58">
                  <c:v>1.0039120792631691</c:v>
                </c:pt>
                <c:pt idx="59">
                  <c:v>1.0202307769029433</c:v>
                </c:pt>
                <c:pt idx="60">
                  <c:v>1.0366568685385977</c:v>
                </c:pt>
                <c:pt idx="61">
                  <c:v>1.0532030143634714</c:v>
                </c:pt>
                <c:pt idx="62">
                  <c:v>1.0698824847778532</c:v>
                </c:pt>
                <c:pt idx="63">
                  <c:v>1.0867092467978337</c:v>
                </c:pt>
                <c:pt idx="64">
                  <c:v>1.1036980605852629</c:v>
                </c:pt>
                <c:pt idx="65">
                  <c:v>1.1208645879751393</c:v>
                </c:pt>
                <c:pt idx="66">
                  <c:v>1.1382255152444845</c:v>
                </c:pt>
                <c:pt idx="67">
                  <c:v>1.1557986928254782</c:v>
                </c:pt>
                <c:pt idx="68">
                  <c:v>1.1736032952407172</c:v>
                </c:pt>
                <c:pt idx="69">
                  <c:v>1.1916600052634971</c:v>
                </c:pt>
                <c:pt idx="70">
                  <c:v>1.2099912272258904</c:v>
                </c:pt>
                <c:pt idx="71">
                  <c:v>1.2286213355725275</c:v>
                </c:pt>
                <c:pt idx="72">
                  <c:v>1.2475769662705702</c:v>
                </c:pt>
                <c:pt idx="73">
                  <c:v>1.266887360649199</c:v>
                </c:pt>
                <c:pt idx="74">
                  <c:v>1.2865847738115248</c:v>
                </c:pt>
                <c:pt idx="75">
                  <c:v>1.3067049631577772</c:v>
                </c:pt>
                <c:pt idx="76">
                  <c:v>1.3272877770928402</c:v>
                </c:pt>
                <c:pt idx="77">
                  <c:v>1.3483778701125</c:v>
                </c:pt>
                <c:pt idx="78">
                  <c:v>1.3700255788261821</c:v>
                </c:pt>
                <c:pt idx="79">
                  <c:v>1.3922880050501971</c:v>
                </c:pt>
                <c:pt idx="80">
                  <c:v>1.4152303683570193</c:v>
                </c:pt>
                <c:pt idx="81">
                  <c:v>1.43892771363668</c:v>
                </c:pt>
                <c:pt idx="82">
                  <c:v>1.4634670928266251</c:v>
                </c:pt>
                <c:pt idx="83">
                  <c:v>1.4889503896105087</c:v>
                </c:pt>
                <c:pt idx="84">
                  <c:v>1.5154980307697614</c:v>
                </c:pt>
                <c:pt idx="85">
                  <c:v>1.5432539434613948</c:v>
                </c:pt>
                <c:pt idx="86">
                  <c:v>1.5723923007942493</c:v>
                </c:pt>
                <c:pt idx="87">
                  <c:v>1.6031268967087029</c:v>
                </c:pt>
                <c:pt idx="88">
                  <c:v>1.6357244947120204</c:v>
                </c:pt>
                <c:pt idx="89">
                  <c:v>1.6705243772151022</c:v>
                </c:pt>
                <c:pt idx="90">
                  <c:v>1.7079679381593773</c:v>
                </c:pt>
                <c:pt idx="91">
                  <c:v>1.7486452812210187</c:v>
                </c:pt>
                <c:pt idx="92">
                  <c:v>1.7933721998975862</c:v>
                </c:pt>
                <c:pt idx="93">
                  <c:v>1.8433251609626669</c:v>
                </c:pt>
                <c:pt idx="94">
                  <c:v>1.9002967757511189</c:v>
                </c:pt>
                <c:pt idx="95">
                  <c:v>1.9672310906177417</c:v>
                </c:pt>
                <c:pt idx="96">
                  <c:v>2.0495183220888422</c:v>
                </c:pt>
                <c:pt idx="97">
                  <c:v>2.1589048599372402</c:v>
                </c:pt>
                <c:pt idx="98">
                  <c:v>2.3313115823719266</c:v>
                </c:pt>
              </c:numCache>
            </c:numRef>
          </c:xVal>
          <c:yVal>
            <c:numRef>
              <c:f>Sheet1!$C$19:$C$117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1A0-4B42-8813-CE54D002F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774096"/>
        <c:axId val="511473640"/>
      </c:scatterChart>
      <c:valAx>
        <c:axId val="508774096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200">
                    <a:solidFill>
                      <a:sysClr val="windowText" lastClr="000000"/>
                    </a:solidFill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Data Value (Gaussian Space)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73640"/>
        <c:crossesAt val="0"/>
        <c:crossBetween val="midCat"/>
        <c:majorUnit val="0.5"/>
      </c:valAx>
      <c:valAx>
        <c:axId val="511473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Probability</a:t>
                </a:r>
                <a:r>
                  <a:rPr lang="en-US" sz="1200" baseline="0"/>
                  <a:t> of Exceedance</a:t>
                </a:r>
                <a:endParaRPr lang="en-US" sz="1200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74096"/>
        <c:crossesAt val="-3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2312395490096424"/>
          <c:y val="0.30981784905954324"/>
          <c:w val="0.174699347852874"/>
          <c:h val="0.2511515748031495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666752</xdr:colOff>
      <xdr:row>6</xdr:row>
      <xdr:rowOff>81642</xdr:rowOff>
    </xdr:from>
    <xdr:to>
      <xdr:col>6</xdr:col>
      <xdr:colOff>895352</xdr:colOff>
      <xdr:row>10</xdr:row>
      <xdr:rowOff>129267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0395" y="1415142"/>
          <a:ext cx="4446814" cy="809625"/>
        </a:xfrm>
        <a:prstGeom prst="rect">
          <a:avLst/>
        </a:prstGeom>
      </xdr:spPr>
    </xdr:pic>
    <xdr:clientData/>
  </xdr:twoCellAnchor>
  <xdr:twoCellAnchor editAs="oneCell">
    <xdr:from>
      <xdr:col>7</xdr:col>
      <xdr:colOff>156484</xdr:colOff>
      <xdr:row>6</xdr:row>
      <xdr:rowOff>91167</xdr:rowOff>
    </xdr:from>
    <xdr:to>
      <xdr:col>12</xdr:col>
      <xdr:colOff>145598</xdr:colOff>
      <xdr:row>10</xdr:row>
      <xdr:rowOff>157842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8555" y="1424667"/>
          <a:ext cx="4465864" cy="828675"/>
        </a:xfrm>
        <a:prstGeom prst="rect">
          <a:avLst/>
        </a:prstGeom>
      </xdr:spPr>
    </xdr:pic>
    <xdr:clientData/>
  </xdr:twoCellAnchor>
  <xdr:twoCellAnchor>
    <xdr:from>
      <xdr:col>6</xdr:col>
      <xdr:colOff>142875</xdr:colOff>
      <xdr:row>17</xdr:row>
      <xdr:rowOff>0</xdr:rowOff>
    </xdr:from>
    <xdr:to>
      <xdr:col>12</xdr:col>
      <xdr:colOff>1197429</xdr:colOff>
      <xdr:row>31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54429</xdr:colOff>
      <xdr:row>1</xdr:row>
      <xdr:rowOff>108859</xdr:rowOff>
    </xdr:from>
    <xdr:to>
      <xdr:col>12</xdr:col>
      <xdr:colOff>1272041</xdr:colOff>
      <xdr:row>7</xdr:row>
      <xdr:rowOff>54429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8603B843-3D84-47F3-BBFB-D30FBCAA2775}"/>
            </a:ext>
          </a:extLst>
        </xdr:cNvPr>
        <xdr:cNvGrpSpPr>
          <a:grpSpLocks/>
        </xdr:cNvGrpSpPr>
      </xdr:nvGrpSpPr>
      <xdr:grpSpPr bwMode="auto">
        <a:xfrm>
          <a:off x="10763250" y="312966"/>
          <a:ext cx="1217612" cy="1265463"/>
          <a:chOff x="3738664" y="1071664"/>
          <a:chExt cx="4714673" cy="4714673"/>
        </a:xfrm>
      </xdr:grpSpPr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CD6A5A3D-A352-406A-895E-DE1A40AFC95F}"/>
              </a:ext>
            </a:extLst>
          </xdr:cNvPr>
          <xdr:cNvSpPr/>
        </xdr:nvSpPr>
        <xdr:spPr>
          <a:xfrm>
            <a:off x="3738664" y="1071664"/>
            <a:ext cx="4714673" cy="4714673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/>
          </a:p>
        </xdr:txBody>
      </xdr:sp>
      <xdr:sp macro="" textlink="">
        <xdr:nvSpPr>
          <xdr:cNvPr id="7" name="Freeform 5">
            <a:extLst>
              <a:ext uri="{FF2B5EF4-FFF2-40B4-BE49-F238E27FC236}">
                <a16:creationId xmlns:a16="http://schemas.microsoft.com/office/drawing/2014/main" id="{485E9A74-5415-4F98-AC32-80324660FBE4}"/>
              </a:ext>
            </a:extLst>
          </xdr:cNvPr>
          <xdr:cNvSpPr/>
        </xdr:nvSpPr>
        <xdr:spPr>
          <a:xfrm>
            <a:off x="4879182" y="1826654"/>
            <a:ext cx="2232845" cy="3421550"/>
          </a:xfrm>
          <a:custGeom>
            <a:avLst/>
            <a:gdLst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9039 w 3980920"/>
              <a:gd name="connsiteY9" fmla="*/ 3530331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86028 w 3980920"/>
              <a:gd name="connsiteY9" fmla="*/ 3445385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68891 w 3980920"/>
              <a:gd name="connsiteY14" fmla="*/ 5126093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456084 w 3980920"/>
              <a:gd name="connsiteY18" fmla="*/ 5351352 h 6136509"/>
              <a:gd name="connsiteX19" fmla="*/ 1602798 w 3980920"/>
              <a:gd name="connsiteY19" fmla="*/ 4716731 h 6136509"/>
              <a:gd name="connsiteX20" fmla="*/ 1937168 w 3980920"/>
              <a:gd name="connsiteY20" fmla="*/ 3891041 h 6136509"/>
              <a:gd name="connsiteX21" fmla="*/ 1676177 w 3980920"/>
              <a:gd name="connsiteY21" fmla="*/ 2446926 h 6136509"/>
              <a:gd name="connsiteX22" fmla="*/ 1328705 w 3980920"/>
              <a:gd name="connsiteY22" fmla="*/ 1096662 h 6136509"/>
              <a:gd name="connsiteX23" fmla="*/ 947705 w 3980920"/>
              <a:gd name="connsiteY23" fmla="*/ 669942 h 6136509"/>
              <a:gd name="connsiteX24" fmla="*/ 548417 w 3980920"/>
              <a:gd name="connsiteY24" fmla="*/ 672990 h 6136509"/>
              <a:gd name="connsiteX25" fmla="*/ 246665 w 3980920"/>
              <a:gd name="connsiteY25" fmla="*/ 962550 h 6136509"/>
              <a:gd name="connsiteX26" fmla="*/ 149129 w 3980920"/>
              <a:gd name="connsiteY26" fmla="*/ 1465470 h 6136509"/>
              <a:gd name="connsiteX27" fmla="*/ 6411 w 3980920"/>
              <a:gd name="connsiteY27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456084 w 3980920"/>
              <a:gd name="connsiteY18" fmla="*/ 5351352 h 6136511"/>
              <a:gd name="connsiteX19" fmla="*/ 1602798 w 3980920"/>
              <a:gd name="connsiteY19" fmla="*/ 4716731 h 6136511"/>
              <a:gd name="connsiteX20" fmla="*/ 1937168 w 3980920"/>
              <a:gd name="connsiteY20" fmla="*/ 3891041 h 6136511"/>
              <a:gd name="connsiteX21" fmla="*/ 1676177 w 3980920"/>
              <a:gd name="connsiteY21" fmla="*/ 2446926 h 6136511"/>
              <a:gd name="connsiteX22" fmla="*/ 1328705 w 3980920"/>
              <a:gd name="connsiteY22" fmla="*/ 1096662 h 6136511"/>
              <a:gd name="connsiteX23" fmla="*/ 947705 w 3980920"/>
              <a:gd name="connsiteY23" fmla="*/ 669942 h 6136511"/>
              <a:gd name="connsiteX24" fmla="*/ 548417 w 3980920"/>
              <a:gd name="connsiteY24" fmla="*/ 672990 h 6136511"/>
              <a:gd name="connsiteX25" fmla="*/ 246665 w 3980920"/>
              <a:gd name="connsiteY25" fmla="*/ 962550 h 6136511"/>
              <a:gd name="connsiteX26" fmla="*/ 149129 w 3980920"/>
              <a:gd name="connsiteY26" fmla="*/ 1465470 h 6136511"/>
              <a:gd name="connsiteX27" fmla="*/ 6411 w 3980920"/>
              <a:gd name="connsiteY27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17130"/>
              <a:gd name="connsiteX1" fmla="*/ 43541 w 3980920"/>
              <a:gd name="connsiteY1" fmla="*/ 888534 h 6117130"/>
              <a:gd name="connsiteX2" fmla="*/ 210726 w 3980920"/>
              <a:gd name="connsiteY2" fmla="*/ 400626 h 6117130"/>
              <a:gd name="connsiteX3" fmla="*/ 470033 w 3980920"/>
              <a:gd name="connsiteY3" fmla="*/ 124259 h 6117130"/>
              <a:gd name="connsiteX4" fmla="*/ 770284 w 3980920"/>
              <a:gd name="connsiteY4" fmla="*/ 8253 h 6117130"/>
              <a:gd name="connsiteX5" fmla="*/ 1108066 w 3980920"/>
              <a:gd name="connsiteY5" fmla="*/ 38961 h 6117130"/>
              <a:gd name="connsiteX6" fmla="*/ 1462908 w 3980920"/>
              <a:gd name="connsiteY6" fmla="*/ 274384 h 6117130"/>
              <a:gd name="connsiteX7" fmla="*/ 1715392 w 3980920"/>
              <a:gd name="connsiteY7" fmla="*/ 820295 h 6117130"/>
              <a:gd name="connsiteX8" fmla="*/ 1926932 w 3980920"/>
              <a:gd name="connsiteY8" fmla="*/ 1775638 h 6117130"/>
              <a:gd name="connsiteX9" fmla="*/ 2164792 w 3980920"/>
              <a:gd name="connsiteY9" fmla="*/ 3339203 h 6117130"/>
              <a:gd name="connsiteX10" fmla="*/ 3059696 w 3980920"/>
              <a:gd name="connsiteY10" fmla="*/ 42372 h 6117130"/>
              <a:gd name="connsiteX11" fmla="*/ 3980920 w 3980920"/>
              <a:gd name="connsiteY11" fmla="*/ 59432 h 6117130"/>
              <a:gd name="connsiteX12" fmla="*/ 2268609 w 3980920"/>
              <a:gd name="connsiteY12" fmla="*/ 4092818 h 6117130"/>
              <a:gd name="connsiteX13" fmla="*/ 2312199 w 3980920"/>
              <a:gd name="connsiteY13" fmla="*/ 4605241 h 6117130"/>
              <a:gd name="connsiteX14" fmla="*/ 2200583 w 3980920"/>
              <a:gd name="connsiteY14" fmla="*/ 5691851 h 6117130"/>
              <a:gd name="connsiteX15" fmla="*/ 1653977 w 3980920"/>
              <a:gd name="connsiteY15" fmla="*/ 6115626 h 6117130"/>
              <a:gd name="connsiteX16" fmla="*/ 1408529 w 3980920"/>
              <a:gd name="connsiteY16" fmla="*/ 5758745 h 6117130"/>
              <a:gd name="connsiteX17" fmla="*/ 1602798 w 3980920"/>
              <a:gd name="connsiteY17" fmla="*/ 4716731 h 6117130"/>
              <a:gd name="connsiteX18" fmla="*/ 1937168 w 3980920"/>
              <a:gd name="connsiteY18" fmla="*/ 3891041 h 6117130"/>
              <a:gd name="connsiteX19" fmla="*/ 1676177 w 3980920"/>
              <a:gd name="connsiteY19" fmla="*/ 2446926 h 6117130"/>
              <a:gd name="connsiteX20" fmla="*/ 1328705 w 3980920"/>
              <a:gd name="connsiteY20" fmla="*/ 1096662 h 6117130"/>
              <a:gd name="connsiteX21" fmla="*/ 947705 w 3980920"/>
              <a:gd name="connsiteY21" fmla="*/ 669942 h 6117130"/>
              <a:gd name="connsiteX22" fmla="*/ 548417 w 3980920"/>
              <a:gd name="connsiteY22" fmla="*/ 672990 h 6117130"/>
              <a:gd name="connsiteX23" fmla="*/ 246665 w 3980920"/>
              <a:gd name="connsiteY23" fmla="*/ 962550 h 6117130"/>
              <a:gd name="connsiteX24" fmla="*/ 149129 w 3980920"/>
              <a:gd name="connsiteY24" fmla="*/ 1465470 h 6117130"/>
              <a:gd name="connsiteX25" fmla="*/ 6411 w 3980920"/>
              <a:gd name="connsiteY25" fmla="*/ 1482144 h 6117130"/>
              <a:gd name="connsiteX0" fmla="*/ 6411 w 3980920"/>
              <a:gd name="connsiteY0" fmla="*/ 1482144 h 6099345"/>
              <a:gd name="connsiteX1" fmla="*/ 43541 w 3980920"/>
              <a:gd name="connsiteY1" fmla="*/ 888534 h 6099345"/>
              <a:gd name="connsiteX2" fmla="*/ 210726 w 3980920"/>
              <a:gd name="connsiteY2" fmla="*/ 400626 h 6099345"/>
              <a:gd name="connsiteX3" fmla="*/ 470033 w 3980920"/>
              <a:gd name="connsiteY3" fmla="*/ 124259 h 6099345"/>
              <a:gd name="connsiteX4" fmla="*/ 770284 w 3980920"/>
              <a:gd name="connsiteY4" fmla="*/ 8253 h 6099345"/>
              <a:gd name="connsiteX5" fmla="*/ 1108066 w 3980920"/>
              <a:gd name="connsiteY5" fmla="*/ 38961 h 6099345"/>
              <a:gd name="connsiteX6" fmla="*/ 1462908 w 3980920"/>
              <a:gd name="connsiteY6" fmla="*/ 274384 h 6099345"/>
              <a:gd name="connsiteX7" fmla="*/ 1715392 w 3980920"/>
              <a:gd name="connsiteY7" fmla="*/ 820295 h 6099345"/>
              <a:gd name="connsiteX8" fmla="*/ 1926932 w 3980920"/>
              <a:gd name="connsiteY8" fmla="*/ 1775638 h 6099345"/>
              <a:gd name="connsiteX9" fmla="*/ 2164792 w 3980920"/>
              <a:gd name="connsiteY9" fmla="*/ 3339203 h 6099345"/>
              <a:gd name="connsiteX10" fmla="*/ 3059696 w 3980920"/>
              <a:gd name="connsiteY10" fmla="*/ 42372 h 6099345"/>
              <a:gd name="connsiteX11" fmla="*/ 3980920 w 3980920"/>
              <a:gd name="connsiteY11" fmla="*/ 59432 h 6099345"/>
              <a:gd name="connsiteX12" fmla="*/ 2268609 w 3980920"/>
              <a:gd name="connsiteY12" fmla="*/ 4092818 h 6099345"/>
              <a:gd name="connsiteX13" fmla="*/ 2312199 w 3980920"/>
              <a:gd name="connsiteY13" fmla="*/ 4605241 h 6099345"/>
              <a:gd name="connsiteX14" fmla="*/ 2200583 w 3980920"/>
              <a:gd name="connsiteY14" fmla="*/ 5691851 h 6099345"/>
              <a:gd name="connsiteX15" fmla="*/ 1846521 w 3980920"/>
              <a:gd name="connsiteY15" fmla="*/ 6098637 h 6099345"/>
              <a:gd name="connsiteX16" fmla="*/ 1408529 w 3980920"/>
              <a:gd name="connsiteY16" fmla="*/ 5758745 h 6099345"/>
              <a:gd name="connsiteX17" fmla="*/ 1602798 w 3980920"/>
              <a:gd name="connsiteY17" fmla="*/ 4716731 h 6099345"/>
              <a:gd name="connsiteX18" fmla="*/ 1937168 w 3980920"/>
              <a:gd name="connsiteY18" fmla="*/ 3891041 h 6099345"/>
              <a:gd name="connsiteX19" fmla="*/ 1676177 w 3980920"/>
              <a:gd name="connsiteY19" fmla="*/ 2446926 h 6099345"/>
              <a:gd name="connsiteX20" fmla="*/ 1328705 w 3980920"/>
              <a:gd name="connsiteY20" fmla="*/ 1096662 h 6099345"/>
              <a:gd name="connsiteX21" fmla="*/ 947705 w 3980920"/>
              <a:gd name="connsiteY21" fmla="*/ 669942 h 6099345"/>
              <a:gd name="connsiteX22" fmla="*/ 548417 w 3980920"/>
              <a:gd name="connsiteY22" fmla="*/ 672990 h 6099345"/>
              <a:gd name="connsiteX23" fmla="*/ 246665 w 3980920"/>
              <a:gd name="connsiteY23" fmla="*/ 962550 h 6099345"/>
              <a:gd name="connsiteX24" fmla="*/ 149129 w 3980920"/>
              <a:gd name="connsiteY24" fmla="*/ 1465470 h 6099345"/>
              <a:gd name="connsiteX25" fmla="*/ 6411 w 3980920"/>
              <a:gd name="connsiteY25" fmla="*/ 1482144 h 6099345"/>
              <a:gd name="connsiteX0" fmla="*/ 6411 w 3980920"/>
              <a:gd name="connsiteY0" fmla="*/ 1482144 h 6106469"/>
              <a:gd name="connsiteX1" fmla="*/ 43541 w 3980920"/>
              <a:gd name="connsiteY1" fmla="*/ 888534 h 6106469"/>
              <a:gd name="connsiteX2" fmla="*/ 210726 w 3980920"/>
              <a:gd name="connsiteY2" fmla="*/ 400626 h 6106469"/>
              <a:gd name="connsiteX3" fmla="*/ 470033 w 3980920"/>
              <a:gd name="connsiteY3" fmla="*/ 124259 h 6106469"/>
              <a:gd name="connsiteX4" fmla="*/ 770284 w 3980920"/>
              <a:gd name="connsiteY4" fmla="*/ 8253 h 6106469"/>
              <a:gd name="connsiteX5" fmla="*/ 1108066 w 3980920"/>
              <a:gd name="connsiteY5" fmla="*/ 38961 h 6106469"/>
              <a:gd name="connsiteX6" fmla="*/ 1462908 w 3980920"/>
              <a:gd name="connsiteY6" fmla="*/ 274384 h 6106469"/>
              <a:gd name="connsiteX7" fmla="*/ 1715392 w 3980920"/>
              <a:gd name="connsiteY7" fmla="*/ 820295 h 6106469"/>
              <a:gd name="connsiteX8" fmla="*/ 1926932 w 3980920"/>
              <a:gd name="connsiteY8" fmla="*/ 1775638 h 6106469"/>
              <a:gd name="connsiteX9" fmla="*/ 2164792 w 3980920"/>
              <a:gd name="connsiteY9" fmla="*/ 3339203 h 6106469"/>
              <a:gd name="connsiteX10" fmla="*/ 3059696 w 3980920"/>
              <a:gd name="connsiteY10" fmla="*/ 42372 h 6106469"/>
              <a:gd name="connsiteX11" fmla="*/ 3980920 w 3980920"/>
              <a:gd name="connsiteY11" fmla="*/ 59432 h 6106469"/>
              <a:gd name="connsiteX12" fmla="*/ 2268609 w 3980920"/>
              <a:gd name="connsiteY12" fmla="*/ 4092818 h 6106469"/>
              <a:gd name="connsiteX13" fmla="*/ 2312199 w 3980920"/>
              <a:gd name="connsiteY13" fmla="*/ 4605241 h 6106469"/>
              <a:gd name="connsiteX14" fmla="*/ 2200583 w 3980920"/>
              <a:gd name="connsiteY14" fmla="*/ 5691851 h 6106469"/>
              <a:gd name="connsiteX15" fmla="*/ 1846521 w 3980920"/>
              <a:gd name="connsiteY15" fmla="*/ 6098637 h 6106469"/>
              <a:gd name="connsiteX16" fmla="*/ 1408529 w 3980920"/>
              <a:gd name="connsiteY16" fmla="*/ 5758745 h 6106469"/>
              <a:gd name="connsiteX17" fmla="*/ 1602798 w 3980920"/>
              <a:gd name="connsiteY17" fmla="*/ 4716731 h 6106469"/>
              <a:gd name="connsiteX18" fmla="*/ 1937168 w 3980920"/>
              <a:gd name="connsiteY18" fmla="*/ 3891041 h 6106469"/>
              <a:gd name="connsiteX19" fmla="*/ 1676177 w 3980920"/>
              <a:gd name="connsiteY19" fmla="*/ 2446926 h 6106469"/>
              <a:gd name="connsiteX20" fmla="*/ 1328705 w 3980920"/>
              <a:gd name="connsiteY20" fmla="*/ 1096662 h 6106469"/>
              <a:gd name="connsiteX21" fmla="*/ 947705 w 3980920"/>
              <a:gd name="connsiteY21" fmla="*/ 669942 h 6106469"/>
              <a:gd name="connsiteX22" fmla="*/ 548417 w 3980920"/>
              <a:gd name="connsiteY22" fmla="*/ 672990 h 6106469"/>
              <a:gd name="connsiteX23" fmla="*/ 246665 w 3980920"/>
              <a:gd name="connsiteY23" fmla="*/ 962550 h 6106469"/>
              <a:gd name="connsiteX24" fmla="*/ 149129 w 3980920"/>
              <a:gd name="connsiteY24" fmla="*/ 1465470 h 6106469"/>
              <a:gd name="connsiteX25" fmla="*/ 6411 w 3980920"/>
              <a:gd name="connsiteY25" fmla="*/ 1482144 h 6106469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12199 w 3980920"/>
              <a:gd name="connsiteY13" fmla="*/ 4605241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34852 w 3980920"/>
              <a:gd name="connsiteY13" fmla="*/ 4843090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8 w 3980920"/>
              <a:gd name="connsiteY18" fmla="*/ 3891041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2680"/>
              <a:gd name="connsiteX1" fmla="*/ 43541 w 3980920"/>
              <a:gd name="connsiteY1" fmla="*/ 888534 h 6102680"/>
              <a:gd name="connsiteX2" fmla="*/ 210726 w 3980920"/>
              <a:gd name="connsiteY2" fmla="*/ 400626 h 6102680"/>
              <a:gd name="connsiteX3" fmla="*/ 470033 w 3980920"/>
              <a:gd name="connsiteY3" fmla="*/ 124259 h 6102680"/>
              <a:gd name="connsiteX4" fmla="*/ 770284 w 3980920"/>
              <a:gd name="connsiteY4" fmla="*/ 8253 h 6102680"/>
              <a:gd name="connsiteX5" fmla="*/ 1108066 w 3980920"/>
              <a:gd name="connsiteY5" fmla="*/ 38961 h 6102680"/>
              <a:gd name="connsiteX6" fmla="*/ 1462908 w 3980920"/>
              <a:gd name="connsiteY6" fmla="*/ 274384 h 6102680"/>
              <a:gd name="connsiteX7" fmla="*/ 1715392 w 3980920"/>
              <a:gd name="connsiteY7" fmla="*/ 820295 h 6102680"/>
              <a:gd name="connsiteX8" fmla="*/ 1926932 w 3980920"/>
              <a:gd name="connsiteY8" fmla="*/ 1775638 h 6102680"/>
              <a:gd name="connsiteX9" fmla="*/ 2164792 w 3980920"/>
              <a:gd name="connsiteY9" fmla="*/ 3339203 h 6102680"/>
              <a:gd name="connsiteX10" fmla="*/ 3059696 w 3980920"/>
              <a:gd name="connsiteY10" fmla="*/ 42372 h 6102680"/>
              <a:gd name="connsiteX11" fmla="*/ 3980920 w 3980920"/>
              <a:gd name="connsiteY11" fmla="*/ 59432 h 6102680"/>
              <a:gd name="connsiteX12" fmla="*/ 2268609 w 3980920"/>
              <a:gd name="connsiteY12" fmla="*/ 4092818 h 6102680"/>
              <a:gd name="connsiteX13" fmla="*/ 2334852 w 3980920"/>
              <a:gd name="connsiteY13" fmla="*/ 4843090 h 6102680"/>
              <a:gd name="connsiteX14" fmla="*/ 2313844 w 3980920"/>
              <a:gd name="connsiteY14" fmla="*/ 5578591 h 6102680"/>
              <a:gd name="connsiteX15" fmla="*/ 1846521 w 3980920"/>
              <a:gd name="connsiteY15" fmla="*/ 6098637 h 6102680"/>
              <a:gd name="connsiteX16" fmla="*/ 1408529 w 3980920"/>
              <a:gd name="connsiteY16" fmla="*/ 5758745 h 6102680"/>
              <a:gd name="connsiteX17" fmla="*/ 1602798 w 3980920"/>
              <a:gd name="connsiteY17" fmla="*/ 4716731 h 6102680"/>
              <a:gd name="connsiteX18" fmla="*/ 1937167 w 3980920"/>
              <a:gd name="connsiteY18" fmla="*/ 3891042 h 6102680"/>
              <a:gd name="connsiteX19" fmla="*/ 1676177 w 3980920"/>
              <a:gd name="connsiteY19" fmla="*/ 2446926 h 6102680"/>
              <a:gd name="connsiteX20" fmla="*/ 1328705 w 3980920"/>
              <a:gd name="connsiteY20" fmla="*/ 1096662 h 6102680"/>
              <a:gd name="connsiteX21" fmla="*/ 947705 w 3980920"/>
              <a:gd name="connsiteY21" fmla="*/ 669942 h 6102680"/>
              <a:gd name="connsiteX22" fmla="*/ 548417 w 3980920"/>
              <a:gd name="connsiteY22" fmla="*/ 672990 h 6102680"/>
              <a:gd name="connsiteX23" fmla="*/ 246665 w 3980920"/>
              <a:gd name="connsiteY23" fmla="*/ 962550 h 6102680"/>
              <a:gd name="connsiteX24" fmla="*/ 149129 w 3980920"/>
              <a:gd name="connsiteY24" fmla="*/ 1465470 h 6102680"/>
              <a:gd name="connsiteX25" fmla="*/ 6411 w 3980920"/>
              <a:gd name="connsiteY25" fmla="*/ 1482144 h 6102680"/>
              <a:gd name="connsiteX0" fmla="*/ 6411 w 3980920"/>
              <a:gd name="connsiteY0" fmla="*/ 1482144 h 6102678"/>
              <a:gd name="connsiteX1" fmla="*/ 43541 w 3980920"/>
              <a:gd name="connsiteY1" fmla="*/ 888534 h 6102678"/>
              <a:gd name="connsiteX2" fmla="*/ 210726 w 3980920"/>
              <a:gd name="connsiteY2" fmla="*/ 400626 h 6102678"/>
              <a:gd name="connsiteX3" fmla="*/ 470033 w 3980920"/>
              <a:gd name="connsiteY3" fmla="*/ 124259 h 6102678"/>
              <a:gd name="connsiteX4" fmla="*/ 770284 w 3980920"/>
              <a:gd name="connsiteY4" fmla="*/ 8253 h 6102678"/>
              <a:gd name="connsiteX5" fmla="*/ 1108066 w 3980920"/>
              <a:gd name="connsiteY5" fmla="*/ 38961 h 6102678"/>
              <a:gd name="connsiteX6" fmla="*/ 1462908 w 3980920"/>
              <a:gd name="connsiteY6" fmla="*/ 274384 h 6102678"/>
              <a:gd name="connsiteX7" fmla="*/ 1715392 w 3980920"/>
              <a:gd name="connsiteY7" fmla="*/ 820295 h 6102678"/>
              <a:gd name="connsiteX8" fmla="*/ 1926932 w 3980920"/>
              <a:gd name="connsiteY8" fmla="*/ 1775638 h 6102678"/>
              <a:gd name="connsiteX9" fmla="*/ 2164792 w 3980920"/>
              <a:gd name="connsiteY9" fmla="*/ 3339203 h 6102678"/>
              <a:gd name="connsiteX10" fmla="*/ 3059696 w 3980920"/>
              <a:gd name="connsiteY10" fmla="*/ 42372 h 6102678"/>
              <a:gd name="connsiteX11" fmla="*/ 3980920 w 3980920"/>
              <a:gd name="connsiteY11" fmla="*/ 59432 h 6102678"/>
              <a:gd name="connsiteX12" fmla="*/ 2268609 w 3980920"/>
              <a:gd name="connsiteY12" fmla="*/ 4092818 h 6102678"/>
              <a:gd name="connsiteX13" fmla="*/ 2334852 w 3980920"/>
              <a:gd name="connsiteY13" fmla="*/ 4843090 h 6102678"/>
              <a:gd name="connsiteX14" fmla="*/ 2313844 w 3980920"/>
              <a:gd name="connsiteY14" fmla="*/ 5578591 h 6102678"/>
              <a:gd name="connsiteX15" fmla="*/ 1846521 w 3980920"/>
              <a:gd name="connsiteY15" fmla="*/ 6098637 h 6102678"/>
              <a:gd name="connsiteX16" fmla="*/ 1408529 w 3980920"/>
              <a:gd name="connsiteY16" fmla="*/ 5758745 h 6102678"/>
              <a:gd name="connsiteX17" fmla="*/ 1602798 w 3980920"/>
              <a:gd name="connsiteY17" fmla="*/ 4716731 h 6102678"/>
              <a:gd name="connsiteX18" fmla="*/ 1937167 w 3980920"/>
              <a:gd name="connsiteY18" fmla="*/ 3891042 h 6102678"/>
              <a:gd name="connsiteX19" fmla="*/ 1676177 w 3980920"/>
              <a:gd name="connsiteY19" fmla="*/ 2446926 h 6102678"/>
              <a:gd name="connsiteX20" fmla="*/ 1328705 w 3980920"/>
              <a:gd name="connsiteY20" fmla="*/ 1096662 h 6102678"/>
              <a:gd name="connsiteX21" fmla="*/ 947705 w 3980920"/>
              <a:gd name="connsiteY21" fmla="*/ 669942 h 6102678"/>
              <a:gd name="connsiteX22" fmla="*/ 548417 w 3980920"/>
              <a:gd name="connsiteY22" fmla="*/ 672990 h 6102678"/>
              <a:gd name="connsiteX23" fmla="*/ 246665 w 3980920"/>
              <a:gd name="connsiteY23" fmla="*/ 962550 h 6102678"/>
              <a:gd name="connsiteX24" fmla="*/ 149129 w 3980920"/>
              <a:gd name="connsiteY24" fmla="*/ 1465470 h 6102678"/>
              <a:gd name="connsiteX25" fmla="*/ 6411 w 3980920"/>
              <a:gd name="connsiteY25" fmla="*/ 1482144 h 610267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</a:cxnLst>
            <a:rect l="l" t="t" r="r" b="b"/>
            <a:pathLst>
              <a:path w="3980920" h="6102678">
                <a:moveTo>
                  <a:pt x="6411" y="1482144"/>
                </a:moveTo>
                <a:cubicBezTo>
                  <a:pt x="-11187" y="1385988"/>
                  <a:pt x="9489" y="1068787"/>
                  <a:pt x="43541" y="888534"/>
                </a:cubicBezTo>
                <a:cubicBezTo>
                  <a:pt x="77593" y="708281"/>
                  <a:pt x="139644" y="528005"/>
                  <a:pt x="210726" y="400626"/>
                </a:cubicBezTo>
                <a:cubicBezTo>
                  <a:pt x="281808" y="273247"/>
                  <a:pt x="376773" y="189655"/>
                  <a:pt x="470033" y="124259"/>
                </a:cubicBezTo>
                <a:cubicBezTo>
                  <a:pt x="563293" y="58863"/>
                  <a:pt x="663945" y="22469"/>
                  <a:pt x="770284" y="8253"/>
                </a:cubicBezTo>
                <a:cubicBezTo>
                  <a:pt x="876623" y="-5963"/>
                  <a:pt x="992629" y="-5394"/>
                  <a:pt x="1108066" y="38961"/>
                </a:cubicBezTo>
                <a:cubicBezTo>
                  <a:pt x="1223503" y="83316"/>
                  <a:pt x="1361687" y="144162"/>
                  <a:pt x="1462908" y="274384"/>
                </a:cubicBezTo>
                <a:cubicBezTo>
                  <a:pt x="1564129" y="404606"/>
                  <a:pt x="1638055" y="570086"/>
                  <a:pt x="1715392" y="820295"/>
                </a:cubicBezTo>
                <a:cubicBezTo>
                  <a:pt x="1792729" y="1070504"/>
                  <a:pt x="1856987" y="1388383"/>
                  <a:pt x="1926932" y="1775638"/>
                </a:cubicBezTo>
                <a:lnTo>
                  <a:pt x="2164792" y="3339203"/>
                </a:lnTo>
                <a:lnTo>
                  <a:pt x="3059696" y="42372"/>
                </a:lnTo>
                <a:lnTo>
                  <a:pt x="3980920" y="59432"/>
                </a:lnTo>
                <a:lnTo>
                  <a:pt x="2268609" y="4092818"/>
                </a:lnTo>
                <a:cubicBezTo>
                  <a:pt x="2290218" y="4314594"/>
                  <a:pt x="2334481" y="4629810"/>
                  <a:pt x="2334852" y="4843090"/>
                </a:cubicBezTo>
                <a:cubicBezTo>
                  <a:pt x="2359616" y="5234890"/>
                  <a:pt x="2372581" y="5261734"/>
                  <a:pt x="2313844" y="5578591"/>
                </a:cubicBezTo>
                <a:cubicBezTo>
                  <a:pt x="2255107" y="5895448"/>
                  <a:pt x="1997407" y="6068611"/>
                  <a:pt x="1846521" y="6098637"/>
                </a:cubicBezTo>
                <a:cubicBezTo>
                  <a:pt x="1695635" y="6128663"/>
                  <a:pt x="1449150" y="5989063"/>
                  <a:pt x="1408529" y="5758745"/>
                </a:cubicBezTo>
                <a:cubicBezTo>
                  <a:pt x="1367909" y="5528427"/>
                  <a:pt x="1409925" y="5179030"/>
                  <a:pt x="1602798" y="4716731"/>
                </a:cubicBezTo>
                <a:lnTo>
                  <a:pt x="1937167" y="3891042"/>
                </a:lnTo>
                <a:lnTo>
                  <a:pt x="1676177" y="2446926"/>
                </a:lnTo>
                <a:cubicBezTo>
                  <a:pt x="1574767" y="1981196"/>
                  <a:pt x="1450117" y="1392826"/>
                  <a:pt x="1328705" y="1096662"/>
                </a:cubicBezTo>
                <a:cubicBezTo>
                  <a:pt x="1207293" y="800498"/>
                  <a:pt x="1077753" y="740554"/>
                  <a:pt x="947705" y="669942"/>
                </a:cubicBezTo>
                <a:cubicBezTo>
                  <a:pt x="817657" y="599330"/>
                  <a:pt x="665257" y="624222"/>
                  <a:pt x="548417" y="672990"/>
                </a:cubicBezTo>
                <a:cubicBezTo>
                  <a:pt x="431577" y="721758"/>
                  <a:pt x="313213" y="830470"/>
                  <a:pt x="246665" y="962550"/>
                </a:cubicBezTo>
                <a:cubicBezTo>
                  <a:pt x="180117" y="1094630"/>
                  <a:pt x="188245" y="1383174"/>
                  <a:pt x="149129" y="1465470"/>
                </a:cubicBezTo>
                <a:lnTo>
                  <a:pt x="6411" y="1482144"/>
                </a:lnTo>
                <a:close/>
              </a:path>
            </a:pathLst>
          </a:custGeom>
          <a:solidFill>
            <a:schemeClr val="tx1"/>
          </a:solidFill>
          <a:ln w="762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/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26F1256B-09A4-462D-A91B-241D57248A37}"/>
              </a:ext>
            </a:extLst>
          </xdr:cNvPr>
          <xdr:cNvSpPr/>
        </xdr:nvSpPr>
        <xdr:spPr>
          <a:xfrm>
            <a:off x="4015700" y="1352146"/>
            <a:ext cx="4160601" cy="4153709"/>
          </a:xfrm>
          <a:prstGeom prst="rect">
            <a:avLst/>
          </a:prstGeom>
          <a:noFill/>
        </xdr:spPr>
        <xdr:txBody>
          <a:bodyPr spcFirstLastPara="1" wrap="square" numCol="1">
            <a:prstTxWarp prst="textButton">
              <a:avLst/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>
              <a:defRPr/>
            </a:pPr>
            <a:r>
              <a:rPr lang="en-US" sz="2800">
                <a:ln w="0"/>
                <a:solidFill>
                  <a:sysClr val="windowText" lastClr="000000"/>
                </a:solidFill>
                <a:latin typeface="Helvetica" pitchFamily="2" charset="0"/>
              </a:rPr>
              <a:t>Texas Center for Data Analytics and Geostatistics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4D672CBE-9A81-4926-A12B-F5A6EAB3FEDB}"/>
              </a:ext>
            </a:extLst>
          </xdr:cNvPr>
          <xdr:cNvSpPr/>
        </xdr:nvSpPr>
        <xdr:spPr>
          <a:xfrm>
            <a:off x="3986468" y="1246725"/>
            <a:ext cx="4219065" cy="4364551"/>
          </a:xfrm>
          <a:prstGeom prst="rect">
            <a:avLst/>
          </a:prstGeom>
          <a:noFill/>
        </xdr:spPr>
        <xdr:txBody>
          <a:bodyPr spcFirstLastPara="1" wrap="square" numCol="1">
            <a:prstTxWarp prst="textArchDown">
              <a:avLst/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>
              <a:defRPr/>
            </a:pPr>
            <a:r>
              <a:rPr lang="en-US" sz="400">
                <a:ln w="0"/>
                <a:solidFill>
                  <a:sysClr val="windowText" lastClr="000000"/>
                </a:solidFill>
                <a:latin typeface="Helvetica" pitchFamily="2" charset="0"/>
              </a:rPr>
              <a:t>The University of Texas at Austin</a:t>
            </a:r>
          </a:p>
        </xdr:txBody>
      </xdr:sp>
      <xdr:sp macro="" textlink="">
        <xdr:nvSpPr>
          <xdr:cNvPr id="10" name="Freeform 8">
            <a:extLst>
              <a:ext uri="{FF2B5EF4-FFF2-40B4-BE49-F238E27FC236}">
                <a16:creationId xmlns:a16="http://schemas.microsoft.com/office/drawing/2014/main" id="{73D15F52-5F0F-4798-9111-596C894B5FFE}"/>
              </a:ext>
            </a:extLst>
          </xdr:cNvPr>
          <xdr:cNvSpPr/>
        </xdr:nvSpPr>
        <xdr:spPr>
          <a:xfrm>
            <a:off x="5883156" y="2292499"/>
            <a:ext cx="385527" cy="618452"/>
          </a:xfrm>
          <a:custGeom>
            <a:avLst/>
            <a:gdLst>
              <a:gd name="connsiteX0" fmla="*/ 0 w 386645"/>
              <a:gd name="connsiteY0" fmla="*/ 52161 h 663172"/>
              <a:gd name="connsiteX1" fmla="*/ 193322 w 386645"/>
              <a:gd name="connsiteY1" fmla="*/ 47928 h 663172"/>
              <a:gd name="connsiteX2" fmla="*/ 190500 w 386645"/>
              <a:gd name="connsiteY2" fmla="*/ 560161 h 663172"/>
              <a:gd name="connsiteX3" fmla="*/ 211667 w 386645"/>
              <a:gd name="connsiteY3" fmla="*/ 557339 h 663172"/>
              <a:gd name="connsiteX4" fmla="*/ 246945 w 386645"/>
              <a:gd name="connsiteY4" fmla="*/ 596850 h 663172"/>
              <a:gd name="connsiteX5" fmla="*/ 277989 w 386645"/>
              <a:gd name="connsiteY5" fmla="*/ 612372 h 663172"/>
              <a:gd name="connsiteX6" fmla="*/ 285045 w 386645"/>
              <a:gd name="connsiteY6" fmla="*/ 595439 h 663172"/>
              <a:gd name="connsiteX7" fmla="*/ 318911 w 386645"/>
              <a:gd name="connsiteY7" fmla="*/ 613783 h 663172"/>
              <a:gd name="connsiteX8" fmla="*/ 340078 w 386645"/>
              <a:gd name="connsiteY8" fmla="*/ 594028 h 663172"/>
              <a:gd name="connsiteX9" fmla="*/ 376767 w 386645"/>
              <a:gd name="connsiteY9" fmla="*/ 626483 h 663172"/>
              <a:gd name="connsiteX10" fmla="*/ 369711 w 386645"/>
              <a:gd name="connsiteY10" fmla="*/ 647650 h 663172"/>
              <a:gd name="connsiteX11" fmla="*/ 386645 w 386645"/>
              <a:gd name="connsiteY11" fmla="*/ 663172 h 663172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386645" h="615244">
                <a:moveTo>
                  <a:pt x="0" y="4233"/>
                </a:moveTo>
                <a:lnTo>
                  <a:pt x="193322" y="0"/>
                </a:lnTo>
                <a:cubicBezTo>
                  <a:pt x="192381" y="170744"/>
                  <a:pt x="191441" y="341489"/>
                  <a:pt x="190500" y="512233"/>
                </a:cubicBezTo>
                <a:lnTo>
                  <a:pt x="211667" y="509411"/>
                </a:lnTo>
                <a:cubicBezTo>
                  <a:pt x="221074" y="515526"/>
                  <a:pt x="235891" y="539750"/>
                  <a:pt x="246945" y="548922"/>
                </a:cubicBezTo>
                <a:cubicBezTo>
                  <a:pt x="257999" y="558094"/>
                  <a:pt x="271639" y="564679"/>
                  <a:pt x="277989" y="564444"/>
                </a:cubicBezTo>
                <a:cubicBezTo>
                  <a:pt x="284339" y="564209"/>
                  <a:pt x="278225" y="547276"/>
                  <a:pt x="285045" y="547511"/>
                </a:cubicBezTo>
                <a:cubicBezTo>
                  <a:pt x="291865" y="547746"/>
                  <a:pt x="309739" y="566090"/>
                  <a:pt x="318911" y="565855"/>
                </a:cubicBezTo>
                <a:cubicBezTo>
                  <a:pt x="328083" y="565620"/>
                  <a:pt x="330435" y="543983"/>
                  <a:pt x="340078" y="546100"/>
                </a:cubicBezTo>
                <a:cubicBezTo>
                  <a:pt x="349721" y="548217"/>
                  <a:pt x="371828" y="569618"/>
                  <a:pt x="376767" y="578555"/>
                </a:cubicBezTo>
                <a:cubicBezTo>
                  <a:pt x="381706" y="587492"/>
                  <a:pt x="368065" y="593607"/>
                  <a:pt x="369711" y="599722"/>
                </a:cubicBezTo>
                <a:cubicBezTo>
                  <a:pt x="371357" y="605837"/>
                  <a:pt x="379354" y="610776"/>
                  <a:pt x="386645" y="61524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/>
          </a:p>
        </xdr:txBody>
      </xdr:sp>
      <xdr:sp macro="" textlink="">
        <xdr:nvSpPr>
          <xdr:cNvPr id="11" name="Freeform 9">
            <a:extLst>
              <a:ext uri="{FF2B5EF4-FFF2-40B4-BE49-F238E27FC236}">
                <a16:creationId xmlns:a16="http://schemas.microsoft.com/office/drawing/2014/main" id="{3EBD76C4-5D9D-46CF-B286-42552FA55C48}"/>
              </a:ext>
            </a:extLst>
          </xdr:cNvPr>
          <xdr:cNvSpPr/>
        </xdr:nvSpPr>
        <xdr:spPr>
          <a:xfrm>
            <a:off x="4582002" y="2292499"/>
            <a:ext cx="1269027" cy="1975824"/>
          </a:xfrm>
          <a:custGeom>
            <a:avLst/>
            <a:gdLst>
              <a:gd name="connsiteX0" fmla="*/ 952771 w 1020505"/>
              <a:gd name="connsiteY0" fmla="*/ 111347 h 2085521"/>
              <a:gd name="connsiteX1" fmla="*/ 897738 w 1020505"/>
              <a:gd name="connsiteY1" fmla="*/ 114169 h 2085521"/>
              <a:gd name="connsiteX2" fmla="*/ 852582 w 1020505"/>
              <a:gd name="connsiteY2" fmla="*/ 1291036 h 2085521"/>
              <a:gd name="connsiteX3" fmla="*/ 59538 w 1020505"/>
              <a:gd name="connsiteY3" fmla="*/ 1255758 h 2085521"/>
              <a:gd name="connsiteX4" fmla="*/ 62360 w 1020505"/>
              <a:gd name="connsiteY4" fmla="*/ 1309380 h 2085521"/>
              <a:gd name="connsiteX5" fmla="*/ 106105 w 1020505"/>
              <a:gd name="connsiteY5" fmla="*/ 1337602 h 2085521"/>
              <a:gd name="connsiteX6" fmla="*/ 135738 w 1020505"/>
              <a:gd name="connsiteY6" fmla="*/ 1391224 h 2085521"/>
              <a:gd name="connsiteX7" fmla="*/ 187949 w 1020505"/>
              <a:gd name="connsiteY7" fmla="*/ 1426502 h 2085521"/>
              <a:gd name="connsiteX8" fmla="*/ 235927 w 1020505"/>
              <a:gd name="connsiteY8" fmla="*/ 1485769 h 2085521"/>
              <a:gd name="connsiteX9" fmla="*/ 259916 w 1020505"/>
              <a:gd name="connsiteY9" fmla="*/ 1497058 h 2085521"/>
              <a:gd name="connsiteX10" fmla="*/ 295194 w 1020505"/>
              <a:gd name="connsiteY10" fmla="*/ 1553502 h 2085521"/>
              <a:gd name="connsiteX11" fmla="*/ 377038 w 1020505"/>
              <a:gd name="connsiteY11" fmla="*/ 1607124 h 2085521"/>
              <a:gd name="connsiteX12" fmla="*/ 420782 w 1020505"/>
              <a:gd name="connsiteY12" fmla="*/ 1645224 h 2085521"/>
              <a:gd name="connsiteX13" fmla="*/ 470171 w 1020505"/>
              <a:gd name="connsiteY13" fmla="*/ 1739769 h 2085521"/>
              <a:gd name="connsiteX14" fmla="*/ 471582 w 1020505"/>
              <a:gd name="connsiteY14" fmla="*/ 1814558 h 2085521"/>
              <a:gd name="connsiteX15" fmla="*/ 523794 w 1020505"/>
              <a:gd name="connsiteY15" fmla="*/ 1917569 h 2085521"/>
              <a:gd name="connsiteX16" fmla="*/ 577416 w 1020505"/>
              <a:gd name="connsiteY16" fmla="*/ 1942969 h 2085521"/>
              <a:gd name="connsiteX17" fmla="*/ 607049 w 1020505"/>
              <a:gd name="connsiteY17" fmla="*/ 1986713 h 2085521"/>
              <a:gd name="connsiteX18" fmla="*/ 669138 w 1020505"/>
              <a:gd name="connsiteY18" fmla="*/ 2017758 h 2085521"/>
              <a:gd name="connsiteX19" fmla="*/ 726994 w 1020505"/>
              <a:gd name="connsiteY19" fmla="*/ 2027636 h 2085521"/>
              <a:gd name="connsiteX20" fmla="*/ 743927 w 1020505"/>
              <a:gd name="connsiteY20" fmla="*/ 2067147 h 2085521"/>
              <a:gd name="connsiteX21" fmla="*/ 810249 w 1020505"/>
              <a:gd name="connsiteY21" fmla="*/ 2084080 h 2085521"/>
              <a:gd name="connsiteX22" fmla="*/ 863871 w 1020505"/>
              <a:gd name="connsiteY22" fmla="*/ 2031869 h 2085521"/>
              <a:gd name="connsiteX23" fmla="*/ 894916 w 1020505"/>
              <a:gd name="connsiteY23" fmla="*/ 2020580 h 2085521"/>
              <a:gd name="connsiteX24" fmla="*/ 882216 w 1020505"/>
              <a:gd name="connsiteY24" fmla="*/ 2005058 h 2085521"/>
              <a:gd name="connsiteX25" fmla="*/ 913260 w 1020505"/>
              <a:gd name="connsiteY25" fmla="*/ 1937324 h 2085521"/>
              <a:gd name="connsiteX26" fmla="*/ 952771 w 1020505"/>
              <a:gd name="connsiteY26" fmla="*/ 1887936 h 2085521"/>
              <a:gd name="connsiteX27" fmla="*/ 995105 w 1020505"/>
              <a:gd name="connsiteY27" fmla="*/ 1878058 h 2085521"/>
              <a:gd name="connsiteX28" fmla="*/ 1020505 w 1020505"/>
              <a:gd name="connsiteY28" fmla="*/ 1862536 h 2085521"/>
              <a:gd name="connsiteX0" fmla="*/ 952771 w 1022639"/>
              <a:gd name="connsiteY0" fmla="*/ 111347 h 2085521"/>
              <a:gd name="connsiteX1" fmla="*/ 897738 w 1022639"/>
              <a:gd name="connsiteY1" fmla="*/ 114169 h 2085521"/>
              <a:gd name="connsiteX2" fmla="*/ 852582 w 1022639"/>
              <a:gd name="connsiteY2" fmla="*/ 1291036 h 2085521"/>
              <a:gd name="connsiteX3" fmla="*/ 59538 w 1022639"/>
              <a:gd name="connsiteY3" fmla="*/ 1255758 h 2085521"/>
              <a:gd name="connsiteX4" fmla="*/ 62360 w 1022639"/>
              <a:gd name="connsiteY4" fmla="*/ 1309380 h 2085521"/>
              <a:gd name="connsiteX5" fmla="*/ 106105 w 1022639"/>
              <a:gd name="connsiteY5" fmla="*/ 1337602 h 2085521"/>
              <a:gd name="connsiteX6" fmla="*/ 135738 w 1022639"/>
              <a:gd name="connsiteY6" fmla="*/ 1391224 h 2085521"/>
              <a:gd name="connsiteX7" fmla="*/ 187949 w 1022639"/>
              <a:gd name="connsiteY7" fmla="*/ 1426502 h 2085521"/>
              <a:gd name="connsiteX8" fmla="*/ 235927 w 1022639"/>
              <a:gd name="connsiteY8" fmla="*/ 1485769 h 2085521"/>
              <a:gd name="connsiteX9" fmla="*/ 259916 w 1022639"/>
              <a:gd name="connsiteY9" fmla="*/ 1497058 h 2085521"/>
              <a:gd name="connsiteX10" fmla="*/ 295194 w 1022639"/>
              <a:gd name="connsiteY10" fmla="*/ 1553502 h 2085521"/>
              <a:gd name="connsiteX11" fmla="*/ 377038 w 1022639"/>
              <a:gd name="connsiteY11" fmla="*/ 1607124 h 2085521"/>
              <a:gd name="connsiteX12" fmla="*/ 420782 w 1022639"/>
              <a:gd name="connsiteY12" fmla="*/ 1645224 h 2085521"/>
              <a:gd name="connsiteX13" fmla="*/ 470171 w 1022639"/>
              <a:gd name="connsiteY13" fmla="*/ 1739769 h 2085521"/>
              <a:gd name="connsiteX14" fmla="*/ 471582 w 1022639"/>
              <a:gd name="connsiteY14" fmla="*/ 1814558 h 2085521"/>
              <a:gd name="connsiteX15" fmla="*/ 523794 w 1022639"/>
              <a:gd name="connsiteY15" fmla="*/ 1917569 h 2085521"/>
              <a:gd name="connsiteX16" fmla="*/ 577416 w 1022639"/>
              <a:gd name="connsiteY16" fmla="*/ 1942969 h 2085521"/>
              <a:gd name="connsiteX17" fmla="*/ 607049 w 1022639"/>
              <a:gd name="connsiteY17" fmla="*/ 1986713 h 2085521"/>
              <a:gd name="connsiteX18" fmla="*/ 669138 w 1022639"/>
              <a:gd name="connsiteY18" fmla="*/ 2017758 h 2085521"/>
              <a:gd name="connsiteX19" fmla="*/ 726994 w 1022639"/>
              <a:gd name="connsiteY19" fmla="*/ 2027636 h 2085521"/>
              <a:gd name="connsiteX20" fmla="*/ 743927 w 1022639"/>
              <a:gd name="connsiteY20" fmla="*/ 2067147 h 2085521"/>
              <a:gd name="connsiteX21" fmla="*/ 810249 w 1022639"/>
              <a:gd name="connsiteY21" fmla="*/ 2084080 h 2085521"/>
              <a:gd name="connsiteX22" fmla="*/ 863871 w 1022639"/>
              <a:gd name="connsiteY22" fmla="*/ 2031869 h 2085521"/>
              <a:gd name="connsiteX23" fmla="*/ 894916 w 1022639"/>
              <a:gd name="connsiteY23" fmla="*/ 2020580 h 2085521"/>
              <a:gd name="connsiteX24" fmla="*/ 882216 w 1022639"/>
              <a:gd name="connsiteY24" fmla="*/ 2005058 h 2085521"/>
              <a:gd name="connsiteX25" fmla="*/ 913260 w 1022639"/>
              <a:gd name="connsiteY25" fmla="*/ 1937324 h 2085521"/>
              <a:gd name="connsiteX26" fmla="*/ 952771 w 1022639"/>
              <a:gd name="connsiteY26" fmla="*/ 1887936 h 2085521"/>
              <a:gd name="connsiteX27" fmla="*/ 995105 w 1022639"/>
              <a:gd name="connsiteY27" fmla="*/ 1878058 h 2085521"/>
              <a:gd name="connsiteX28" fmla="*/ 1020505 w 1022639"/>
              <a:gd name="connsiteY28" fmla="*/ 1862536 h 2085521"/>
              <a:gd name="connsiteX29" fmla="*/ 1021324 w 1022639"/>
              <a:gd name="connsiteY29" fmla="*/ 1852658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314835 w 1314835"/>
              <a:gd name="connsiteY29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244279 w 1314835"/>
              <a:gd name="connsiteY29" fmla="*/ 1965547 h 2085521"/>
              <a:gd name="connsiteX30" fmla="*/ 1314835 w 1314835"/>
              <a:gd name="connsiteY30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73724 w 1314835"/>
              <a:gd name="connsiteY29" fmla="*/ 1934502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85013 w 1314835"/>
              <a:gd name="connsiteY29" fmla="*/ 1879469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69591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9347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59802 w 1314835"/>
              <a:gd name="connsiteY31" fmla="*/ 1945792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21701 w 1314835"/>
              <a:gd name="connsiteY31" fmla="*/ 19175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0 h 1974174"/>
              <a:gd name="connsiteX1" fmla="*/ 897738 w 1314835"/>
              <a:gd name="connsiteY1" fmla="*/ 2822 h 1974174"/>
              <a:gd name="connsiteX2" fmla="*/ 852582 w 1314835"/>
              <a:gd name="connsiteY2" fmla="*/ 1179689 h 1974174"/>
              <a:gd name="connsiteX3" fmla="*/ 59538 w 1314835"/>
              <a:gd name="connsiteY3" fmla="*/ 1144411 h 1974174"/>
              <a:gd name="connsiteX4" fmla="*/ 62360 w 1314835"/>
              <a:gd name="connsiteY4" fmla="*/ 1198033 h 1974174"/>
              <a:gd name="connsiteX5" fmla="*/ 106105 w 1314835"/>
              <a:gd name="connsiteY5" fmla="*/ 1226255 h 1974174"/>
              <a:gd name="connsiteX6" fmla="*/ 135738 w 1314835"/>
              <a:gd name="connsiteY6" fmla="*/ 1279877 h 1974174"/>
              <a:gd name="connsiteX7" fmla="*/ 187949 w 1314835"/>
              <a:gd name="connsiteY7" fmla="*/ 1315155 h 1974174"/>
              <a:gd name="connsiteX8" fmla="*/ 235927 w 1314835"/>
              <a:gd name="connsiteY8" fmla="*/ 1374422 h 1974174"/>
              <a:gd name="connsiteX9" fmla="*/ 259916 w 1314835"/>
              <a:gd name="connsiteY9" fmla="*/ 1385711 h 1974174"/>
              <a:gd name="connsiteX10" fmla="*/ 295194 w 1314835"/>
              <a:gd name="connsiteY10" fmla="*/ 1442155 h 1974174"/>
              <a:gd name="connsiteX11" fmla="*/ 377038 w 1314835"/>
              <a:gd name="connsiteY11" fmla="*/ 1495777 h 1974174"/>
              <a:gd name="connsiteX12" fmla="*/ 420782 w 1314835"/>
              <a:gd name="connsiteY12" fmla="*/ 1533877 h 1974174"/>
              <a:gd name="connsiteX13" fmla="*/ 470171 w 1314835"/>
              <a:gd name="connsiteY13" fmla="*/ 1628422 h 1974174"/>
              <a:gd name="connsiteX14" fmla="*/ 471582 w 1314835"/>
              <a:gd name="connsiteY14" fmla="*/ 1703211 h 1974174"/>
              <a:gd name="connsiteX15" fmla="*/ 523794 w 1314835"/>
              <a:gd name="connsiteY15" fmla="*/ 1806222 h 1974174"/>
              <a:gd name="connsiteX16" fmla="*/ 577416 w 1314835"/>
              <a:gd name="connsiteY16" fmla="*/ 1831622 h 1974174"/>
              <a:gd name="connsiteX17" fmla="*/ 607049 w 1314835"/>
              <a:gd name="connsiteY17" fmla="*/ 1875366 h 1974174"/>
              <a:gd name="connsiteX18" fmla="*/ 669138 w 1314835"/>
              <a:gd name="connsiteY18" fmla="*/ 1906411 h 1974174"/>
              <a:gd name="connsiteX19" fmla="*/ 726994 w 1314835"/>
              <a:gd name="connsiteY19" fmla="*/ 1916289 h 1974174"/>
              <a:gd name="connsiteX20" fmla="*/ 743927 w 1314835"/>
              <a:gd name="connsiteY20" fmla="*/ 1955800 h 1974174"/>
              <a:gd name="connsiteX21" fmla="*/ 810249 w 1314835"/>
              <a:gd name="connsiteY21" fmla="*/ 1972733 h 1974174"/>
              <a:gd name="connsiteX22" fmla="*/ 863871 w 1314835"/>
              <a:gd name="connsiteY22" fmla="*/ 1920522 h 1974174"/>
              <a:gd name="connsiteX23" fmla="*/ 894916 w 1314835"/>
              <a:gd name="connsiteY23" fmla="*/ 1909233 h 1974174"/>
              <a:gd name="connsiteX24" fmla="*/ 882216 w 1314835"/>
              <a:gd name="connsiteY24" fmla="*/ 1893711 h 1974174"/>
              <a:gd name="connsiteX25" fmla="*/ 913260 w 1314835"/>
              <a:gd name="connsiteY25" fmla="*/ 1825977 h 1974174"/>
              <a:gd name="connsiteX26" fmla="*/ 952771 w 1314835"/>
              <a:gd name="connsiteY26" fmla="*/ 1776589 h 1974174"/>
              <a:gd name="connsiteX27" fmla="*/ 995105 w 1314835"/>
              <a:gd name="connsiteY27" fmla="*/ 1766711 h 1974174"/>
              <a:gd name="connsiteX28" fmla="*/ 1020505 w 1314835"/>
              <a:gd name="connsiteY28" fmla="*/ 1751189 h 1974174"/>
              <a:gd name="connsiteX29" fmla="*/ 1103168 w 1314835"/>
              <a:gd name="connsiteY29" fmla="*/ 1775178 h 1974174"/>
              <a:gd name="connsiteX30" fmla="*/ 1186425 w 1314835"/>
              <a:gd name="connsiteY30" fmla="*/ 1776589 h 1974174"/>
              <a:gd name="connsiteX31" fmla="*/ 1231579 w 1314835"/>
              <a:gd name="connsiteY31" fmla="*/ 1793522 h 1974174"/>
              <a:gd name="connsiteX32" fmla="*/ 1259802 w 1314835"/>
              <a:gd name="connsiteY32" fmla="*/ 1834445 h 1974174"/>
              <a:gd name="connsiteX33" fmla="*/ 1314835 w 1314835"/>
              <a:gd name="connsiteY33" fmla="*/ 1883834 h 1974174"/>
              <a:gd name="connsiteX0" fmla="*/ 893233 w 1255297"/>
              <a:gd name="connsiteY0" fmla="*/ 0 h 1974174"/>
              <a:gd name="connsiteX1" fmla="*/ 838200 w 1255297"/>
              <a:gd name="connsiteY1" fmla="*/ 2822 h 1974174"/>
              <a:gd name="connsiteX2" fmla="*/ 793044 w 1255297"/>
              <a:gd name="connsiteY2" fmla="*/ 1179689 h 1974174"/>
              <a:gd name="connsiteX3" fmla="*/ 0 w 1255297"/>
              <a:gd name="connsiteY3" fmla="*/ 1144411 h 1974174"/>
              <a:gd name="connsiteX4" fmla="*/ 2822 w 1255297"/>
              <a:gd name="connsiteY4" fmla="*/ 1198033 h 1974174"/>
              <a:gd name="connsiteX5" fmla="*/ 46567 w 1255297"/>
              <a:gd name="connsiteY5" fmla="*/ 1226255 h 1974174"/>
              <a:gd name="connsiteX6" fmla="*/ 76200 w 1255297"/>
              <a:gd name="connsiteY6" fmla="*/ 1279877 h 1974174"/>
              <a:gd name="connsiteX7" fmla="*/ 128411 w 1255297"/>
              <a:gd name="connsiteY7" fmla="*/ 1315155 h 1974174"/>
              <a:gd name="connsiteX8" fmla="*/ 176389 w 1255297"/>
              <a:gd name="connsiteY8" fmla="*/ 1374422 h 1974174"/>
              <a:gd name="connsiteX9" fmla="*/ 200378 w 1255297"/>
              <a:gd name="connsiteY9" fmla="*/ 1385711 h 1974174"/>
              <a:gd name="connsiteX10" fmla="*/ 235656 w 1255297"/>
              <a:gd name="connsiteY10" fmla="*/ 1442155 h 1974174"/>
              <a:gd name="connsiteX11" fmla="*/ 317500 w 1255297"/>
              <a:gd name="connsiteY11" fmla="*/ 1495777 h 1974174"/>
              <a:gd name="connsiteX12" fmla="*/ 361244 w 1255297"/>
              <a:gd name="connsiteY12" fmla="*/ 1533877 h 1974174"/>
              <a:gd name="connsiteX13" fmla="*/ 410633 w 1255297"/>
              <a:gd name="connsiteY13" fmla="*/ 1628422 h 1974174"/>
              <a:gd name="connsiteX14" fmla="*/ 412044 w 1255297"/>
              <a:gd name="connsiteY14" fmla="*/ 1703211 h 1974174"/>
              <a:gd name="connsiteX15" fmla="*/ 464256 w 1255297"/>
              <a:gd name="connsiteY15" fmla="*/ 1806222 h 1974174"/>
              <a:gd name="connsiteX16" fmla="*/ 517878 w 1255297"/>
              <a:gd name="connsiteY16" fmla="*/ 1831622 h 1974174"/>
              <a:gd name="connsiteX17" fmla="*/ 547511 w 1255297"/>
              <a:gd name="connsiteY17" fmla="*/ 1875366 h 1974174"/>
              <a:gd name="connsiteX18" fmla="*/ 609600 w 1255297"/>
              <a:gd name="connsiteY18" fmla="*/ 1906411 h 1974174"/>
              <a:gd name="connsiteX19" fmla="*/ 667456 w 1255297"/>
              <a:gd name="connsiteY19" fmla="*/ 1916289 h 1974174"/>
              <a:gd name="connsiteX20" fmla="*/ 684389 w 1255297"/>
              <a:gd name="connsiteY20" fmla="*/ 1955800 h 1974174"/>
              <a:gd name="connsiteX21" fmla="*/ 750711 w 1255297"/>
              <a:gd name="connsiteY21" fmla="*/ 1972733 h 1974174"/>
              <a:gd name="connsiteX22" fmla="*/ 804333 w 1255297"/>
              <a:gd name="connsiteY22" fmla="*/ 1920522 h 1974174"/>
              <a:gd name="connsiteX23" fmla="*/ 835378 w 1255297"/>
              <a:gd name="connsiteY23" fmla="*/ 1909233 h 1974174"/>
              <a:gd name="connsiteX24" fmla="*/ 822678 w 1255297"/>
              <a:gd name="connsiteY24" fmla="*/ 1893711 h 1974174"/>
              <a:gd name="connsiteX25" fmla="*/ 853722 w 1255297"/>
              <a:gd name="connsiteY25" fmla="*/ 1825977 h 1974174"/>
              <a:gd name="connsiteX26" fmla="*/ 893233 w 1255297"/>
              <a:gd name="connsiteY26" fmla="*/ 1776589 h 1974174"/>
              <a:gd name="connsiteX27" fmla="*/ 935567 w 1255297"/>
              <a:gd name="connsiteY27" fmla="*/ 1766711 h 1974174"/>
              <a:gd name="connsiteX28" fmla="*/ 960967 w 1255297"/>
              <a:gd name="connsiteY28" fmla="*/ 1751189 h 1974174"/>
              <a:gd name="connsiteX29" fmla="*/ 1043630 w 1255297"/>
              <a:gd name="connsiteY29" fmla="*/ 1775178 h 1974174"/>
              <a:gd name="connsiteX30" fmla="*/ 1126887 w 1255297"/>
              <a:gd name="connsiteY30" fmla="*/ 1776589 h 1974174"/>
              <a:gd name="connsiteX31" fmla="*/ 1172041 w 1255297"/>
              <a:gd name="connsiteY31" fmla="*/ 1793522 h 1974174"/>
              <a:gd name="connsiteX32" fmla="*/ 1200264 w 1255297"/>
              <a:gd name="connsiteY32" fmla="*/ 1834445 h 1974174"/>
              <a:gd name="connsiteX33" fmla="*/ 1255297 w 1255297"/>
              <a:gd name="connsiteY33" fmla="*/ 1883834 h 1974174"/>
              <a:gd name="connsiteX0" fmla="*/ 901699 w 1263763"/>
              <a:gd name="connsiteY0" fmla="*/ 0 h 1974174"/>
              <a:gd name="connsiteX1" fmla="*/ 846666 w 1263763"/>
              <a:gd name="connsiteY1" fmla="*/ 2822 h 1974174"/>
              <a:gd name="connsiteX2" fmla="*/ 801510 w 1263763"/>
              <a:gd name="connsiteY2" fmla="*/ 1179689 h 1974174"/>
              <a:gd name="connsiteX3" fmla="*/ 0 w 1263763"/>
              <a:gd name="connsiteY3" fmla="*/ 1144411 h 1974174"/>
              <a:gd name="connsiteX4" fmla="*/ 11288 w 1263763"/>
              <a:gd name="connsiteY4" fmla="*/ 1198033 h 1974174"/>
              <a:gd name="connsiteX5" fmla="*/ 55033 w 1263763"/>
              <a:gd name="connsiteY5" fmla="*/ 1226255 h 1974174"/>
              <a:gd name="connsiteX6" fmla="*/ 84666 w 1263763"/>
              <a:gd name="connsiteY6" fmla="*/ 1279877 h 1974174"/>
              <a:gd name="connsiteX7" fmla="*/ 136877 w 1263763"/>
              <a:gd name="connsiteY7" fmla="*/ 1315155 h 1974174"/>
              <a:gd name="connsiteX8" fmla="*/ 184855 w 1263763"/>
              <a:gd name="connsiteY8" fmla="*/ 1374422 h 1974174"/>
              <a:gd name="connsiteX9" fmla="*/ 208844 w 1263763"/>
              <a:gd name="connsiteY9" fmla="*/ 1385711 h 1974174"/>
              <a:gd name="connsiteX10" fmla="*/ 244122 w 1263763"/>
              <a:gd name="connsiteY10" fmla="*/ 1442155 h 1974174"/>
              <a:gd name="connsiteX11" fmla="*/ 325966 w 1263763"/>
              <a:gd name="connsiteY11" fmla="*/ 1495777 h 1974174"/>
              <a:gd name="connsiteX12" fmla="*/ 369710 w 1263763"/>
              <a:gd name="connsiteY12" fmla="*/ 1533877 h 1974174"/>
              <a:gd name="connsiteX13" fmla="*/ 419099 w 1263763"/>
              <a:gd name="connsiteY13" fmla="*/ 1628422 h 1974174"/>
              <a:gd name="connsiteX14" fmla="*/ 420510 w 1263763"/>
              <a:gd name="connsiteY14" fmla="*/ 1703211 h 1974174"/>
              <a:gd name="connsiteX15" fmla="*/ 472722 w 1263763"/>
              <a:gd name="connsiteY15" fmla="*/ 1806222 h 1974174"/>
              <a:gd name="connsiteX16" fmla="*/ 526344 w 1263763"/>
              <a:gd name="connsiteY16" fmla="*/ 1831622 h 1974174"/>
              <a:gd name="connsiteX17" fmla="*/ 555977 w 1263763"/>
              <a:gd name="connsiteY17" fmla="*/ 1875366 h 1974174"/>
              <a:gd name="connsiteX18" fmla="*/ 618066 w 1263763"/>
              <a:gd name="connsiteY18" fmla="*/ 1906411 h 1974174"/>
              <a:gd name="connsiteX19" fmla="*/ 675922 w 1263763"/>
              <a:gd name="connsiteY19" fmla="*/ 1916289 h 1974174"/>
              <a:gd name="connsiteX20" fmla="*/ 692855 w 1263763"/>
              <a:gd name="connsiteY20" fmla="*/ 1955800 h 1974174"/>
              <a:gd name="connsiteX21" fmla="*/ 759177 w 1263763"/>
              <a:gd name="connsiteY21" fmla="*/ 1972733 h 1974174"/>
              <a:gd name="connsiteX22" fmla="*/ 812799 w 1263763"/>
              <a:gd name="connsiteY22" fmla="*/ 1920522 h 1974174"/>
              <a:gd name="connsiteX23" fmla="*/ 843844 w 1263763"/>
              <a:gd name="connsiteY23" fmla="*/ 1909233 h 1974174"/>
              <a:gd name="connsiteX24" fmla="*/ 831144 w 1263763"/>
              <a:gd name="connsiteY24" fmla="*/ 1893711 h 1974174"/>
              <a:gd name="connsiteX25" fmla="*/ 862188 w 1263763"/>
              <a:gd name="connsiteY25" fmla="*/ 1825977 h 1974174"/>
              <a:gd name="connsiteX26" fmla="*/ 901699 w 1263763"/>
              <a:gd name="connsiteY26" fmla="*/ 1776589 h 1974174"/>
              <a:gd name="connsiteX27" fmla="*/ 944033 w 1263763"/>
              <a:gd name="connsiteY27" fmla="*/ 1766711 h 1974174"/>
              <a:gd name="connsiteX28" fmla="*/ 969433 w 1263763"/>
              <a:gd name="connsiteY28" fmla="*/ 1751189 h 1974174"/>
              <a:gd name="connsiteX29" fmla="*/ 1052096 w 1263763"/>
              <a:gd name="connsiteY29" fmla="*/ 1775178 h 1974174"/>
              <a:gd name="connsiteX30" fmla="*/ 1135353 w 1263763"/>
              <a:gd name="connsiteY30" fmla="*/ 1776589 h 1974174"/>
              <a:gd name="connsiteX31" fmla="*/ 1180507 w 1263763"/>
              <a:gd name="connsiteY31" fmla="*/ 1793522 h 1974174"/>
              <a:gd name="connsiteX32" fmla="*/ 1208730 w 1263763"/>
              <a:gd name="connsiteY32" fmla="*/ 1834445 h 1974174"/>
              <a:gd name="connsiteX33" fmla="*/ 1263763 w 126376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23333 w 1267997"/>
              <a:gd name="connsiteY13" fmla="*/ 1628422 h 1974174"/>
              <a:gd name="connsiteX14" fmla="*/ 424744 w 1267997"/>
              <a:gd name="connsiteY14" fmla="*/ 1703211 h 1974174"/>
              <a:gd name="connsiteX15" fmla="*/ 476956 w 1267997"/>
              <a:gd name="connsiteY15" fmla="*/ 1806222 h 1974174"/>
              <a:gd name="connsiteX16" fmla="*/ 530578 w 1267997"/>
              <a:gd name="connsiteY16" fmla="*/ 1831622 h 1974174"/>
              <a:gd name="connsiteX17" fmla="*/ 560211 w 1267997"/>
              <a:gd name="connsiteY17" fmla="*/ 1875366 h 1974174"/>
              <a:gd name="connsiteX18" fmla="*/ 622300 w 1267997"/>
              <a:gd name="connsiteY18" fmla="*/ 1906411 h 1974174"/>
              <a:gd name="connsiteX19" fmla="*/ 680156 w 1267997"/>
              <a:gd name="connsiteY19" fmla="*/ 1916289 h 1974174"/>
              <a:gd name="connsiteX20" fmla="*/ 697089 w 1267997"/>
              <a:gd name="connsiteY20" fmla="*/ 1955800 h 1974174"/>
              <a:gd name="connsiteX21" fmla="*/ 763411 w 1267997"/>
              <a:gd name="connsiteY21" fmla="*/ 1972733 h 1974174"/>
              <a:gd name="connsiteX22" fmla="*/ 817033 w 1267997"/>
              <a:gd name="connsiteY22" fmla="*/ 1920522 h 1974174"/>
              <a:gd name="connsiteX23" fmla="*/ 848078 w 1267997"/>
              <a:gd name="connsiteY23" fmla="*/ 1909233 h 1974174"/>
              <a:gd name="connsiteX24" fmla="*/ 835378 w 1267997"/>
              <a:gd name="connsiteY24" fmla="*/ 1893711 h 1974174"/>
              <a:gd name="connsiteX25" fmla="*/ 866422 w 1267997"/>
              <a:gd name="connsiteY25" fmla="*/ 1825977 h 1974174"/>
              <a:gd name="connsiteX26" fmla="*/ 905933 w 1267997"/>
              <a:gd name="connsiteY26" fmla="*/ 1776589 h 1974174"/>
              <a:gd name="connsiteX27" fmla="*/ 948267 w 1267997"/>
              <a:gd name="connsiteY27" fmla="*/ 1766711 h 1974174"/>
              <a:gd name="connsiteX28" fmla="*/ 973667 w 1267997"/>
              <a:gd name="connsiteY28" fmla="*/ 1751189 h 1974174"/>
              <a:gd name="connsiteX29" fmla="*/ 1056330 w 1267997"/>
              <a:gd name="connsiteY29" fmla="*/ 1775178 h 1974174"/>
              <a:gd name="connsiteX30" fmla="*/ 1139587 w 1267997"/>
              <a:gd name="connsiteY30" fmla="*/ 1776589 h 1974174"/>
              <a:gd name="connsiteX31" fmla="*/ 1184741 w 1267997"/>
              <a:gd name="connsiteY31" fmla="*/ 1793522 h 1974174"/>
              <a:gd name="connsiteX32" fmla="*/ 1212964 w 1267997"/>
              <a:gd name="connsiteY32" fmla="*/ 1834445 h 1974174"/>
              <a:gd name="connsiteX33" fmla="*/ 1267997 w 1267997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05808 w 1267997"/>
              <a:gd name="connsiteY13" fmla="*/ 1586088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16099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</a:cxnLst>
            <a:rect l="l" t="t" r="r" b="b"/>
            <a:pathLst>
              <a:path w="1267997" h="1974174">
                <a:moveTo>
                  <a:pt x="905933" y="0"/>
                </a:moveTo>
                <a:lnTo>
                  <a:pt x="850900" y="2822"/>
                </a:lnTo>
                <a:lnTo>
                  <a:pt x="805744" y="1179689"/>
                </a:lnTo>
                <a:lnTo>
                  <a:pt x="4234" y="1144411"/>
                </a:lnTo>
                <a:lnTo>
                  <a:pt x="0" y="1203678"/>
                </a:lnTo>
                <a:cubicBezTo>
                  <a:pt x="9172" y="1217319"/>
                  <a:pt x="44450" y="1213555"/>
                  <a:pt x="59267" y="1226255"/>
                </a:cubicBezTo>
                <a:cubicBezTo>
                  <a:pt x="74084" y="1238955"/>
                  <a:pt x="75259" y="1265060"/>
                  <a:pt x="88900" y="1279877"/>
                </a:cubicBezTo>
                <a:cubicBezTo>
                  <a:pt x="102541" y="1294694"/>
                  <a:pt x="124413" y="1299398"/>
                  <a:pt x="141111" y="1315155"/>
                </a:cubicBezTo>
                <a:cubicBezTo>
                  <a:pt x="157809" y="1330912"/>
                  <a:pt x="177094" y="1362663"/>
                  <a:pt x="189089" y="1374422"/>
                </a:cubicBezTo>
                <a:cubicBezTo>
                  <a:pt x="201083" y="1386181"/>
                  <a:pt x="203200" y="1374422"/>
                  <a:pt x="213078" y="1385711"/>
                </a:cubicBezTo>
                <a:cubicBezTo>
                  <a:pt x="222956" y="1397000"/>
                  <a:pt x="228836" y="1423811"/>
                  <a:pt x="248356" y="1442155"/>
                </a:cubicBezTo>
                <a:cubicBezTo>
                  <a:pt x="267876" y="1460499"/>
                  <a:pt x="309269" y="1480490"/>
                  <a:pt x="330200" y="1495777"/>
                </a:cubicBezTo>
                <a:cubicBezTo>
                  <a:pt x="351131" y="1511064"/>
                  <a:pt x="364635" y="1516238"/>
                  <a:pt x="373944" y="1533877"/>
                </a:cubicBezTo>
                <a:cubicBezTo>
                  <a:pt x="383253" y="1551516"/>
                  <a:pt x="377821" y="1585853"/>
                  <a:pt x="386052" y="1601610"/>
                </a:cubicBezTo>
                <a:cubicBezTo>
                  <a:pt x="394283" y="1617367"/>
                  <a:pt x="416884" y="1611489"/>
                  <a:pt x="423333" y="1628422"/>
                </a:cubicBezTo>
                <a:cubicBezTo>
                  <a:pt x="429782" y="1645355"/>
                  <a:pt x="415807" y="1673578"/>
                  <a:pt x="424744" y="1703211"/>
                </a:cubicBezTo>
                <a:cubicBezTo>
                  <a:pt x="433681" y="1732844"/>
                  <a:pt x="459317" y="1784820"/>
                  <a:pt x="476956" y="1806222"/>
                </a:cubicBezTo>
                <a:cubicBezTo>
                  <a:pt x="494595" y="1827624"/>
                  <a:pt x="516702" y="1820098"/>
                  <a:pt x="530578" y="1831622"/>
                </a:cubicBezTo>
                <a:cubicBezTo>
                  <a:pt x="544454" y="1843146"/>
                  <a:pt x="544924" y="1862901"/>
                  <a:pt x="560211" y="1875366"/>
                </a:cubicBezTo>
                <a:cubicBezTo>
                  <a:pt x="575498" y="1887831"/>
                  <a:pt x="602309" y="1899591"/>
                  <a:pt x="622300" y="1906411"/>
                </a:cubicBezTo>
                <a:cubicBezTo>
                  <a:pt x="642291" y="1913231"/>
                  <a:pt x="667691" y="1908058"/>
                  <a:pt x="680156" y="1916289"/>
                </a:cubicBezTo>
                <a:cubicBezTo>
                  <a:pt x="692621" y="1924520"/>
                  <a:pt x="683213" y="1946393"/>
                  <a:pt x="697089" y="1955800"/>
                </a:cubicBezTo>
                <a:cubicBezTo>
                  <a:pt x="710965" y="1965207"/>
                  <a:pt x="743420" y="1978613"/>
                  <a:pt x="763411" y="1972733"/>
                </a:cubicBezTo>
                <a:cubicBezTo>
                  <a:pt x="783402" y="1966853"/>
                  <a:pt x="802922" y="1931105"/>
                  <a:pt x="817033" y="1920522"/>
                </a:cubicBezTo>
                <a:cubicBezTo>
                  <a:pt x="831144" y="1909939"/>
                  <a:pt x="845020" y="1913702"/>
                  <a:pt x="848078" y="1909233"/>
                </a:cubicBezTo>
                <a:cubicBezTo>
                  <a:pt x="851136" y="1904764"/>
                  <a:pt x="832321" y="1909233"/>
                  <a:pt x="835378" y="1893711"/>
                </a:cubicBezTo>
                <a:cubicBezTo>
                  <a:pt x="838435" y="1878189"/>
                  <a:pt x="854663" y="1835619"/>
                  <a:pt x="866422" y="1816099"/>
                </a:cubicBezTo>
                <a:cubicBezTo>
                  <a:pt x="878181" y="1796579"/>
                  <a:pt x="892292" y="1784820"/>
                  <a:pt x="905933" y="1776589"/>
                </a:cubicBezTo>
                <a:cubicBezTo>
                  <a:pt x="919574" y="1768358"/>
                  <a:pt x="936978" y="1770944"/>
                  <a:pt x="948267" y="1766711"/>
                </a:cubicBezTo>
                <a:cubicBezTo>
                  <a:pt x="959556" y="1762478"/>
                  <a:pt x="955657" y="1752600"/>
                  <a:pt x="973667" y="1751189"/>
                </a:cubicBezTo>
                <a:lnTo>
                  <a:pt x="1056330" y="1775178"/>
                </a:lnTo>
                <a:cubicBezTo>
                  <a:pt x="1083748" y="1778000"/>
                  <a:pt x="1116069" y="1760596"/>
                  <a:pt x="1139587" y="1776589"/>
                </a:cubicBezTo>
                <a:cubicBezTo>
                  <a:pt x="1159342" y="1781763"/>
                  <a:pt x="1172512" y="1783879"/>
                  <a:pt x="1184741" y="1793522"/>
                </a:cubicBezTo>
                <a:cubicBezTo>
                  <a:pt x="1196970" y="1803165"/>
                  <a:pt x="1197442" y="1821510"/>
                  <a:pt x="1212964" y="1834445"/>
                </a:cubicBezTo>
                <a:cubicBezTo>
                  <a:pt x="1262019" y="1856552"/>
                  <a:pt x="1256238" y="1878895"/>
                  <a:pt x="1267997" y="188383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/>
          </a:p>
        </xdr:txBody>
      </xdr:sp>
      <xdr:sp macro="" textlink="">
        <xdr:nvSpPr>
          <xdr:cNvPr id="12" name="Freeform 10">
            <a:extLst>
              <a:ext uri="{FF2B5EF4-FFF2-40B4-BE49-F238E27FC236}">
                <a16:creationId xmlns:a16="http://schemas.microsoft.com/office/drawing/2014/main" id="{FB55BFC1-9810-486D-97F3-EA61B8FCEDE1}"/>
              </a:ext>
            </a:extLst>
          </xdr:cNvPr>
          <xdr:cNvSpPr/>
        </xdr:nvSpPr>
        <xdr:spPr>
          <a:xfrm>
            <a:off x="6236556" y="2943077"/>
            <a:ext cx="1317218" cy="2168588"/>
          </a:xfrm>
          <a:custGeom>
            <a:avLst/>
            <a:gdLst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19" fmla="*/ 581527 w 875026"/>
              <a:gd name="connsiteY19" fmla="*/ 1173728 h 1206177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344906 w 875026"/>
              <a:gd name="connsiteY19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344906 w 875026"/>
              <a:gd name="connsiteY20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495300 w 875026"/>
              <a:gd name="connsiteY21" fmla="*/ 1291035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14087 w 875026"/>
              <a:gd name="connsiteY22" fmla="*/ 1379266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00050 w 875026"/>
              <a:gd name="connsiteY22" fmla="*/ 1404332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32185 w 875026"/>
              <a:gd name="connsiteY14" fmla="*/ 1016314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49230 w 875026"/>
              <a:gd name="connsiteY14" fmla="*/ 1018319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113"/>
              <a:gd name="connsiteY0" fmla="*/ 45767 h 1424386"/>
              <a:gd name="connsiteX1" fmla="*/ 35092 w 875113"/>
              <a:gd name="connsiteY1" fmla="*/ 91888 h 1424386"/>
              <a:gd name="connsiteX2" fmla="*/ 63166 w 875113"/>
              <a:gd name="connsiteY2" fmla="*/ 17694 h 1424386"/>
              <a:gd name="connsiteX3" fmla="*/ 114300 w 875113"/>
              <a:gd name="connsiteY3" fmla="*/ 50780 h 1424386"/>
              <a:gd name="connsiteX4" fmla="*/ 206542 w 875113"/>
              <a:gd name="connsiteY4" fmla="*/ 74844 h 1424386"/>
              <a:gd name="connsiteX5" fmla="*/ 373982 w 875113"/>
              <a:gd name="connsiteY5" fmla="*/ 6665 h 1424386"/>
              <a:gd name="connsiteX6" fmla="*/ 466224 w 875113"/>
              <a:gd name="connsiteY6" fmla="*/ 12680 h 1424386"/>
              <a:gd name="connsiteX7" fmla="*/ 640682 w 875113"/>
              <a:gd name="connsiteY7" fmla="*/ 95899 h 1424386"/>
              <a:gd name="connsiteX8" fmla="*/ 704850 w 875113"/>
              <a:gd name="connsiteY8" fmla="*/ 86875 h 1424386"/>
              <a:gd name="connsiteX9" fmla="*/ 742950 w 875113"/>
              <a:gd name="connsiteY9" fmla="*/ 507980 h 1424386"/>
              <a:gd name="connsiteX10" fmla="*/ 804111 w 875113"/>
              <a:gd name="connsiteY10" fmla="*/ 617267 h 1424386"/>
              <a:gd name="connsiteX11" fmla="*/ 874295 w 875113"/>
              <a:gd name="connsiteY11" fmla="*/ 757636 h 1424386"/>
              <a:gd name="connsiteX12" fmla="*/ 841208 w 875113"/>
              <a:gd name="connsiteY12" fmla="*/ 864917 h 1424386"/>
              <a:gd name="connsiteX13" fmla="*/ 822159 w 875113"/>
              <a:gd name="connsiteY13" fmla="*/ 933096 h 1424386"/>
              <a:gd name="connsiteX14" fmla="*/ 848227 w 875113"/>
              <a:gd name="connsiteY14" fmla="*/ 968188 h 1424386"/>
              <a:gd name="connsiteX15" fmla="*/ 849230 w 875113"/>
              <a:gd name="connsiteY15" fmla="*/ 1018319 h 1424386"/>
              <a:gd name="connsiteX16" fmla="*/ 812132 w 875113"/>
              <a:gd name="connsiteY16" fmla="*/ 1072462 h 1424386"/>
              <a:gd name="connsiteX17" fmla="*/ 825166 w 875113"/>
              <a:gd name="connsiteY17" fmla="*/ 1095523 h 1424386"/>
              <a:gd name="connsiteX18" fmla="*/ 620629 w 875113"/>
              <a:gd name="connsiteY18" fmla="*/ 1205812 h 1424386"/>
              <a:gd name="connsiteX19" fmla="*/ 704850 w 875113"/>
              <a:gd name="connsiteY19" fmla="*/ 1132620 h 1424386"/>
              <a:gd name="connsiteX20" fmla="*/ 580524 w 875113"/>
              <a:gd name="connsiteY20" fmla="*/ 1174730 h 1424386"/>
              <a:gd name="connsiteX21" fmla="*/ 596567 w 875113"/>
              <a:gd name="connsiteY21" fmla="*/ 1213833 h 1424386"/>
              <a:gd name="connsiteX22" fmla="*/ 530392 w 875113"/>
              <a:gd name="connsiteY22" fmla="*/ 1258950 h 1424386"/>
              <a:gd name="connsiteX23" fmla="*/ 529389 w 875113"/>
              <a:gd name="connsiteY23" fmla="*/ 1303067 h 1424386"/>
              <a:gd name="connsiteX24" fmla="*/ 400050 w 875113"/>
              <a:gd name="connsiteY24" fmla="*/ 1404332 h 1424386"/>
              <a:gd name="connsiteX25" fmla="*/ 344906 w 875113"/>
              <a:gd name="connsiteY25" fmla="*/ 1424386 h 1424386"/>
              <a:gd name="connsiteX0" fmla="*/ 0 w 875113"/>
              <a:gd name="connsiteY0" fmla="*/ 45767 h 1425612"/>
              <a:gd name="connsiteX1" fmla="*/ 35092 w 875113"/>
              <a:gd name="connsiteY1" fmla="*/ 91888 h 1425612"/>
              <a:gd name="connsiteX2" fmla="*/ 63166 w 875113"/>
              <a:gd name="connsiteY2" fmla="*/ 17694 h 1425612"/>
              <a:gd name="connsiteX3" fmla="*/ 114300 w 875113"/>
              <a:gd name="connsiteY3" fmla="*/ 50780 h 1425612"/>
              <a:gd name="connsiteX4" fmla="*/ 206542 w 875113"/>
              <a:gd name="connsiteY4" fmla="*/ 74844 h 1425612"/>
              <a:gd name="connsiteX5" fmla="*/ 373982 w 875113"/>
              <a:gd name="connsiteY5" fmla="*/ 6665 h 1425612"/>
              <a:gd name="connsiteX6" fmla="*/ 466224 w 875113"/>
              <a:gd name="connsiteY6" fmla="*/ 12680 h 1425612"/>
              <a:gd name="connsiteX7" fmla="*/ 640682 w 875113"/>
              <a:gd name="connsiteY7" fmla="*/ 95899 h 1425612"/>
              <a:gd name="connsiteX8" fmla="*/ 704850 w 875113"/>
              <a:gd name="connsiteY8" fmla="*/ 86875 h 1425612"/>
              <a:gd name="connsiteX9" fmla="*/ 742950 w 875113"/>
              <a:gd name="connsiteY9" fmla="*/ 507980 h 1425612"/>
              <a:gd name="connsiteX10" fmla="*/ 804111 w 875113"/>
              <a:gd name="connsiteY10" fmla="*/ 617267 h 1425612"/>
              <a:gd name="connsiteX11" fmla="*/ 874295 w 875113"/>
              <a:gd name="connsiteY11" fmla="*/ 757636 h 1425612"/>
              <a:gd name="connsiteX12" fmla="*/ 841208 w 875113"/>
              <a:gd name="connsiteY12" fmla="*/ 864917 h 1425612"/>
              <a:gd name="connsiteX13" fmla="*/ 822159 w 875113"/>
              <a:gd name="connsiteY13" fmla="*/ 933096 h 1425612"/>
              <a:gd name="connsiteX14" fmla="*/ 848227 w 875113"/>
              <a:gd name="connsiteY14" fmla="*/ 968188 h 1425612"/>
              <a:gd name="connsiteX15" fmla="*/ 849230 w 875113"/>
              <a:gd name="connsiteY15" fmla="*/ 1018319 h 1425612"/>
              <a:gd name="connsiteX16" fmla="*/ 812132 w 875113"/>
              <a:gd name="connsiteY16" fmla="*/ 1072462 h 1425612"/>
              <a:gd name="connsiteX17" fmla="*/ 825166 w 875113"/>
              <a:gd name="connsiteY17" fmla="*/ 1095523 h 1425612"/>
              <a:gd name="connsiteX18" fmla="*/ 620629 w 875113"/>
              <a:gd name="connsiteY18" fmla="*/ 1205812 h 1425612"/>
              <a:gd name="connsiteX19" fmla="*/ 704850 w 875113"/>
              <a:gd name="connsiteY19" fmla="*/ 1132620 h 1425612"/>
              <a:gd name="connsiteX20" fmla="*/ 580524 w 875113"/>
              <a:gd name="connsiteY20" fmla="*/ 1174730 h 1425612"/>
              <a:gd name="connsiteX21" fmla="*/ 596567 w 875113"/>
              <a:gd name="connsiteY21" fmla="*/ 1213833 h 1425612"/>
              <a:gd name="connsiteX22" fmla="*/ 530392 w 875113"/>
              <a:gd name="connsiteY22" fmla="*/ 1258950 h 1425612"/>
              <a:gd name="connsiteX23" fmla="*/ 529389 w 875113"/>
              <a:gd name="connsiteY23" fmla="*/ 1303067 h 1425612"/>
              <a:gd name="connsiteX24" fmla="*/ 400050 w 875113"/>
              <a:gd name="connsiteY24" fmla="*/ 1404332 h 1425612"/>
              <a:gd name="connsiteX25" fmla="*/ 344906 w 875113"/>
              <a:gd name="connsiteY25" fmla="*/ 1424386 h 1425612"/>
              <a:gd name="connsiteX26" fmla="*/ 336885 w 875113"/>
              <a:gd name="connsiteY26" fmla="*/ 1423382 h 1425612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27" fmla="*/ 393032 w 875113"/>
              <a:gd name="connsiteY27" fmla="*/ 1379267 h 1424557"/>
              <a:gd name="connsiteX0" fmla="*/ 0 w 875113"/>
              <a:gd name="connsiteY0" fmla="*/ 45767 h 1436436"/>
              <a:gd name="connsiteX1" fmla="*/ 35092 w 875113"/>
              <a:gd name="connsiteY1" fmla="*/ 91888 h 1436436"/>
              <a:gd name="connsiteX2" fmla="*/ 63166 w 875113"/>
              <a:gd name="connsiteY2" fmla="*/ 17694 h 1436436"/>
              <a:gd name="connsiteX3" fmla="*/ 114300 w 875113"/>
              <a:gd name="connsiteY3" fmla="*/ 50780 h 1436436"/>
              <a:gd name="connsiteX4" fmla="*/ 206542 w 875113"/>
              <a:gd name="connsiteY4" fmla="*/ 74844 h 1436436"/>
              <a:gd name="connsiteX5" fmla="*/ 373982 w 875113"/>
              <a:gd name="connsiteY5" fmla="*/ 6665 h 1436436"/>
              <a:gd name="connsiteX6" fmla="*/ 466224 w 875113"/>
              <a:gd name="connsiteY6" fmla="*/ 12680 h 1436436"/>
              <a:gd name="connsiteX7" fmla="*/ 640682 w 875113"/>
              <a:gd name="connsiteY7" fmla="*/ 95899 h 1436436"/>
              <a:gd name="connsiteX8" fmla="*/ 704850 w 875113"/>
              <a:gd name="connsiteY8" fmla="*/ 86875 h 1436436"/>
              <a:gd name="connsiteX9" fmla="*/ 742950 w 875113"/>
              <a:gd name="connsiteY9" fmla="*/ 507980 h 1436436"/>
              <a:gd name="connsiteX10" fmla="*/ 804111 w 875113"/>
              <a:gd name="connsiteY10" fmla="*/ 617267 h 1436436"/>
              <a:gd name="connsiteX11" fmla="*/ 874295 w 875113"/>
              <a:gd name="connsiteY11" fmla="*/ 757636 h 1436436"/>
              <a:gd name="connsiteX12" fmla="*/ 841208 w 875113"/>
              <a:gd name="connsiteY12" fmla="*/ 864917 h 1436436"/>
              <a:gd name="connsiteX13" fmla="*/ 822159 w 875113"/>
              <a:gd name="connsiteY13" fmla="*/ 933096 h 1436436"/>
              <a:gd name="connsiteX14" fmla="*/ 848227 w 875113"/>
              <a:gd name="connsiteY14" fmla="*/ 968188 h 1436436"/>
              <a:gd name="connsiteX15" fmla="*/ 849230 w 875113"/>
              <a:gd name="connsiteY15" fmla="*/ 1018319 h 1436436"/>
              <a:gd name="connsiteX16" fmla="*/ 812132 w 875113"/>
              <a:gd name="connsiteY16" fmla="*/ 1072462 h 1436436"/>
              <a:gd name="connsiteX17" fmla="*/ 825166 w 875113"/>
              <a:gd name="connsiteY17" fmla="*/ 1095523 h 1436436"/>
              <a:gd name="connsiteX18" fmla="*/ 620629 w 875113"/>
              <a:gd name="connsiteY18" fmla="*/ 1205812 h 1436436"/>
              <a:gd name="connsiteX19" fmla="*/ 704850 w 875113"/>
              <a:gd name="connsiteY19" fmla="*/ 1132620 h 1436436"/>
              <a:gd name="connsiteX20" fmla="*/ 580524 w 875113"/>
              <a:gd name="connsiteY20" fmla="*/ 1174730 h 1436436"/>
              <a:gd name="connsiteX21" fmla="*/ 596567 w 875113"/>
              <a:gd name="connsiteY21" fmla="*/ 1213833 h 1436436"/>
              <a:gd name="connsiteX22" fmla="*/ 530392 w 875113"/>
              <a:gd name="connsiteY22" fmla="*/ 1258950 h 1436436"/>
              <a:gd name="connsiteX23" fmla="*/ 529389 w 875113"/>
              <a:gd name="connsiteY23" fmla="*/ 1303067 h 1436436"/>
              <a:gd name="connsiteX24" fmla="*/ 400050 w 875113"/>
              <a:gd name="connsiteY24" fmla="*/ 1404332 h 1436436"/>
              <a:gd name="connsiteX25" fmla="*/ 344906 w 875113"/>
              <a:gd name="connsiteY25" fmla="*/ 1424386 h 1436436"/>
              <a:gd name="connsiteX26" fmla="*/ 396041 w 875113"/>
              <a:gd name="connsiteY26" fmla="*/ 1385282 h 1436436"/>
              <a:gd name="connsiteX27" fmla="*/ 281740 w 875113"/>
              <a:gd name="connsiteY27" fmla="*/ 1436417 h 1436436"/>
              <a:gd name="connsiteX0" fmla="*/ 0 w 875113"/>
              <a:gd name="connsiteY0" fmla="*/ 45767 h 1439440"/>
              <a:gd name="connsiteX1" fmla="*/ 35092 w 875113"/>
              <a:gd name="connsiteY1" fmla="*/ 91888 h 1439440"/>
              <a:gd name="connsiteX2" fmla="*/ 63166 w 875113"/>
              <a:gd name="connsiteY2" fmla="*/ 17694 h 1439440"/>
              <a:gd name="connsiteX3" fmla="*/ 114300 w 875113"/>
              <a:gd name="connsiteY3" fmla="*/ 50780 h 1439440"/>
              <a:gd name="connsiteX4" fmla="*/ 206542 w 875113"/>
              <a:gd name="connsiteY4" fmla="*/ 74844 h 1439440"/>
              <a:gd name="connsiteX5" fmla="*/ 373982 w 875113"/>
              <a:gd name="connsiteY5" fmla="*/ 6665 h 1439440"/>
              <a:gd name="connsiteX6" fmla="*/ 466224 w 875113"/>
              <a:gd name="connsiteY6" fmla="*/ 12680 h 1439440"/>
              <a:gd name="connsiteX7" fmla="*/ 640682 w 875113"/>
              <a:gd name="connsiteY7" fmla="*/ 95899 h 1439440"/>
              <a:gd name="connsiteX8" fmla="*/ 704850 w 875113"/>
              <a:gd name="connsiteY8" fmla="*/ 86875 h 1439440"/>
              <a:gd name="connsiteX9" fmla="*/ 742950 w 875113"/>
              <a:gd name="connsiteY9" fmla="*/ 507980 h 1439440"/>
              <a:gd name="connsiteX10" fmla="*/ 804111 w 875113"/>
              <a:gd name="connsiteY10" fmla="*/ 617267 h 1439440"/>
              <a:gd name="connsiteX11" fmla="*/ 874295 w 875113"/>
              <a:gd name="connsiteY11" fmla="*/ 757636 h 1439440"/>
              <a:gd name="connsiteX12" fmla="*/ 841208 w 875113"/>
              <a:gd name="connsiteY12" fmla="*/ 864917 h 1439440"/>
              <a:gd name="connsiteX13" fmla="*/ 822159 w 875113"/>
              <a:gd name="connsiteY13" fmla="*/ 933096 h 1439440"/>
              <a:gd name="connsiteX14" fmla="*/ 848227 w 875113"/>
              <a:gd name="connsiteY14" fmla="*/ 968188 h 1439440"/>
              <a:gd name="connsiteX15" fmla="*/ 849230 w 875113"/>
              <a:gd name="connsiteY15" fmla="*/ 1018319 h 1439440"/>
              <a:gd name="connsiteX16" fmla="*/ 812132 w 875113"/>
              <a:gd name="connsiteY16" fmla="*/ 1072462 h 1439440"/>
              <a:gd name="connsiteX17" fmla="*/ 825166 w 875113"/>
              <a:gd name="connsiteY17" fmla="*/ 1095523 h 1439440"/>
              <a:gd name="connsiteX18" fmla="*/ 620629 w 875113"/>
              <a:gd name="connsiteY18" fmla="*/ 1205812 h 1439440"/>
              <a:gd name="connsiteX19" fmla="*/ 704850 w 875113"/>
              <a:gd name="connsiteY19" fmla="*/ 1132620 h 1439440"/>
              <a:gd name="connsiteX20" fmla="*/ 580524 w 875113"/>
              <a:gd name="connsiteY20" fmla="*/ 1174730 h 1439440"/>
              <a:gd name="connsiteX21" fmla="*/ 596567 w 875113"/>
              <a:gd name="connsiteY21" fmla="*/ 1213833 h 1439440"/>
              <a:gd name="connsiteX22" fmla="*/ 530392 w 875113"/>
              <a:gd name="connsiteY22" fmla="*/ 1258950 h 1439440"/>
              <a:gd name="connsiteX23" fmla="*/ 529389 w 875113"/>
              <a:gd name="connsiteY23" fmla="*/ 1303067 h 1439440"/>
              <a:gd name="connsiteX24" fmla="*/ 400050 w 875113"/>
              <a:gd name="connsiteY24" fmla="*/ 1404332 h 1439440"/>
              <a:gd name="connsiteX25" fmla="*/ 344906 w 875113"/>
              <a:gd name="connsiteY25" fmla="*/ 1424386 h 1439440"/>
              <a:gd name="connsiteX26" fmla="*/ 396041 w 875113"/>
              <a:gd name="connsiteY26" fmla="*/ 1385282 h 1439440"/>
              <a:gd name="connsiteX27" fmla="*/ 281740 w 875113"/>
              <a:gd name="connsiteY27" fmla="*/ 1436417 h 1439440"/>
              <a:gd name="connsiteX28" fmla="*/ 287756 w 875113"/>
              <a:gd name="connsiteY28" fmla="*/ 1433408 h 1439440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96779 w 875113"/>
              <a:gd name="connsiteY29" fmla="*/ 1380269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230606 w 875113"/>
              <a:gd name="connsiteY30" fmla="*/ 1431403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94511 w 875113"/>
              <a:gd name="connsiteY31" fmla="*/ 1397314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32" fmla="*/ 178469 w 875113"/>
              <a:gd name="connsiteY32" fmla="*/ 1415361 h 1437196"/>
              <a:gd name="connsiteX0" fmla="*/ 0 w 875113"/>
              <a:gd name="connsiteY0" fmla="*/ 45767 h 1474516"/>
              <a:gd name="connsiteX1" fmla="*/ 35092 w 875113"/>
              <a:gd name="connsiteY1" fmla="*/ 91888 h 1474516"/>
              <a:gd name="connsiteX2" fmla="*/ 63166 w 875113"/>
              <a:gd name="connsiteY2" fmla="*/ 17694 h 1474516"/>
              <a:gd name="connsiteX3" fmla="*/ 114300 w 875113"/>
              <a:gd name="connsiteY3" fmla="*/ 50780 h 1474516"/>
              <a:gd name="connsiteX4" fmla="*/ 206542 w 875113"/>
              <a:gd name="connsiteY4" fmla="*/ 74844 h 1474516"/>
              <a:gd name="connsiteX5" fmla="*/ 373982 w 875113"/>
              <a:gd name="connsiteY5" fmla="*/ 6665 h 1474516"/>
              <a:gd name="connsiteX6" fmla="*/ 466224 w 875113"/>
              <a:gd name="connsiteY6" fmla="*/ 12680 h 1474516"/>
              <a:gd name="connsiteX7" fmla="*/ 640682 w 875113"/>
              <a:gd name="connsiteY7" fmla="*/ 95899 h 1474516"/>
              <a:gd name="connsiteX8" fmla="*/ 704850 w 875113"/>
              <a:gd name="connsiteY8" fmla="*/ 86875 h 1474516"/>
              <a:gd name="connsiteX9" fmla="*/ 742950 w 875113"/>
              <a:gd name="connsiteY9" fmla="*/ 507980 h 1474516"/>
              <a:gd name="connsiteX10" fmla="*/ 804111 w 875113"/>
              <a:gd name="connsiteY10" fmla="*/ 617267 h 1474516"/>
              <a:gd name="connsiteX11" fmla="*/ 874295 w 875113"/>
              <a:gd name="connsiteY11" fmla="*/ 757636 h 1474516"/>
              <a:gd name="connsiteX12" fmla="*/ 841208 w 875113"/>
              <a:gd name="connsiteY12" fmla="*/ 864917 h 1474516"/>
              <a:gd name="connsiteX13" fmla="*/ 822159 w 875113"/>
              <a:gd name="connsiteY13" fmla="*/ 933096 h 1474516"/>
              <a:gd name="connsiteX14" fmla="*/ 848227 w 875113"/>
              <a:gd name="connsiteY14" fmla="*/ 968188 h 1474516"/>
              <a:gd name="connsiteX15" fmla="*/ 849230 w 875113"/>
              <a:gd name="connsiteY15" fmla="*/ 1018319 h 1474516"/>
              <a:gd name="connsiteX16" fmla="*/ 812132 w 875113"/>
              <a:gd name="connsiteY16" fmla="*/ 1072462 h 1474516"/>
              <a:gd name="connsiteX17" fmla="*/ 825166 w 875113"/>
              <a:gd name="connsiteY17" fmla="*/ 1095523 h 1474516"/>
              <a:gd name="connsiteX18" fmla="*/ 620629 w 875113"/>
              <a:gd name="connsiteY18" fmla="*/ 1205812 h 1474516"/>
              <a:gd name="connsiteX19" fmla="*/ 704850 w 875113"/>
              <a:gd name="connsiteY19" fmla="*/ 1132620 h 1474516"/>
              <a:gd name="connsiteX20" fmla="*/ 580524 w 875113"/>
              <a:gd name="connsiteY20" fmla="*/ 1174730 h 1474516"/>
              <a:gd name="connsiteX21" fmla="*/ 596567 w 875113"/>
              <a:gd name="connsiteY21" fmla="*/ 1213833 h 1474516"/>
              <a:gd name="connsiteX22" fmla="*/ 530392 w 875113"/>
              <a:gd name="connsiteY22" fmla="*/ 1258950 h 1474516"/>
              <a:gd name="connsiteX23" fmla="*/ 529389 w 875113"/>
              <a:gd name="connsiteY23" fmla="*/ 1303067 h 1474516"/>
              <a:gd name="connsiteX24" fmla="*/ 400050 w 875113"/>
              <a:gd name="connsiteY24" fmla="*/ 1404332 h 1474516"/>
              <a:gd name="connsiteX25" fmla="*/ 344906 w 875113"/>
              <a:gd name="connsiteY25" fmla="*/ 1424386 h 1474516"/>
              <a:gd name="connsiteX26" fmla="*/ 396041 w 875113"/>
              <a:gd name="connsiteY26" fmla="*/ 1385282 h 1474516"/>
              <a:gd name="connsiteX27" fmla="*/ 281740 w 875113"/>
              <a:gd name="connsiteY27" fmla="*/ 1436417 h 1474516"/>
              <a:gd name="connsiteX28" fmla="*/ 293772 w 875113"/>
              <a:gd name="connsiteY28" fmla="*/ 1387287 h 1474516"/>
              <a:gd name="connsiteX29" fmla="*/ 232611 w 875113"/>
              <a:gd name="connsiteY29" fmla="*/ 1429398 h 1474516"/>
              <a:gd name="connsiteX30" fmla="*/ 198521 w 875113"/>
              <a:gd name="connsiteY30" fmla="*/ 1402327 h 1474516"/>
              <a:gd name="connsiteX31" fmla="*/ 178469 w 875113"/>
              <a:gd name="connsiteY31" fmla="*/ 1415362 h 1474516"/>
              <a:gd name="connsiteX32" fmla="*/ 237624 w 875113"/>
              <a:gd name="connsiteY32" fmla="*/ 1474516 h 1474516"/>
              <a:gd name="connsiteX0" fmla="*/ 0 w 875113"/>
              <a:gd name="connsiteY0" fmla="*/ 45767 h 1478362"/>
              <a:gd name="connsiteX1" fmla="*/ 35092 w 875113"/>
              <a:gd name="connsiteY1" fmla="*/ 91888 h 1478362"/>
              <a:gd name="connsiteX2" fmla="*/ 63166 w 875113"/>
              <a:gd name="connsiteY2" fmla="*/ 17694 h 1478362"/>
              <a:gd name="connsiteX3" fmla="*/ 114300 w 875113"/>
              <a:gd name="connsiteY3" fmla="*/ 50780 h 1478362"/>
              <a:gd name="connsiteX4" fmla="*/ 206542 w 875113"/>
              <a:gd name="connsiteY4" fmla="*/ 74844 h 1478362"/>
              <a:gd name="connsiteX5" fmla="*/ 373982 w 875113"/>
              <a:gd name="connsiteY5" fmla="*/ 6665 h 1478362"/>
              <a:gd name="connsiteX6" fmla="*/ 466224 w 875113"/>
              <a:gd name="connsiteY6" fmla="*/ 12680 h 1478362"/>
              <a:gd name="connsiteX7" fmla="*/ 640682 w 875113"/>
              <a:gd name="connsiteY7" fmla="*/ 95899 h 1478362"/>
              <a:gd name="connsiteX8" fmla="*/ 704850 w 875113"/>
              <a:gd name="connsiteY8" fmla="*/ 86875 h 1478362"/>
              <a:gd name="connsiteX9" fmla="*/ 742950 w 875113"/>
              <a:gd name="connsiteY9" fmla="*/ 507980 h 1478362"/>
              <a:gd name="connsiteX10" fmla="*/ 804111 w 875113"/>
              <a:gd name="connsiteY10" fmla="*/ 617267 h 1478362"/>
              <a:gd name="connsiteX11" fmla="*/ 874295 w 875113"/>
              <a:gd name="connsiteY11" fmla="*/ 757636 h 1478362"/>
              <a:gd name="connsiteX12" fmla="*/ 841208 w 875113"/>
              <a:gd name="connsiteY12" fmla="*/ 864917 h 1478362"/>
              <a:gd name="connsiteX13" fmla="*/ 822159 w 875113"/>
              <a:gd name="connsiteY13" fmla="*/ 933096 h 1478362"/>
              <a:gd name="connsiteX14" fmla="*/ 848227 w 875113"/>
              <a:gd name="connsiteY14" fmla="*/ 968188 h 1478362"/>
              <a:gd name="connsiteX15" fmla="*/ 849230 w 875113"/>
              <a:gd name="connsiteY15" fmla="*/ 1018319 h 1478362"/>
              <a:gd name="connsiteX16" fmla="*/ 812132 w 875113"/>
              <a:gd name="connsiteY16" fmla="*/ 1072462 h 1478362"/>
              <a:gd name="connsiteX17" fmla="*/ 825166 w 875113"/>
              <a:gd name="connsiteY17" fmla="*/ 1095523 h 1478362"/>
              <a:gd name="connsiteX18" fmla="*/ 620629 w 875113"/>
              <a:gd name="connsiteY18" fmla="*/ 1205812 h 1478362"/>
              <a:gd name="connsiteX19" fmla="*/ 704850 w 875113"/>
              <a:gd name="connsiteY19" fmla="*/ 1132620 h 1478362"/>
              <a:gd name="connsiteX20" fmla="*/ 580524 w 875113"/>
              <a:gd name="connsiteY20" fmla="*/ 1174730 h 1478362"/>
              <a:gd name="connsiteX21" fmla="*/ 596567 w 875113"/>
              <a:gd name="connsiteY21" fmla="*/ 1213833 h 1478362"/>
              <a:gd name="connsiteX22" fmla="*/ 530392 w 875113"/>
              <a:gd name="connsiteY22" fmla="*/ 1258950 h 1478362"/>
              <a:gd name="connsiteX23" fmla="*/ 529389 w 875113"/>
              <a:gd name="connsiteY23" fmla="*/ 1303067 h 1478362"/>
              <a:gd name="connsiteX24" fmla="*/ 400050 w 875113"/>
              <a:gd name="connsiteY24" fmla="*/ 1404332 h 1478362"/>
              <a:gd name="connsiteX25" fmla="*/ 344906 w 875113"/>
              <a:gd name="connsiteY25" fmla="*/ 1424386 h 1478362"/>
              <a:gd name="connsiteX26" fmla="*/ 396041 w 875113"/>
              <a:gd name="connsiteY26" fmla="*/ 1385282 h 1478362"/>
              <a:gd name="connsiteX27" fmla="*/ 281740 w 875113"/>
              <a:gd name="connsiteY27" fmla="*/ 1436417 h 1478362"/>
              <a:gd name="connsiteX28" fmla="*/ 293772 w 875113"/>
              <a:gd name="connsiteY28" fmla="*/ 1387287 h 1478362"/>
              <a:gd name="connsiteX29" fmla="*/ 232611 w 875113"/>
              <a:gd name="connsiteY29" fmla="*/ 1429398 h 1478362"/>
              <a:gd name="connsiteX30" fmla="*/ 198521 w 875113"/>
              <a:gd name="connsiteY30" fmla="*/ 1402327 h 1478362"/>
              <a:gd name="connsiteX31" fmla="*/ 178469 w 875113"/>
              <a:gd name="connsiteY31" fmla="*/ 1415362 h 1478362"/>
              <a:gd name="connsiteX32" fmla="*/ 237624 w 875113"/>
              <a:gd name="connsiteY32" fmla="*/ 1474516 h 1478362"/>
              <a:gd name="connsiteX33" fmla="*/ 236621 w 875113"/>
              <a:gd name="connsiteY33" fmla="*/ 1472511 h 1478362"/>
              <a:gd name="connsiteX0" fmla="*/ 0 w 875113"/>
              <a:gd name="connsiteY0" fmla="*/ 45767 h 1510615"/>
              <a:gd name="connsiteX1" fmla="*/ 35092 w 875113"/>
              <a:gd name="connsiteY1" fmla="*/ 91888 h 1510615"/>
              <a:gd name="connsiteX2" fmla="*/ 63166 w 875113"/>
              <a:gd name="connsiteY2" fmla="*/ 17694 h 1510615"/>
              <a:gd name="connsiteX3" fmla="*/ 114300 w 875113"/>
              <a:gd name="connsiteY3" fmla="*/ 50780 h 1510615"/>
              <a:gd name="connsiteX4" fmla="*/ 206542 w 875113"/>
              <a:gd name="connsiteY4" fmla="*/ 74844 h 1510615"/>
              <a:gd name="connsiteX5" fmla="*/ 373982 w 875113"/>
              <a:gd name="connsiteY5" fmla="*/ 6665 h 1510615"/>
              <a:gd name="connsiteX6" fmla="*/ 466224 w 875113"/>
              <a:gd name="connsiteY6" fmla="*/ 12680 h 1510615"/>
              <a:gd name="connsiteX7" fmla="*/ 640682 w 875113"/>
              <a:gd name="connsiteY7" fmla="*/ 95899 h 1510615"/>
              <a:gd name="connsiteX8" fmla="*/ 704850 w 875113"/>
              <a:gd name="connsiteY8" fmla="*/ 86875 h 1510615"/>
              <a:gd name="connsiteX9" fmla="*/ 742950 w 875113"/>
              <a:gd name="connsiteY9" fmla="*/ 507980 h 1510615"/>
              <a:gd name="connsiteX10" fmla="*/ 804111 w 875113"/>
              <a:gd name="connsiteY10" fmla="*/ 617267 h 1510615"/>
              <a:gd name="connsiteX11" fmla="*/ 874295 w 875113"/>
              <a:gd name="connsiteY11" fmla="*/ 757636 h 1510615"/>
              <a:gd name="connsiteX12" fmla="*/ 841208 w 875113"/>
              <a:gd name="connsiteY12" fmla="*/ 864917 h 1510615"/>
              <a:gd name="connsiteX13" fmla="*/ 822159 w 875113"/>
              <a:gd name="connsiteY13" fmla="*/ 933096 h 1510615"/>
              <a:gd name="connsiteX14" fmla="*/ 848227 w 875113"/>
              <a:gd name="connsiteY14" fmla="*/ 968188 h 1510615"/>
              <a:gd name="connsiteX15" fmla="*/ 849230 w 875113"/>
              <a:gd name="connsiteY15" fmla="*/ 1018319 h 1510615"/>
              <a:gd name="connsiteX16" fmla="*/ 812132 w 875113"/>
              <a:gd name="connsiteY16" fmla="*/ 1072462 h 1510615"/>
              <a:gd name="connsiteX17" fmla="*/ 825166 w 875113"/>
              <a:gd name="connsiteY17" fmla="*/ 1095523 h 1510615"/>
              <a:gd name="connsiteX18" fmla="*/ 620629 w 875113"/>
              <a:gd name="connsiteY18" fmla="*/ 1205812 h 1510615"/>
              <a:gd name="connsiteX19" fmla="*/ 704850 w 875113"/>
              <a:gd name="connsiteY19" fmla="*/ 1132620 h 1510615"/>
              <a:gd name="connsiteX20" fmla="*/ 580524 w 875113"/>
              <a:gd name="connsiteY20" fmla="*/ 1174730 h 1510615"/>
              <a:gd name="connsiteX21" fmla="*/ 596567 w 875113"/>
              <a:gd name="connsiteY21" fmla="*/ 1213833 h 1510615"/>
              <a:gd name="connsiteX22" fmla="*/ 530392 w 875113"/>
              <a:gd name="connsiteY22" fmla="*/ 1258950 h 1510615"/>
              <a:gd name="connsiteX23" fmla="*/ 529389 w 875113"/>
              <a:gd name="connsiteY23" fmla="*/ 1303067 h 1510615"/>
              <a:gd name="connsiteX24" fmla="*/ 400050 w 875113"/>
              <a:gd name="connsiteY24" fmla="*/ 1404332 h 1510615"/>
              <a:gd name="connsiteX25" fmla="*/ 344906 w 875113"/>
              <a:gd name="connsiteY25" fmla="*/ 1424386 h 1510615"/>
              <a:gd name="connsiteX26" fmla="*/ 396041 w 875113"/>
              <a:gd name="connsiteY26" fmla="*/ 1385282 h 1510615"/>
              <a:gd name="connsiteX27" fmla="*/ 281740 w 875113"/>
              <a:gd name="connsiteY27" fmla="*/ 1436417 h 1510615"/>
              <a:gd name="connsiteX28" fmla="*/ 293772 w 875113"/>
              <a:gd name="connsiteY28" fmla="*/ 1387287 h 1510615"/>
              <a:gd name="connsiteX29" fmla="*/ 232611 w 875113"/>
              <a:gd name="connsiteY29" fmla="*/ 1429398 h 1510615"/>
              <a:gd name="connsiteX30" fmla="*/ 198521 w 875113"/>
              <a:gd name="connsiteY30" fmla="*/ 1402327 h 1510615"/>
              <a:gd name="connsiteX31" fmla="*/ 178469 w 875113"/>
              <a:gd name="connsiteY31" fmla="*/ 1415362 h 1510615"/>
              <a:gd name="connsiteX32" fmla="*/ 237624 w 875113"/>
              <a:gd name="connsiteY32" fmla="*/ 1474516 h 1510615"/>
              <a:gd name="connsiteX33" fmla="*/ 184484 w 875113"/>
              <a:gd name="connsiteY33" fmla="*/ 1510611 h 1510615"/>
              <a:gd name="connsiteX0" fmla="*/ 0 w 875113"/>
              <a:gd name="connsiteY0" fmla="*/ 45767 h 1512362"/>
              <a:gd name="connsiteX1" fmla="*/ 35092 w 875113"/>
              <a:gd name="connsiteY1" fmla="*/ 91888 h 1512362"/>
              <a:gd name="connsiteX2" fmla="*/ 63166 w 875113"/>
              <a:gd name="connsiteY2" fmla="*/ 17694 h 1512362"/>
              <a:gd name="connsiteX3" fmla="*/ 114300 w 875113"/>
              <a:gd name="connsiteY3" fmla="*/ 50780 h 1512362"/>
              <a:gd name="connsiteX4" fmla="*/ 206542 w 875113"/>
              <a:gd name="connsiteY4" fmla="*/ 74844 h 1512362"/>
              <a:gd name="connsiteX5" fmla="*/ 373982 w 875113"/>
              <a:gd name="connsiteY5" fmla="*/ 6665 h 1512362"/>
              <a:gd name="connsiteX6" fmla="*/ 466224 w 875113"/>
              <a:gd name="connsiteY6" fmla="*/ 12680 h 1512362"/>
              <a:gd name="connsiteX7" fmla="*/ 640682 w 875113"/>
              <a:gd name="connsiteY7" fmla="*/ 95899 h 1512362"/>
              <a:gd name="connsiteX8" fmla="*/ 704850 w 875113"/>
              <a:gd name="connsiteY8" fmla="*/ 86875 h 1512362"/>
              <a:gd name="connsiteX9" fmla="*/ 742950 w 875113"/>
              <a:gd name="connsiteY9" fmla="*/ 507980 h 1512362"/>
              <a:gd name="connsiteX10" fmla="*/ 804111 w 875113"/>
              <a:gd name="connsiteY10" fmla="*/ 617267 h 1512362"/>
              <a:gd name="connsiteX11" fmla="*/ 874295 w 875113"/>
              <a:gd name="connsiteY11" fmla="*/ 757636 h 1512362"/>
              <a:gd name="connsiteX12" fmla="*/ 841208 w 875113"/>
              <a:gd name="connsiteY12" fmla="*/ 864917 h 1512362"/>
              <a:gd name="connsiteX13" fmla="*/ 822159 w 875113"/>
              <a:gd name="connsiteY13" fmla="*/ 933096 h 1512362"/>
              <a:gd name="connsiteX14" fmla="*/ 848227 w 875113"/>
              <a:gd name="connsiteY14" fmla="*/ 968188 h 1512362"/>
              <a:gd name="connsiteX15" fmla="*/ 849230 w 875113"/>
              <a:gd name="connsiteY15" fmla="*/ 1018319 h 1512362"/>
              <a:gd name="connsiteX16" fmla="*/ 812132 w 875113"/>
              <a:gd name="connsiteY16" fmla="*/ 1072462 h 1512362"/>
              <a:gd name="connsiteX17" fmla="*/ 825166 w 875113"/>
              <a:gd name="connsiteY17" fmla="*/ 1095523 h 1512362"/>
              <a:gd name="connsiteX18" fmla="*/ 620629 w 875113"/>
              <a:gd name="connsiteY18" fmla="*/ 1205812 h 1512362"/>
              <a:gd name="connsiteX19" fmla="*/ 704850 w 875113"/>
              <a:gd name="connsiteY19" fmla="*/ 1132620 h 1512362"/>
              <a:gd name="connsiteX20" fmla="*/ 580524 w 875113"/>
              <a:gd name="connsiteY20" fmla="*/ 1174730 h 1512362"/>
              <a:gd name="connsiteX21" fmla="*/ 596567 w 875113"/>
              <a:gd name="connsiteY21" fmla="*/ 1213833 h 1512362"/>
              <a:gd name="connsiteX22" fmla="*/ 530392 w 875113"/>
              <a:gd name="connsiteY22" fmla="*/ 1258950 h 1512362"/>
              <a:gd name="connsiteX23" fmla="*/ 529389 w 875113"/>
              <a:gd name="connsiteY23" fmla="*/ 1303067 h 1512362"/>
              <a:gd name="connsiteX24" fmla="*/ 400050 w 875113"/>
              <a:gd name="connsiteY24" fmla="*/ 1404332 h 1512362"/>
              <a:gd name="connsiteX25" fmla="*/ 344906 w 875113"/>
              <a:gd name="connsiteY25" fmla="*/ 1424386 h 1512362"/>
              <a:gd name="connsiteX26" fmla="*/ 396041 w 875113"/>
              <a:gd name="connsiteY26" fmla="*/ 1385282 h 1512362"/>
              <a:gd name="connsiteX27" fmla="*/ 281740 w 875113"/>
              <a:gd name="connsiteY27" fmla="*/ 1436417 h 1512362"/>
              <a:gd name="connsiteX28" fmla="*/ 293772 w 875113"/>
              <a:gd name="connsiteY28" fmla="*/ 1387287 h 1512362"/>
              <a:gd name="connsiteX29" fmla="*/ 232611 w 875113"/>
              <a:gd name="connsiteY29" fmla="*/ 1429398 h 1512362"/>
              <a:gd name="connsiteX30" fmla="*/ 198521 w 875113"/>
              <a:gd name="connsiteY30" fmla="*/ 1402327 h 1512362"/>
              <a:gd name="connsiteX31" fmla="*/ 178469 w 875113"/>
              <a:gd name="connsiteY31" fmla="*/ 1415362 h 1512362"/>
              <a:gd name="connsiteX32" fmla="*/ 237624 w 875113"/>
              <a:gd name="connsiteY32" fmla="*/ 1474516 h 1512362"/>
              <a:gd name="connsiteX33" fmla="*/ 184484 w 875113"/>
              <a:gd name="connsiteY33" fmla="*/ 1510611 h 1512362"/>
              <a:gd name="connsiteX34" fmla="*/ 181477 w 875113"/>
              <a:gd name="connsiteY34" fmla="*/ 1506601 h 1512362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69445 w 875113"/>
              <a:gd name="connsiteY35" fmla="*/ 1482537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36" fmla="*/ 144379 w 875113"/>
              <a:gd name="connsiteY36" fmla="*/ 1481535 h 1511399"/>
              <a:gd name="connsiteX0" fmla="*/ 0 w 875113"/>
              <a:gd name="connsiteY0" fmla="*/ 45767 h 1511656"/>
              <a:gd name="connsiteX1" fmla="*/ 35092 w 875113"/>
              <a:gd name="connsiteY1" fmla="*/ 91888 h 1511656"/>
              <a:gd name="connsiteX2" fmla="*/ 63166 w 875113"/>
              <a:gd name="connsiteY2" fmla="*/ 17694 h 1511656"/>
              <a:gd name="connsiteX3" fmla="*/ 114300 w 875113"/>
              <a:gd name="connsiteY3" fmla="*/ 50780 h 1511656"/>
              <a:gd name="connsiteX4" fmla="*/ 206542 w 875113"/>
              <a:gd name="connsiteY4" fmla="*/ 74844 h 1511656"/>
              <a:gd name="connsiteX5" fmla="*/ 373982 w 875113"/>
              <a:gd name="connsiteY5" fmla="*/ 6665 h 1511656"/>
              <a:gd name="connsiteX6" fmla="*/ 466224 w 875113"/>
              <a:gd name="connsiteY6" fmla="*/ 12680 h 1511656"/>
              <a:gd name="connsiteX7" fmla="*/ 640682 w 875113"/>
              <a:gd name="connsiteY7" fmla="*/ 95899 h 1511656"/>
              <a:gd name="connsiteX8" fmla="*/ 704850 w 875113"/>
              <a:gd name="connsiteY8" fmla="*/ 86875 h 1511656"/>
              <a:gd name="connsiteX9" fmla="*/ 742950 w 875113"/>
              <a:gd name="connsiteY9" fmla="*/ 507980 h 1511656"/>
              <a:gd name="connsiteX10" fmla="*/ 804111 w 875113"/>
              <a:gd name="connsiteY10" fmla="*/ 617267 h 1511656"/>
              <a:gd name="connsiteX11" fmla="*/ 874295 w 875113"/>
              <a:gd name="connsiteY11" fmla="*/ 757636 h 1511656"/>
              <a:gd name="connsiteX12" fmla="*/ 841208 w 875113"/>
              <a:gd name="connsiteY12" fmla="*/ 864917 h 1511656"/>
              <a:gd name="connsiteX13" fmla="*/ 822159 w 875113"/>
              <a:gd name="connsiteY13" fmla="*/ 933096 h 1511656"/>
              <a:gd name="connsiteX14" fmla="*/ 848227 w 875113"/>
              <a:gd name="connsiteY14" fmla="*/ 968188 h 1511656"/>
              <a:gd name="connsiteX15" fmla="*/ 849230 w 875113"/>
              <a:gd name="connsiteY15" fmla="*/ 1018319 h 1511656"/>
              <a:gd name="connsiteX16" fmla="*/ 812132 w 875113"/>
              <a:gd name="connsiteY16" fmla="*/ 1072462 h 1511656"/>
              <a:gd name="connsiteX17" fmla="*/ 825166 w 875113"/>
              <a:gd name="connsiteY17" fmla="*/ 1095523 h 1511656"/>
              <a:gd name="connsiteX18" fmla="*/ 620629 w 875113"/>
              <a:gd name="connsiteY18" fmla="*/ 1205812 h 1511656"/>
              <a:gd name="connsiteX19" fmla="*/ 704850 w 875113"/>
              <a:gd name="connsiteY19" fmla="*/ 1132620 h 1511656"/>
              <a:gd name="connsiteX20" fmla="*/ 580524 w 875113"/>
              <a:gd name="connsiteY20" fmla="*/ 1174730 h 1511656"/>
              <a:gd name="connsiteX21" fmla="*/ 596567 w 875113"/>
              <a:gd name="connsiteY21" fmla="*/ 1213833 h 1511656"/>
              <a:gd name="connsiteX22" fmla="*/ 530392 w 875113"/>
              <a:gd name="connsiteY22" fmla="*/ 1258950 h 1511656"/>
              <a:gd name="connsiteX23" fmla="*/ 529389 w 875113"/>
              <a:gd name="connsiteY23" fmla="*/ 1303067 h 1511656"/>
              <a:gd name="connsiteX24" fmla="*/ 400050 w 875113"/>
              <a:gd name="connsiteY24" fmla="*/ 1404332 h 1511656"/>
              <a:gd name="connsiteX25" fmla="*/ 344906 w 875113"/>
              <a:gd name="connsiteY25" fmla="*/ 1424386 h 1511656"/>
              <a:gd name="connsiteX26" fmla="*/ 396041 w 875113"/>
              <a:gd name="connsiteY26" fmla="*/ 1385282 h 1511656"/>
              <a:gd name="connsiteX27" fmla="*/ 281740 w 875113"/>
              <a:gd name="connsiteY27" fmla="*/ 1436417 h 1511656"/>
              <a:gd name="connsiteX28" fmla="*/ 293772 w 875113"/>
              <a:gd name="connsiteY28" fmla="*/ 1387287 h 1511656"/>
              <a:gd name="connsiteX29" fmla="*/ 232611 w 875113"/>
              <a:gd name="connsiteY29" fmla="*/ 1429398 h 1511656"/>
              <a:gd name="connsiteX30" fmla="*/ 198521 w 875113"/>
              <a:gd name="connsiteY30" fmla="*/ 1402327 h 1511656"/>
              <a:gd name="connsiteX31" fmla="*/ 178469 w 875113"/>
              <a:gd name="connsiteY31" fmla="*/ 1415362 h 1511656"/>
              <a:gd name="connsiteX32" fmla="*/ 237624 w 875113"/>
              <a:gd name="connsiteY32" fmla="*/ 1474516 h 1511656"/>
              <a:gd name="connsiteX33" fmla="*/ 184484 w 875113"/>
              <a:gd name="connsiteY33" fmla="*/ 1510611 h 1511656"/>
              <a:gd name="connsiteX34" fmla="*/ 176463 w 875113"/>
              <a:gd name="connsiteY34" fmla="*/ 1491561 h 1511656"/>
              <a:gd name="connsiteX35" fmla="*/ 140368 w 875113"/>
              <a:gd name="connsiteY35" fmla="*/ 1487550 h 1511656"/>
              <a:gd name="connsiteX36" fmla="*/ 150395 w 875113"/>
              <a:gd name="connsiteY36" fmla="*/ 1511614 h 1511656"/>
              <a:gd name="connsiteX0" fmla="*/ 0 w 875113"/>
              <a:gd name="connsiteY0" fmla="*/ 45767 h 1512560"/>
              <a:gd name="connsiteX1" fmla="*/ 35092 w 875113"/>
              <a:gd name="connsiteY1" fmla="*/ 91888 h 1512560"/>
              <a:gd name="connsiteX2" fmla="*/ 63166 w 875113"/>
              <a:gd name="connsiteY2" fmla="*/ 17694 h 1512560"/>
              <a:gd name="connsiteX3" fmla="*/ 114300 w 875113"/>
              <a:gd name="connsiteY3" fmla="*/ 50780 h 1512560"/>
              <a:gd name="connsiteX4" fmla="*/ 206542 w 875113"/>
              <a:gd name="connsiteY4" fmla="*/ 74844 h 1512560"/>
              <a:gd name="connsiteX5" fmla="*/ 373982 w 875113"/>
              <a:gd name="connsiteY5" fmla="*/ 6665 h 1512560"/>
              <a:gd name="connsiteX6" fmla="*/ 466224 w 875113"/>
              <a:gd name="connsiteY6" fmla="*/ 12680 h 1512560"/>
              <a:gd name="connsiteX7" fmla="*/ 640682 w 875113"/>
              <a:gd name="connsiteY7" fmla="*/ 95899 h 1512560"/>
              <a:gd name="connsiteX8" fmla="*/ 704850 w 875113"/>
              <a:gd name="connsiteY8" fmla="*/ 86875 h 1512560"/>
              <a:gd name="connsiteX9" fmla="*/ 742950 w 875113"/>
              <a:gd name="connsiteY9" fmla="*/ 507980 h 1512560"/>
              <a:gd name="connsiteX10" fmla="*/ 804111 w 875113"/>
              <a:gd name="connsiteY10" fmla="*/ 617267 h 1512560"/>
              <a:gd name="connsiteX11" fmla="*/ 874295 w 875113"/>
              <a:gd name="connsiteY11" fmla="*/ 757636 h 1512560"/>
              <a:gd name="connsiteX12" fmla="*/ 841208 w 875113"/>
              <a:gd name="connsiteY12" fmla="*/ 864917 h 1512560"/>
              <a:gd name="connsiteX13" fmla="*/ 822159 w 875113"/>
              <a:gd name="connsiteY13" fmla="*/ 933096 h 1512560"/>
              <a:gd name="connsiteX14" fmla="*/ 848227 w 875113"/>
              <a:gd name="connsiteY14" fmla="*/ 968188 h 1512560"/>
              <a:gd name="connsiteX15" fmla="*/ 849230 w 875113"/>
              <a:gd name="connsiteY15" fmla="*/ 1018319 h 1512560"/>
              <a:gd name="connsiteX16" fmla="*/ 812132 w 875113"/>
              <a:gd name="connsiteY16" fmla="*/ 1072462 h 1512560"/>
              <a:gd name="connsiteX17" fmla="*/ 825166 w 875113"/>
              <a:gd name="connsiteY17" fmla="*/ 1095523 h 1512560"/>
              <a:gd name="connsiteX18" fmla="*/ 620629 w 875113"/>
              <a:gd name="connsiteY18" fmla="*/ 1205812 h 1512560"/>
              <a:gd name="connsiteX19" fmla="*/ 704850 w 875113"/>
              <a:gd name="connsiteY19" fmla="*/ 1132620 h 1512560"/>
              <a:gd name="connsiteX20" fmla="*/ 580524 w 875113"/>
              <a:gd name="connsiteY20" fmla="*/ 1174730 h 1512560"/>
              <a:gd name="connsiteX21" fmla="*/ 596567 w 875113"/>
              <a:gd name="connsiteY21" fmla="*/ 1213833 h 1512560"/>
              <a:gd name="connsiteX22" fmla="*/ 530392 w 875113"/>
              <a:gd name="connsiteY22" fmla="*/ 1258950 h 1512560"/>
              <a:gd name="connsiteX23" fmla="*/ 529389 w 875113"/>
              <a:gd name="connsiteY23" fmla="*/ 1303067 h 1512560"/>
              <a:gd name="connsiteX24" fmla="*/ 400050 w 875113"/>
              <a:gd name="connsiteY24" fmla="*/ 1404332 h 1512560"/>
              <a:gd name="connsiteX25" fmla="*/ 344906 w 875113"/>
              <a:gd name="connsiteY25" fmla="*/ 1424386 h 1512560"/>
              <a:gd name="connsiteX26" fmla="*/ 396041 w 875113"/>
              <a:gd name="connsiteY26" fmla="*/ 1385282 h 1512560"/>
              <a:gd name="connsiteX27" fmla="*/ 281740 w 875113"/>
              <a:gd name="connsiteY27" fmla="*/ 1436417 h 1512560"/>
              <a:gd name="connsiteX28" fmla="*/ 293772 w 875113"/>
              <a:gd name="connsiteY28" fmla="*/ 1387287 h 1512560"/>
              <a:gd name="connsiteX29" fmla="*/ 232611 w 875113"/>
              <a:gd name="connsiteY29" fmla="*/ 1429398 h 1512560"/>
              <a:gd name="connsiteX30" fmla="*/ 198521 w 875113"/>
              <a:gd name="connsiteY30" fmla="*/ 1402327 h 1512560"/>
              <a:gd name="connsiteX31" fmla="*/ 178469 w 875113"/>
              <a:gd name="connsiteY31" fmla="*/ 1415362 h 1512560"/>
              <a:gd name="connsiteX32" fmla="*/ 237624 w 875113"/>
              <a:gd name="connsiteY32" fmla="*/ 1474516 h 1512560"/>
              <a:gd name="connsiteX33" fmla="*/ 184484 w 875113"/>
              <a:gd name="connsiteY33" fmla="*/ 1510611 h 1512560"/>
              <a:gd name="connsiteX34" fmla="*/ 176463 w 875113"/>
              <a:gd name="connsiteY34" fmla="*/ 1491561 h 1512560"/>
              <a:gd name="connsiteX35" fmla="*/ 140368 w 875113"/>
              <a:gd name="connsiteY35" fmla="*/ 1487550 h 1512560"/>
              <a:gd name="connsiteX36" fmla="*/ 150395 w 875113"/>
              <a:gd name="connsiteY36" fmla="*/ 1511614 h 1512560"/>
              <a:gd name="connsiteX37" fmla="*/ 148390 w 875113"/>
              <a:gd name="connsiteY37" fmla="*/ 1507602 h 1512560"/>
              <a:gd name="connsiteX0" fmla="*/ 0 w 875113"/>
              <a:gd name="connsiteY0" fmla="*/ 45767 h 1520709"/>
              <a:gd name="connsiteX1" fmla="*/ 35092 w 875113"/>
              <a:gd name="connsiteY1" fmla="*/ 91888 h 1520709"/>
              <a:gd name="connsiteX2" fmla="*/ 63166 w 875113"/>
              <a:gd name="connsiteY2" fmla="*/ 17694 h 1520709"/>
              <a:gd name="connsiteX3" fmla="*/ 114300 w 875113"/>
              <a:gd name="connsiteY3" fmla="*/ 50780 h 1520709"/>
              <a:gd name="connsiteX4" fmla="*/ 206542 w 875113"/>
              <a:gd name="connsiteY4" fmla="*/ 74844 h 1520709"/>
              <a:gd name="connsiteX5" fmla="*/ 373982 w 875113"/>
              <a:gd name="connsiteY5" fmla="*/ 6665 h 1520709"/>
              <a:gd name="connsiteX6" fmla="*/ 466224 w 875113"/>
              <a:gd name="connsiteY6" fmla="*/ 12680 h 1520709"/>
              <a:gd name="connsiteX7" fmla="*/ 640682 w 875113"/>
              <a:gd name="connsiteY7" fmla="*/ 95899 h 1520709"/>
              <a:gd name="connsiteX8" fmla="*/ 704850 w 875113"/>
              <a:gd name="connsiteY8" fmla="*/ 86875 h 1520709"/>
              <a:gd name="connsiteX9" fmla="*/ 742950 w 875113"/>
              <a:gd name="connsiteY9" fmla="*/ 507980 h 1520709"/>
              <a:gd name="connsiteX10" fmla="*/ 804111 w 875113"/>
              <a:gd name="connsiteY10" fmla="*/ 617267 h 1520709"/>
              <a:gd name="connsiteX11" fmla="*/ 874295 w 875113"/>
              <a:gd name="connsiteY11" fmla="*/ 757636 h 1520709"/>
              <a:gd name="connsiteX12" fmla="*/ 841208 w 875113"/>
              <a:gd name="connsiteY12" fmla="*/ 864917 h 1520709"/>
              <a:gd name="connsiteX13" fmla="*/ 822159 w 875113"/>
              <a:gd name="connsiteY13" fmla="*/ 933096 h 1520709"/>
              <a:gd name="connsiteX14" fmla="*/ 848227 w 875113"/>
              <a:gd name="connsiteY14" fmla="*/ 968188 h 1520709"/>
              <a:gd name="connsiteX15" fmla="*/ 849230 w 875113"/>
              <a:gd name="connsiteY15" fmla="*/ 1018319 h 1520709"/>
              <a:gd name="connsiteX16" fmla="*/ 812132 w 875113"/>
              <a:gd name="connsiteY16" fmla="*/ 1072462 h 1520709"/>
              <a:gd name="connsiteX17" fmla="*/ 825166 w 875113"/>
              <a:gd name="connsiteY17" fmla="*/ 1095523 h 1520709"/>
              <a:gd name="connsiteX18" fmla="*/ 620629 w 875113"/>
              <a:gd name="connsiteY18" fmla="*/ 1205812 h 1520709"/>
              <a:gd name="connsiteX19" fmla="*/ 704850 w 875113"/>
              <a:gd name="connsiteY19" fmla="*/ 1132620 h 1520709"/>
              <a:gd name="connsiteX20" fmla="*/ 580524 w 875113"/>
              <a:gd name="connsiteY20" fmla="*/ 1174730 h 1520709"/>
              <a:gd name="connsiteX21" fmla="*/ 596567 w 875113"/>
              <a:gd name="connsiteY21" fmla="*/ 1213833 h 1520709"/>
              <a:gd name="connsiteX22" fmla="*/ 530392 w 875113"/>
              <a:gd name="connsiteY22" fmla="*/ 1258950 h 1520709"/>
              <a:gd name="connsiteX23" fmla="*/ 529389 w 875113"/>
              <a:gd name="connsiteY23" fmla="*/ 1303067 h 1520709"/>
              <a:gd name="connsiteX24" fmla="*/ 400050 w 875113"/>
              <a:gd name="connsiteY24" fmla="*/ 1404332 h 1520709"/>
              <a:gd name="connsiteX25" fmla="*/ 344906 w 875113"/>
              <a:gd name="connsiteY25" fmla="*/ 1424386 h 1520709"/>
              <a:gd name="connsiteX26" fmla="*/ 396041 w 875113"/>
              <a:gd name="connsiteY26" fmla="*/ 1385282 h 1520709"/>
              <a:gd name="connsiteX27" fmla="*/ 281740 w 875113"/>
              <a:gd name="connsiteY27" fmla="*/ 1436417 h 1520709"/>
              <a:gd name="connsiteX28" fmla="*/ 293772 w 875113"/>
              <a:gd name="connsiteY28" fmla="*/ 1387287 h 1520709"/>
              <a:gd name="connsiteX29" fmla="*/ 232611 w 875113"/>
              <a:gd name="connsiteY29" fmla="*/ 1429398 h 1520709"/>
              <a:gd name="connsiteX30" fmla="*/ 198521 w 875113"/>
              <a:gd name="connsiteY30" fmla="*/ 1402327 h 1520709"/>
              <a:gd name="connsiteX31" fmla="*/ 178469 w 875113"/>
              <a:gd name="connsiteY31" fmla="*/ 1415362 h 1520709"/>
              <a:gd name="connsiteX32" fmla="*/ 237624 w 875113"/>
              <a:gd name="connsiteY32" fmla="*/ 1474516 h 1520709"/>
              <a:gd name="connsiteX33" fmla="*/ 184484 w 875113"/>
              <a:gd name="connsiteY33" fmla="*/ 1510611 h 1520709"/>
              <a:gd name="connsiteX34" fmla="*/ 176463 w 875113"/>
              <a:gd name="connsiteY34" fmla="*/ 1491561 h 1520709"/>
              <a:gd name="connsiteX35" fmla="*/ 140368 w 875113"/>
              <a:gd name="connsiteY35" fmla="*/ 1487550 h 1520709"/>
              <a:gd name="connsiteX36" fmla="*/ 150395 w 875113"/>
              <a:gd name="connsiteY36" fmla="*/ 1511614 h 1520709"/>
              <a:gd name="connsiteX37" fmla="*/ 77203 w 875113"/>
              <a:gd name="connsiteY37" fmla="*/ 1520636 h 1520709"/>
              <a:gd name="connsiteX0" fmla="*/ 0 w 875113"/>
              <a:gd name="connsiteY0" fmla="*/ 45767 h 1521074"/>
              <a:gd name="connsiteX1" fmla="*/ 35092 w 875113"/>
              <a:gd name="connsiteY1" fmla="*/ 91888 h 1521074"/>
              <a:gd name="connsiteX2" fmla="*/ 63166 w 875113"/>
              <a:gd name="connsiteY2" fmla="*/ 17694 h 1521074"/>
              <a:gd name="connsiteX3" fmla="*/ 114300 w 875113"/>
              <a:gd name="connsiteY3" fmla="*/ 50780 h 1521074"/>
              <a:gd name="connsiteX4" fmla="*/ 206542 w 875113"/>
              <a:gd name="connsiteY4" fmla="*/ 74844 h 1521074"/>
              <a:gd name="connsiteX5" fmla="*/ 373982 w 875113"/>
              <a:gd name="connsiteY5" fmla="*/ 6665 h 1521074"/>
              <a:gd name="connsiteX6" fmla="*/ 466224 w 875113"/>
              <a:gd name="connsiteY6" fmla="*/ 12680 h 1521074"/>
              <a:gd name="connsiteX7" fmla="*/ 640682 w 875113"/>
              <a:gd name="connsiteY7" fmla="*/ 95899 h 1521074"/>
              <a:gd name="connsiteX8" fmla="*/ 704850 w 875113"/>
              <a:gd name="connsiteY8" fmla="*/ 86875 h 1521074"/>
              <a:gd name="connsiteX9" fmla="*/ 742950 w 875113"/>
              <a:gd name="connsiteY9" fmla="*/ 507980 h 1521074"/>
              <a:gd name="connsiteX10" fmla="*/ 804111 w 875113"/>
              <a:gd name="connsiteY10" fmla="*/ 617267 h 1521074"/>
              <a:gd name="connsiteX11" fmla="*/ 874295 w 875113"/>
              <a:gd name="connsiteY11" fmla="*/ 757636 h 1521074"/>
              <a:gd name="connsiteX12" fmla="*/ 841208 w 875113"/>
              <a:gd name="connsiteY12" fmla="*/ 864917 h 1521074"/>
              <a:gd name="connsiteX13" fmla="*/ 822159 w 875113"/>
              <a:gd name="connsiteY13" fmla="*/ 933096 h 1521074"/>
              <a:gd name="connsiteX14" fmla="*/ 848227 w 875113"/>
              <a:gd name="connsiteY14" fmla="*/ 968188 h 1521074"/>
              <a:gd name="connsiteX15" fmla="*/ 849230 w 875113"/>
              <a:gd name="connsiteY15" fmla="*/ 1018319 h 1521074"/>
              <a:gd name="connsiteX16" fmla="*/ 812132 w 875113"/>
              <a:gd name="connsiteY16" fmla="*/ 1072462 h 1521074"/>
              <a:gd name="connsiteX17" fmla="*/ 825166 w 875113"/>
              <a:gd name="connsiteY17" fmla="*/ 1095523 h 1521074"/>
              <a:gd name="connsiteX18" fmla="*/ 620629 w 875113"/>
              <a:gd name="connsiteY18" fmla="*/ 1205812 h 1521074"/>
              <a:gd name="connsiteX19" fmla="*/ 704850 w 875113"/>
              <a:gd name="connsiteY19" fmla="*/ 1132620 h 1521074"/>
              <a:gd name="connsiteX20" fmla="*/ 580524 w 875113"/>
              <a:gd name="connsiteY20" fmla="*/ 1174730 h 1521074"/>
              <a:gd name="connsiteX21" fmla="*/ 596567 w 875113"/>
              <a:gd name="connsiteY21" fmla="*/ 1213833 h 1521074"/>
              <a:gd name="connsiteX22" fmla="*/ 530392 w 875113"/>
              <a:gd name="connsiteY22" fmla="*/ 1258950 h 1521074"/>
              <a:gd name="connsiteX23" fmla="*/ 529389 w 875113"/>
              <a:gd name="connsiteY23" fmla="*/ 1303067 h 1521074"/>
              <a:gd name="connsiteX24" fmla="*/ 400050 w 875113"/>
              <a:gd name="connsiteY24" fmla="*/ 1404332 h 1521074"/>
              <a:gd name="connsiteX25" fmla="*/ 344906 w 875113"/>
              <a:gd name="connsiteY25" fmla="*/ 1424386 h 1521074"/>
              <a:gd name="connsiteX26" fmla="*/ 396041 w 875113"/>
              <a:gd name="connsiteY26" fmla="*/ 1385282 h 1521074"/>
              <a:gd name="connsiteX27" fmla="*/ 281740 w 875113"/>
              <a:gd name="connsiteY27" fmla="*/ 1436417 h 1521074"/>
              <a:gd name="connsiteX28" fmla="*/ 293772 w 875113"/>
              <a:gd name="connsiteY28" fmla="*/ 1387287 h 1521074"/>
              <a:gd name="connsiteX29" fmla="*/ 232611 w 875113"/>
              <a:gd name="connsiteY29" fmla="*/ 1429398 h 1521074"/>
              <a:gd name="connsiteX30" fmla="*/ 198521 w 875113"/>
              <a:gd name="connsiteY30" fmla="*/ 1402327 h 1521074"/>
              <a:gd name="connsiteX31" fmla="*/ 178469 w 875113"/>
              <a:gd name="connsiteY31" fmla="*/ 1415362 h 1521074"/>
              <a:gd name="connsiteX32" fmla="*/ 237624 w 875113"/>
              <a:gd name="connsiteY32" fmla="*/ 1474516 h 1521074"/>
              <a:gd name="connsiteX33" fmla="*/ 184484 w 875113"/>
              <a:gd name="connsiteY33" fmla="*/ 1510611 h 1521074"/>
              <a:gd name="connsiteX34" fmla="*/ 176463 w 875113"/>
              <a:gd name="connsiteY34" fmla="*/ 1491561 h 1521074"/>
              <a:gd name="connsiteX35" fmla="*/ 140368 w 875113"/>
              <a:gd name="connsiteY35" fmla="*/ 1487550 h 1521074"/>
              <a:gd name="connsiteX36" fmla="*/ 150395 w 875113"/>
              <a:gd name="connsiteY36" fmla="*/ 1511614 h 1521074"/>
              <a:gd name="connsiteX37" fmla="*/ 77203 w 875113"/>
              <a:gd name="connsiteY37" fmla="*/ 1520636 h 1521074"/>
              <a:gd name="connsiteX38" fmla="*/ 79208 w 875113"/>
              <a:gd name="connsiteY38" fmla="*/ 1519634 h 1521074"/>
              <a:gd name="connsiteX0" fmla="*/ 0 w 875113"/>
              <a:gd name="connsiteY0" fmla="*/ 45767 h 1541693"/>
              <a:gd name="connsiteX1" fmla="*/ 35092 w 875113"/>
              <a:gd name="connsiteY1" fmla="*/ 91888 h 1541693"/>
              <a:gd name="connsiteX2" fmla="*/ 63166 w 875113"/>
              <a:gd name="connsiteY2" fmla="*/ 17694 h 1541693"/>
              <a:gd name="connsiteX3" fmla="*/ 114300 w 875113"/>
              <a:gd name="connsiteY3" fmla="*/ 50780 h 1541693"/>
              <a:gd name="connsiteX4" fmla="*/ 206542 w 875113"/>
              <a:gd name="connsiteY4" fmla="*/ 74844 h 1541693"/>
              <a:gd name="connsiteX5" fmla="*/ 373982 w 875113"/>
              <a:gd name="connsiteY5" fmla="*/ 6665 h 1541693"/>
              <a:gd name="connsiteX6" fmla="*/ 466224 w 875113"/>
              <a:gd name="connsiteY6" fmla="*/ 12680 h 1541693"/>
              <a:gd name="connsiteX7" fmla="*/ 640682 w 875113"/>
              <a:gd name="connsiteY7" fmla="*/ 95899 h 1541693"/>
              <a:gd name="connsiteX8" fmla="*/ 704850 w 875113"/>
              <a:gd name="connsiteY8" fmla="*/ 86875 h 1541693"/>
              <a:gd name="connsiteX9" fmla="*/ 742950 w 875113"/>
              <a:gd name="connsiteY9" fmla="*/ 507980 h 1541693"/>
              <a:gd name="connsiteX10" fmla="*/ 804111 w 875113"/>
              <a:gd name="connsiteY10" fmla="*/ 617267 h 1541693"/>
              <a:gd name="connsiteX11" fmla="*/ 874295 w 875113"/>
              <a:gd name="connsiteY11" fmla="*/ 757636 h 1541693"/>
              <a:gd name="connsiteX12" fmla="*/ 841208 w 875113"/>
              <a:gd name="connsiteY12" fmla="*/ 864917 h 1541693"/>
              <a:gd name="connsiteX13" fmla="*/ 822159 w 875113"/>
              <a:gd name="connsiteY13" fmla="*/ 933096 h 1541693"/>
              <a:gd name="connsiteX14" fmla="*/ 848227 w 875113"/>
              <a:gd name="connsiteY14" fmla="*/ 968188 h 1541693"/>
              <a:gd name="connsiteX15" fmla="*/ 849230 w 875113"/>
              <a:gd name="connsiteY15" fmla="*/ 1018319 h 1541693"/>
              <a:gd name="connsiteX16" fmla="*/ 812132 w 875113"/>
              <a:gd name="connsiteY16" fmla="*/ 1072462 h 1541693"/>
              <a:gd name="connsiteX17" fmla="*/ 825166 w 875113"/>
              <a:gd name="connsiteY17" fmla="*/ 1095523 h 1541693"/>
              <a:gd name="connsiteX18" fmla="*/ 620629 w 875113"/>
              <a:gd name="connsiteY18" fmla="*/ 1205812 h 1541693"/>
              <a:gd name="connsiteX19" fmla="*/ 704850 w 875113"/>
              <a:gd name="connsiteY19" fmla="*/ 1132620 h 1541693"/>
              <a:gd name="connsiteX20" fmla="*/ 580524 w 875113"/>
              <a:gd name="connsiteY20" fmla="*/ 1174730 h 1541693"/>
              <a:gd name="connsiteX21" fmla="*/ 596567 w 875113"/>
              <a:gd name="connsiteY21" fmla="*/ 1213833 h 1541693"/>
              <a:gd name="connsiteX22" fmla="*/ 530392 w 875113"/>
              <a:gd name="connsiteY22" fmla="*/ 1258950 h 1541693"/>
              <a:gd name="connsiteX23" fmla="*/ 529389 w 875113"/>
              <a:gd name="connsiteY23" fmla="*/ 1303067 h 1541693"/>
              <a:gd name="connsiteX24" fmla="*/ 400050 w 875113"/>
              <a:gd name="connsiteY24" fmla="*/ 1404332 h 1541693"/>
              <a:gd name="connsiteX25" fmla="*/ 344906 w 875113"/>
              <a:gd name="connsiteY25" fmla="*/ 1424386 h 1541693"/>
              <a:gd name="connsiteX26" fmla="*/ 396041 w 875113"/>
              <a:gd name="connsiteY26" fmla="*/ 1385282 h 1541693"/>
              <a:gd name="connsiteX27" fmla="*/ 281740 w 875113"/>
              <a:gd name="connsiteY27" fmla="*/ 1436417 h 1541693"/>
              <a:gd name="connsiteX28" fmla="*/ 293772 w 875113"/>
              <a:gd name="connsiteY28" fmla="*/ 1387287 h 1541693"/>
              <a:gd name="connsiteX29" fmla="*/ 232611 w 875113"/>
              <a:gd name="connsiteY29" fmla="*/ 1429398 h 1541693"/>
              <a:gd name="connsiteX30" fmla="*/ 198521 w 875113"/>
              <a:gd name="connsiteY30" fmla="*/ 1402327 h 1541693"/>
              <a:gd name="connsiteX31" fmla="*/ 178469 w 875113"/>
              <a:gd name="connsiteY31" fmla="*/ 1415362 h 1541693"/>
              <a:gd name="connsiteX32" fmla="*/ 237624 w 875113"/>
              <a:gd name="connsiteY32" fmla="*/ 1474516 h 1541693"/>
              <a:gd name="connsiteX33" fmla="*/ 184484 w 875113"/>
              <a:gd name="connsiteY33" fmla="*/ 1510611 h 1541693"/>
              <a:gd name="connsiteX34" fmla="*/ 176463 w 875113"/>
              <a:gd name="connsiteY34" fmla="*/ 1491561 h 1541693"/>
              <a:gd name="connsiteX35" fmla="*/ 140368 w 875113"/>
              <a:gd name="connsiteY35" fmla="*/ 1487550 h 1541693"/>
              <a:gd name="connsiteX36" fmla="*/ 150395 w 875113"/>
              <a:gd name="connsiteY36" fmla="*/ 1511614 h 1541693"/>
              <a:gd name="connsiteX37" fmla="*/ 77203 w 875113"/>
              <a:gd name="connsiteY37" fmla="*/ 1520636 h 1541693"/>
              <a:gd name="connsiteX38" fmla="*/ 97256 w 875113"/>
              <a:gd name="connsiteY38" fmla="*/ 1541692 h 1541693"/>
              <a:gd name="connsiteX0" fmla="*/ 0 w 875113"/>
              <a:gd name="connsiteY0" fmla="*/ 45767 h 1543980"/>
              <a:gd name="connsiteX1" fmla="*/ 35092 w 875113"/>
              <a:gd name="connsiteY1" fmla="*/ 91888 h 1543980"/>
              <a:gd name="connsiteX2" fmla="*/ 63166 w 875113"/>
              <a:gd name="connsiteY2" fmla="*/ 17694 h 1543980"/>
              <a:gd name="connsiteX3" fmla="*/ 114300 w 875113"/>
              <a:gd name="connsiteY3" fmla="*/ 50780 h 1543980"/>
              <a:gd name="connsiteX4" fmla="*/ 206542 w 875113"/>
              <a:gd name="connsiteY4" fmla="*/ 74844 h 1543980"/>
              <a:gd name="connsiteX5" fmla="*/ 373982 w 875113"/>
              <a:gd name="connsiteY5" fmla="*/ 6665 h 1543980"/>
              <a:gd name="connsiteX6" fmla="*/ 466224 w 875113"/>
              <a:gd name="connsiteY6" fmla="*/ 12680 h 1543980"/>
              <a:gd name="connsiteX7" fmla="*/ 640682 w 875113"/>
              <a:gd name="connsiteY7" fmla="*/ 95899 h 1543980"/>
              <a:gd name="connsiteX8" fmla="*/ 704850 w 875113"/>
              <a:gd name="connsiteY8" fmla="*/ 86875 h 1543980"/>
              <a:gd name="connsiteX9" fmla="*/ 742950 w 875113"/>
              <a:gd name="connsiteY9" fmla="*/ 507980 h 1543980"/>
              <a:gd name="connsiteX10" fmla="*/ 804111 w 875113"/>
              <a:gd name="connsiteY10" fmla="*/ 617267 h 1543980"/>
              <a:gd name="connsiteX11" fmla="*/ 874295 w 875113"/>
              <a:gd name="connsiteY11" fmla="*/ 757636 h 1543980"/>
              <a:gd name="connsiteX12" fmla="*/ 841208 w 875113"/>
              <a:gd name="connsiteY12" fmla="*/ 864917 h 1543980"/>
              <a:gd name="connsiteX13" fmla="*/ 822159 w 875113"/>
              <a:gd name="connsiteY13" fmla="*/ 933096 h 1543980"/>
              <a:gd name="connsiteX14" fmla="*/ 848227 w 875113"/>
              <a:gd name="connsiteY14" fmla="*/ 968188 h 1543980"/>
              <a:gd name="connsiteX15" fmla="*/ 849230 w 875113"/>
              <a:gd name="connsiteY15" fmla="*/ 1018319 h 1543980"/>
              <a:gd name="connsiteX16" fmla="*/ 812132 w 875113"/>
              <a:gd name="connsiteY16" fmla="*/ 1072462 h 1543980"/>
              <a:gd name="connsiteX17" fmla="*/ 825166 w 875113"/>
              <a:gd name="connsiteY17" fmla="*/ 1095523 h 1543980"/>
              <a:gd name="connsiteX18" fmla="*/ 620629 w 875113"/>
              <a:gd name="connsiteY18" fmla="*/ 1205812 h 1543980"/>
              <a:gd name="connsiteX19" fmla="*/ 704850 w 875113"/>
              <a:gd name="connsiteY19" fmla="*/ 1132620 h 1543980"/>
              <a:gd name="connsiteX20" fmla="*/ 580524 w 875113"/>
              <a:gd name="connsiteY20" fmla="*/ 1174730 h 1543980"/>
              <a:gd name="connsiteX21" fmla="*/ 596567 w 875113"/>
              <a:gd name="connsiteY21" fmla="*/ 1213833 h 1543980"/>
              <a:gd name="connsiteX22" fmla="*/ 530392 w 875113"/>
              <a:gd name="connsiteY22" fmla="*/ 1258950 h 1543980"/>
              <a:gd name="connsiteX23" fmla="*/ 529389 w 875113"/>
              <a:gd name="connsiteY23" fmla="*/ 1303067 h 1543980"/>
              <a:gd name="connsiteX24" fmla="*/ 400050 w 875113"/>
              <a:gd name="connsiteY24" fmla="*/ 1404332 h 1543980"/>
              <a:gd name="connsiteX25" fmla="*/ 344906 w 875113"/>
              <a:gd name="connsiteY25" fmla="*/ 1424386 h 1543980"/>
              <a:gd name="connsiteX26" fmla="*/ 396041 w 875113"/>
              <a:gd name="connsiteY26" fmla="*/ 1385282 h 1543980"/>
              <a:gd name="connsiteX27" fmla="*/ 281740 w 875113"/>
              <a:gd name="connsiteY27" fmla="*/ 1436417 h 1543980"/>
              <a:gd name="connsiteX28" fmla="*/ 293772 w 875113"/>
              <a:gd name="connsiteY28" fmla="*/ 1387287 h 1543980"/>
              <a:gd name="connsiteX29" fmla="*/ 232611 w 875113"/>
              <a:gd name="connsiteY29" fmla="*/ 1429398 h 1543980"/>
              <a:gd name="connsiteX30" fmla="*/ 198521 w 875113"/>
              <a:gd name="connsiteY30" fmla="*/ 1402327 h 1543980"/>
              <a:gd name="connsiteX31" fmla="*/ 178469 w 875113"/>
              <a:gd name="connsiteY31" fmla="*/ 1415362 h 1543980"/>
              <a:gd name="connsiteX32" fmla="*/ 237624 w 875113"/>
              <a:gd name="connsiteY32" fmla="*/ 1474516 h 1543980"/>
              <a:gd name="connsiteX33" fmla="*/ 184484 w 875113"/>
              <a:gd name="connsiteY33" fmla="*/ 1510611 h 1543980"/>
              <a:gd name="connsiteX34" fmla="*/ 176463 w 875113"/>
              <a:gd name="connsiteY34" fmla="*/ 1491561 h 1543980"/>
              <a:gd name="connsiteX35" fmla="*/ 140368 w 875113"/>
              <a:gd name="connsiteY35" fmla="*/ 1487550 h 1543980"/>
              <a:gd name="connsiteX36" fmla="*/ 150395 w 875113"/>
              <a:gd name="connsiteY36" fmla="*/ 1511614 h 1543980"/>
              <a:gd name="connsiteX37" fmla="*/ 77203 w 875113"/>
              <a:gd name="connsiteY37" fmla="*/ 1520636 h 1543980"/>
              <a:gd name="connsiteX38" fmla="*/ 97256 w 875113"/>
              <a:gd name="connsiteY38" fmla="*/ 1541692 h 1543980"/>
              <a:gd name="connsiteX39" fmla="*/ 86227 w 875113"/>
              <a:gd name="connsiteY39" fmla="*/ 1543696 h 1543980"/>
              <a:gd name="connsiteX0" fmla="*/ 0 w 875113"/>
              <a:gd name="connsiteY0" fmla="*/ 45767 h 1568762"/>
              <a:gd name="connsiteX1" fmla="*/ 35092 w 875113"/>
              <a:gd name="connsiteY1" fmla="*/ 91888 h 1568762"/>
              <a:gd name="connsiteX2" fmla="*/ 63166 w 875113"/>
              <a:gd name="connsiteY2" fmla="*/ 17694 h 1568762"/>
              <a:gd name="connsiteX3" fmla="*/ 114300 w 875113"/>
              <a:gd name="connsiteY3" fmla="*/ 50780 h 1568762"/>
              <a:gd name="connsiteX4" fmla="*/ 206542 w 875113"/>
              <a:gd name="connsiteY4" fmla="*/ 74844 h 1568762"/>
              <a:gd name="connsiteX5" fmla="*/ 373982 w 875113"/>
              <a:gd name="connsiteY5" fmla="*/ 6665 h 1568762"/>
              <a:gd name="connsiteX6" fmla="*/ 466224 w 875113"/>
              <a:gd name="connsiteY6" fmla="*/ 12680 h 1568762"/>
              <a:gd name="connsiteX7" fmla="*/ 640682 w 875113"/>
              <a:gd name="connsiteY7" fmla="*/ 95899 h 1568762"/>
              <a:gd name="connsiteX8" fmla="*/ 704850 w 875113"/>
              <a:gd name="connsiteY8" fmla="*/ 86875 h 1568762"/>
              <a:gd name="connsiteX9" fmla="*/ 742950 w 875113"/>
              <a:gd name="connsiteY9" fmla="*/ 507980 h 1568762"/>
              <a:gd name="connsiteX10" fmla="*/ 804111 w 875113"/>
              <a:gd name="connsiteY10" fmla="*/ 617267 h 1568762"/>
              <a:gd name="connsiteX11" fmla="*/ 874295 w 875113"/>
              <a:gd name="connsiteY11" fmla="*/ 757636 h 1568762"/>
              <a:gd name="connsiteX12" fmla="*/ 841208 w 875113"/>
              <a:gd name="connsiteY12" fmla="*/ 864917 h 1568762"/>
              <a:gd name="connsiteX13" fmla="*/ 822159 w 875113"/>
              <a:gd name="connsiteY13" fmla="*/ 933096 h 1568762"/>
              <a:gd name="connsiteX14" fmla="*/ 848227 w 875113"/>
              <a:gd name="connsiteY14" fmla="*/ 968188 h 1568762"/>
              <a:gd name="connsiteX15" fmla="*/ 849230 w 875113"/>
              <a:gd name="connsiteY15" fmla="*/ 1018319 h 1568762"/>
              <a:gd name="connsiteX16" fmla="*/ 812132 w 875113"/>
              <a:gd name="connsiteY16" fmla="*/ 1072462 h 1568762"/>
              <a:gd name="connsiteX17" fmla="*/ 825166 w 875113"/>
              <a:gd name="connsiteY17" fmla="*/ 1095523 h 1568762"/>
              <a:gd name="connsiteX18" fmla="*/ 620629 w 875113"/>
              <a:gd name="connsiteY18" fmla="*/ 1205812 h 1568762"/>
              <a:gd name="connsiteX19" fmla="*/ 704850 w 875113"/>
              <a:gd name="connsiteY19" fmla="*/ 1132620 h 1568762"/>
              <a:gd name="connsiteX20" fmla="*/ 580524 w 875113"/>
              <a:gd name="connsiteY20" fmla="*/ 1174730 h 1568762"/>
              <a:gd name="connsiteX21" fmla="*/ 596567 w 875113"/>
              <a:gd name="connsiteY21" fmla="*/ 1213833 h 1568762"/>
              <a:gd name="connsiteX22" fmla="*/ 530392 w 875113"/>
              <a:gd name="connsiteY22" fmla="*/ 1258950 h 1568762"/>
              <a:gd name="connsiteX23" fmla="*/ 529389 w 875113"/>
              <a:gd name="connsiteY23" fmla="*/ 1303067 h 1568762"/>
              <a:gd name="connsiteX24" fmla="*/ 400050 w 875113"/>
              <a:gd name="connsiteY24" fmla="*/ 1404332 h 1568762"/>
              <a:gd name="connsiteX25" fmla="*/ 344906 w 875113"/>
              <a:gd name="connsiteY25" fmla="*/ 1424386 h 1568762"/>
              <a:gd name="connsiteX26" fmla="*/ 396041 w 875113"/>
              <a:gd name="connsiteY26" fmla="*/ 1385282 h 1568762"/>
              <a:gd name="connsiteX27" fmla="*/ 281740 w 875113"/>
              <a:gd name="connsiteY27" fmla="*/ 1436417 h 1568762"/>
              <a:gd name="connsiteX28" fmla="*/ 293772 w 875113"/>
              <a:gd name="connsiteY28" fmla="*/ 1387287 h 1568762"/>
              <a:gd name="connsiteX29" fmla="*/ 232611 w 875113"/>
              <a:gd name="connsiteY29" fmla="*/ 1429398 h 1568762"/>
              <a:gd name="connsiteX30" fmla="*/ 198521 w 875113"/>
              <a:gd name="connsiteY30" fmla="*/ 1402327 h 1568762"/>
              <a:gd name="connsiteX31" fmla="*/ 178469 w 875113"/>
              <a:gd name="connsiteY31" fmla="*/ 1415362 h 1568762"/>
              <a:gd name="connsiteX32" fmla="*/ 237624 w 875113"/>
              <a:gd name="connsiteY32" fmla="*/ 1474516 h 1568762"/>
              <a:gd name="connsiteX33" fmla="*/ 184484 w 875113"/>
              <a:gd name="connsiteY33" fmla="*/ 1510611 h 1568762"/>
              <a:gd name="connsiteX34" fmla="*/ 176463 w 875113"/>
              <a:gd name="connsiteY34" fmla="*/ 1491561 h 1568762"/>
              <a:gd name="connsiteX35" fmla="*/ 140368 w 875113"/>
              <a:gd name="connsiteY35" fmla="*/ 1487550 h 1568762"/>
              <a:gd name="connsiteX36" fmla="*/ 150395 w 875113"/>
              <a:gd name="connsiteY36" fmla="*/ 1511614 h 1568762"/>
              <a:gd name="connsiteX37" fmla="*/ 77203 w 875113"/>
              <a:gd name="connsiteY37" fmla="*/ 1520636 h 1568762"/>
              <a:gd name="connsiteX38" fmla="*/ 97256 w 875113"/>
              <a:gd name="connsiteY38" fmla="*/ 1541692 h 1568762"/>
              <a:gd name="connsiteX39" fmla="*/ 54143 w 875113"/>
              <a:gd name="connsiteY39" fmla="*/ 1568762 h 1568762"/>
              <a:gd name="connsiteX0" fmla="*/ 0 w 875113"/>
              <a:gd name="connsiteY0" fmla="*/ 45767 h 1569904"/>
              <a:gd name="connsiteX1" fmla="*/ 35092 w 875113"/>
              <a:gd name="connsiteY1" fmla="*/ 91888 h 1569904"/>
              <a:gd name="connsiteX2" fmla="*/ 63166 w 875113"/>
              <a:gd name="connsiteY2" fmla="*/ 17694 h 1569904"/>
              <a:gd name="connsiteX3" fmla="*/ 114300 w 875113"/>
              <a:gd name="connsiteY3" fmla="*/ 50780 h 1569904"/>
              <a:gd name="connsiteX4" fmla="*/ 206542 w 875113"/>
              <a:gd name="connsiteY4" fmla="*/ 74844 h 1569904"/>
              <a:gd name="connsiteX5" fmla="*/ 373982 w 875113"/>
              <a:gd name="connsiteY5" fmla="*/ 6665 h 1569904"/>
              <a:gd name="connsiteX6" fmla="*/ 466224 w 875113"/>
              <a:gd name="connsiteY6" fmla="*/ 12680 h 1569904"/>
              <a:gd name="connsiteX7" fmla="*/ 640682 w 875113"/>
              <a:gd name="connsiteY7" fmla="*/ 95899 h 1569904"/>
              <a:gd name="connsiteX8" fmla="*/ 704850 w 875113"/>
              <a:gd name="connsiteY8" fmla="*/ 86875 h 1569904"/>
              <a:gd name="connsiteX9" fmla="*/ 742950 w 875113"/>
              <a:gd name="connsiteY9" fmla="*/ 507980 h 1569904"/>
              <a:gd name="connsiteX10" fmla="*/ 804111 w 875113"/>
              <a:gd name="connsiteY10" fmla="*/ 617267 h 1569904"/>
              <a:gd name="connsiteX11" fmla="*/ 874295 w 875113"/>
              <a:gd name="connsiteY11" fmla="*/ 757636 h 1569904"/>
              <a:gd name="connsiteX12" fmla="*/ 841208 w 875113"/>
              <a:gd name="connsiteY12" fmla="*/ 864917 h 1569904"/>
              <a:gd name="connsiteX13" fmla="*/ 822159 w 875113"/>
              <a:gd name="connsiteY13" fmla="*/ 933096 h 1569904"/>
              <a:gd name="connsiteX14" fmla="*/ 848227 w 875113"/>
              <a:gd name="connsiteY14" fmla="*/ 968188 h 1569904"/>
              <a:gd name="connsiteX15" fmla="*/ 849230 w 875113"/>
              <a:gd name="connsiteY15" fmla="*/ 1018319 h 1569904"/>
              <a:gd name="connsiteX16" fmla="*/ 812132 w 875113"/>
              <a:gd name="connsiteY16" fmla="*/ 1072462 h 1569904"/>
              <a:gd name="connsiteX17" fmla="*/ 825166 w 875113"/>
              <a:gd name="connsiteY17" fmla="*/ 1095523 h 1569904"/>
              <a:gd name="connsiteX18" fmla="*/ 620629 w 875113"/>
              <a:gd name="connsiteY18" fmla="*/ 1205812 h 1569904"/>
              <a:gd name="connsiteX19" fmla="*/ 704850 w 875113"/>
              <a:gd name="connsiteY19" fmla="*/ 1132620 h 1569904"/>
              <a:gd name="connsiteX20" fmla="*/ 580524 w 875113"/>
              <a:gd name="connsiteY20" fmla="*/ 1174730 h 1569904"/>
              <a:gd name="connsiteX21" fmla="*/ 596567 w 875113"/>
              <a:gd name="connsiteY21" fmla="*/ 1213833 h 1569904"/>
              <a:gd name="connsiteX22" fmla="*/ 530392 w 875113"/>
              <a:gd name="connsiteY22" fmla="*/ 1258950 h 1569904"/>
              <a:gd name="connsiteX23" fmla="*/ 529389 w 875113"/>
              <a:gd name="connsiteY23" fmla="*/ 1303067 h 1569904"/>
              <a:gd name="connsiteX24" fmla="*/ 400050 w 875113"/>
              <a:gd name="connsiteY24" fmla="*/ 1404332 h 1569904"/>
              <a:gd name="connsiteX25" fmla="*/ 344906 w 875113"/>
              <a:gd name="connsiteY25" fmla="*/ 1424386 h 1569904"/>
              <a:gd name="connsiteX26" fmla="*/ 396041 w 875113"/>
              <a:gd name="connsiteY26" fmla="*/ 1385282 h 1569904"/>
              <a:gd name="connsiteX27" fmla="*/ 281740 w 875113"/>
              <a:gd name="connsiteY27" fmla="*/ 1436417 h 1569904"/>
              <a:gd name="connsiteX28" fmla="*/ 293772 w 875113"/>
              <a:gd name="connsiteY28" fmla="*/ 1387287 h 1569904"/>
              <a:gd name="connsiteX29" fmla="*/ 232611 w 875113"/>
              <a:gd name="connsiteY29" fmla="*/ 1429398 h 1569904"/>
              <a:gd name="connsiteX30" fmla="*/ 198521 w 875113"/>
              <a:gd name="connsiteY30" fmla="*/ 1402327 h 1569904"/>
              <a:gd name="connsiteX31" fmla="*/ 178469 w 875113"/>
              <a:gd name="connsiteY31" fmla="*/ 1415362 h 1569904"/>
              <a:gd name="connsiteX32" fmla="*/ 237624 w 875113"/>
              <a:gd name="connsiteY32" fmla="*/ 1474516 h 1569904"/>
              <a:gd name="connsiteX33" fmla="*/ 184484 w 875113"/>
              <a:gd name="connsiteY33" fmla="*/ 1510611 h 1569904"/>
              <a:gd name="connsiteX34" fmla="*/ 176463 w 875113"/>
              <a:gd name="connsiteY34" fmla="*/ 1491561 h 1569904"/>
              <a:gd name="connsiteX35" fmla="*/ 140368 w 875113"/>
              <a:gd name="connsiteY35" fmla="*/ 1487550 h 1569904"/>
              <a:gd name="connsiteX36" fmla="*/ 150395 w 875113"/>
              <a:gd name="connsiteY36" fmla="*/ 1511614 h 1569904"/>
              <a:gd name="connsiteX37" fmla="*/ 77203 w 875113"/>
              <a:gd name="connsiteY37" fmla="*/ 1520636 h 1569904"/>
              <a:gd name="connsiteX38" fmla="*/ 97256 w 875113"/>
              <a:gd name="connsiteY38" fmla="*/ 1541692 h 1569904"/>
              <a:gd name="connsiteX39" fmla="*/ 54143 w 875113"/>
              <a:gd name="connsiteY39" fmla="*/ 1568762 h 1569904"/>
              <a:gd name="connsiteX40" fmla="*/ 58153 w 875113"/>
              <a:gd name="connsiteY40" fmla="*/ 1564750 h 1569904"/>
              <a:gd name="connsiteX0" fmla="*/ 0 w 875113"/>
              <a:gd name="connsiteY0" fmla="*/ 45767 h 1581843"/>
              <a:gd name="connsiteX1" fmla="*/ 35092 w 875113"/>
              <a:gd name="connsiteY1" fmla="*/ 91888 h 1581843"/>
              <a:gd name="connsiteX2" fmla="*/ 63166 w 875113"/>
              <a:gd name="connsiteY2" fmla="*/ 17694 h 1581843"/>
              <a:gd name="connsiteX3" fmla="*/ 114300 w 875113"/>
              <a:gd name="connsiteY3" fmla="*/ 50780 h 1581843"/>
              <a:gd name="connsiteX4" fmla="*/ 206542 w 875113"/>
              <a:gd name="connsiteY4" fmla="*/ 74844 h 1581843"/>
              <a:gd name="connsiteX5" fmla="*/ 373982 w 875113"/>
              <a:gd name="connsiteY5" fmla="*/ 6665 h 1581843"/>
              <a:gd name="connsiteX6" fmla="*/ 466224 w 875113"/>
              <a:gd name="connsiteY6" fmla="*/ 12680 h 1581843"/>
              <a:gd name="connsiteX7" fmla="*/ 640682 w 875113"/>
              <a:gd name="connsiteY7" fmla="*/ 95899 h 1581843"/>
              <a:gd name="connsiteX8" fmla="*/ 704850 w 875113"/>
              <a:gd name="connsiteY8" fmla="*/ 86875 h 1581843"/>
              <a:gd name="connsiteX9" fmla="*/ 742950 w 875113"/>
              <a:gd name="connsiteY9" fmla="*/ 507980 h 1581843"/>
              <a:gd name="connsiteX10" fmla="*/ 804111 w 875113"/>
              <a:gd name="connsiteY10" fmla="*/ 617267 h 1581843"/>
              <a:gd name="connsiteX11" fmla="*/ 874295 w 875113"/>
              <a:gd name="connsiteY11" fmla="*/ 757636 h 1581843"/>
              <a:gd name="connsiteX12" fmla="*/ 841208 w 875113"/>
              <a:gd name="connsiteY12" fmla="*/ 864917 h 1581843"/>
              <a:gd name="connsiteX13" fmla="*/ 822159 w 875113"/>
              <a:gd name="connsiteY13" fmla="*/ 933096 h 1581843"/>
              <a:gd name="connsiteX14" fmla="*/ 848227 w 875113"/>
              <a:gd name="connsiteY14" fmla="*/ 968188 h 1581843"/>
              <a:gd name="connsiteX15" fmla="*/ 849230 w 875113"/>
              <a:gd name="connsiteY15" fmla="*/ 1018319 h 1581843"/>
              <a:gd name="connsiteX16" fmla="*/ 812132 w 875113"/>
              <a:gd name="connsiteY16" fmla="*/ 1072462 h 1581843"/>
              <a:gd name="connsiteX17" fmla="*/ 825166 w 875113"/>
              <a:gd name="connsiteY17" fmla="*/ 1095523 h 1581843"/>
              <a:gd name="connsiteX18" fmla="*/ 620629 w 875113"/>
              <a:gd name="connsiteY18" fmla="*/ 1205812 h 1581843"/>
              <a:gd name="connsiteX19" fmla="*/ 704850 w 875113"/>
              <a:gd name="connsiteY19" fmla="*/ 1132620 h 1581843"/>
              <a:gd name="connsiteX20" fmla="*/ 580524 w 875113"/>
              <a:gd name="connsiteY20" fmla="*/ 1174730 h 1581843"/>
              <a:gd name="connsiteX21" fmla="*/ 596567 w 875113"/>
              <a:gd name="connsiteY21" fmla="*/ 1213833 h 1581843"/>
              <a:gd name="connsiteX22" fmla="*/ 530392 w 875113"/>
              <a:gd name="connsiteY22" fmla="*/ 1258950 h 1581843"/>
              <a:gd name="connsiteX23" fmla="*/ 529389 w 875113"/>
              <a:gd name="connsiteY23" fmla="*/ 1303067 h 1581843"/>
              <a:gd name="connsiteX24" fmla="*/ 400050 w 875113"/>
              <a:gd name="connsiteY24" fmla="*/ 1404332 h 1581843"/>
              <a:gd name="connsiteX25" fmla="*/ 344906 w 875113"/>
              <a:gd name="connsiteY25" fmla="*/ 1424386 h 1581843"/>
              <a:gd name="connsiteX26" fmla="*/ 396041 w 875113"/>
              <a:gd name="connsiteY26" fmla="*/ 1385282 h 1581843"/>
              <a:gd name="connsiteX27" fmla="*/ 281740 w 875113"/>
              <a:gd name="connsiteY27" fmla="*/ 1436417 h 1581843"/>
              <a:gd name="connsiteX28" fmla="*/ 293772 w 875113"/>
              <a:gd name="connsiteY28" fmla="*/ 1387287 h 1581843"/>
              <a:gd name="connsiteX29" fmla="*/ 232611 w 875113"/>
              <a:gd name="connsiteY29" fmla="*/ 1429398 h 1581843"/>
              <a:gd name="connsiteX30" fmla="*/ 198521 w 875113"/>
              <a:gd name="connsiteY30" fmla="*/ 1402327 h 1581843"/>
              <a:gd name="connsiteX31" fmla="*/ 178469 w 875113"/>
              <a:gd name="connsiteY31" fmla="*/ 1415362 h 1581843"/>
              <a:gd name="connsiteX32" fmla="*/ 237624 w 875113"/>
              <a:gd name="connsiteY32" fmla="*/ 1474516 h 1581843"/>
              <a:gd name="connsiteX33" fmla="*/ 184484 w 875113"/>
              <a:gd name="connsiteY33" fmla="*/ 1510611 h 1581843"/>
              <a:gd name="connsiteX34" fmla="*/ 176463 w 875113"/>
              <a:gd name="connsiteY34" fmla="*/ 1491561 h 1581843"/>
              <a:gd name="connsiteX35" fmla="*/ 140368 w 875113"/>
              <a:gd name="connsiteY35" fmla="*/ 1487550 h 1581843"/>
              <a:gd name="connsiteX36" fmla="*/ 150395 w 875113"/>
              <a:gd name="connsiteY36" fmla="*/ 1511614 h 1581843"/>
              <a:gd name="connsiteX37" fmla="*/ 77203 w 875113"/>
              <a:gd name="connsiteY37" fmla="*/ 1520636 h 1581843"/>
              <a:gd name="connsiteX38" fmla="*/ 97256 w 875113"/>
              <a:gd name="connsiteY38" fmla="*/ 1541692 h 1581843"/>
              <a:gd name="connsiteX39" fmla="*/ 54143 w 875113"/>
              <a:gd name="connsiteY39" fmla="*/ 1568762 h 1581843"/>
              <a:gd name="connsiteX40" fmla="*/ 70184 w 875113"/>
              <a:gd name="connsiteY40" fmla="*/ 1581794 h 1581843"/>
              <a:gd name="connsiteX0" fmla="*/ 0 w 875113"/>
              <a:gd name="connsiteY0" fmla="*/ 45767 h 1582332"/>
              <a:gd name="connsiteX1" fmla="*/ 35092 w 875113"/>
              <a:gd name="connsiteY1" fmla="*/ 91888 h 1582332"/>
              <a:gd name="connsiteX2" fmla="*/ 63166 w 875113"/>
              <a:gd name="connsiteY2" fmla="*/ 17694 h 1582332"/>
              <a:gd name="connsiteX3" fmla="*/ 114300 w 875113"/>
              <a:gd name="connsiteY3" fmla="*/ 50780 h 1582332"/>
              <a:gd name="connsiteX4" fmla="*/ 206542 w 875113"/>
              <a:gd name="connsiteY4" fmla="*/ 74844 h 1582332"/>
              <a:gd name="connsiteX5" fmla="*/ 373982 w 875113"/>
              <a:gd name="connsiteY5" fmla="*/ 6665 h 1582332"/>
              <a:gd name="connsiteX6" fmla="*/ 466224 w 875113"/>
              <a:gd name="connsiteY6" fmla="*/ 12680 h 1582332"/>
              <a:gd name="connsiteX7" fmla="*/ 640682 w 875113"/>
              <a:gd name="connsiteY7" fmla="*/ 95899 h 1582332"/>
              <a:gd name="connsiteX8" fmla="*/ 704850 w 875113"/>
              <a:gd name="connsiteY8" fmla="*/ 86875 h 1582332"/>
              <a:gd name="connsiteX9" fmla="*/ 742950 w 875113"/>
              <a:gd name="connsiteY9" fmla="*/ 507980 h 1582332"/>
              <a:gd name="connsiteX10" fmla="*/ 804111 w 875113"/>
              <a:gd name="connsiteY10" fmla="*/ 617267 h 1582332"/>
              <a:gd name="connsiteX11" fmla="*/ 874295 w 875113"/>
              <a:gd name="connsiteY11" fmla="*/ 757636 h 1582332"/>
              <a:gd name="connsiteX12" fmla="*/ 841208 w 875113"/>
              <a:gd name="connsiteY12" fmla="*/ 864917 h 1582332"/>
              <a:gd name="connsiteX13" fmla="*/ 822159 w 875113"/>
              <a:gd name="connsiteY13" fmla="*/ 933096 h 1582332"/>
              <a:gd name="connsiteX14" fmla="*/ 848227 w 875113"/>
              <a:gd name="connsiteY14" fmla="*/ 968188 h 1582332"/>
              <a:gd name="connsiteX15" fmla="*/ 849230 w 875113"/>
              <a:gd name="connsiteY15" fmla="*/ 1018319 h 1582332"/>
              <a:gd name="connsiteX16" fmla="*/ 812132 w 875113"/>
              <a:gd name="connsiteY16" fmla="*/ 1072462 h 1582332"/>
              <a:gd name="connsiteX17" fmla="*/ 825166 w 875113"/>
              <a:gd name="connsiteY17" fmla="*/ 1095523 h 1582332"/>
              <a:gd name="connsiteX18" fmla="*/ 620629 w 875113"/>
              <a:gd name="connsiteY18" fmla="*/ 1205812 h 1582332"/>
              <a:gd name="connsiteX19" fmla="*/ 704850 w 875113"/>
              <a:gd name="connsiteY19" fmla="*/ 1132620 h 1582332"/>
              <a:gd name="connsiteX20" fmla="*/ 580524 w 875113"/>
              <a:gd name="connsiteY20" fmla="*/ 1174730 h 1582332"/>
              <a:gd name="connsiteX21" fmla="*/ 596567 w 875113"/>
              <a:gd name="connsiteY21" fmla="*/ 1213833 h 1582332"/>
              <a:gd name="connsiteX22" fmla="*/ 530392 w 875113"/>
              <a:gd name="connsiteY22" fmla="*/ 1258950 h 1582332"/>
              <a:gd name="connsiteX23" fmla="*/ 529389 w 875113"/>
              <a:gd name="connsiteY23" fmla="*/ 1303067 h 1582332"/>
              <a:gd name="connsiteX24" fmla="*/ 400050 w 875113"/>
              <a:gd name="connsiteY24" fmla="*/ 1404332 h 1582332"/>
              <a:gd name="connsiteX25" fmla="*/ 344906 w 875113"/>
              <a:gd name="connsiteY25" fmla="*/ 1424386 h 1582332"/>
              <a:gd name="connsiteX26" fmla="*/ 396041 w 875113"/>
              <a:gd name="connsiteY26" fmla="*/ 1385282 h 1582332"/>
              <a:gd name="connsiteX27" fmla="*/ 281740 w 875113"/>
              <a:gd name="connsiteY27" fmla="*/ 1436417 h 1582332"/>
              <a:gd name="connsiteX28" fmla="*/ 293772 w 875113"/>
              <a:gd name="connsiteY28" fmla="*/ 1387287 h 1582332"/>
              <a:gd name="connsiteX29" fmla="*/ 232611 w 875113"/>
              <a:gd name="connsiteY29" fmla="*/ 1429398 h 1582332"/>
              <a:gd name="connsiteX30" fmla="*/ 198521 w 875113"/>
              <a:gd name="connsiteY30" fmla="*/ 1402327 h 1582332"/>
              <a:gd name="connsiteX31" fmla="*/ 178469 w 875113"/>
              <a:gd name="connsiteY31" fmla="*/ 1415362 h 1582332"/>
              <a:gd name="connsiteX32" fmla="*/ 237624 w 875113"/>
              <a:gd name="connsiteY32" fmla="*/ 1474516 h 1582332"/>
              <a:gd name="connsiteX33" fmla="*/ 184484 w 875113"/>
              <a:gd name="connsiteY33" fmla="*/ 1510611 h 1582332"/>
              <a:gd name="connsiteX34" fmla="*/ 176463 w 875113"/>
              <a:gd name="connsiteY34" fmla="*/ 1491561 h 1582332"/>
              <a:gd name="connsiteX35" fmla="*/ 140368 w 875113"/>
              <a:gd name="connsiteY35" fmla="*/ 1487550 h 1582332"/>
              <a:gd name="connsiteX36" fmla="*/ 150395 w 875113"/>
              <a:gd name="connsiteY36" fmla="*/ 1511614 h 1582332"/>
              <a:gd name="connsiteX37" fmla="*/ 77203 w 875113"/>
              <a:gd name="connsiteY37" fmla="*/ 1520636 h 1582332"/>
              <a:gd name="connsiteX38" fmla="*/ 97256 w 875113"/>
              <a:gd name="connsiteY38" fmla="*/ 1541692 h 1582332"/>
              <a:gd name="connsiteX39" fmla="*/ 54143 w 875113"/>
              <a:gd name="connsiteY39" fmla="*/ 1568762 h 1582332"/>
              <a:gd name="connsiteX40" fmla="*/ 70184 w 875113"/>
              <a:gd name="connsiteY40" fmla="*/ 1581794 h 1582332"/>
              <a:gd name="connsiteX41" fmla="*/ 69182 w 875113"/>
              <a:gd name="connsiteY41" fmla="*/ 1579790 h 1582332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42" fmla="*/ 95250 w 875113"/>
              <a:gd name="connsiteY42" fmla="*/ 1567757 h 1581966"/>
              <a:gd name="connsiteX0" fmla="*/ 0 w 875113"/>
              <a:gd name="connsiteY0" fmla="*/ 45767 h 1638945"/>
              <a:gd name="connsiteX1" fmla="*/ 35092 w 875113"/>
              <a:gd name="connsiteY1" fmla="*/ 91888 h 1638945"/>
              <a:gd name="connsiteX2" fmla="*/ 63166 w 875113"/>
              <a:gd name="connsiteY2" fmla="*/ 17694 h 1638945"/>
              <a:gd name="connsiteX3" fmla="*/ 114300 w 875113"/>
              <a:gd name="connsiteY3" fmla="*/ 50780 h 1638945"/>
              <a:gd name="connsiteX4" fmla="*/ 206542 w 875113"/>
              <a:gd name="connsiteY4" fmla="*/ 74844 h 1638945"/>
              <a:gd name="connsiteX5" fmla="*/ 373982 w 875113"/>
              <a:gd name="connsiteY5" fmla="*/ 6665 h 1638945"/>
              <a:gd name="connsiteX6" fmla="*/ 466224 w 875113"/>
              <a:gd name="connsiteY6" fmla="*/ 12680 h 1638945"/>
              <a:gd name="connsiteX7" fmla="*/ 640682 w 875113"/>
              <a:gd name="connsiteY7" fmla="*/ 95899 h 1638945"/>
              <a:gd name="connsiteX8" fmla="*/ 704850 w 875113"/>
              <a:gd name="connsiteY8" fmla="*/ 86875 h 1638945"/>
              <a:gd name="connsiteX9" fmla="*/ 742950 w 875113"/>
              <a:gd name="connsiteY9" fmla="*/ 507980 h 1638945"/>
              <a:gd name="connsiteX10" fmla="*/ 804111 w 875113"/>
              <a:gd name="connsiteY10" fmla="*/ 617267 h 1638945"/>
              <a:gd name="connsiteX11" fmla="*/ 874295 w 875113"/>
              <a:gd name="connsiteY11" fmla="*/ 757636 h 1638945"/>
              <a:gd name="connsiteX12" fmla="*/ 841208 w 875113"/>
              <a:gd name="connsiteY12" fmla="*/ 864917 h 1638945"/>
              <a:gd name="connsiteX13" fmla="*/ 822159 w 875113"/>
              <a:gd name="connsiteY13" fmla="*/ 933096 h 1638945"/>
              <a:gd name="connsiteX14" fmla="*/ 848227 w 875113"/>
              <a:gd name="connsiteY14" fmla="*/ 968188 h 1638945"/>
              <a:gd name="connsiteX15" fmla="*/ 849230 w 875113"/>
              <a:gd name="connsiteY15" fmla="*/ 1018319 h 1638945"/>
              <a:gd name="connsiteX16" fmla="*/ 812132 w 875113"/>
              <a:gd name="connsiteY16" fmla="*/ 1072462 h 1638945"/>
              <a:gd name="connsiteX17" fmla="*/ 825166 w 875113"/>
              <a:gd name="connsiteY17" fmla="*/ 1095523 h 1638945"/>
              <a:gd name="connsiteX18" fmla="*/ 620629 w 875113"/>
              <a:gd name="connsiteY18" fmla="*/ 1205812 h 1638945"/>
              <a:gd name="connsiteX19" fmla="*/ 704850 w 875113"/>
              <a:gd name="connsiteY19" fmla="*/ 1132620 h 1638945"/>
              <a:gd name="connsiteX20" fmla="*/ 580524 w 875113"/>
              <a:gd name="connsiteY20" fmla="*/ 1174730 h 1638945"/>
              <a:gd name="connsiteX21" fmla="*/ 596567 w 875113"/>
              <a:gd name="connsiteY21" fmla="*/ 1213833 h 1638945"/>
              <a:gd name="connsiteX22" fmla="*/ 530392 w 875113"/>
              <a:gd name="connsiteY22" fmla="*/ 1258950 h 1638945"/>
              <a:gd name="connsiteX23" fmla="*/ 529389 w 875113"/>
              <a:gd name="connsiteY23" fmla="*/ 1303067 h 1638945"/>
              <a:gd name="connsiteX24" fmla="*/ 400050 w 875113"/>
              <a:gd name="connsiteY24" fmla="*/ 1404332 h 1638945"/>
              <a:gd name="connsiteX25" fmla="*/ 344906 w 875113"/>
              <a:gd name="connsiteY25" fmla="*/ 1424386 h 1638945"/>
              <a:gd name="connsiteX26" fmla="*/ 396041 w 875113"/>
              <a:gd name="connsiteY26" fmla="*/ 1385282 h 1638945"/>
              <a:gd name="connsiteX27" fmla="*/ 281740 w 875113"/>
              <a:gd name="connsiteY27" fmla="*/ 1436417 h 1638945"/>
              <a:gd name="connsiteX28" fmla="*/ 293772 w 875113"/>
              <a:gd name="connsiteY28" fmla="*/ 1387287 h 1638945"/>
              <a:gd name="connsiteX29" fmla="*/ 232611 w 875113"/>
              <a:gd name="connsiteY29" fmla="*/ 1429398 h 1638945"/>
              <a:gd name="connsiteX30" fmla="*/ 198521 w 875113"/>
              <a:gd name="connsiteY30" fmla="*/ 1402327 h 1638945"/>
              <a:gd name="connsiteX31" fmla="*/ 178469 w 875113"/>
              <a:gd name="connsiteY31" fmla="*/ 1415362 h 1638945"/>
              <a:gd name="connsiteX32" fmla="*/ 237624 w 875113"/>
              <a:gd name="connsiteY32" fmla="*/ 1474516 h 1638945"/>
              <a:gd name="connsiteX33" fmla="*/ 184484 w 875113"/>
              <a:gd name="connsiteY33" fmla="*/ 1510611 h 1638945"/>
              <a:gd name="connsiteX34" fmla="*/ 176463 w 875113"/>
              <a:gd name="connsiteY34" fmla="*/ 1491561 h 1638945"/>
              <a:gd name="connsiteX35" fmla="*/ 140368 w 875113"/>
              <a:gd name="connsiteY35" fmla="*/ 1487550 h 1638945"/>
              <a:gd name="connsiteX36" fmla="*/ 150395 w 875113"/>
              <a:gd name="connsiteY36" fmla="*/ 1511614 h 1638945"/>
              <a:gd name="connsiteX37" fmla="*/ 77203 w 875113"/>
              <a:gd name="connsiteY37" fmla="*/ 1520636 h 1638945"/>
              <a:gd name="connsiteX38" fmla="*/ 97256 w 875113"/>
              <a:gd name="connsiteY38" fmla="*/ 1541692 h 1638945"/>
              <a:gd name="connsiteX39" fmla="*/ 54143 w 875113"/>
              <a:gd name="connsiteY39" fmla="*/ 1568762 h 1638945"/>
              <a:gd name="connsiteX40" fmla="*/ 70184 w 875113"/>
              <a:gd name="connsiteY40" fmla="*/ 1581794 h 1638945"/>
              <a:gd name="connsiteX41" fmla="*/ 94247 w 875113"/>
              <a:gd name="connsiteY41" fmla="*/ 1569764 h 1638945"/>
              <a:gd name="connsiteX42" fmla="*/ 61160 w 875113"/>
              <a:gd name="connsiteY42" fmla="*/ 1638944 h 1638945"/>
              <a:gd name="connsiteX0" fmla="*/ 0 w 875113"/>
              <a:gd name="connsiteY0" fmla="*/ 45767 h 1645022"/>
              <a:gd name="connsiteX1" fmla="*/ 35092 w 875113"/>
              <a:gd name="connsiteY1" fmla="*/ 91888 h 1645022"/>
              <a:gd name="connsiteX2" fmla="*/ 63166 w 875113"/>
              <a:gd name="connsiteY2" fmla="*/ 17694 h 1645022"/>
              <a:gd name="connsiteX3" fmla="*/ 114300 w 875113"/>
              <a:gd name="connsiteY3" fmla="*/ 50780 h 1645022"/>
              <a:gd name="connsiteX4" fmla="*/ 206542 w 875113"/>
              <a:gd name="connsiteY4" fmla="*/ 74844 h 1645022"/>
              <a:gd name="connsiteX5" fmla="*/ 373982 w 875113"/>
              <a:gd name="connsiteY5" fmla="*/ 6665 h 1645022"/>
              <a:gd name="connsiteX6" fmla="*/ 466224 w 875113"/>
              <a:gd name="connsiteY6" fmla="*/ 12680 h 1645022"/>
              <a:gd name="connsiteX7" fmla="*/ 640682 w 875113"/>
              <a:gd name="connsiteY7" fmla="*/ 95899 h 1645022"/>
              <a:gd name="connsiteX8" fmla="*/ 704850 w 875113"/>
              <a:gd name="connsiteY8" fmla="*/ 86875 h 1645022"/>
              <a:gd name="connsiteX9" fmla="*/ 742950 w 875113"/>
              <a:gd name="connsiteY9" fmla="*/ 507980 h 1645022"/>
              <a:gd name="connsiteX10" fmla="*/ 804111 w 875113"/>
              <a:gd name="connsiteY10" fmla="*/ 617267 h 1645022"/>
              <a:gd name="connsiteX11" fmla="*/ 874295 w 875113"/>
              <a:gd name="connsiteY11" fmla="*/ 757636 h 1645022"/>
              <a:gd name="connsiteX12" fmla="*/ 841208 w 875113"/>
              <a:gd name="connsiteY12" fmla="*/ 864917 h 1645022"/>
              <a:gd name="connsiteX13" fmla="*/ 822159 w 875113"/>
              <a:gd name="connsiteY13" fmla="*/ 933096 h 1645022"/>
              <a:gd name="connsiteX14" fmla="*/ 848227 w 875113"/>
              <a:gd name="connsiteY14" fmla="*/ 968188 h 1645022"/>
              <a:gd name="connsiteX15" fmla="*/ 849230 w 875113"/>
              <a:gd name="connsiteY15" fmla="*/ 1018319 h 1645022"/>
              <a:gd name="connsiteX16" fmla="*/ 812132 w 875113"/>
              <a:gd name="connsiteY16" fmla="*/ 1072462 h 1645022"/>
              <a:gd name="connsiteX17" fmla="*/ 825166 w 875113"/>
              <a:gd name="connsiteY17" fmla="*/ 1095523 h 1645022"/>
              <a:gd name="connsiteX18" fmla="*/ 620629 w 875113"/>
              <a:gd name="connsiteY18" fmla="*/ 1205812 h 1645022"/>
              <a:gd name="connsiteX19" fmla="*/ 704850 w 875113"/>
              <a:gd name="connsiteY19" fmla="*/ 1132620 h 1645022"/>
              <a:gd name="connsiteX20" fmla="*/ 580524 w 875113"/>
              <a:gd name="connsiteY20" fmla="*/ 1174730 h 1645022"/>
              <a:gd name="connsiteX21" fmla="*/ 596567 w 875113"/>
              <a:gd name="connsiteY21" fmla="*/ 1213833 h 1645022"/>
              <a:gd name="connsiteX22" fmla="*/ 530392 w 875113"/>
              <a:gd name="connsiteY22" fmla="*/ 1258950 h 1645022"/>
              <a:gd name="connsiteX23" fmla="*/ 529389 w 875113"/>
              <a:gd name="connsiteY23" fmla="*/ 1303067 h 1645022"/>
              <a:gd name="connsiteX24" fmla="*/ 400050 w 875113"/>
              <a:gd name="connsiteY24" fmla="*/ 1404332 h 1645022"/>
              <a:gd name="connsiteX25" fmla="*/ 344906 w 875113"/>
              <a:gd name="connsiteY25" fmla="*/ 1424386 h 1645022"/>
              <a:gd name="connsiteX26" fmla="*/ 396041 w 875113"/>
              <a:gd name="connsiteY26" fmla="*/ 1385282 h 1645022"/>
              <a:gd name="connsiteX27" fmla="*/ 281740 w 875113"/>
              <a:gd name="connsiteY27" fmla="*/ 1436417 h 1645022"/>
              <a:gd name="connsiteX28" fmla="*/ 293772 w 875113"/>
              <a:gd name="connsiteY28" fmla="*/ 1387287 h 1645022"/>
              <a:gd name="connsiteX29" fmla="*/ 232611 w 875113"/>
              <a:gd name="connsiteY29" fmla="*/ 1429398 h 1645022"/>
              <a:gd name="connsiteX30" fmla="*/ 198521 w 875113"/>
              <a:gd name="connsiteY30" fmla="*/ 1402327 h 1645022"/>
              <a:gd name="connsiteX31" fmla="*/ 178469 w 875113"/>
              <a:gd name="connsiteY31" fmla="*/ 1415362 h 1645022"/>
              <a:gd name="connsiteX32" fmla="*/ 237624 w 875113"/>
              <a:gd name="connsiteY32" fmla="*/ 1474516 h 1645022"/>
              <a:gd name="connsiteX33" fmla="*/ 184484 w 875113"/>
              <a:gd name="connsiteY33" fmla="*/ 1510611 h 1645022"/>
              <a:gd name="connsiteX34" fmla="*/ 176463 w 875113"/>
              <a:gd name="connsiteY34" fmla="*/ 1491561 h 1645022"/>
              <a:gd name="connsiteX35" fmla="*/ 140368 w 875113"/>
              <a:gd name="connsiteY35" fmla="*/ 1487550 h 1645022"/>
              <a:gd name="connsiteX36" fmla="*/ 150395 w 875113"/>
              <a:gd name="connsiteY36" fmla="*/ 1511614 h 1645022"/>
              <a:gd name="connsiteX37" fmla="*/ 77203 w 875113"/>
              <a:gd name="connsiteY37" fmla="*/ 1520636 h 1645022"/>
              <a:gd name="connsiteX38" fmla="*/ 97256 w 875113"/>
              <a:gd name="connsiteY38" fmla="*/ 1541692 h 1645022"/>
              <a:gd name="connsiteX39" fmla="*/ 54143 w 875113"/>
              <a:gd name="connsiteY39" fmla="*/ 1568762 h 1645022"/>
              <a:gd name="connsiteX40" fmla="*/ 70184 w 875113"/>
              <a:gd name="connsiteY40" fmla="*/ 1581794 h 1645022"/>
              <a:gd name="connsiteX41" fmla="*/ 94247 w 875113"/>
              <a:gd name="connsiteY41" fmla="*/ 1569764 h 1645022"/>
              <a:gd name="connsiteX42" fmla="*/ 61160 w 875113"/>
              <a:gd name="connsiteY42" fmla="*/ 1638944 h 1645022"/>
              <a:gd name="connsiteX43" fmla="*/ 63166 w 875113"/>
              <a:gd name="connsiteY43" fmla="*/ 1641952 h 164502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44" fmla="*/ 35092 w 875113"/>
              <a:gd name="connsiteY44" fmla="*/ 1623903 h 1642712"/>
              <a:gd name="connsiteX0" fmla="*/ 0 w 875113"/>
              <a:gd name="connsiteY0" fmla="*/ 45767 h 1661046"/>
              <a:gd name="connsiteX1" fmla="*/ 35092 w 875113"/>
              <a:gd name="connsiteY1" fmla="*/ 91888 h 1661046"/>
              <a:gd name="connsiteX2" fmla="*/ 63166 w 875113"/>
              <a:gd name="connsiteY2" fmla="*/ 17694 h 1661046"/>
              <a:gd name="connsiteX3" fmla="*/ 114300 w 875113"/>
              <a:gd name="connsiteY3" fmla="*/ 50780 h 1661046"/>
              <a:gd name="connsiteX4" fmla="*/ 206542 w 875113"/>
              <a:gd name="connsiteY4" fmla="*/ 74844 h 1661046"/>
              <a:gd name="connsiteX5" fmla="*/ 373982 w 875113"/>
              <a:gd name="connsiteY5" fmla="*/ 6665 h 1661046"/>
              <a:gd name="connsiteX6" fmla="*/ 466224 w 875113"/>
              <a:gd name="connsiteY6" fmla="*/ 12680 h 1661046"/>
              <a:gd name="connsiteX7" fmla="*/ 640682 w 875113"/>
              <a:gd name="connsiteY7" fmla="*/ 95899 h 1661046"/>
              <a:gd name="connsiteX8" fmla="*/ 704850 w 875113"/>
              <a:gd name="connsiteY8" fmla="*/ 86875 h 1661046"/>
              <a:gd name="connsiteX9" fmla="*/ 742950 w 875113"/>
              <a:gd name="connsiteY9" fmla="*/ 507980 h 1661046"/>
              <a:gd name="connsiteX10" fmla="*/ 804111 w 875113"/>
              <a:gd name="connsiteY10" fmla="*/ 617267 h 1661046"/>
              <a:gd name="connsiteX11" fmla="*/ 874295 w 875113"/>
              <a:gd name="connsiteY11" fmla="*/ 757636 h 1661046"/>
              <a:gd name="connsiteX12" fmla="*/ 841208 w 875113"/>
              <a:gd name="connsiteY12" fmla="*/ 864917 h 1661046"/>
              <a:gd name="connsiteX13" fmla="*/ 822159 w 875113"/>
              <a:gd name="connsiteY13" fmla="*/ 933096 h 1661046"/>
              <a:gd name="connsiteX14" fmla="*/ 848227 w 875113"/>
              <a:gd name="connsiteY14" fmla="*/ 968188 h 1661046"/>
              <a:gd name="connsiteX15" fmla="*/ 849230 w 875113"/>
              <a:gd name="connsiteY15" fmla="*/ 1018319 h 1661046"/>
              <a:gd name="connsiteX16" fmla="*/ 812132 w 875113"/>
              <a:gd name="connsiteY16" fmla="*/ 1072462 h 1661046"/>
              <a:gd name="connsiteX17" fmla="*/ 825166 w 875113"/>
              <a:gd name="connsiteY17" fmla="*/ 1095523 h 1661046"/>
              <a:gd name="connsiteX18" fmla="*/ 620629 w 875113"/>
              <a:gd name="connsiteY18" fmla="*/ 1205812 h 1661046"/>
              <a:gd name="connsiteX19" fmla="*/ 704850 w 875113"/>
              <a:gd name="connsiteY19" fmla="*/ 1132620 h 1661046"/>
              <a:gd name="connsiteX20" fmla="*/ 580524 w 875113"/>
              <a:gd name="connsiteY20" fmla="*/ 1174730 h 1661046"/>
              <a:gd name="connsiteX21" fmla="*/ 596567 w 875113"/>
              <a:gd name="connsiteY21" fmla="*/ 1213833 h 1661046"/>
              <a:gd name="connsiteX22" fmla="*/ 530392 w 875113"/>
              <a:gd name="connsiteY22" fmla="*/ 1258950 h 1661046"/>
              <a:gd name="connsiteX23" fmla="*/ 529389 w 875113"/>
              <a:gd name="connsiteY23" fmla="*/ 1303067 h 1661046"/>
              <a:gd name="connsiteX24" fmla="*/ 400050 w 875113"/>
              <a:gd name="connsiteY24" fmla="*/ 1404332 h 1661046"/>
              <a:gd name="connsiteX25" fmla="*/ 344906 w 875113"/>
              <a:gd name="connsiteY25" fmla="*/ 1424386 h 1661046"/>
              <a:gd name="connsiteX26" fmla="*/ 396041 w 875113"/>
              <a:gd name="connsiteY26" fmla="*/ 1385282 h 1661046"/>
              <a:gd name="connsiteX27" fmla="*/ 281740 w 875113"/>
              <a:gd name="connsiteY27" fmla="*/ 1436417 h 1661046"/>
              <a:gd name="connsiteX28" fmla="*/ 293772 w 875113"/>
              <a:gd name="connsiteY28" fmla="*/ 1387287 h 1661046"/>
              <a:gd name="connsiteX29" fmla="*/ 232611 w 875113"/>
              <a:gd name="connsiteY29" fmla="*/ 1429398 h 1661046"/>
              <a:gd name="connsiteX30" fmla="*/ 198521 w 875113"/>
              <a:gd name="connsiteY30" fmla="*/ 1402327 h 1661046"/>
              <a:gd name="connsiteX31" fmla="*/ 178469 w 875113"/>
              <a:gd name="connsiteY31" fmla="*/ 1415362 h 1661046"/>
              <a:gd name="connsiteX32" fmla="*/ 237624 w 875113"/>
              <a:gd name="connsiteY32" fmla="*/ 1474516 h 1661046"/>
              <a:gd name="connsiteX33" fmla="*/ 184484 w 875113"/>
              <a:gd name="connsiteY33" fmla="*/ 1510611 h 1661046"/>
              <a:gd name="connsiteX34" fmla="*/ 176463 w 875113"/>
              <a:gd name="connsiteY34" fmla="*/ 1491561 h 1661046"/>
              <a:gd name="connsiteX35" fmla="*/ 140368 w 875113"/>
              <a:gd name="connsiteY35" fmla="*/ 1487550 h 1661046"/>
              <a:gd name="connsiteX36" fmla="*/ 150395 w 875113"/>
              <a:gd name="connsiteY36" fmla="*/ 1511614 h 1661046"/>
              <a:gd name="connsiteX37" fmla="*/ 77203 w 875113"/>
              <a:gd name="connsiteY37" fmla="*/ 1520636 h 1661046"/>
              <a:gd name="connsiteX38" fmla="*/ 97256 w 875113"/>
              <a:gd name="connsiteY38" fmla="*/ 1541692 h 1661046"/>
              <a:gd name="connsiteX39" fmla="*/ 54143 w 875113"/>
              <a:gd name="connsiteY39" fmla="*/ 1568762 h 1661046"/>
              <a:gd name="connsiteX40" fmla="*/ 70184 w 875113"/>
              <a:gd name="connsiteY40" fmla="*/ 1581794 h 1661046"/>
              <a:gd name="connsiteX41" fmla="*/ 94247 w 875113"/>
              <a:gd name="connsiteY41" fmla="*/ 1569764 h 1661046"/>
              <a:gd name="connsiteX42" fmla="*/ 61160 w 875113"/>
              <a:gd name="connsiteY42" fmla="*/ 1638944 h 1661046"/>
              <a:gd name="connsiteX43" fmla="*/ 38100 w 875113"/>
              <a:gd name="connsiteY43" fmla="*/ 1630923 h 1661046"/>
              <a:gd name="connsiteX44" fmla="*/ 18047 w 875113"/>
              <a:gd name="connsiteY44" fmla="*/ 1661001 h 1661046"/>
              <a:gd name="connsiteX0" fmla="*/ 0 w 875113"/>
              <a:gd name="connsiteY0" fmla="*/ 45767 h 1662183"/>
              <a:gd name="connsiteX1" fmla="*/ 35092 w 875113"/>
              <a:gd name="connsiteY1" fmla="*/ 91888 h 1662183"/>
              <a:gd name="connsiteX2" fmla="*/ 63166 w 875113"/>
              <a:gd name="connsiteY2" fmla="*/ 17694 h 1662183"/>
              <a:gd name="connsiteX3" fmla="*/ 114300 w 875113"/>
              <a:gd name="connsiteY3" fmla="*/ 50780 h 1662183"/>
              <a:gd name="connsiteX4" fmla="*/ 206542 w 875113"/>
              <a:gd name="connsiteY4" fmla="*/ 74844 h 1662183"/>
              <a:gd name="connsiteX5" fmla="*/ 373982 w 875113"/>
              <a:gd name="connsiteY5" fmla="*/ 6665 h 1662183"/>
              <a:gd name="connsiteX6" fmla="*/ 466224 w 875113"/>
              <a:gd name="connsiteY6" fmla="*/ 12680 h 1662183"/>
              <a:gd name="connsiteX7" fmla="*/ 640682 w 875113"/>
              <a:gd name="connsiteY7" fmla="*/ 95899 h 1662183"/>
              <a:gd name="connsiteX8" fmla="*/ 704850 w 875113"/>
              <a:gd name="connsiteY8" fmla="*/ 86875 h 1662183"/>
              <a:gd name="connsiteX9" fmla="*/ 742950 w 875113"/>
              <a:gd name="connsiteY9" fmla="*/ 507980 h 1662183"/>
              <a:gd name="connsiteX10" fmla="*/ 804111 w 875113"/>
              <a:gd name="connsiteY10" fmla="*/ 617267 h 1662183"/>
              <a:gd name="connsiteX11" fmla="*/ 874295 w 875113"/>
              <a:gd name="connsiteY11" fmla="*/ 757636 h 1662183"/>
              <a:gd name="connsiteX12" fmla="*/ 841208 w 875113"/>
              <a:gd name="connsiteY12" fmla="*/ 864917 h 1662183"/>
              <a:gd name="connsiteX13" fmla="*/ 822159 w 875113"/>
              <a:gd name="connsiteY13" fmla="*/ 933096 h 1662183"/>
              <a:gd name="connsiteX14" fmla="*/ 848227 w 875113"/>
              <a:gd name="connsiteY14" fmla="*/ 968188 h 1662183"/>
              <a:gd name="connsiteX15" fmla="*/ 849230 w 875113"/>
              <a:gd name="connsiteY15" fmla="*/ 1018319 h 1662183"/>
              <a:gd name="connsiteX16" fmla="*/ 812132 w 875113"/>
              <a:gd name="connsiteY16" fmla="*/ 1072462 h 1662183"/>
              <a:gd name="connsiteX17" fmla="*/ 825166 w 875113"/>
              <a:gd name="connsiteY17" fmla="*/ 1095523 h 1662183"/>
              <a:gd name="connsiteX18" fmla="*/ 620629 w 875113"/>
              <a:gd name="connsiteY18" fmla="*/ 1205812 h 1662183"/>
              <a:gd name="connsiteX19" fmla="*/ 704850 w 875113"/>
              <a:gd name="connsiteY19" fmla="*/ 1132620 h 1662183"/>
              <a:gd name="connsiteX20" fmla="*/ 580524 w 875113"/>
              <a:gd name="connsiteY20" fmla="*/ 1174730 h 1662183"/>
              <a:gd name="connsiteX21" fmla="*/ 596567 w 875113"/>
              <a:gd name="connsiteY21" fmla="*/ 1213833 h 1662183"/>
              <a:gd name="connsiteX22" fmla="*/ 530392 w 875113"/>
              <a:gd name="connsiteY22" fmla="*/ 1258950 h 1662183"/>
              <a:gd name="connsiteX23" fmla="*/ 529389 w 875113"/>
              <a:gd name="connsiteY23" fmla="*/ 1303067 h 1662183"/>
              <a:gd name="connsiteX24" fmla="*/ 400050 w 875113"/>
              <a:gd name="connsiteY24" fmla="*/ 1404332 h 1662183"/>
              <a:gd name="connsiteX25" fmla="*/ 344906 w 875113"/>
              <a:gd name="connsiteY25" fmla="*/ 1424386 h 1662183"/>
              <a:gd name="connsiteX26" fmla="*/ 396041 w 875113"/>
              <a:gd name="connsiteY26" fmla="*/ 1385282 h 1662183"/>
              <a:gd name="connsiteX27" fmla="*/ 281740 w 875113"/>
              <a:gd name="connsiteY27" fmla="*/ 1436417 h 1662183"/>
              <a:gd name="connsiteX28" fmla="*/ 293772 w 875113"/>
              <a:gd name="connsiteY28" fmla="*/ 1387287 h 1662183"/>
              <a:gd name="connsiteX29" fmla="*/ 232611 w 875113"/>
              <a:gd name="connsiteY29" fmla="*/ 1429398 h 1662183"/>
              <a:gd name="connsiteX30" fmla="*/ 198521 w 875113"/>
              <a:gd name="connsiteY30" fmla="*/ 1402327 h 1662183"/>
              <a:gd name="connsiteX31" fmla="*/ 178469 w 875113"/>
              <a:gd name="connsiteY31" fmla="*/ 1415362 h 1662183"/>
              <a:gd name="connsiteX32" fmla="*/ 237624 w 875113"/>
              <a:gd name="connsiteY32" fmla="*/ 1474516 h 1662183"/>
              <a:gd name="connsiteX33" fmla="*/ 184484 w 875113"/>
              <a:gd name="connsiteY33" fmla="*/ 1510611 h 1662183"/>
              <a:gd name="connsiteX34" fmla="*/ 176463 w 875113"/>
              <a:gd name="connsiteY34" fmla="*/ 1491561 h 1662183"/>
              <a:gd name="connsiteX35" fmla="*/ 140368 w 875113"/>
              <a:gd name="connsiteY35" fmla="*/ 1487550 h 1662183"/>
              <a:gd name="connsiteX36" fmla="*/ 150395 w 875113"/>
              <a:gd name="connsiteY36" fmla="*/ 1511614 h 1662183"/>
              <a:gd name="connsiteX37" fmla="*/ 77203 w 875113"/>
              <a:gd name="connsiteY37" fmla="*/ 1520636 h 1662183"/>
              <a:gd name="connsiteX38" fmla="*/ 97256 w 875113"/>
              <a:gd name="connsiteY38" fmla="*/ 1541692 h 1662183"/>
              <a:gd name="connsiteX39" fmla="*/ 54143 w 875113"/>
              <a:gd name="connsiteY39" fmla="*/ 1568762 h 1662183"/>
              <a:gd name="connsiteX40" fmla="*/ 70184 w 875113"/>
              <a:gd name="connsiteY40" fmla="*/ 1581794 h 1662183"/>
              <a:gd name="connsiteX41" fmla="*/ 94247 w 875113"/>
              <a:gd name="connsiteY41" fmla="*/ 1569764 h 1662183"/>
              <a:gd name="connsiteX42" fmla="*/ 61160 w 875113"/>
              <a:gd name="connsiteY42" fmla="*/ 1638944 h 1662183"/>
              <a:gd name="connsiteX43" fmla="*/ 38100 w 875113"/>
              <a:gd name="connsiteY43" fmla="*/ 1630923 h 1662183"/>
              <a:gd name="connsiteX44" fmla="*/ 18047 w 875113"/>
              <a:gd name="connsiteY44" fmla="*/ 1661001 h 1662183"/>
              <a:gd name="connsiteX45" fmla="*/ 15040 w 875113"/>
              <a:gd name="connsiteY45" fmla="*/ 1655988 h 1662183"/>
              <a:gd name="connsiteX0" fmla="*/ 0 w 875113"/>
              <a:gd name="connsiteY0" fmla="*/ 45767 h 1682100"/>
              <a:gd name="connsiteX1" fmla="*/ 35092 w 875113"/>
              <a:gd name="connsiteY1" fmla="*/ 91888 h 1682100"/>
              <a:gd name="connsiteX2" fmla="*/ 63166 w 875113"/>
              <a:gd name="connsiteY2" fmla="*/ 17694 h 1682100"/>
              <a:gd name="connsiteX3" fmla="*/ 114300 w 875113"/>
              <a:gd name="connsiteY3" fmla="*/ 50780 h 1682100"/>
              <a:gd name="connsiteX4" fmla="*/ 206542 w 875113"/>
              <a:gd name="connsiteY4" fmla="*/ 74844 h 1682100"/>
              <a:gd name="connsiteX5" fmla="*/ 373982 w 875113"/>
              <a:gd name="connsiteY5" fmla="*/ 6665 h 1682100"/>
              <a:gd name="connsiteX6" fmla="*/ 466224 w 875113"/>
              <a:gd name="connsiteY6" fmla="*/ 12680 h 1682100"/>
              <a:gd name="connsiteX7" fmla="*/ 640682 w 875113"/>
              <a:gd name="connsiteY7" fmla="*/ 95899 h 1682100"/>
              <a:gd name="connsiteX8" fmla="*/ 704850 w 875113"/>
              <a:gd name="connsiteY8" fmla="*/ 86875 h 1682100"/>
              <a:gd name="connsiteX9" fmla="*/ 742950 w 875113"/>
              <a:gd name="connsiteY9" fmla="*/ 507980 h 1682100"/>
              <a:gd name="connsiteX10" fmla="*/ 804111 w 875113"/>
              <a:gd name="connsiteY10" fmla="*/ 617267 h 1682100"/>
              <a:gd name="connsiteX11" fmla="*/ 874295 w 875113"/>
              <a:gd name="connsiteY11" fmla="*/ 757636 h 1682100"/>
              <a:gd name="connsiteX12" fmla="*/ 841208 w 875113"/>
              <a:gd name="connsiteY12" fmla="*/ 864917 h 1682100"/>
              <a:gd name="connsiteX13" fmla="*/ 822159 w 875113"/>
              <a:gd name="connsiteY13" fmla="*/ 933096 h 1682100"/>
              <a:gd name="connsiteX14" fmla="*/ 848227 w 875113"/>
              <a:gd name="connsiteY14" fmla="*/ 968188 h 1682100"/>
              <a:gd name="connsiteX15" fmla="*/ 849230 w 875113"/>
              <a:gd name="connsiteY15" fmla="*/ 1018319 h 1682100"/>
              <a:gd name="connsiteX16" fmla="*/ 812132 w 875113"/>
              <a:gd name="connsiteY16" fmla="*/ 1072462 h 1682100"/>
              <a:gd name="connsiteX17" fmla="*/ 825166 w 875113"/>
              <a:gd name="connsiteY17" fmla="*/ 1095523 h 1682100"/>
              <a:gd name="connsiteX18" fmla="*/ 620629 w 875113"/>
              <a:gd name="connsiteY18" fmla="*/ 1205812 h 1682100"/>
              <a:gd name="connsiteX19" fmla="*/ 704850 w 875113"/>
              <a:gd name="connsiteY19" fmla="*/ 1132620 h 1682100"/>
              <a:gd name="connsiteX20" fmla="*/ 580524 w 875113"/>
              <a:gd name="connsiteY20" fmla="*/ 1174730 h 1682100"/>
              <a:gd name="connsiteX21" fmla="*/ 596567 w 875113"/>
              <a:gd name="connsiteY21" fmla="*/ 1213833 h 1682100"/>
              <a:gd name="connsiteX22" fmla="*/ 530392 w 875113"/>
              <a:gd name="connsiteY22" fmla="*/ 1258950 h 1682100"/>
              <a:gd name="connsiteX23" fmla="*/ 529389 w 875113"/>
              <a:gd name="connsiteY23" fmla="*/ 1303067 h 1682100"/>
              <a:gd name="connsiteX24" fmla="*/ 400050 w 875113"/>
              <a:gd name="connsiteY24" fmla="*/ 1404332 h 1682100"/>
              <a:gd name="connsiteX25" fmla="*/ 344906 w 875113"/>
              <a:gd name="connsiteY25" fmla="*/ 1424386 h 1682100"/>
              <a:gd name="connsiteX26" fmla="*/ 396041 w 875113"/>
              <a:gd name="connsiteY26" fmla="*/ 1385282 h 1682100"/>
              <a:gd name="connsiteX27" fmla="*/ 281740 w 875113"/>
              <a:gd name="connsiteY27" fmla="*/ 1436417 h 1682100"/>
              <a:gd name="connsiteX28" fmla="*/ 293772 w 875113"/>
              <a:gd name="connsiteY28" fmla="*/ 1387287 h 1682100"/>
              <a:gd name="connsiteX29" fmla="*/ 232611 w 875113"/>
              <a:gd name="connsiteY29" fmla="*/ 1429398 h 1682100"/>
              <a:gd name="connsiteX30" fmla="*/ 198521 w 875113"/>
              <a:gd name="connsiteY30" fmla="*/ 1402327 h 1682100"/>
              <a:gd name="connsiteX31" fmla="*/ 178469 w 875113"/>
              <a:gd name="connsiteY31" fmla="*/ 1415362 h 1682100"/>
              <a:gd name="connsiteX32" fmla="*/ 237624 w 875113"/>
              <a:gd name="connsiteY32" fmla="*/ 1474516 h 1682100"/>
              <a:gd name="connsiteX33" fmla="*/ 184484 w 875113"/>
              <a:gd name="connsiteY33" fmla="*/ 1510611 h 1682100"/>
              <a:gd name="connsiteX34" fmla="*/ 176463 w 875113"/>
              <a:gd name="connsiteY34" fmla="*/ 1491561 h 1682100"/>
              <a:gd name="connsiteX35" fmla="*/ 140368 w 875113"/>
              <a:gd name="connsiteY35" fmla="*/ 1487550 h 1682100"/>
              <a:gd name="connsiteX36" fmla="*/ 150395 w 875113"/>
              <a:gd name="connsiteY36" fmla="*/ 1511614 h 1682100"/>
              <a:gd name="connsiteX37" fmla="*/ 77203 w 875113"/>
              <a:gd name="connsiteY37" fmla="*/ 1520636 h 1682100"/>
              <a:gd name="connsiteX38" fmla="*/ 97256 w 875113"/>
              <a:gd name="connsiteY38" fmla="*/ 1541692 h 1682100"/>
              <a:gd name="connsiteX39" fmla="*/ 54143 w 875113"/>
              <a:gd name="connsiteY39" fmla="*/ 1568762 h 1682100"/>
              <a:gd name="connsiteX40" fmla="*/ 70184 w 875113"/>
              <a:gd name="connsiteY40" fmla="*/ 1581794 h 1682100"/>
              <a:gd name="connsiteX41" fmla="*/ 94247 w 875113"/>
              <a:gd name="connsiteY41" fmla="*/ 1569764 h 1682100"/>
              <a:gd name="connsiteX42" fmla="*/ 61160 w 875113"/>
              <a:gd name="connsiteY42" fmla="*/ 1638944 h 1682100"/>
              <a:gd name="connsiteX43" fmla="*/ 38100 w 875113"/>
              <a:gd name="connsiteY43" fmla="*/ 1630923 h 1682100"/>
              <a:gd name="connsiteX44" fmla="*/ 18047 w 875113"/>
              <a:gd name="connsiteY44" fmla="*/ 1661001 h 1682100"/>
              <a:gd name="connsiteX45" fmla="*/ 43114 w 875113"/>
              <a:gd name="connsiteY45" fmla="*/ 1682057 h 1682100"/>
              <a:gd name="connsiteX0" fmla="*/ 0 w 875113"/>
              <a:gd name="connsiteY0" fmla="*/ 45767 h 1682813"/>
              <a:gd name="connsiteX1" fmla="*/ 35092 w 875113"/>
              <a:gd name="connsiteY1" fmla="*/ 91888 h 1682813"/>
              <a:gd name="connsiteX2" fmla="*/ 63166 w 875113"/>
              <a:gd name="connsiteY2" fmla="*/ 17694 h 1682813"/>
              <a:gd name="connsiteX3" fmla="*/ 114300 w 875113"/>
              <a:gd name="connsiteY3" fmla="*/ 50780 h 1682813"/>
              <a:gd name="connsiteX4" fmla="*/ 206542 w 875113"/>
              <a:gd name="connsiteY4" fmla="*/ 74844 h 1682813"/>
              <a:gd name="connsiteX5" fmla="*/ 373982 w 875113"/>
              <a:gd name="connsiteY5" fmla="*/ 6665 h 1682813"/>
              <a:gd name="connsiteX6" fmla="*/ 466224 w 875113"/>
              <a:gd name="connsiteY6" fmla="*/ 12680 h 1682813"/>
              <a:gd name="connsiteX7" fmla="*/ 640682 w 875113"/>
              <a:gd name="connsiteY7" fmla="*/ 95899 h 1682813"/>
              <a:gd name="connsiteX8" fmla="*/ 704850 w 875113"/>
              <a:gd name="connsiteY8" fmla="*/ 86875 h 1682813"/>
              <a:gd name="connsiteX9" fmla="*/ 742950 w 875113"/>
              <a:gd name="connsiteY9" fmla="*/ 507980 h 1682813"/>
              <a:gd name="connsiteX10" fmla="*/ 804111 w 875113"/>
              <a:gd name="connsiteY10" fmla="*/ 617267 h 1682813"/>
              <a:gd name="connsiteX11" fmla="*/ 874295 w 875113"/>
              <a:gd name="connsiteY11" fmla="*/ 757636 h 1682813"/>
              <a:gd name="connsiteX12" fmla="*/ 841208 w 875113"/>
              <a:gd name="connsiteY12" fmla="*/ 864917 h 1682813"/>
              <a:gd name="connsiteX13" fmla="*/ 822159 w 875113"/>
              <a:gd name="connsiteY13" fmla="*/ 933096 h 1682813"/>
              <a:gd name="connsiteX14" fmla="*/ 848227 w 875113"/>
              <a:gd name="connsiteY14" fmla="*/ 968188 h 1682813"/>
              <a:gd name="connsiteX15" fmla="*/ 849230 w 875113"/>
              <a:gd name="connsiteY15" fmla="*/ 1018319 h 1682813"/>
              <a:gd name="connsiteX16" fmla="*/ 812132 w 875113"/>
              <a:gd name="connsiteY16" fmla="*/ 1072462 h 1682813"/>
              <a:gd name="connsiteX17" fmla="*/ 825166 w 875113"/>
              <a:gd name="connsiteY17" fmla="*/ 1095523 h 1682813"/>
              <a:gd name="connsiteX18" fmla="*/ 620629 w 875113"/>
              <a:gd name="connsiteY18" fmla="*/ 1205812 h 1682813"/>
              <a:gd name="connsiteX19" fmla="*/ 704850 w 875113"/>
              <a:gd name="connsiteY19" fmla="*/ 1132620 h 1682813"/>
              <a:gd name="connsiteX20" fmla="*/ 580524 w 875113"/>
              <a:gd name="connsiteY20" fmla="*/ 1174730 h 1682813"/>
              <a:gd name="connsiteX21" fmla="*/ 596567 w 875113"/>
              <a:gd name="connsiteY21" fmla="*/ 1213833 h 1682813"/>
              <a:gd name="connsiteX22" fmla="*/ 530392 w 875113"/>
              <a:gd name="connsiteY22" fmla="*/ 1258950 h 1682813"/>
              <a:gd name="connsiteX23" fmla="*/ 529389 w 875113"/>
              <a:gd name="connsiteY23" fmla="*/ 1303067 h 1682813"/>
              <a:gd name="connsiteX24" fmla="*/ 400050 w 875113"/>
              <a:gd name="connsiteY24" fmla="*/ 1404332 h 1682813"/>
              <a:gd name="connsiteX25" fmla="*/ 344906 w 875113"/>
              <a:gd name="connsiteY25" fmla="*/ 1424386 h 1682813"/>
              <a:gd name="connsiteX26" fmla="*/ 396041 w 875113"/>
              <a:gd name="connsiteY26" fmla="*/ 1385282 h 1682813"/>
              <a:gd name="connsiteX27" fmla="*/ 281740 w 875113"/>
              <a:gd name="connsiteY27" fmla="*/ 1436417 h 1682813"/>
              <a:gd name="connsiteX28" fmla="*/ 293772 w 875113"/>
              <a:gd name="connsiteY28" fmla="*/ 1387287 h 1682813"/>
              <a:gd name="connsiteX29" fmla="*/ 232611 w 875113"/>
              <a:gd name="connsiteY29" fmla="*/ 1429398 h 1682813"/>
              <a:gd name="connsiteX30" fmla="*/ 198521 w 875113"/>
              <a:gd name="connsiteY30" fmla="*/ 1402327 h 1682813"/>
              <a:gd name="connsiteX31" fmla="*/ 178469 w 875113"/>
              <a:gd name="connsiteY31" fmla="*/ 1415362 h 1682813"/>
              <a:gd name="connsiteX32" fmla="*/ 237624 w 875113"/>
              <a:gd name="connsiteY32" fmla="*/ 1474516 h 1682813"/>
              <a:gd name="connsiteX33" fmla="*/ 184484 w 875113"/>
              <a:gd name="connsiteY33" fmla="*/ 1510611 h 1682813"/>
              <a:gd name="connsiteX34" fmla="*/ 176463 w 875113"/>
              <a:gd name="connsiteY34" fmla="*/ 1491561 h 1682813"/>
              <a:gd name="connsiteX35" fmla="*/ 140368 w 875113"/>
              <a:gd name="connsiteY35" fmla="*/ 1487550 h 1682813"/>
              <a:gd name="connsiteX36" fmla="*/ 150395 w 875113"/>
              <a:gd name="connsiteY36" fmla="*/ 1511614 h 1682813"/>
              <a:gd name="connsiteX37" fmla="*/ 77203 w 875113"/>
              <a:gd name="connsiteY37" fmla="*/ 1520636 h 1682813"/>
              <a:gd name="connsiteX38" fmla="*/ 97256 w 875113"/>
              <a:gd name="connsiteY38" fmla="*/ 1541692 h 1682813"/>
              <a:gd name="connsiteX39" fmla="*/ 54143 w 875113"/>
              <a:gd name="connsiteY39" fmla="*/ 1568762 h 1682813"/>
              <a:gd name="connsiteX40" fmla="*/ 70184 w 875113"/>
              <a:gd name="connsiteY40" fmla="*/ 1581794 h 1682813"/>
              <a:gd name="connsiteX41" fmla="*/ 94247 w 875113"/>
              <a:gd name="connsiteY41" fmla="*/ 1569764 h 1682813"/>
              <a:gd name="connsiteX42" fmla="*/ 61160 w 875113"/>
              <a:gd name="connsiteY42" fmla="*/ 1638944 h 1682813"/>
              <a:gd name="connsiteX43" fmla="*/ 38100 w 875113"/>
              <a:gd name="connsiteY43" fmla="*/ 1630923 h 1682813"/>
              <a:gd name="connsiteX44" fmla="*/ 18047 w 875113"/>
              <a:gd name="connsiteY44" fmla="*/ 1661001 h 1682813"/>
              <a:gd name="connsiteX45" fmla="*/ 43114 w 875113"/>
              <a:gd name="connsiteY45" fmla="*/ 1682057 h 1682813"/>
              <a:gd name="connsiteX46" fmla="*/ 44116 w 875113"/>
              <a:gd name="connsiteY46" fmla="*/ 1678045 h 1682813"/>
              <a:gd name="connsiteX0" fmla="*/ 0 w 875113"/>
              <a:gd name="connsiteY0" fmla="*/ 45767 h 1708145"/>
              <a:gd name="connsiteX1" fmla="*/ 35092 w 875113"/>
              <a:gd name="connsiteY1" fmla="*/ 91888 h 1708145"/>
              <a:gd name="connsiteX2" fmla="*/ 63166 w 875113"/>
              <a:gd name="connsiteY2" fmla="*/ 17694 h 1708145"/>
              <a:gd name="connsiteX3" fmla="*/ 114300 w 875113"/>
              <a:gd name="connsiteY3" fmla="*/ 50780 h 1708145"/>
              <a:gd name="connsiteX4" fmla="*/ 206542 w 875113"/>
              <a:gd name="connsiteY4" fmla="*/ 74844 h 1708145"/>
              <a:gd name="connsiteX5" fmla="*/ 373982 w 875113"/>
              <a:gd name="connsiteY5" fmla="*/ 6665 h 1708145"/>
              <a:gd name="connsiteX6" fmla="*/ 466224 w 875113"/>
              <a:gd name="connsiteY6" fmla="*/ 12680 h 1708145"/>
              <a:gd name="connsiteX7" fmla="*/ 640682 w 875113"/>
              <a:gd name="connsiteY7" fmla="*/ 95899 h 1708145"/>
              <a:gd name="connsiteX8" fmla="*/ 704850 w 875113"/>
              <a:gd name="connsiteY8" fmla="*/ 86875 h 1708145"/>
              <a:gd name="connsiteX9" fmla="*/ 742950 w 875113"/>
              <a:gd name="connsiteY9" fmla="*/ 507980 h 1708145"/>
              <a:gd name="connsiteX10" fmla="*/ 804111 w 875113"/>
              <a:gd name="connsiteY10" fmla="*/ 617267 h 1708145"/>
              <a:gd name="connsiteX11" fmla="*/ 874295 w 875113"/>
              <a:gd name="connsiteY11" fmla="*/ 757636 h 1708145"/>
              <a:gd name="connsiteX12" fmla="*/ 841208 w 875113"/>
              <a:gd name="connsiteY12" fmla="*/ 864917 h 1708145"/>
              <a:gd name="connsiteX13" fmla="*/ 822159 w 875113"/>
              <a:gd name="connsiteY13" fmla="*/ 933096 h 1708145"/>
              <a:gd name="connsiteX14" fmla="*/ 848227 w 875113"/>
              <a:gd name="connsiteY14" fmla="*/ 968188 h 1708145"/>
              <a:gd name="connsiteX15" fmla="*/ 849230 w 875113"/>
              <a:gd name="connsiteY15" fmla="*/ 1018319 h 1708145"/>
              <a:gd name="connsiteX16" fmla="*/ 812132 w 875113"/>
              <a:gd name="connsiteY16" fmla="*/ 1072462 h 1708145"/>
              <a:gd name="connsiteX17" fmla="*/ 825166 w 875113"/>
              <a:gd name="connsiteY17" fmla="*/ 1095523 h 1708145"/>
              <a:gd name="connsiteX18" fmla="*/ 620629 w 875113"/>
              <a:gd name="connsiteY18" fmla="*/ 1205812 h 1708145"/>
              <a:gd name="connsiteX19" fmla="*/ 704850 w 875113"/>
              <a:gd name="connsiteY19" fmla="*/ 1132620 h 1708145"/>
              <a:gd name="connsiteX20" fmla="*/ 580524 w 875113"/>
              <a:gd name="connsiteY20" fmla="*/ 1174730 h 1708145"/>
              <a:gd name="connsiteX21" fmla="*/ 596567 w 875113"/>
              <a:gd name="connsiteY21" fmla="*/ 1213833 h 1708145"/>
              <a:gd name="connsiteX22" fmla="*/ 530392 w 875113"/>
              <a:gd name="connsiteY22" fmla="*/ 1258950 h 1708145"/>
              <a:gd name="connsiteX23" fmla="*/ 529389 w 875113"/>
              <a:gd name="connsiteY23" fmla="*/ 1303067 h 1708145"/>
              <a:gd name="connsiteX24" fmla="*/ 400050 w 875113"/>
              <a:gd name="connsiteY24" fmla="*/ 1404332 h 1708145"/>
              <a:gd name="connsiteX25" fmla="*/ 344906 w 875113"/>
              <a:gd name="connsiteY25" fmla="*/ 1424386 h 1708145"/>
              <a:gd name="connsiteX26" fmla="*/ 396041 w 875113"/>
              <a:gd name="connsiteY26" fmla="*/ 1385282 h 1708145"/>
              <a:gd name="connsiteX27" fmla="*/ 281740 w 875113"/>
              <a:gd name="connsiteY27" fmla="*/ 1436417 h 1708145"/>
              <a:gd name="connsiteX28" fmla="*/ 293772 w 875113"/>
              <a:gd name="connsiteY28" fmla="*/ 1387287 h 1708145"/>
              <a:gd name="connsiteX29" fmla="*/ 232611 w 875113"/>
              <a:gd name="connsiteY29" fmla="*/ 1429398 h 1708145"/>
              <a:gd name="connsiteX30" fmla="*/ 198521 w 875113"/>
              <a:gd name="connsiteY30" fmla="*/ 1402327 h 1708145"/>
              <a:gd name="connsiteX31" fmla="*/ 178469 w 875113"/>
              <a:gd name="connsiteY31" fmla="*/ 1415362 h 1708145"/>
              <a:gd name="connsiteX32" fmla="*/ 237624 w 875113"/>
              <a:gd name="connsiteY32" fmla="*/ 1474516 h 1708145"/>
              <a:gd name="connsiteX33" fmla="*/ 184484 w 875113"/>
              <a:gd name="connsiteY33" fmla="*/ 1510611 h 1708145"/>
              <a:gd name="connsiteX34" fmla="*/ 176463 w 875113"/>
              <a:gd name="connsiteY34" fmla="*/ 1491561 h 1708145"/>
              <a:gd name="connsiteX35" fmla="*/ 140368 w 875113"/>
              <a:gd name="connsiteY35" fmla="*/ 1487550 h 1708145"/>
              <a:gd name="connsiteX36" fmla="*/ 150395 w 875113"/>
              <a:gd name="connsiteY36" fmla="*/ 1511614 h 1708145"/>
              <a:gd name="connsiteX37" fmla="*/ 77203 w 875113"/>
              <a:gd name="connsiteY37" fmla="*/ 1520636 h 1708145"/>
              <a:gd name="connsiteX38" fmla="*/ 97256 w 875113"/>
              <a:gd name="connsiteY38" fmla="*/ 1541692 h 1708145"/>
              <a:gd name="connsiteX39" fmla="*/ 54143 w 875113"/>
              <a:gd name="connsiteY39" fmla="*/ 1568762 h 1708145"/>
              <a:gd name="connsiteX40" fmla="*/ 70184 w 875113"/>
              <a:gd name="connsiteY40" fmla="*/ 1581794 h 1708145"/>
              <a:gd name="connsiteX41" fmla="*/ 94247 w 875113"/>
              <a:gd name="connsiteY41" fmla="*/ 1569764 h 1708145"/>
              <a:gd name="connsiteX42" fmla="*/ 61160 w 875113"/>
              <a:gd name="connsiteY42" fmla="*/ 1638944 h 1708145"/>
              <a:gd name="connsiteX43" fmla="*/ 38100 w 875113"/>
              <a:gd name="connsiteY43" fmla="*/ 1630923 h 1708145"/>
              <a:gd name="connsiteX44" fmla="*/ 18047 w 875113"/>
              <a:gd name="connsiteY44" fmla="*/ 1661001 h 1708145"/>
              <a:gd name="connsiteX45" fmla="*/ 43114 w 875113"/>
              <a:gd name="connsiteY45" fmla="*/ 1682057 h 1708145"/>
              <a:gd name="connsiteX46" fmla="*/ 41108 w 875113"/>
              <a:gd name="connsiteY46" fmla="*/ 1708124 h 1708145"/>
              <a:gd name="connsiteX0" fmla="*/ 0 w 875113"/>
              <a:gd name="connsiteY0" fmla="*/ 45767 h 1708486"/>
              <a:gd name="connsiteX1" fmla="*/ 35092 w 875113"/>
              <a:gd name="connsiteY1" fmla="*/ 91888 h 1708486"/>
              <a:gd name="connsiteX2" fmla="*/ 63166 w 875113"/>
              <a:gd name="connsiteY2" fmla="*/ 17694 h 1708486"/>
              <a:gd name="connsiteX3" fmla="*/ 114300 w 875113"/>
              <a:gd name="connsiteY3" fmla="*/ 50780 h 1708486"/>
              <a:gd name="connsiteX4" fmla="*/ 206542 w 875113"/>
              <a:gd name="connsiteY4" fmla="*/ 74844 h 1708486"/>
              <a:gd name="connsiteX5" fmla="*/ 373982 w 875113"/>
              <a:gd name="connsiteY5" fmla="*/ 6665 h 1708486"/>
              <a:gd name="connsiteX6" fmla="*/ 466224 w 875113"/>
              <a:gd name="connsiteY6" fmla="*/ 12680 h 1708486"/>
              <a:gd name="connsiteX7" fmla="*/ 640682 w 875113"/>
              <a:gd name="connsiteY7" fmla="*/ 95899 h 1708486"/>
              <a:gd name="connsiteX8" fmla="*/ 704850 w 875113"/>
              <a:gd name="connsiteY8" fmla="*/ 86875 h 1708486"/>
              <a:gd name="connsiteX9" fmla="*/ 742950 w 875113"/>
              <a:gd name="connsiteY9" fmla="*/ 507980 h 1708486"/>
              <a:gd name="connsiteX10" fmla="*/ 804111 w 875113"/>
              <a:gd name="connsiteY10" fmla="*/ 617267 h 1708486"/>
              <a:gd name="connsiteX11" fmla="*/ 874295 w 875113"/>
              <a:gd name="connsiteY11" fmla="*/ 757636 h 1708486"/>
              <a:gd name="connsiteX12" fmla="*/ 841208 w 875113"/>
              <a:gd name="connsiteY12" fmla="*/ 864917 h 1708486"/>
              <a:gd name="connsiteX13" fmla="*/ 822159 w 875113"/>
              <a:gd name="connsiteY13" fmla="*/ 933096 h 1708486"/>
              <a:gd name="connsiteX14" fmla="*/ 848227 w 875113"/>
              <a:gd name="connsiteY14" fmla="*/ 968188 h 1708486"/>
              <a:gd name="connsiteX15" fmla="*/ 849230 w 875113"/>
              <a:gd name="connsiteY15" fmla="*/ 1018319 h 1708486"/>
              <a:gd name="connsiteX16" fmla="*/ 812132 w 875113"/>
              <a:gd name="connsiteY16" fmla="*/ 1072462 h 1708486"/>
              <a:gd name="connsiteX17" fmla="*/ 825166 w 875113"/>
              <a:gd name="connsiteY17" fmla="*/ 1095523 h 1708486"/>
              <a:gd name="connsiteX18" fmla="*/ 620629 w 875113"/>
              <a:gd name="connsiteY18" fmla="*/ 1205812 h 1708486"/>
              <a:gd name="connsiteX19" fmla="*/ 704850 w 875113"/>
              <a:gd name="connsiteY19" fmla="*/ 1132620 h 1708486"/>
              <a:gd name="connsiteX20" fmla="*/ 580524 w 875113"/>
              <a:gd name="connsiteY20" fmla="*/ 1174730 h 1708486"/>
              <a:gd name="connsiteX21" fmla="*/ 596567 w 875113"/>
              <a:gd name="connsiteY21" fmla="*/ 1213833 h 1708486"/>
              <a:gd name="connsiteX22" fmla="*/ 530392 w 875113"/>
              <a:gd name="connsiteY22" fmla="*/ 1258950 h 1708486"/>
              <a:gd name="connsiteX23" fmla="*/ 529389 w 875113"/>
              <a:gd name="connsiteY23" fmla="*/ 1303067 h 1708486"/>
              <a:gd name="connsiteX24" fmla="*/ 400050 w 875113"/>
              <a:gd name="connsiteY24" fmla="*/ 1404332 h 1708486"/>
              <a:gd name="connsiteX25" fmla="*/ 344906 w 875113"/>
              <a:gd name="connsiteY25" fmla="*/ 1424386 h 1708486"/>
              <a:gd name="connsiteX26" fmla="*/ 396041 w 875113"/>
              <a:gd name="connsiteY26" fmla="*/ 1385282 h 1708486"/>
              <a:gd name="connsiteX27" fmla="*/ 281740 w 875113"/>
              <a:gd name="connsiteY27" fmla="*/ 1436417 h 1708486"/>
              <a:gd name="connsiteX28" fmla="*/ 293772 w 875113"/>
              <a:gd name="connsiteY28" fmla="*/ 1387287 h 1708486"/>
              <a:gd name="connsiteX29" fmla="*/ 232611 w 875113"/>
              <a:gd name="connsiteY29" fmla="*/ 1429398 h 1708486"/>
              <a:gd name="connsiteX30" fmla="*/ 198521 w 875113"/>
              <a:gd name="connsiteY30" fmla="*/ 1402327 h 1708486"/>
              <a:gd name="connsiteX31" fmla="*/ 178469 w 875113"/>
              <a:gd name="connsiteY31" fmla="*/ 1415362 h 1708486"/>
              <a:gd name="connsiteX32" fmla="*/ 237624 w 875113"/>
              <a:gd name="connsiteY32" fmla="*/ 1474516 h 1708486"/>
              <a:gd name="connsiteX33" fmla="*/ 184484 w 875113"/>
              <a:gd name="connsiteY33" fmla="*/ 1510611 h 1708486"/>
              <a:gd name="connsiteX34" fmla="*/ 176463 w 875113"/>
              <a:gd name="connsiteY34" fmla="*/ 1491561 h 1708486"/>
              <a:gd name="connsiteX35" fmla="*/ 140368 w 875113"/>
              <a:gd name="connsiteY35" fmla="*/ 1487550 h 1708486"/>
              <a:gd name="connsiteX36" fmla="*/ 150395 w 875113"/>
              <a:gd name="connsiteY36" fmla="*/ 1511614 h 1708486"/>
              <a:gd name="connsiteX37" fmla="*/ 77203 w 875113"/>
              <a:gd name="connsiteY37" fmla="*/ 1520636 h 1708486"/>
              <a:gd name="connsiteX38" fmla="*/ 97256 w 875113"/>
              <a:gd name="connsiteY38" fmla="*/ 1541692 h 1708486"/>
              <a:gd name="connsiteX39" fmla="*/ 54143 w 875113"/>
              <a:gd name="connsiteY39" fmla="*/ 1568762 h 1708486"/>
              <a:gd name="connsiteX40" fmla="*/ 70184 w 875113"/>
              <a:gd name="connsiteY40" fmla="*/ 1581794 h 1708486"/>
              <a:gd name="connsiteX41" fmla="*/ 94247 w 875113"/>
              <a:gd name="connsiteY41" fmla="*/ 1569764 h 1708486"/>
              <a:gd name="connsiteX42" fmla="*/ 61160 w 875113"/>
              <a:gd name="connsiteY42" fmla="*/ 1638944 h 1708486"/>
              <a:gd name="connsiteX43" fmla="*/ 38100 w 875113"/>
              <a:gd name="connsiteY43" fmla="*/ 1630923 h 1708486"/>
              <a:gd name="connsiteX44" fmla="*/ 18047 w 875113"/>
              <a:gd name="connsiteY44" fmla="*/ 1661001 h 1708486"/>
              <a:gd name="connsiteX45" fmla="*/ 43114 w 875113"/>
              <a:gd name="connsiteY45" fmla="*/ 1682057 h 1708486"/>
              <a:gd name="connsiteX46" fmla="*/ 41108 w 875113"/>
              <a:gd name="connsiteY46" fmla="*/ 1708124 h 1708486"/>
              <a:gd name="connsiteX47" fmla="*/ 36095 w 875113"/>
              <a:gd name="connsiteY47" fmla="*/ 1697095 h 1708486"/>
              <a:gd name="connsiteX0" fmla="*/ 0 w 875113"/>
              <a:gd name="connsiteY0" fmla="*/ 45767 h 1746324"/>
              <a:gd name="connsiteX1" fmla="*/ 35092 w 875113"/>
              <a:gd name="connsiteY1" fmla="*/ 91888 h 1746324"/>
              <a:gd name="connsiteX2" fmla="*/ 63166 w 875113"/>
              <a:gd name="connsiteY2" fmla="*/ 17694 h 1746324"/>
              <a:gd name="connsiteX3" fmla="*/ 114300 w 875113"/>
              <a:gd name="connsiteY3" fmla="*/ 50780 h 1746324"/>
              <a:gd name="connsiteX4" fmla="*/ 206542 w 875113"/>
              <a:gd name="connsiteY4" fmla="*/ 74844 h 1746324"/>
              <a:gd name="connsiteX5" fmla="*/ 373982 w 875113"/>
              <a:gd name="connsiteY5" fmla="*/ 6665 h 1746324"/>
              <a:gd name="connsiteX6" fmla="*/ 466224 w 875113"/>
              <a:gd name="connsiteY6" fmla="*/ 12680 h 1746324"/>
              <a:gd name="connsiteX7" fmla="*/ 640682 w 875113"/>
              <a:gd name="connsiteY7" fmla="*/ 95899 h 1746324"/>
              <a:gd name="connsiteX8" fmla="*/ 704850 w 875113"/>
              <a:gd name="connsiteY8" fmla="*/ 86875 h 1746324"/>
              <a:gd name="connsiteX9" fmla="*/ 742950 w 875113"/>
              <a:gd name="connsiteY9" fmla="*/ 507980 h 1746324"/>
              <a:gd name="connsiteX10" fmla="*/ 804111 w 875113"/>
              <a:gd name="connsiteY10" fmla="*/ 617267 h 1746324"/>
              <a:gd name="connsiteX11" fmla="*/ 874295 w 875113"/>
              <a:gd name="connsiteY11" fmla="*/ 757636 h 1746324"/>
              <a:gd name="connsiteX12" fmla="*/ 841208 w 875113"/>
              <a:gd name="connsiteY12" fmla="*/ 864917 h 1746324"/>
              <a:gd name="connsiteX13" fmla="*/ 822159 w 875113"/>
              <a:gd name="connsiteY13" fmla="*/ 933096 h 1746324"/>
              <a:gd name="connsiteX14" fmla="*/ 848227 w 875113"/>
              <a:gd name="connsiteY14" fmla="*/ 968188 h 1746324"/>
              <a:gd name="connsiteX15" fmla="*/ 849230 w 875113"/>
              <a:gd name="connsiteY15" fmla="*/ 1018319 h 1746324"/>
              <a:gd name="connsiteX16" fmla="*/ 812132 w 875113"/>
              <a:gd name="connsiteY16" fmla="*/ 1072462 h 1746324"/>
              <a:gd name="connsiteX17" fmla="*/ 825166 w 875113"/>
              <a:gd name="connsiteY17" fmla="*/ 1095523 h 1746324"/>
              <a:gd name="connsiteX18" fmla="*/ 620629 w 875113"/>
              <a:gd name="connsiteY18" fmla="*/ 1205812 h 1746324"/>
              <a:gd name="connsiteX19" fmla="*/ 704850 w 875113"/>
              <a:gd name="connsiteY19" fmla="*/ 1132620 h 1746324"/>
              <a:gd name="connsiteX20" fmla="*/ 580524 w 875113"/>
              <a:gd name="connsiteY20" fmla="*/ 1174730 h 1746324"/>
              <a:gd name="connsiteX21" fmla="*/ 596567 w 875113"/>
              <a:gd name="connsiteY21" fmla="*/ 1213833 h 1746324"/>
              <a:gd name="connsiteX22" fmla="*/ 530392 w 875113"/>
              <a:gd name="connsiteY22" fmla="*/ 1258950 h 1746324"/>
              <a:gd name="connsiteX23" fmla="*/ 529389 w 875113"/>
              <a:gd name="connsiteY23" fmla="*/ 1303067 h 1746324"/>
              <a:gd name="connsiteX24" fmla="*/ 400050 w 875113"/>
              <a:gd name="connsiteY24" fmla="*/ 1404332 h 1746324"/>
              <a:gd name="connsiteX25" fmla="*/ 344906 w 875113"/>
              <a:gd name="connsiteY25" fmla="*/ 1424386 h 1746324"/>
              <a:gd name="connsiteX26" fmla="*/ 396041 w 875113"/>
              <a:gd name="connsiteY26" fmla="*/ 1385282 h 1746324"/>
              <a:gd name="connsiteX27" fmla="*/ 281740 w 875113"/>
              <a:gd name="connsiteY27" fmla="*/ 1436417 h 1746324"/>
              <a:gd name="connsiteX28" fmla="*/ 293772 w 875113"/>
              <a:gd name="connsiteY28" fmla="*/ 1387287 h 1746324"/>
              <a:gd name="connsiteX29" fmla="*/ 232611 w 875113"/>
              <a:gd name="connsiteY29" fmla="*/ 1429398 h 1746324"/>
              <a:gd name="connsiteX30" fmla="*/ 198521 w 875113"/>
              <a:gd name="connsiteY30" fmla="*/ 1402327 h 1746324"/>
              <a:gd name="connsiteX31" fmla="*/ 178469 w 875113"/>
              <a:gd name="connsiteY31" fmla="*/ 1415362 h 1746324"/>
              <a:gd name="connsiteX32" fmla="*/ 237624 w 875113"/>
              <a:gd name="connsiteY32" fmla="*/ 1474516 h 1746324"/>
              <a:gd name="connsiteX33" fmla="*/ 184484 w 875113"/>
              <a:gd name="connsiteY33" fmla="*/ 1510611 h 1746324"/>
              <a:gd name="connsiteX34" fmla="*/ 176463 w 875113"/>
              <a:gd name="connsiteY34" fmla="*/ 1491561 h 1746324"/>
              <a:gd name="connsiteX35" fmla="*/ 140368 w 875113"/>
              <a:gd name="connsiteY35" fmla="*/ 1487550 h 1746324"/>
              <a:gd name="connsiteX36" fmla="*/ 150395 w 875113"/>
              <a:gd name="connsiteY36" fmla="*/ 1511614 h 1746324"/>
              <a:gd name="connsiteX37" fmla="*/ 77203 w 875113"/>
              <a:gd name="connsiteY37" fmla="*/ 1520636 h 1746324"/>
              <a:gd name="connsiteX38" fmla="*/ 97256 w 875113"/>
              <a:gd name="connsiteY38" fmla="*/ 1541692 h 1746324"/>
              <a:gd name="connsiteX39" fmla="*/ 54143 w 875113"/>
              <a:gd name="connsiteY39" fmla="*/ 1568762 h 1746324"/>
              <a:gd name="connsiteX40" fmla="*/ 70184 w 875113"/>
              <a:gd name="connsiteY40" fmla="*/ 1581794 h 1746324"/>
              <a:gd name="connsiteX41" fmla="*/ 94247 w 875113"/>
              <a:gd name="connsiteY41" fmla="*/ 1569764 h 1746324"/>
              <a:gd name="connsiteX42" fmla="*/ 61160 w 875113"/>
              <a:gd name="connsiteY42" fmla="*/ 1638944 h 1746324"/>
              <a:gd name="connsiteX43" fmla="*/ 38100 w 875113"/>
              <a:gd name="connsiteY43" fmla="*/ 1630923 h 1746324"/>
              <a:gd name="connsiteX44" fmla="*/ 18047 w 875113"/>
              <a:gd name="connsiteY44" fmla="*/ 1661001 h 1746324"/>
              <a:gd name="connsiteX45" fmla="*/ 43114 w 875113"/>
              <a:gd name="connsiteY45" fmla="*/ 1682057 h 1746324"/>
              <a:gd name="connsiteX46" fmla="*/ 41108 w 875113"/>
              <a:gd name="connsiteY46" fmla="*/ 1708124 h 1746324"/>
              <a:gd name="connsiteX47" fmla="*/ 17045 w 875113"/>
              <a:gd name="connsiteY47" fmla="*/ 1746224 h 1746324"/>
              <a:gd name="connsiteX0" fmla="*/ 0 w 875113"/>
              <a:gd name="connsiteY0" fmla="*/ 45767 h 1748311"/>
              <a:gd name="connsiteX1" fmla="*/ 35092 w 875113"/>
              <a:gd name="connsiteY1" fmla="*/ 91888 h 1748311"/>
              <a:gd name="connsiteX2" fmla="*/ 63166 w 875113"/>
              <a:gd name="connsiteY2" fmla="*/ 17694 h 1748311"/>
              <a:gd name="connsiteX3" fmla="*/ 114300 w 875113"/>
              <a:gd name="connsiteY3" fmla="*/ 50780 h 1748311"/>
              <a:gd name="connsiteX4" fmla="*/ 206542 w 875113"/>
              <a:gd name="connsiteY4" fmla="*/ 74844 h 1748311"/>
              <a:gd name="connsiteX5" fmla="*/ 373982 w 875113"/>
              <a:gd name="connsiteY5" fmla="*/ 6665 h 1748311"/>
              <a:gd name="connsiteX6" fmla="*/ 466224 w 875113"/>
              <a:gd name="connsiteY6" fmla="*/ 12680 h 1748311"/>
              <a:gd name="connsiteX7" fmla="*/ 640682 w 875113"/>
              <a:gd name="connsiteY7" fmla="*/ 95899 h 1748311"/>
              <a:gd name="connsiteX8" fmla="*/ 704850 w 875113"/>
              <a:gd name="connsiteY8" fmla="*/ 86875 h 1748311"/>
              <a:gd name="connsiteX9" fmla="*/ 742950 w 875113"/>
              <a:gd name="connsiteY9" fmla="*/ 507980 h 1748311"/>
              <a:gd name="connsiteX10" fmla="*/ 804111 w 875113"/>
              <a:gd name="connsiteY10" fmla="*/ 617267 h 1748311"/>
              <a:gd name="connsiteX11" fmla="*/ 874295 w 875113"/>
              <a:gd name="connsiteY11" fmla="*/ 757636 h 1748311"/>
              <a:gd name="connsiteX12" fmla="*/ 841208 w 875113"/>
              <a:gd name="connsiteY12" fmla="*/ 864917 h 1748311"/>
              <a:gd name="connsiteX13" fmla="*/ 822159 w 875113"/>
              <a:gd name="connsiteY13" fmla="*/ 933096 h 1748311"/>
              <a:gd name="connsiteX14" fmla="*/ 848227 w 875113"/>
              <a:gd name="connsiteY14" fmla="*/ 968188 h 1748311"/>
              <a:gd name="connsiteX15" fmla="*/ 849230 w 875113"/>
              <a:gd name="connsiteY15" fmla="*/ 1018319 h 1748311"/>
              <a:gd name="connsiteX16" fmla="*/ 812132 w 875113"/>
              <a:gd name="connsiteY16" fmla="*/ 1072462 h 1748311"/>
              <a:gd name="connsiteX17" fmla="*/ 825166 w 875113"/>
              <a:gd name="connsiteY17" fmla="*/ 1095523 h 1748311"/>
              <a:gd name="connsiteX18" fmla="*/ 620629 w 875113"/>
              <a:gd name="connsiteY18" fmla="*/ 1205812 h 1748311"/>
              <a:gd name="connsiteX19" fmla="*/ 704850 w 875113"/>
              <a:gd name="connsiteY19" fmla="*/ 1132620 h 1748311"/>
              <a:gd name="connsiteX20" fmla="*/ 580524 w 875113"/>
              <a:gd name="connsiteY20" fmla="*/ 1174730 h 1748311"/>
              <a:gd name="connsiteX21" fmla="*/ 596567 w 875113"/>
              <a:gd name="connsiteY21" fmla="*/ 1213833 h 1748311"/>
              <a:gd name="connsiteX22" fmla="*/ 530392 w 875113"/>
              <a:gd name="connsiteY22" fmla="*/ 1258950 h 1748311"/>
              <a:gd name="connsiteX23" fmla="*/ 529389 w 875113"/>
              <a:gd name="connsiteY23" fmla="*/ 1303067 h 1748311"/>
              <a:gd name="connsiteX24" fmla="*/ 400050 w 875113"/>
              <a:gd name="connsiteY24" fmla="*/ 1404332 h 1748311"/>
              <a:gd name="connsiteX25" fmla="*/ 344906 w 875113"/>
              <a:gd name="connsiteY25" fmla="*/ 1424386 h 1748311"/>
              <a:gd name="connsiteX26" fmla="*/ 396041 w 875113"/>
              <a:gd name="connsiteY26" fmla="*/ 1385282 h 1748311"/>
              <a:gd name="connsiteX27" fmla="*/ 281740 w 875113"/>
              <a:gd name="connsiteY27" fmla="*/ 1436417 h 1748311"/>
              <a:gd name="connsiteX28" fmla="*/ 293772 w 875113"/>
              <a:gd name="connsiteY28" fmla="*/ 1387287 h 1748311"/>
              <a:gd name="connsiteX29" fmla="*/ 232611 w 875113"/>
              <a:gd name="connsiteY29" fmla="*/ 1429398 h 1748311"/>
              <a:gd name="connsiteX30" fmla="*/ 198521 w 875113"/>
              <a:gd name="connsiteY30" fmla="*/ 1402327 h 1748311"/>
              <a:gd name="connsiteX31" fmla="*/ 178469 w 875113"/>
              <a:gd name="connsiteY31" fmla="*/ 1415362 h 1748311"/>
              <a:gd name="connsiteX32" fmla="*/ 237624 w 875113"/>
              <a:gd name="connsiteY32" fmla="*/ 1474516 h 1748311"/>
              <a:gd name="connsiteX33" fmla="*/ 184484 w 875113"/>
              <a:gd name="connsiteY33" fmla="*/ 1510611 h 1748311"/>
              <a:gd name="connsiteX34" fmla="*/ 176463 w 875113"/>
              <a:gd name="connsiteY34" fmla="*/ 1491561 h 1748311"/>
              <a:gd name="connsiteX35" fmla="*/ 140368 w 875113"/>
              <a:gd name="connsiteY35" fmla="*/ 1487550 h 1748311"/>
              <a:gd name="connsiteX36" fmla="*/ 150395 w 875113"/>
              <a:gd name="connsiteY36" fmla="*/ 1511614 h 1748311"/>
              <a:gd name="connsiteX37" fmla="*/ 77203 w 875113"/>
              <a:gd name="connsiteY37" fmla="*/ 1520636 h 1748311"/>
              <a:gd name="connsiteX38" fmla="*/ 97256 w 875113"/>
              <a:gd name="connsiteY38" fmla="*/ 1541692 h 1748311"/>
              <a:gd name="connsiteX39" fmla="*/ 54143 w 875113"/>
              <a:gd name="connsiteY39" fmla="*/ 1568762 h 1748311"/>
              <a:gd name="connsiteX40" fmla="*/ 70184 w 875113"/>
              <a:gd name="connsiteY40" fmla="*/ 1581794 h 1748311"/>
              <a:gd name="connsiteX41" fmla="*/ 94247 w 875113"/>
              <a:gd name="connsiteY41" fmla="*/ 1569764 h 1748311"/>
              <a:gd name="connsiteX42" fmla="*/ 61160 w 875113"/>
              <a:gd name="connsiteY42" fmla="*/ 1638944 h 1748311"/>
              <a:gd name="connsiteX43" fmla="*/ 38100 w 875113"/>
              <a:gd name="connsiteY43" fmla="*/ 1630923 h 1748311"/>
              <a:gd name="connsiteX44" fmla="*/ 18047 w 875113"/>
              <a:gd name="connsiteY44" fmla="*/ 1661001 h 1748311"/>
              <a:gd name="connsiteX45" fmla="*/ 43114 w 875113"/>
              <a:gd name="connsiteY45" fmla="*/ 1682057 h 1748311"/>
              <a:gd name="connsiteX46" fmla="*/ 41108 w 875113"/>
              <a:gd name="connsiteY46" fmla="*/ 1708124 h 1748311"/>
              <a:gd name="connsiteX47" fmla="*/ 17045 w 875113"/>
              <a:gd name="connsiteY47" fmla="*/ 1746224 h 1748311"/>
              <a:gd name="connsiteX48" fmla="*/ 17045 w 875113"/>
              <a:gd name="connsiteY48" fmla="*/ 1743215 h 1748311"/>
              <a:gd name="connsiteX0" fmla="*/ 0 w 875113"/>
              <a:gd name="connsiteY0" fmla="*/ 45767 h 1777316"/>
              <a:gd name="connsiteX1" fmla="*/ 35092 w 875113"/>
              <a:gd name="connsiteY1" fmla="*/ 91888 h 1777316"/>
              <a:gd name="connsiteX2" fmla="*/ 63166 w 875113"/>
              <a:gd name="connsiteY2" fmla="*/ 17694 h 1777316"/>
              <a:gd name="connsiteX3" fmla="*/ 114300 w 875113"/>
              <a:gd name="connsiteY3" fmla="*/ 50780 h 1777316"/>
              <a:gd name="connsiteX4" fmla="*/ 206542 w 875113"/>
              <a:gd name="connsiteY4" fmla="*/ 74844 h 1777316"/>
              <a:gd name="connsiteX5" fmla="*/ 373982 w 875113"/>
              <a:gd name="connsiteY5" fmla="*/ 6665 h 1777316"/>
              <a:gd name="connsiteX6" fmla="*/ 466224 w 875113"/>
              <a:gd name="connsiteY6" fmla="*/ 12680 h 1777316"/>
              <a:gd name="connsiteX7" fmla="*/ 640682 w 875113"/>
              <a:gd name="connsiteY7" fmla="*/ 95899 h 1777316"/>
              <a:gd name="connsiteX8" fmla="*/ 704850 w 875113"/>
              <a:gd name="connsiteY8" fmla="*/ 86875 h 1777316"/>
              <a:gd name="connsiteX9" fmla="*/ 742950 w 875113"/>
              <a:gd name="connsiteY9" fmla="*/ 507980 h 1777316"/>
              <a:gd name="connsiteX10" fmla="*/ 804111 w 875113"/>
              <a:gd name="connsiteY10" fmla="*/ 617267 h 1777316"/>
              <a:gd name="connsiteX11" fmla="*/ 874295 w 875113"/>
              <a:gd name="connsiteY11" fmla="*/ 757636 h 1777316"/>
              <a:gd name="connsiteX12" fmla="*/ 841208 w 875113"/>
              <a:gd name="connsiteY12" fmla="*/ 864917 h 1777316"/>
              <a:gd name="connsiteX13" fmla="*/ 822159 w 875113"/>
              <a:gd name="connsiteY13" fmla="*/ 933096 h 1777316"/>
              <a:gd name="connsiteX14" fmla="*/ 848227 w 875113"/>
              <a:gd name="connsiteY14" fmla="*/ 968188 h 1777316"/>
              <a:gd name="connsiteX15" fmla="*/ 849230 w 875113"/>
              <a:gd name="connsiteY15" fmla="*/ 1018319 h 1777316"/>
              <a:gd name="connsiteX16" fmla="*/ 812132 w 875113"/>
              <a:gd name="connsiteY16" fmla="*/ 1072462 h 1777316"/>
              <a:gd name="connsiteX17" fmla="*/ 825166 w 875113"/>
              <a:gd name="connsiteY17" fmla="*/ 1095523 h 1777316"/>
              <a:gd name="connsiteX18" fmla="*/ 620629 w 875113"/>
              <a:gd name="connsiteY18" fmla="*/ 1205812 h 1777316"/>
              <a:gd name="connsiteX19" fmla="*/ 704850 w 875113"/>
              <a:gd name="connsiteY19" fmla="*/ 1132620 h 1777316"/>
              <a:gd name="connsiteX20" fmla="*/ 580524 w 875113"/>
              <a:gd name="connsiteY20" fmla="*/ 1174730 h 1777316"/>
              <a:gd name="connsiteX21" fmla="*/ 596567 w 875113"/>
              <a:gd name="connsiteY21" fmla="*/ 1213833 h 1777316"/>
              <a:gd name="connsiteX22" fmla="*/ 530392 w 875113"/>
              <a:gd name="connsiteY22" fmla="*/ 1258950 h 1777316"/>
              <a:gd name="connsiteX23" fmla="*/ 529389 w 875113"/>
              <a:gd name="connsiteY23" fmla="*/ 1303067 h 1777316"/>
              <a:gd name="connsiteX24" fmla="*/ 400050 w 875113"/>
              <a:gd name="connsiteY24" fmla="*/ 1404332 h 1777316"/>
              <a:gd name="connsiteX25" fmla="*/ 344906 w 875113"/>
              <a:gd name="connsiteY25" fmla="*/ 1424386 h 1777316"/>
              <a:gd name="connsiteX26" fmla="*/ 396041 w 875113"/>
              <a:gd name="connsiteY26" fmla="*/ 1385282 h 1777316"/>
              <a:gd name="connsiteX27" fmla="*/ 281740 w 875113"/>
              <a:gd name="connsiteY27" fmla="*/ 1436417 h 1777316"/>
              <a:gd name="connsiteX28" fmla="*/ 293772 w 875113"/>
              <a:gd name="connsiteY28" fmla="*/ 1387287 h 1777316"/>
              <a:gd name="connsiteX29" fmla="*/ 232611 w 875113"/>
              <a:gd name="connsiteY29" fmla="*/ 1429398 h 1777316"/>
              <a:gd name="connsiteX30" fmla="*/ 198521 w 875113"/>
              <a:gd name="connsiteY30" fmla="*/ 1402327 h 1777316"/>
              <a:gd name="connsiteX31" fmla="*/ 178469 w 875113"/>
              <a:gd name="connsiteY31" fmla="*/ 1415362 h 1777316"/>
              <a:gd name="connsiteX32" fmla="*/ 237624 w 875113"/>
              <a:gd name="connsiteY32" fmla="*/ 1474516 h 1777316"/>
              <a:gd name="connsiteX33" fmla="*/ 184484 w 875113"/>
              <a:gd name="connsiteY33" fmla="*/ 1510611 h 1777316"/>
              <a:gd name="connsiteX34" fmla="*/ 176463 w 875113"/>
              <a:gd name="connsiteY34" fmla="*/ 1491561 h 1777316"/>
              <a:gd name="connsiteX35" fmla="*/ 140368 w 875113"/>
              <a:gd name="connsiteY35" fmla="*/ 1487550 h 1777316"/>
              <a:gd name="connsiteX36" fmla="*/ 150395 w 875113"/>
              <a:gd name="connsiteY36" fmla="*/ 1511614 h 1777316"/>
              <a:gd name="connsiteX37" fmla="*/ 77203 w 875113"/>
              <a:gd name="connsiteY37" fmla="*/ 1520636 h 1777316"/>
              <a:gd name="connsiteX38" fmla="*/ 97256 w 875113"/>
              <a:gd name="connsiteY38" fmla="*/ 1541692 h 1777316"/>
              <a:gd name="connsiteX39" fmla="*/ 54143 w 875113"/>
              <a:gd name="connsiteY39" fmla="*/ 1568762 h 1777316"/>
              <a:gd name="connsiteX40" fmla="*/ 70184 w 875113"/>
              <a:gd name="connsiteY40" fmla="*/ 1581794 h 1777316"/>
              <a:gd name="connsiteX41" fmla="*/ 94247 w 875113"/>
              <a:gd name="connsiteY41" fmla="*/ 1569764 h 1777316"/>
              <a:gd name="connsiteX42" fmla="*/ 61160 w 875113"/>
              <a:gd name="connsiteY42" fmla="*/ 1638944 h 1777316"/>
              <a:gd name="connsiteX43" fmla="*/ 38100 w 875113"/>
              <a:gd name="connsiteY43" fmla="*/ 1630923 h 1777316"/>
              <a:gd name="connsiteX44" fmla="*/ 18047 w 875113"/>
              <a:gd name="connsiteY44" fmla="*/ 1661001 h 1777316"/>
              <a:gd name="connsiteX45" fmla="*/ 43114 w 875113"/>
              <a:gd name="connsiteY45" fmla="*/ 1682057 h 1777316"/>
              <a:gd name="connsiteX46" fmla="*/ 41108 w 875113"/>
              <a:gd name="connsiteY46" fmla="*/ 1708124 h 1777316"/>
              <a:gd name="connsiteX47" fmla="*/ 17045 w 875113"/>
              <a:gd name="connsiteY47" fmla="*/ 1746224 h 1777316"/>
              <a:gd name="connsiteX48" fmla="*/ 28074 w 875113"/>
              <a:gd name="connsiteY48" fmla="*/ 1777305 h 1777316"/>
              <a:gd name="connsiteX0" fmla="*/ 0 w 875113"/>
              <a:gd name="connsiteY0" fmla="*/ 45767 h 1778714"/>
              <a:gd name="connsiteX1" fmla="*/ 35092 w 875113"/>
              <a:gd name="connsiteY1" fmla="*/ 91888 h 1778714"/>
              <a:gd name="connsiteX2" fmla="*/ 63166 w 875113"/>
              <a:gd name="connsiteY2" fmla="*/ 17694 h 1778714"/>
              <a:gd name="connsiteX3" fmla="*/ 114300 w 875113"/>
              <a:gd name="connsiteY3" fmla="*/ 50780 h 1778714"/>
              <a:gd name="connsiteX4" fmla="*/ 206542 w 875113"/>
              <a:gd name="connsiteY4" fmla="*/ 74844 h 1778714"/>
              <a:gd name="connsiteX5" fmla="*/ 373982 w 875113"/>
              <a:gd name="connsiteY5" fmla="*/ 6665 h 1778714"/>
              <a:gd name="connsiteX6" fmla="*/ 466224 w 875113"/>
              <a:gd name="connsiteY6" fmla="*/ 12680 h 1778714"/>
              <a:gd name="connsiteX7" fmla="*/ 640682 w 875113"/>
              <a:gd name="connsiteY7" fmla="*/ 95899 h 1778714"/>
              <a:gd name="connsiteX8" fmla="*/ 704850 w 875113"/>
              <a:gd name="connsiteY8" fmla="*/ 86875 h 1778714"/>
              <a:gd name="connsiteX9" fmla="*/ 742950 w 875113"/>
              <a:gd name="connsiteY9" fmla="*/ 507980 h 1778714"/>
              <a:gd name="connsiteX10" fmla="*/ 804111 w 875113"/>
              <a:gd name="connsiteY10" fmla="*/ 617267 h 1778714"/>
              <a:gd name="connsiteX11" fmla="*/ 874295 w 875113"/>
              <a:gd name="connsiteY11" fmla="*/ 757636 h 1778714"/>
              <a:gd name="connsiteX12" fmla="*/ 841208 w 875113"/>
              <a:gd name="connsiteY12" fmla="*/ 864917 h 1778714"/>
              <a:gd name="connsiteX13" fmla="*/ 822159 w 875113"/>
              <a:gd name="connsiteY13" fmla="*/ 933096 h 1778714"/>
              <a:gd name="connsiteX14" fmla="*/ 848227 w 875113"/>
              <a:gd name="connsiteY14" fmla="*/ 968188 h 1778714"/>
              <a:gd name="connsiteX15" fmla="*/ 849230 w 875113"/>
              <a:gd name="connsiteY15" fmla="*/ 1018319 h 1778714"/>
              <a:gd name="connsiteX16" fmla="*/ 812132 w 875113"/>
              <a:gd name="connsiteY16" fmla="*/ 1072462 h 1778714"/>
              <a:gd name="connsiteX17" fmla="*/ 825166 w 875113"/>
              <a:gd name="connsiteY17" fmla="*/ 1095523 h 1778714"/>
              <a:gd name="connsiteX18" fmla="*/ 620629 w 875113"/>
              <a:gd name="connsiteY18" fmla="*/ 1205812 h 1778714"/>
              <a:gd name="connsiteX19" fmla="*/ 704850 w 875113"/>
              <a:gd name="connsiteY19" fmla="*/ 1132620 h 1778714"/>
              <a:gd name="connsiteX20" fmla="*/ 580524 w 875113"/>
              <a:gd name="connsiteY20" fmla="*/ 1174730 h 1778714"/>
              <a:gd name="connsiteX21" fmla="*/ 596567 w 875113"/>
              <a:gd name="connsiteY21" fmla="*/ 1213833 h 1778714"/>
              <a:gd name="connsiteX22" fmla="*/ 530392 w 875113"/>
              <a:gd name="connsiteY22" fmla="*/ 1258950 h 1778714"/>
              <a:gd name="connsiteX23" fmla="*/ 529389 w 875113"/>
              <a:gd name="connsiteY23" fmla="*/ 1303067 h 1778714"/>
              <a:gd name="connsiteX24" fmla="*/ 400050 w 875113"/>
              <a:gd name="connsiteY24" fmla="*/ 1404332 h 1778714"/>
              <a:gd name="connsiteX25" fmla="*/ 344906 w 875113"/>
              <a:gd name="connsiteY25" fmla="*/ 1424386 h 1778714"/>
              <a:gd name="connsiteX26" fmla="*/ 396041 w 875113"/>
              <a:gd name="connsiteY26" fmla="*/ 1385282 h 1778714"/>
              <a:gd name="connsiteX27" fmla="*/ 281740 w 875113"/>
              <a:gd name="connsiteY27" fmla="*/ 1436417 h 1778714"/>
              <a:gd name="connsiteX28" fmla="*/ 293772 w 875113"/>
              <a:gd name="connsiteY28" fmla="*/ 1387287 h 1778714"/>
              <a:gd name="connsiteX29" fmla="*/ 232611 w 875113"/>
              <a:gd name="connsiteY29" fmla="*/ 1429398 h 1778714"/>
              <a:gd name="connsiteX30" fmla="*/ 198521 w 875113"/>
              <a:gd name="connsiteY30" fmla="*/ 1402327 h 1778714"/>
              <a:gd name="connsiteX31" fmla="*/ 178469 w 875113"/>
              <a:gd name="connsiteY31" fmla="*/ 1415362 h 1778714"/>
              <a:gd name="connsiteX32" fmla="*/ 237624 w 875113"/>
              <a:gd name="connsiteY32" fmla="*/ 1474516 h 1778714"/>
              <a:gd name="connsiteX33" fmla="*/ 184484 w 875113"/>
              <a:gd name="connsiteY33" fmla="*/ 1510611 h 1778714"/>
              <a:gd name="connsiteX34" fmla="*/ 176463 w 875113"/>
              <a:gd name="connsiteY34" fmla="*/ 1491561 h 1778714"/>
              <a:gd name="connsiteX35" fmla="*/ 140368 w 875113"/>
              <a:gd name="connsiteY35" fmla="*/ 1487550 h 1778714"/>
              <a:gd name="connsiteX36" fmla="*/ 150395 w 875113"/>
              <a:gd name="connsiteY36" fmla="*/ 1511614 h 1778714"/>
              <a:gd name="connsiteX37" fmla="*/ 77203 w 875113"/>
              <a:gd name="connsiteY37" fmla="*/ 1520636 h 1778714"/>
              <a:gd name="connsiteX38" fmla="*/ 97256 w 875113"/>
              <a:gd name="connsiteY38" fmla="*/ 1541692 h 1778714"/>
              <a:gd name="connsiteX39" fmla="*/ 54143 w 875113"/>
              <a:gd name="connsiteY39" fmla="*/ 1568762 h 1778714"/>
              <a:gd name="connsiteX40" fmla="*/ 70184 w 875113"/>
              <a:gd name="connsiteY40" fmla="*/ 1581794 h 1778714"/>
              <a:gd name="connsiteX41" fmla="*/ 94247 w 875113"/>
              <a:gd name="connsiteY41" fmla="*/ 1569764 h 1778714"/>
              <a:gd name="connsiteX42" fmla="*/ 61160 w 875113"/>
              <a:gd name="connsiteY42" fmla="*/ 1638944 h 1778714"/>
              <a:gd name="connsiteX43" fmla="*/ 38100 w 875113"/>
              <a:gd name="connsiteY43" fmla="*/ 1630923 h 1778714"/>
              <a:gd name="connsiteX44" fmla="*/ 18047 w 875113"/>
              <a:gd name="connsiteY44" fmla="*/ 1661001 h 1778714"/>
              <a:gd name="connsiteX45" fmla="*/ 43114 w 875113"/>
              <a:gd name="connsiteY45" fmla="*/ 1682057 h 1778714"/>
              <a:gd name="connsiteX46" fmla="*/ 41108 w 875113"/>
              <a:gd name="connsiteY46" fmla="*/ 1708124 h 1778714"/>
              <a:gd name="connsiteX47" fmla="*/ 17045 w 875113"/>
              <a:gd name="connsiteY47" fmla="*/ 1746224 h 1778714"/>
              <a:gd name="connsiteX48" fmla="*/ 28074 w 875113"/>
              <a:gd name="connsiteY48" fmla="*/ 1777305 h 1778714"/>
              <a:gd name="connsiteX49" fmla="*/ 32085 w 875113"/>
              <a:gd name="connsiteY49" fmla="*/ 1773293 h 1778714"/>
              <a:gd name="connsiteX0" fmla="*/ 0 w 875113"/>
              <a:gd name="connsiteY0" fmla="*/ 45767 h 1788398"/>
              <a:gd name="connsiteX1" fmla="*/ 35092 w 875113"/>
              <a:gd name="connsiteY1" fmla="*/ 91888 h 1788398"/>
              <a:gd name="connsiteX2" fmla="*/ 63166 w 875113"/>
              <a:gd name="connsiteY2" fmla="*/ 17694 h 1788398"/>
              <a:gd name="connsiteX3" fmla="*/ 114300 w 875113"/>
              <a:gd name="connsiteY3" fmla="*/ 50780 h 1788398"/>
              <a:gd name="connsiteX4" fmla="*/ 206542 w 875113"/>
              <a:gd name="connsiteY4" fmla="*/ 74844 h 1788398"/>
              <a:gd name="connsiteX5" fmla="*/ 373982 w 875113"/>
              <a:gd name="connsiteY5" fmla="*/ 6665 h 1788398"/>
              <a:gd name="connsiteX6" fmla="*/ 466224 w 875113"/>
              <a:gd name="connsiteY6" fmla="*/ 12680 h 1788398"/>
              <a:gd name="connsiteX7" fmla="*/ 640682 w 875113"/>
              <a:gd name="connsiteY7" fmla="*/ 95899 h 1788398"/>
              <a:gd name="connsiteX8" fmla="*/ 704850 w 875113"/>
              <a:gd name="connsiteY8" fmla="*/ 86875 h 1788398"/>
              <a:gd name="connsiteX9" fmla="*/ 742950 w 875113"/>
              <a:gd name="connsiteY9" fmla="*/ 507980 h 1788398"/>
              <a:gd name="connsiteX10" fmla="*/ 804111 w 875113"/>
              <a:gd name="connsiteY10" fmla="*/ 617267 h 1788398"/>
              <a:gd name="connsiteX11" fmla="*/ 874295 w 875113"/>
              <a:gd name="connsiteY11" fmla="*/ 757636 h 1788398"/>
              <a:gd name="connsiteX12" fmla="*/ 841208 w 875113"/>
              <a:gd name="connsiteY12" fmla="*/ 864917 h 1788398"/>
              <a:gd name="connsiteX13" fmla="*/ 822159 w 875113"/>
              <a:gd name="connsiteY13" fmla="*/ 933096 h 1788398"/>
              <a:gd name="connsiteX14" fmla="*/ 848227 w 875113"/>
              <a:gd name="connsiteY14" fmla="*/ 968188 h 1788398"/>
              <a:gd name="connsiteX15" fmla="*/ 849230 w 875113"/>
              <a:gd name="connsiteY15" fmla="*/ 1018319 h 1788398"/>
              <a:gd name="connsiteX16" fmla="*/ 812132 w 875113"/>
              <a:gd name="connsiteY16" fmla="*/ 1072462 h 1788398"/>
              <a:gd name="connsiteX17" fmla="*/ 825166 w 875113"/>
              <a:gd name="connsiteY17" fmla="*/ 1095523 h 1788398"/>
              <a:gd name="connsiteX18" fmla="*/ 620629 w 875113"/>
              <a:gd name="connsiteY18" fmla="*/ 1205812 h 1788398"/>
              <a:gd name="connsiteX19" fmla="*/ 704850 w 875113"/>
              <a:gd name="connsiteY19" fmla="*/ 1132620 h 1788398"/>
              <a:gd name="connsiteX20" fmla="*/ 580524 w 875113"/>
              <a:gd name="connsiteY20" fmla="*/ 1174730 h 1788398"/>
              <a:gd name="connsiteX21" fmla="*/ 596567 w 875113"/>
              <a:gd name="connsiteY21" fmla="*/ 1213833 h 1788398"/>
              <a:gd name="connsiteX22" fmla="*/ 530392 w 875113"/>
              <a:gd name="connsiteY22" fmla="*/ 1258950 h 1788398"/>
              <a:gd name="connsiteX23" fmla="*/ 529389 w 875113"/>
              <a:gd name="connsiteY23" fmla="*/ 1303067 h 1788398"/>
              <a:gd name="connsiteX24" fmla="*/ 400050 w 875113"/>
              <a:gd name="connsiteY24" fmla="*/ 1404332 h 1788398"/>
              <a:gd name="connsiteX25" fmla="*/ 344906 w 875113"/>
              <a:gd name="connsiteY25" fmla="*/ 1424386 h 1788398"/>
              <a:gd name="connsiteX26" fmla="*/ 396041 w 875113"/>
              <a:gd name="connsiteY26" fmla="*/ 1385282 h 1788398"/>
              <a:gd name="connsiteX27" fmla="*/ 281740 w 875113"/>
              <a:gd name="connsiteY27" fmla="*/ 1436417 h 1788398"/>
              <a:gd name="connsiteX28" fmla="*/ 293772 w 875113"/>
              <a:gd name="connsiteY28" fmla="*/ 1387287 h 1788398"/>
              <a:gd name="connsiteX29" fmla="*/ 232611 w 875113"/>
              <a:gd name="connsiteY29" fmla="*/ 1429398 h 1788398"/>
              <a:gd name="connsiteX30" fmla="*/ 198521 w 875113"/>
              <a:gd name="connsiteY30" fmla="*/ 1402327 h 1788398"/>
              <a:gd name="connsiteX31" fmla="*/ 178469 w 875113"/>
              <a:gd name="connsiteY31" fmla="*/ 1415362 h 1788398"/>
              <a:gd name="connsiteX32" fmla="*/ 237624 w 875113"/>
              <a:gd name="connsiteY32" fmla="*/ 1474516 h 1788398"/>
              <a:gd name="connsiteX33" fmla="*/ 184484 w 875113"/>
              <a:gd name="connsiteY33" fmla="*/ 1510611 h 1788398"/>
              <a:gd name="connsiteX34" fmla="*/ 176463 w 875113"/>
              <a:gd name="connsiteY34" fmla="*/ 1491561 h 1788398"/>
              <a:gd name="connsiteX35" fmla="*/ 140368 w 875113"/>
              <a:gd name="connsiteY35" fmla="*/ 1487550 h 1788398"/>
              <a:gd name="connsiteX36" fmla="*/ 150395 w 875113"/>
              <a:gd name="connsiteY36" fmla="*/ 1511614 h 1788398"/>
              <a:gd name="connsiteX37" fmla="*/ 77203 w 875113"/>
              <a:gd name="connsiteY37" fmla="*/ 1520636 h 1788398"/>
              <a:gd name="connsiteX38" fmla="*/ 97256 w 875113"/>
              <a:gd name="connsiteY38" fmla="*/ 1541692 h 1788398"/>
              <a:gd name="connsiteX39" fmla="*/ 54143 w 875113"/>
              <a:gd name="connsiteY39" fmla="*/ 1568762 h 1788398"/>
              <a:gd name="connsiteX40" fmla="*/ 70184 w 875113"/>
              <a:gd name="connsiteY40" fmla="*/ 1581794 h 1788398"/>
              <a:gd name="connsiteX41" fmla="*/ 94247 w 875113"/>
              <a:gd name="connsiteY41" fmla="*/ 1569764 h 1788398"/>
              <a:gd name="connsiteX42" fmla="*/ 61160 w 875113"/>
              <a:gd name="connsiteY42" fmla="*/ 1638944 h 1788398"/>
              <a:gd name="connsiteX43" fmla="*/ 38100 w 875113"/>
              <a:gd name="connsiteY43" fmla="*/ 1630923 h 1788398"/>
              <a:gd name="connsiteX44" fmla="*/ 18047 w 875113"/>
              <a:gd name="connsiteY44" fmla="*/ 1661001 h 1788398"/>
              <a:gd name="connsiteX45" fmla="*/ 43114 w 875113"/>
              <a:gd name="connsiteY45" fmla="*/ 1682057 h 1788398"/>
              <a:gd name="connsiteX46" fmla="*/ 41108 w 875113"/>
              <a:gd name="connsiteY46" fmla="*/ 1708124 h 1788398"/>
              <a:gd name="connsiteX47" fmla="*/ 17045 w 875113"/>
              <a:gd name="connsiteY47" fmla="*/ 1746224 h 1788398"/>
              <a:gd name="connsiteX48" fmla="*/ 28074 w 875113"/>
              <a:gd name="connsiteY48" fmla="*/ 1777305 h 1788398"/>
              <a:gd name="connsiteX49" fmla="*/ 23061 w 875113"/>
              <a:gd name="connsiteY49" fmla="*/ 1788333 h 1788398"/>
              <a:gd name="connsiteX0" fmla="*/ 0 w 875113"/>
              <a:gd name="connsiteY0" fmla="*/ 45767 h 1791340"/>
              <a:gd name="connsiteX1" fmla="*/ 35092 w 875113"/>
              <a:gd name="connsiteY1" fmla="*/ 91888 h 1791340"/>
              <a:gd name="connsiteX2" fmla="*/ 63166 w 875113"/>
              <a:gd name="connsiteY2" fmla="*/ 17694 h 1791340"/>
              <a:gd name="connsiteX3" fmla="*/ 114300 w 875113"/>
              <a:gd name="connsiteY3" fmla="*/ 50780 h 1791340"/>
              <a:gd name="connsiteX4" fmla="*/ 206542 w 875113"/>
              <a:gd name="connsiteY4" fmla="*/ 74844 h 1791340"/>
              <a:gd name="connsiteX5" fmla="*/ 373982 w 875113"/>
              <a:gd name="connsiteY5" fmla="*/ 6665 h 1791340"/>
              <a:gd name="connsiteX6" fmla="*/ 466224 w 875113"/>
              <a:gd name="connsiteY6" fmla="*/ 12680 h 1791340"/>
              <a:gd name="connsiteX7" fmla="*/ 640682 w 875113"/>
              <a:gd name="connsiteY7" fmla="*/ 95899 h 1791340"/>
              <a:gd name="connsiteX8" fmla="*/ 704850 w 875113"/>
              <a:gd name="connsiteY8" fmla="*/ 86875 h 1791340"/>
              <a:gd name="connsiteX9" fmla="*/ 742950 w 875113"/>
              <a:gd name="connsiteY9" fmla="*/ 507980 h 1791340"/>
              <a:gd name="connsiteX10" fmla="*/ 804111 w 875113"/>
              <a:gd name="connsiteY10" fmla="*/ 617267 h 1791340"/>
              <a:gd name="connsiteX11" fmla="*/ 874295 w 875113"/>
              <a:gd name="connsiteY11" fmla="*/ 757636 h 1791340"/>
              <a:gd name="connsiteX12" fmla="*/ 841208 w 875113"/>
              <a:gd name="connsiteY12" fmla="*/ 864917 h 1791340"/>
              <a:gd name="connsiteX13" fmla="*/ 822159 w 875113"/>
              <a:gd name="connsiteY13" fmla="*/ 933096 h 1791340"/>
              <a:gd name="connsiteX14" fmla="*/ 848227 w 875113"/>
              <a:gd name="connsiteY14" fmla="*/ 968188 h 1791340"/>
              <a:gd name="connsiteX15" fmla="*/ 849230 w 875113"/>
              <a:gd name="connsiteY15" fmla="*/ 1018319 h 1791340"/>
              <a:gd name="connsiteX16" fmla="*/ 812132 w 875113"/>
              <a:gd name="connsiteY16" fmla="*/ 1072462 h 1791340"/>
              <a:gd name="connsiteX17" fmla="*/ 825166 w 875113"/>
              <a:gd name="connsiteY17" fmla="*/ 1095523 h 1791340"/>
              <a:gd name="connsiteX18" fmla="*/ 620629 w 875113"/>
              <a:gd name="connsiteY18" fmla="*/ 1205812 h 1791340"/>
              <a:gd name="connsiteX19" fmla="*/ 704850 w 875113"/>
              <a:gd name="connsiteY19" fmla="*/ 1132620 h 1791340"/>
              <a:gd name="connsiteX20" fmla="*/ 580524 w 875113"/>
              <a:gd name="connsiteY20" fmla="*/ 1174730 h 1791340"/>
              <a:gd name="connsiteX21" fmla="*/ 596567 w 875113"/>
              <a:gd name="connsiteY21" fmla="*/ 1213833 h 1791340"/>
              <a:gd name="connsiteX22" fmla="*/ 530392 w 875113"/>
              <a:gd name="connsiteY22" fmla="*/ 1258950 h 1791340"/>
              <a:gd name="connsiteX23" fmla="*/ 529389 w 875113"/>
              <a:gd name="connsiteY23" fmla="*/ 1303067 h 1791340"/>
              <a:gd name="connsiteX24" fmla="*/ 400050 w 875113"/>
              <a:gd name="connsiteY24" fmla="*/ 1404332 h 1791340"/>
              <a:gd name="connsiteX25" fmla="*/ 344906 w 875113"/>
              <a:gd name="connsiteY25" fmla="*/ 1424386 h 1791340"/>
              <a:gd name="connsiteX26" fmla="*/ 396041 w 875113"/>
              <a:gd name="connsiteY26" fmla="*/ 1385282 h 1791340"/>
              <a:gd name="connsiteX27" fmla="*/ 281740 w 875113"/>
              <a:gd name="connsiteY27" fmla="*/ 1436417 h 1791340"/>
              <a:gd name="connsiteX28" fmla="*/ 293772 w 875113"/>
              <a:gd name="connsiteY28" fmla="*/ 1387287 h 1791340"/>
              <a:gd name="connsiteX29" fmla="*/ 232611 w 875113"/>
              <a:gd name="connsiteY29" fmla="*/ 1429398 h 1791340"/>
              <a:gd name="connsiteX30" fmla="*/ 198521 w 875113"/>
              <a:gd name="connsiteY30" fmla="*/ 1402327 h 1791340"/>
              <a:gd name="connsiteX31" fmla="*/ 178469 w 875113"/>
              <a:gd name="connsiteY31" fmla="*/ 1415362 h 1791340"/>
              <a:gd name="connsiteX32" fmla="*/ 237624 w 875113"/>
              <a:gd name="connsiteY32" fmla="*/ 1474516 h 1791340"/>
              <a:gd name="connsiteX33" fmla="*/ 184484 w 875113"/>
              <a:gd name="connsiteY33" fmla="*/ 1510611 h 1791340"/>
              <a:gd name="connsiteX34" fmla="*/ 176463 w 875113"/>
              <a:gd name="connsiteY34" fmla="*/ 1491561 h 1791340"/>
              <a:gd name="connsiteX35" fmla="*/ 140368 w 875113"/>
              <a:gd name="connsiteY35" fmla="*/ 1487550 h 1791340"/>
              <a:gd name="connsiteX36" fmla="*/ 150395 w 875113"/>
              <a:gd name="connsiteY36" fmla="*/ 1511614 h 1791340"/>
              <a:gd name="connsiteX37" fmla="*/ 77203 w 875113"/>
              <a:gd name="connsiteY37" fmla="*/ 1520636 h 1791340"/>
              <a:gd name="connsiteX38" fmla="*/ 97256 w 875113"/>
              <a:gd name="connsiteY38" fmla="*/ 1541692 h 1791340"/>
              <a:gd name="connsiteX39" fmla="*/ 54143 w 875113"/>
              <a:gd name="connsiteY39" fmla="*/ 1568762 h 1791340"/>
              <a:gd name="connsiteX40" fmla="*/ 70184 w 875113"/>
              <a:gd name="connsiteY40" fmla="*/ 1581794 h 1791340"/>
              <a:gd name="connsiteX41" fmla="*/ 94247 w 875113"/>
              <a:gd name="connsiteY41" fmla="*/ 1569764 h 1791340"/>
              <a:gd name="connsiteX42" fmla="*/ 61160 w 875113"/>
              <a:gd name="connsiteY42" fmla="*/ 1638944 h 1791340"/>
              <a:gd name="connsiteX43" fmla="*/ 38100 w 875113"/>
              <a:gd name="connsiteY43" fmla="*/ 1630923 h 1791340"/>
              <a:gd name="connsiteX44" fmla="*/ 18047 w 875113"/>
              <a:gd name="connsiteY44" fmla="*/ 1661001 h 1791340"/>
              <a:gd name="connsiteX45" fmla="*/ 43114 w 875113"/>
              <a:gd name="connsiteY45" fmla="*/ 1682057 h 1791340"/>
              <a:gd name="connsiteX46" fmla="*/ 41108 w 875113"/>
              <a:gd name="connsiteY46" fmla="*/ 1708124 h 1791340"/>
              <a:gd name="connsiteX47" fmla="*/ 17045 w 875113"/>
              <a:gd name="connsiteY47" fmla="*/ 1746224 h 1791340"/>
              <a:gd name="connsiteX48" fmla="*/ 28074 w 875113"/>
              <a:gd name="connsiteY48" fmla="*/ 1777305 h 1791340"/>
              <a:gd name="connsiteX49" fmla="*/ 23061 w 875113"/>
              <a:gd name="connsiteY49" fmla="*/ 1788333 h 1791340"/>
              <a:gd name="connsiteX50" fmla="*/ 27071 w 875113"/>
              <a:gd name="connsiteY50" fmla="*/ 1791340 h 1791340"/>
              <a:gd name="connsiteX0" fmla="*/ 14050 w 889163"/>
              <a:gd name="connsiteY0" fmla="*/ 45767 h 1791340"/>
              <a:gd name="connsiteX1" fmla="*/ 49142 w 889163"/>
              <a:gd name="connsiteY1" fmla="*/ 91888 h 1791340"/>
              <a:gd name="connsiteX2" fmla="*/ 77216 w 889163"/>
              <a:gd name="connsiteY2" fmla="*/ 17694 h 1791340"/>
              <a:gd name="connsiteX3" fmla="*/ 128350 w 889163"/>
              <a:gd name="connsiteY3" fmla="*/ 50780 h 1791340"/>
              <a:gd name="connsiteX4" fmla="*/ 220592 w 889163"/>
              <a:gd name="connsiteY4" fmla="*/ 74844 h 1791340"/>
              <a:gd name="connsiteX5" fmla="*/ 388032 w 889163"/>
              <a:gd name="connsiteY5" fmla="*/ 6665 h 1791340"/>
              <a:gd name="connsiteX6" fmla="*/ 480274 w 889163"/>
              <a:gd name="connsiteY6" fmla="*/ 12680 h 1791340"/>
              <a:gd name="connsiteX7" fmla="*/ 654732 w 889163"/>
              <a:gd name="connsiteY7" fmla="*/ 95899 h 1791340"/>
              <a:gd name="connsiteX8" fmla="*/ 718900 w 889163"/>
              <a:gd name="connsiteY8" fmla="*/ 86875 h 1791340"/>
              <a:gd name="connsiteX9" fmla="*/ 757000 w 889163"/>
              <a:gd name="connsiteY9" fmla="*/ 507980 h 1791340"/>
              <a:gd name="connsiteX10" fmla="*/ 818161 w 889163"/>
              <a:gd name="connsiteY10" fmla="*/ 617267 h 1791340"/>
              <a:gd name="connsiteX11" fmla="*/ 888345 w 889163"/>
              <a:gd name="connsiteY11" fmla="*/ 757636 h 1791340"/>
              <a:gd name="connsiteX12" fmla="*/ 855258 w 889163"/>
              <a:gd name="connsiteY12" fmla="*/ 864917 h 1791340"/>
              <a:gd name="connsiteX13" fmla="*/ 836209 w 889163"/>
              <a:gd name="connsiteY13" fmla="*/ 933096 h 1791340"/>
              <a:gd name="connsiteX14" fmla="*/ 862277 w 889163"/>
              <a:gd name="connsiteY14" fmla="*/ 968188 h 1791340"/>
              <a:gd name="connsiteX15" fmla="*/ 863280 w 889163"/>
              <a:gd name="connsiteY15" fmla="*/ 1018319 h 1791340"/>
              <a:gd name="connsiteX16" fmla="*/ 826182 w 889163"/>
              <a:gd name="connsiteY16" fmla="*/ 1072462 h 1791340"/>
              <a:gd name="connsiteX17" fmla="*/ 839216 w 889163"/>
              <a:gd name="connsiteY17" fmla="*/ 1095523 h 1791340"/>
              <a:gd name="connsiteX18" fmla="*/ 634679 w 889163"/>
              <a:gd name="connsiteY18" fmla="*/ 1205812 h 1791340"/>
              <a:gd name="connsiteX19" fmla="*/ 718900 w 889163"/>
              <a:gd name="connsiteY19" fmla="*/ 1132620 h 1791340"/>
              <a:gd name="connsiteX20" fmla="*/ 594574 w 889163"/>
              <a:gd name="connsiteY20" fmla="*/ 1174730 h 1791340"/>
              <a:gd name="connsiteX21" fmla="*/ 610617 w 889163"/>
              <a:gd name="connsiteY21" fmla="*/ 1213833 h 1791340"/>
              <a:gd name="connsiteX22" fmla="*/ 544442 w 889163"/>
              <a:gd name="connsiteY22" fmla="*/ 1258950 h 1791340"/>
              <a:gd name="connsiteX23" fmla="*/ 543439 w 889163"/>
              <a:gd name="connsiteY23" fmla="*/ 1303067 h 1791340"/>
              <a:gd name="connsiteX24" fmla="*/ 414100 w 889163"/>
              <a:gd name="connsiteY24" fmla="*/ 1404332 h 1791340"/>
              <a:gd name="connsiteX25" fmla="*/ 358956 w 889163"/>
              <a:gd name="connsiteY25" fmla="*/ 1424386 h 1791340"/>
              <a:gd name="connsiteX26" fmla="*/ 410091 w 889163"/>
              <a:gd name="connsiteY26" fmla="*/ 1385282 h 1791340"/>
              <a:gd name="connsiteX27" fmla="*/ 295790 w 889163"/>
              <a:gd name="connsiteY27" fmla="*/ 1436417 h 1791340"/>
              <a:gd name="connsiteX28" fmla="*/ 307822 w 889163"/>
              <a:gd name="connsiteY28" fmla="*/ 1387287 h 1791340"/>
              <a:gd name="connsiteX29" fmla="*/ 246661 w 889163"/>
              <a:gd name="connsiteY29" fmla="*/ 1429398 h 1791340"/>
              <a:gd name="connsiteX30" fmla="*/ 212571 w 889163"/>
              <a:gd name="connsiteY30" fmla="*/ 1402327 h 1791340"/>
              <a:gd name="connsiteX31" fmla="*/ 192519 w 889163"/>
              <a:gd name="connsiteY31" fmla="*/ 1415362 h 1791340"/>
              <a:gd name="connsiteX32" fmla="*/ 251674 w 889163"/>
              <a:gd name="connsiteY32" fmla="*/ 1474516 h 1791340"/>
              <a:gd name="connsiteX33" fmla="*/ 198534 w 889163"/>
              <a:gd name="connsiteY33" fmla="*/ 1510611 h 1791340"/>
              <a:gd name="connsiteX34" fmla="*/ 190513 w 889163"/>
              <a:gd name="connsiteY34" fmla="*/ 1491561 h 1791340"/>
              <a:gd name="connsiteX35" fmla="*/ 154418 w 889163"/>
              <a:gd name="connsiteY35" fmla="*/ 1487550 h 1791340"/>
              <a:gd name="connsiteX36" fmla="*/ 164445 w 889163"/>
              <a:gd name="connsiteY36" fmla="*/ 1511614 h 1791340"/>
              <a:gd name="connsiteX37" fmla="*/ 91253 w 889163"/>
              <a:gd name="connsiteY37" fmla="*/ 1520636 h 1791340"/>
              <a:gd name="connsiteX38" fmla="*/ 111306 w 889163"/>
              <a:gd name="connsiteY38" fmla="*/ 1541692 h 1791340"/>
              <a:gd name="connsiteX39" fmla="*/ 68193 w 889163"/>
              <a:gd name="connsiteY39" fmla="*/ 1568762 h 1791340"/>
              <a:gd name="connsiteX40" fmla="*/ 84234 w 889163"/>
              <a:gd name="connsiteY40" fmla="*/ 1581794 h 1791340"/>
              <a:gd name="connsiteX41" fmla="*/ 108297 w 889163"/>
              <a:gd name="connsiteY41" fmla="*/ 1569764 h 1791340"/>
              <a:gd name="connsiteX42" fmla="*/ 75210 w 889163"/>
              <a:gd name="connsiteY42" fmla="*/ 1638944 h 1791340"/>
              <a:gd name="connsiteX43" fmla="*/ 52150 w 889163"/>
              <a:gd name="connsiteY43" fmla="*/ 1630923 h 1791340"/>
              <a:gd name="connsiteX44" fmla="*/ 32097 w 889163"/>
              <a:gd name="connsiteY44" fmla="*/ 1661001 h 1791340"/>
              <a:gd name="connsiteX45" fmla="*/ 57164 w 889163"/>
              <a:gd name="connsiteY45" fmla="*/ 1682057 h 1791340"/>
              <a:gd name="connsiteX46" fmla="*/ 55158 w 889163"/>
              <a:gd name="connsiteY46" fmla="*/ 1708124 h 1791340"/>
              <a:gd name="connsiteX47" fmla="*/ 31095 w 889163"/>
              <a:gd name="connsiteY47" fmla="*/ 1746224 h 1791340"/>
              <a:gd name="connsiteX48" fmla="*/ 42124 w 889163"/>
              <a:gd name="connsiteY48" fmla="*/ 1777305 h 1791340"/>
              <a:gd name="connsiteX49" fmla="*/ 37111 w 889163"/>
              <a:gd name="connsiteY49" fmla="*/ 1788333 h 1791340"/>
              <a:gd name="connsiteX50" fmla="*/ 13 w 889163"/>
              <a:gd name="connsiteY50" fmla="*/ 1791340 h 1791340"/>
              <a:gd name="connsiteX0" fmla="*/ 17438 w 892551"/>
              <a:gd name="connsiteY0" fmla="*/ 45767 h 1792343"/>
              <a:gd name="connsiteX1" fmla="*/ 52530 w 892551"/>
              <a:gd name="connsiteY1" fmla="*/ 91888 h 1792343"/>
              <a:gd name="connsiteX2" fmla="*/ 80604 w 892551"/>
              <a:gd name="connsiteY2" fmla="*/ 17694 h 1792343"/>
              <a:gd name="connsiteX3" fmla="*/ 131738 w 892551"/>
              <a:gd name="connsiteY3" fmla="*/ 50780 h 1792343"/>
              <a:gd name="connsiteX4" fmla="*/ 223980 w 892551"/>
              <a:gd name="connsiteY4" fmla="*/ 74844 h 1792343"/>
              <a:gd name="connsiteX5" fmla="*/ 391420 w 892551"/>
              <a:gd name="connsiteY5" fmla="*/ 6665 h 1792343"/>
              <a:gd name="connsiteX6" fmla="*/ 483662 w 892551"/>
              <a:gd name="connsiteY6" fmla="*/ 12680 h 1792343"/>
              <a:gd name="connsiteX7" fmla="*/ 658120 w 892551"/>
              <a:gd name="connsiteY7" fmla="*/ 95899 h 1792343"/>
              <a:gd name="connsiteX8" fmla="*/ 722288 w 892551"/>
              <a:gd name="connsiteY8" fmla="*/ 86875 h 1792343"/>
              <a:gd name="connsiteX9" fmla="*/ 760388 w 892551"/>
              <a:gd name="connsiteY9" fmla="*/ 507980 h 1792343"/>
              <a:gd name="connsiteX10" fmla="*/ 821549 w 892551"/>
              <a:gd name="connsiteY10" fmla="*/ 617267 h 1792343"/>
              <a:gd name="connsiteX11" fmla="*/ 891733 w 892551"/>
              <a:gd name="connsiteY11" fmla="*/ 757636 h 1792343"/>
              <a:gd name="connsiteX12" fmla="*/ 858646 w 892551"/>
              <a:gd name="connsiteY12" fmla="*/ 864917 h 1792343"/>
              <a:gd name="connsiteX13" fmla="*/ 839597 w 892551"/>
              <a:gd name="connsiteY13" fmla="*/ 933096 h 1792343"/>
              <a:gd name="connsiteX14" fmla="*/ 865665 w 892551"/>
              <a:gd name="connsiteY14" fmla="*/ 968188 h 1792343"/>
              <a:gd name="connsiteX15" fmla="*/ 866668 w 892551"/>
              <a:gd name="connsiteY15" fmla="*/ 1018319 h 1792343"/>
              <a:gd name="connsiteX16" fmla="*/ 829570 w 892551"/>
              <a:gd name="connsiteY16" fmla="*/ 1072462 h 1792343"/>
              <a:gd name="connsiteX17" fmla="*/ 842604 w 892551"/>
              <a:gd name="connsiteY17" fmla="*/ 1095523 h 1792343"/>
              <a:gd name="connsiteX18" fmla="*/ 638067 w 892551"/>
              <a:gd name="connsiteY18" fmla="*/ 1205812 h 1792343"/>
              <a:gd name="connsiteX19" fmla="*/ 722288 w 892551"/>
              <a:gd name="connsiteY19" fmla="*/ 1132620 h 1792343"/>
              <a:gd name="connsiteX20" fmla="*/ 597962 w 892551"/>
              <a:gd name="connsiteY20" fmla="*/ 1174730 h 1792343"/>
              <a:gd name="connsiteX21" fmla="*/ 614005 w 892551"/>
              <a:gd name="connsiteY21" fmla="*/ 1213833 h 1792343"/>
              <a:gd name="connsiteX22" fmla="*/ 547830 w 892551"/>
              <a:gd name="connsiteY22" fmla="*/ 1258950 h 1792343"/>
              <a:gd name="connsiteX23" fmla="*/ 546827 w 892551"/>
              <a:gd name="connsiteY23" fmla="*/ 1303067 h 1792343"/>
              <a:gd name="connsiteX24" fmla="*/ 417488 w 892551"/>
              <a:gd name="connsiteY24" fmla="*/ 1404332 h 1792343"/>
              <a:gd name="connsiteX25" fmla="*/ 362344 w 892551"/>
              <a:gd name="connsiteY25" fmla="*/ 1424386 h 1792343"/>
              <a:gd name="connsiteX26" fmla="*/ 413479 w 892551"/>
              <a:gd name="connsiteY26" fmla="*/ 1385282 h 1792343"/>
              <a:gd name="connsiteX27" fmla="*/ 299178 w 892551"/>
              <a:gd name="connsiteY27" fmla="*/ 1436417 h 1792343"/>
              <a:gd name="connsiteX28" fmla="*/ 311210 w 892551"/>
              <a:gd name="connsiteY28" fmla="*/ 1387287 h 1792343"/>
              <a:gd name="connsiteX29" fmla="*/ 250049 w 892551"/>
              <a:gd name="connsiteY29" fmla="*/ 1429398 h 1792343"/>
              <a:gd name="connsiteX30" fmla="*/ 215959 w 892551"/>
              <a:gd name="connsiteY30" fmla="*/ 1402327 h 1792343"/>
              <a:gd name="connsiteX31" fmla="*/ 195907 w 892551"/>
              <a:gd name="connsiteY31" fmla="*/ 1415362 h 1792343"/>
              <a:gd name="connsiteX32" fmla="*/ 255062 w 892551"/>
              <a:gd name="connsiteY32" fmla="*/ 1474516 h 1792343"/>
              <a:gd name="connsiteX33" fmla="*/ 201922 w 892551"/>
              <a:gd name="connsiteY33" fmla="*/ 1510611 h 1792343"/>
              <a:gd name="connsiteX34" fmla="*/ 193901 w 892551"/>
              <a:gd name="connsiteY34" fmla="*/ 1491561 h 1792343"/>
              <a:gd name="connsiteX35" fmla="*/ 157806 w 892551"/>
              <a:gd name="connsiteY35" fmla="*/ 1487550 h 1792343"/>
              <a:gd name="connsiteX36" fmla="*/ 167833 w 892551"/>
              <a:gd name="connsiteY36" fmla="*/ 1511614 h 1792343"/>
              <a:gd name="connsiteX37" fmla="*/ 94641 w 892551"/>
              <a:gd name="connsiteY37" fmla="*/ 1520636 h 1792343"/>
              <a:gd name="connsiteX38" fmla="*/ 114694 w 892551"/>
              <a:gd name="connsiteY38" fmla="*/ 1541692 h 1792343"/>
              <a:gd name="connsiteX39" fmla="*/ 71581 w 892551"/>
              <a:gd name="connsiteY39" fmla="*/ 1568762 h 1792343"/>
              <a:gd name="connsiteX40" fmla="*/ 87622 w 892551"/>
              <a:gd name="connsiteY40" fmla="*/ 1581794 h 1792343"/>
              <a:gd name="connsiteX41" fmla="*/ 111685 w 892551"/>
              <a:gd name="connsiteY41" fmla="*/ 1569764 h 1792343"/>
              <a:gd name="connsiteX42" fmla="*/ 78598 w 892551"/>
              <a:gd name="connsiteY42" fmla="*/ 1638944 h 1792343"/>
              <a:gd name="connsiteX43" fmla="*/ 55538 w 892551"/>
              <a:gd name="connsiteY43" fmla="*/ 1630923 h 1792343"/>
              <a:gd name="connsiteX44" fmla="*/ 35485 w 892551"/>
              <a:gd name="connsiteY44" fmla="*/ 1661001 h 1792343"/>
              <a:gd name="connsiteX45" fmla="*/ 60552 w 892551"/>
              <a:gd name="connsiteY45" fmla="*/ 1682057 h 1792343"/>
              <a:gd name="connsiteX46" fmla="*/ 58546 w 892551"/>
              <a:gd name="connsiteY46" fmla="*/ 1708124 h 1792343"/>
              <a:gd name="connsiteX47" fmla="*/ 34483 w 892551"/>
              <a:gd name="connsiteY47" fmla="*/ 1746224 h 1792343"/>
              <a:gd name="connsiteX48" fmla="*/ 45512 w 892551"/>
              <a:gd name="connsiteY48" fmla="*/ 1777305 h 1792343"/>
              <a:gd name="connsiteX49" fmla="*/ 40499 w 892551"/>
              <a:gd name="connsiteY49" fmla="*/ 1788333 h 1792343"/>
              <a:gd name="connsiteX50" fmla="*/ 3401 w 892551"/>
              <a:gd name="connsiteY50" fmla="*/ 1791340 h 1792343"/>
              <a:gd name="connsiteX51" fmla="*/ 1396 w 892551"/>
              <a:gd name="connsiteY51" fmla="*/ 1792343 h 1792343"/>
              <a:gd name="connsiteX0" fmla="*/ 15402 w 890515"/>
              <a:gd name="connsiteY0" fmla="*/ 45767 h 1791346"/>
              <a:gd name="connsiteX1" fmla="*/ 50494 w 890515"/>
              <a:gd name="connsiteY1" fmla="*/ 91888 h 1791346"/>
              <a:gd name="connsiteX2" fmla="*/ 78568 w 890515"/>
              <a:gd name="connsiteY2" fmla="*/ 17694 h 1791346"/>
              <a:gd name="connsiteX3" fmla="*/ 129702 w 890515"/>
              <a:gd name="connsiteY3" fmla="*/ 50780 h 1791346"/>
              <a:gd name="connsiteX4" fmla="*/ 221944 w 890515"/>
              <a:gd name="connsiteY4" fmla="*/ 74844 h 1791346"/>
              <a:gd name="connsiteX5" fmla="*/ 389384 w 890515"/>
              <a:gd name="connsiteY5" fmla="*/ 6665 h 1791346"/>
              <a:gd name="connsiteX6" fmla="*/ 481626 w 890515"/>
              <a:gd name="connsiteY6" fmla="*/ 12680 h 1791346"/>
              <a:gd name="connsiteX7" fmla="*/ 656084 w 890515"/>
              <a:gd name="connsiteY7" fmla="*/ 95899 h 1791346"/>
              <a:gd name="connsiteX8" fmla="*/ 720252 w 890515"/>
              <a:gd name="connsiteY8" fmla="*/ 86875 h 1791346"/>
              <a:gd name="connsiteX9" fmla="*/ 758352 w 890515"/>
              <a:gd name="connsiteY9" fmla="*/ 507980 h 1791346"/>
              <a:gd name="connsiteX10" fmla="*/ 819513 w 890515"/>
              <a:gd name="connsiteY10" fmla="*/ 617267 h 1791346"/>
              <a:gd name="connsiteX11" fmla="*/ 889697 w 890515"/>
              <a:gd name="connsiteY11" fmla="*/ 757636 h 1791346"/>
              <a:gd name="connsiteX12" fmla="*/ 856610 w 890515"/>
              <a:gd name="connsiteY12" fmla="*/ 864917 h 1791346"/>
              <a:gd name="connsiteX13" fmla="*/ 837561 w 890515"/>
              <a:gd name="connsiteY13" fmla="*/ 933096 h 1791346"/>
              <a:gd name="connsiteX14" fmla="*/ 863629 w 890515"/>
              <a:gd name="connsiteY14" fmla="*/ 968188 h 1791346"/>
              <a:gd name="connsiteX15" fmla="*/ 864632 w 890515"/>
              <a:gd name="connsiteY15" fmla="*/ 1018319 h 1791346"/>
              <a:gd name="connsiteX16" fmla="*/ 827534 w 890515"/>
              <a:gd name="connsiteY16" fmla="*/ 1072462 h 1791346"/>
              <a:gd name="connsiteX17" fmla="*/ 840568 w 890515"/>
              <a:gd name="connsiteY17" fmla="*/ 1095523 h 1791346"/>
              <a:gd name="connsiteX18" fmla="*/ 636031 w 890515"/>
              <a:gd name="connsiteY18" fmla="*/ 1205812 h 1791346"/>
              <a:gd name="connsiteX19" fmla="*/ 720252 w 890515"/>
              <a:gd name="connsiteY19" fmla="*/ 1132620 h 1791346"/>
              <a:gd name="connsiteX20" fmla="*/ 595926 w 890515"/>
              <a:gd name="connsiteY20" fmla="*/ 1174730 h 1791346"/>
              <a:gd name="connsiteX21" fmla="*/ 611969 w 890515"/>
              <a:gd name="connsiteY21" fmla="*/ 1213833 h 1791346"/>
              <a:gd name="connsiteX22" fmla="*/ 545794 w 890515"/>
              <a:gd name="connsiteY22" fmla="*/ 1258950 h 1791346"/>
              <a:gd name="connsiteX23" fmla="*/ 544791 w 890515"/>
              <a:gd name="connsiteY23" fmla="*/ 1303067 h 1791346"/>
              <a:gd name="connsiteX24" fmla="*/ 415452 w 890515"/>
              <a:gd name="connsiteY24" fmla="*/ 1404332 h 1791346"/>
              <a:gd name="connsiteX25" fmla="*/ 360308 w 890515"/>
              <a:gd name="connsiteY25" fmla="*/ 1424386 h 1791346"/>
              <a:gd name="connsiteX26" fmla="*/ 411443 w 890515"/>
              <a:gd name="connsiteY26" fmla="*/ 1385282 h 1791346"/>
              <a:gd name="connsiteX27" fmla="*/ 297142 w 890515"/>
              <a:gd name="connsiteY27" fmla="*/ 1436417 h 1791346"/>
              <a:gd name="connsiteX28" fmla="*/ 309174 w 890515"/>
              <a:gd name="connsiteY28" fmla="*/ 1387287 h 1791346"/>
              <a:gd name="connsiteX29" fmla="*/ 248013 w 890515"/>
              <a:gd name="connsiteY29" fmla="*/ 1429398 h 1791346"/>
              <a:gd name="connsiteX30" fmla="*/ 213923 w 890515"/>
              <a:gd name="connsiteY30" fmla="*/ 1402327 h 1791346"/>
              <a:gd name="connsiteX31" fmla="*/ 193871 w 890515"/>
              <a:gd name="connsiteY31" fmla="*/ 1415362 h 1791346"/>
              <a:gd name="connsiteX32" fmla="*/ 253026 w 890515"/>
              <a:gd name="connsiteY32" fmla="*/ 1474516 h 1791346"/>
              <a:gd name="connsiteX33" fmla="*/ 199886 w 890515"/>
              <a:gd name="connsiteY33" fmla="*/ 1510611 h 1791346"/>
              <a:gd name="connsiteX34" fmla="*/ 191865 w 890515"/>
              <a:gd name="connsiteY34" fmla="*/ 1491561 h 1791346"/>
              <a:gd name="connsiteX35" fmla="*/ 155770 w 890515"/>
              <a:gd name="connsiteY35" fmla="*/ 1487550 h 1791346"/>
              <a:gd name="connsiteX36" fmla="*/ 165797 w 890515"/>
              <a:gd name="connsiteY36" fmla="*/ 1511614 h 1791346"/>
              <a:gd name="connsiteX37" fmla="*/ 92605 w 890515"/>
              <a:gd name="connsiteY37" fmla="*/ 1520636 h 1791346"/>
              <a:gd name="connsiteX38" fmla="*/ 112658 w 890515"/>
              <a:gd name="connsiteY38" fmla="*/ 1541692 h 1791346"/>
              <a:gd name="connsiteX39" fmla="*/ 69545 w 890515"/>
              <a:gd name="connsiteY39" fmla="*/ 1568762 h 1791346"/>
              <a:gd name="connsiteX40" fmla="*/ 85586 w 890515"/>
              <a:gd name="connsiteY40" fmla="*/ 1581794 h 1791346"/>
              <a:gd name="connsiteX41" fmla="*/ 109649 w 890515"/>
              <a:gd name="connsiteY41" fmla="*/ 1569764 h 1791346"/>
              <a:gd name="connsiteX42" fmla="*/ 76562 w 890515"/>
              <a:gd name="connsiteY42" fmla="*/ 1638944 h 1791346"/>
              <a:gd name="connsiteX43" fmla="*/ 53502 w 890515"/>
              <a:gd name="connsiteY43" fmla="*/ 1630923 h 1791346"/>
              <a:gd name="connsiteX44" fmla="*/ 33449 w 890515"/>
              <a:gd name="connsiteY44" fmla="*/ 1661001 h 1791346"/>
              <a:gd name="connsiteX45" fmla="*/ 58516 w 890515"/>
              <a:gd name="connsiteY45" fmla="*/ 1682057 h 1791346"/>
              <a:gd name="connsiteX46" fmla="*/ 56510 w 890515"/>
              <a:gd name="connsiteY46" fmla="*/ 1708124 h 1791346"/>
              <a:gd name="connsiteX47" fmla="*/ 32447 w 890515"/>
              <a:gd name="connsiteY47" fmla="*/ 1746224 h 1791346"/>
              <a:gd name="connsiteX48" fmla="*/ 43476 w 890515"/>
              <a:gd name="connsiteY48" fmla="*/ 1777305 h 1791346"/>
              <a:gd name="connsiteX49" fmla="*/ 38463 w 890515"/>
              <a:gd name="connsiteY49" fmla="*/ 1788333 h 1791346"/>
              <a:gd name="connsiteX50" fmla="*/ 1365 w 890515"/>
              <a:gd name="connsiteY50" fmla="*/ 1791340 h 1791346"/>
              <a:gd name="connsiteX51" fmla="*/ 13397 w 890515"/>
              <a:gd name="connsiteY51" fmla="*/ 1743214 h 1791346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52" fmla="*/ 14400 w 890515"/>
              <a:gd name="connsiteY52" fmla="*/ 1744216 h 1791347"/>
              <a:gd name="connsiteX0" fmla="*/ 19051 w 894164"/>
              <a:gd name="connsiteY0" fmla="*/ 45767 h 1791347"/>
              <a:gd name="connsiteX1" fmla="*/ 54143 w 894164"/>
              <a:gd name="connsiteY1" fmla="*/ 91888 h 1791347"/>
              <a:gd name="connsiteX2" fmla="*/ 82217 w 894164"/>
              <a:gd name="connsiteY2" fmla="*/ 17694 h 1791347"/>
              <a:gd name="connsiteX3" fmla="*/ 133351 w 894164"/>
              <a:gd name="connsiteY3" fmla="*/ 50780 h 1791347"/>
              <a:gd name="connsiteX4" fmla="*/ 225593 w 894164"/>
              <a:gd name="connsiteY4" fmla="*/ 74844 h 1791347"/>
              <a:gd name="connsiteX5" fmla="*/ 393033 w 894164"/>
              <a:gd name="connsiteY5" fmla="*/ 6665 h 1791347"/>
              <a:gd name="connsiteX6" fmla="*/ 485275 w 894164"/>
              <a:gd name="connsiteY6" fmla="*/ 12680 h 1791347"/>
              <a:gd name="connsiteX7" fmla="*/ 659733 w 894164"/>
              <a:gd name="connsiteY7" fmla="*/ 95899 h 1791347"/>
              <a:gd name="connsiteX8" fmla="*/ 723901 w 894164"/>
              <a:gd name="connsiteY8" fmla="*/ 86875 h 1791347"/>
              <a:gd name="connsiteX9" fmla="*/ 762001 w 894164"/>
              <a:gd name="connsiteY9" fmla="*/ 507980 h 1791347"/>
              <a:gd name="connsiteX10" fmla="*/ 823162 w 894164"/>
              <a:gd name="connsiteY10" fmla="*/ 617267 h 1791347"/>
              <a:gd name="connsiteX11" fmla="*/ 893346 w 894164"/>
              <a:gd name="connsiteY11" fmla="*/ 757636 h 1791347"/>
              <a:gd name="connsiteX12" fmla="*/ 860259 w 894164"/>
              <a:gd name="connsiteY12" fmla="*/ 864917 h 1791347"/>
              <a:gd name="connsiteX13" fmla="*/ 841210 w 894164"/>
              <a:gd name="connsiteY13" fmla="*/ 933096 h 1791347"/>
              <a:gd name="connsiteX14" fmla="*/ 867278 w 894164"/>
              <a:gd name="connsiteY14" fmla="*/ 968188 h 1791347"/>
              <a:gd name="connsiteX15" fmla="*/ 868281 w 894164"/>
              <a:gd name="connsiteY15" fmla="*/ 1018319 h 1791347"/>
              <a:gd name="connsiteX16" fmla="*/ 831183 w 894164"/>
              <a:gd name="connsiteY16" fmla="*/ 1072462 h 1791347"/>
              <a:gd name="connsiteX17" fmla="*/ 844217 w 894164"/>
              <a:gd name="connsiteY17" fmla="*/ 1095523 h 1791347"/>
              <a:gd name="connsiteX18" fmla="*/ 639680 w 894164"/>
              <a:gd name="connsiteY18" fmla="*/ 1205812 h 1791347"/>
              <a:gd name="connsiteX19" fmla="*/ 723901 w 894164"/>
              <a:gd name="connsiteY19" fmla="*/ 1132620 h 1791347"/>
              <a:gd name="connsiteX20" fmla="*/ 599575 w 894164"/>
              <a:gd name="connsiteY20" fmla="*/ 1174730 h 1791347"/>
              <a:gd name="connsiteX21" fmla="*/ 615618 w 894164"/>
              <a:gd name="connsiteY21" fmla="*/ 1213833 h 1791347"/>
              <a:gd name="connsiteX22" fmla="*/ 549443 w 894164"/>
              <a:gd name="connsiteY22" fmla="*/ 1258950 h 1791347"/>
              <a:gd name="connsiteX23" fmla="*/ 548440 w 894164"/>
              <a:gd name="connsiteY23" fmla="*/ 1303067 h 1791347"/>
              <a:gd name="connsiteX24" fmla="*/ 419101 w 894164"/>
              <a:gd name="connsiteY24" fmla="*/ 1404332 h 1791347"/>
              <a:gd name="connsiteX25" fmla="*/ 363957 w 894164"/>
              <a:gd name="connsiteY25" fmla="*/ 1424386 h 1791347"/>
              <a:gd name="connsiteX26" fmla="*/ 415092 w 894164"/>
              <a:gd name="connsiteY26" fmla="*/ 1385282 h 1791347"/>
              <a:gd name="connsiteX27" fmla="*/ 300791 w 894164"/>
              <a:gd name="connsiteY27" fmla="*/ 1436417 h 1791347"/>
              <a:gd name="connsiteX28" fmla="*/ 312823 w 894164"/>
              <a:gd name="connsiteY28" fmla="*/ 1387287 h 1791347"/>
              <a:gd name="connsiteX29" fmla="*/ 251662 w 894164"/>
              <a:gd name="connsiteY29" fmla="*/ 1429398 h 1791347"/>
              <a:gd name="connsiteX30" fmla="*/ 217572 w 894164"/>
              <a:gd name="connsiteY30" fmla="*/ 1402327 h 1791347"/>
              <a:gd name="connsiteX31" fmla="*/ 197520 w 894164"/>
              <a:gd name="connsiteY31" fmla="*/ 1415362 h 1791347"/>
              <a:gd name="connsiteX32" fmla="*/ 256675 w 894164"/>
              <a:gd name="connsiteY32" fmla="*/ 1474516 h 1791347"/>
              <a:gd name="connsiteX33" fmla="*/ 203535 w 894164"/>
              <a:gd name="connsiteY33" fmla="*/ 1510611 h 1791347"/>
              <a:gd name="connsiteX34" fmla="*/ 195514 w 894164"/>
              <a:gd name="connsiteY34" fmla="*/ 1491561 h 1791347"/>
              <a:gd name="connsiteX35" fmla="*/ 159419 w 894164"/>
              <a:gd name="connsiteY35" fmla="*/ 1487550 h 1791347"/>
              <a:gd name="connsiteX36" fmla="*/ 169446 w 894164"/>
              <a:gd name="connsiteY36" fmla="*/ 1511614 h 1791347"/>
              <a:gd name="connsiteX37" fmla="*/ 96254 w 894164"/>
              <a:gd name="connsiteY37" fmla="*/ 1520636 h 1791347"/>
              <a:gd name="connsiteX38" fmla="*/ 116307 w 894164"/>
              <a:gd name="connsiteY38" fmla="*/ 1541692 h 1791347"/>
              <a:gd name="connsiteX39" fmla="*/ 73194 w 894164"/>
              <a:gd name="connsiteY39" fmla="*/ 1568762 h 1791347"/>
              <a:gd name="connsiteX40" fmla="*/ 89235 w 894164"/>
              <a:gd name="connsiteY40" fmla="*/ 1581794 h 1791347"/>
              <a:gd name="connsiteX41" fmla="*/ 113298 w 894164"/>
              <a:gd name="connsiteY41" fmla="*/ 1569764 h 1791347"/>
              <a:gd name="connsiteX42" fmla="*/ 80211 w 894164"/>
              <a:gd name="connsiteY42" fmla="*/ 1638944 h 1791347"/>
              <a:gd name="connsiteX43" fmla="*/ 57151 w 894164"/>
              <a:gd name="connsiteY43" fmla="*/ 1630923 h 1791347"/>
              <a:gd name="connsiteX44" fmla="*/ 37098 w 894164"/>
              <a:gd name="connsiteY44" fmla="*/ 1661001 h 1791347"/>
              <a:gd name="connsiteX45" fmla="*/ 62165 w 894164"/>
              <a:gd name="connsiteY45" fmla="*/ 1682057 h 1791347"/>
              <a:gd name="connsiteX46" fmla="*/ 60159 w 894164"/>
              <a:gd name="connsiteY46" fmla="*/ 1708124 h 1791347"/>
              <a:gd name="connsiteX47" fmla="*/ 36096 w 894164"/>
              <a:gd name="connsiteY47" fmla="*/ 1746224 h 1791347"/>
              <a:gd name="connsiteX48" fmla="*/ 47125 w 894164"/>
              <a:gd name="connsiteY48" fmla="*/ 1777305 h 1791347"/>
              <a:gd name="connsiteX49" fmla="*/ 42112 w 894164"/>
              <a:gd name="connsiteY49" fmla="*/ 1788333 h 1791347"/>
              <a:gd name="connsiteX50" fmla="*/ 5014 w 894164"/>
              <a:gd name="connsiteY50" fmla="*/ 1791340 h 1791347"/>
              <a:gd name="connsiteX51" fmla="*/ 17046 w 894164"/>
              <a:gd name="connsiteY51" fmla="*/ 1746221 h 1791347"/>
              <a:gd name="connsiteX52" fmla="*/ 1 w 894164"/>
              <a:gd name="connsiteY52" fmla="*/ 1737198 h 1791347"/>
              <a:gd name="connsiteX0" fmla="*/ 22058 w 897171"/>
              <a:gd name="connsiteY0" fmla="*/ 45767 h 1791347"/>
              <a:gd name="connsiteX1" fmla="*/ 57150 w 897171"/>
              <a:gd name="connsiteY1" fmla="*/ 91888 h 1791347"/>
              <a:gd name="connsiteX2" fmla="*/ 85224 w 897171"/>
              <a:gd name="connsiteY2" fmla="*/ 17694 h 1791347"/>
              <a:gd name="connsiteX3" fmla="*/ 136358 w 897171"/>
              <a:gd name="connsiteY3" fmla="*/ 50780 h 1791347"/>
              <a:gd name="connsiteX4" fmla="*/ 228600 w 897171"/>
              <a:gd name="connsiteY4" fmla="*/ 74844 h 1791347"/>
              <a:gd name="connsiteX5" fmla="*/ 396040 w 897171"/>
              <a:gd name="connsiteY5" fmla="*/ 6665 h 1791347"/>
              <a:gd name="connsiteX6" fmla="*/ 488282 w 897171"/>
              <a:gd name="connsiteY6" fmla="*/ 12680 h 1791347"/>
              <a:gd name="connsiteX7" fmla="*/ 662740 w 897171"/>
              <a:gd name="connsiteY7" fmla="*/ 95899 h 1791347"/>
              <a:gd name="connsiteX8" fmla="*/ 726908 w 897171"/>
              <a:gd name="connsiteY8" fmla="*/ 86875 h 1791347"/>
              <a:gd name="connsiteX9" fmla="*/ 765008 w 897171"/>
              <a:gd name="connsiteY9" fmla="*/ 507980 h 1791347"/>
              <a:gd name="connsiteX10" fmla="*/ 826169 w 897171"/>
              <a:gd name="connsiteY10" fmla="*/ 617267 h 1791347"/>
              <a:gd name="connsiteX11" fmla="*/ 896353 w 897171"/>
              <a:gd name="connsiteY11" fmla="*/ 757636 h 1791347"/>
              <a:gd name="connsiteX12" fmla="*/ 863266 w 897171"/>
              <a:gd name="connsiteY12" fmla="*/ 864917 h 1791347"/>
              <a:gd name="connsiteX13" fmla="*/ 844217 w 897171"/>
              <a:gd name="connsiteY13" fmla="*/ 933096 h 1791347"/>
              <a:gd name="connsiteX14" fmla="*/ 870285 w 897171"/>
              <a:gd name="connsiteY14" fmla="*/ 968188 h 1791347"/>
              <a:gd name="connsiteX15" fmla="*/ 871288 w 897171"/>
              <a:gd name="connsiteY15" fmla="*/ 1018319 h 1791347"/>
              <a:gd name="connsiteX16" fmla="*/ 834190 w 897171"/>
              <a:gd name="connsiteY16" fmla="*/ 1072462 h 1791347"/>
              <a:gd name="connsiteX17" fmla="*/ 847224 w 897171"/>
              <a:gd name="connsiteY17" fmla="*/ 1095523 h 1791347"/>
              <a:gd name="connsiteX18" fmla="*/ 642687 w 897171"/>
              <a:gd name="connsiteY18" fmla="*/ 1205812 h 1791347"/>
              <a:gd name="connsiteX19" fmla="*/ 726908 w 897171"/>
              <a:gd name="connsiteY19" fmla="*/ 1132620 h 1791347"/>
              <a:gd name="connsiteX20" fmla="*/ 602582 w 897171"/>
              <a:gd name="connsiteY20" fmla="*/ 1174730 h 1791347"/>
              <a:gd name="connsiteX21" fmla="*/ 618625 w 897171"/>
              <a:gd name="connsiteY21" fmla="*/ 1213833 h 1791347"/>
              <a:gd name="connsiteX22" fmla="*/ 552450 w 897171"/>
              <a:gd name="connsiteY22" fmla="*/ 1258950 h 1791347"/>
              <a:gd name="connsiteX23" fmla="*/ 551447 w 897171"/>
              <a:gd name="connsiteY23" fmla="*/ 1303067 h 1791347"/>
              <a:gd name="connsiteX24" fmla="*/ 422108 w 897171"/>
              <a:gd name="connsiteY24" fmla="*/ 1404332 h 1791347"/>
              <a:gd name="connsiteX25" fmla="*/ 366964 w 897171"/>
              <a:gd name="connsiteY25" fmla="*/ 1424386 h 1791347"/>
              <a:gd name="connsiteX26" fmla="*/ 418099 w 897171"/>
              <a:gd name="connsiteY26" fmla="*/ 1385282 h 1791347"/>
              <a:gd name="connsiteX27" fmla="*/ 303798 w 897171"/>
              <a:gd name="connsiteY27" fmla="*/ 1436417 h 1791347"/>
              <a:gd name="connsiteX28" fmla="*/ 315830 w 897171"/>
              <a:gd name="connsiteY28" fmla="*/ 1387287 h 1791347"/>
              <a:gd name="connsiteX29" fmla="*/ 254669 w 897171"/>
              <a:gd name="connsiteY29" fmla="*/ 1429398 h 1791347"/>
              <a:gd name="connsiteX30" fmla="*/ 220579 w 897171"/>
              <a:gd name="connsiteY30" fmla="*/ 1402327 h 1791347"/>
              <a:gd name="connsiteX31" fmla="*/ 200527 w 897171"/>
              <a:gd name="connsiteY31" fmla="*/ 1415362 h 1791347"/>
              <a:gd name="connsiteX32" fmla="*/ 259682 w 897171"/>
              <a:gd name="connsiteY32" fmla="*/ 1474516 h 1791347"/>
              <a:gd name="connsiteX33" fmla="*/ 206542 w 897171"/>
              <a:gd name="connsiteY33" fmla="*/ 1510611 h 1791347"/>
              <a:gd name="connsiteX34" fmla="*/ 198521 w 897171"/>
              <a:gd name="connsiteY34" fmla="*/ 1491561 h 1791347"/>
              <a:gd name="connsiteX35" fmla="*/ 162426 w 897171"/>
              <a:gd name="connsiteY35" fmla="*/ 1487550 h 1791347"/>
              <a:gd name="connsiteX36" fmla="*/ 172453 w 897171"/>
              <a:gd name="connsiteY36" fmla="*/ 1511614 h 1791347"/>
              <a:gd name="connsiteX37" fmla="*/ 99261 w 897171"/>
              <a:gd name="connsiteY37" fmla="*/ 1520636 h 1791347"/>
              <a:gd name="connsiteX38" fmla="*/ 119314 w 897171"/>
              <a:gd name="connsiteY38" fmla="*/ 1541692 h 1791347"/>
              <a:gd name="connsiteX39" fmla="*/ 76201 w 897171"/>
              <a:gd name="connsiteY39" fmla="*/ 1568762 h 1791347"/>
              <a:gd name="connsiteX40" fmla="*/ 92242 w 897171"/>
              <a:gd name="connsiteY40" fmla="*/ 1581794 h 1791347"/>
              <a:gd name="connsiteX41" fmla="*/ 116305 w 897171"/>
              <a:gd name="connsiteY41" fmla="*/ 1569764 h 1791347"/>
              <a:gd name="connsiteX42" fmla="*/ 83218 w 897171"/>
              <a:gd name="connsiteY42" fmla="*/ 1638944 h 1791347"/>
              <a:gd name="connsiteX43" fmla="*/ 60158 w 897171"/>
              <a:gd name="connsiteY43" fmla="*/ 1630923 h 1791347"/>
              <a:gd name="connsiteX44" fmla="*/ 40105 w 897171"/>
              <a:gd name="connsiteY44" fmla="*/ 1661001 h 1791347"/>
              <a:gd name="connsiteX45" fmla="*/ 65172 w 897171"/>
              <a:gd name="connsiteY45" fmla="*/ 1682057 h 1791347"/>
              <a:gd name="connsiteX46" fmla="*/ 63166 w 897171"/>
              <a:gd name="connsiteY46" fmla="*/ 1708124 h 1791347"/>
              <a:gd name="connsiteX47" fmla="*/ 39103 w 897171"/>
              <a:gd name="connsiteY47" fmla="*/ 1746224 h 1791347"/>
              <a:gd name="connsiteX48" fmla="*/ 50132 w 897171"/>
              <a:gd name="connsiteY48" fmla="*/ 1777305 h 1791347"/>
              <a:gd name="connsiteX49" fmla="*/ 45119 w 897171"/>
              <a:gd name="connsiteY49" fmla="*/ 1788333 h 1791347"/>
              <a:gd name="connsiteX50" fmla="*/ 8021 w 897171"/>
              <a:gd name="connsiteY50" fmla="*/ 1791340 h 1791347"/>
              <a:gd name="connsiteX51" fmla="*/ 20053 w 897171"/>
              <a:gd name="connsiteY51" fmla="*/ 1746221 h 1791347"/>
              <a:gd name="connsiteX52" fmla="*/ 3008 w 897171"/>
              <a:gd name="connsiteY52" fmla="*/ 1737198 h 1791347"/>
              <a:gd name="connsiteX53" fmla="*/ 0 w 897171"/>
              <a:gd name="connsiteY53" fmla="*/ 1731182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54" fmla="*/ 1357 w 895519"/>
              <a:gd name="connsiteY54" fmla="*/ 1759256 h 1791347"/>
              <a:gd name="connsiteX0" fmla="*/ 36094 w 911207"/>
              <a:gd name="connsiteY0" fmla="*/ 45767 h 1791347"/>
              <a:gd name="connsiteX1" fmla="*/ 71186 w 911207"/>
              <a:gd name="connsiteY1" fmla="*/ 91888 h 1791347"/>
              <a:gd name="connsiteX2" fmla="*/ 99260 w 911207"/>
              <a:gd name="connsiteY2" fmla="*/ 17694 h 1791347"/>
              <a:gd name="connsiteX3" fmla="*/ 150394 w 911207"/>
              <a:gd name="connsiteY3" fmla="*/ 50780 h 1791347"/>
              <a:gd name="connsiteX4" fmla="*/ 242636 w 911207"/>
              <a:gd name="connsiteY4" fmla="*/ 74844 h 1791347"/>
              <a:gd name="connsiteX5" fmla="*/ 410076 w 911207"/>
              <a:gd name="connsiteY5" fmla="*/ 6665 h 1791347"/>
              <a:gd name="connsiteX6" fmla="*/ 502318 w 911207"/>
              <a:gd name="connsiteY6" fmla="*/ 12680 h 1791347"/>
              <a:gd name="connsiteX7" fmla="*/ 676776 w 911207"/>
              <a:gd name="connsiteY7" fmla="*/ 95899 h 1791347"/>
              <a:gd name="connsiteX8" fmla="*/ 740944 w 911207"/>
              <a:gd name="connsiteY8" fmla="*/ 86875 h 1791347"/>
              <a:gd name="connsiteX9" fmla="*/ 779044 w 911207"/>
              <a:gd name="connsiteY9" fmla="*/ 507980 h 1791347"/>
              <a:gd name="connsiteX10" fmla="*/ 840205 w 911207"/>
              <a:gd name="connsiteY10" fmla="*/ 617267 h 1791347"/>
              <a:gd name="connsiteX11" fmla="*/ 910389 w 911207"/>
              <a:gd name="connsiteY11" fmla="*/ 757636 h 1791347"/>
              <a:gd name="connsiteX12" fmla="*/ 877302 w 911207"/>
              <a:gd name="connsiteY12" fmla="*/ 864917 h 1791347"/>
              <a:gd name="connsiteX13" fmla="*/ 858253 w 911207"/>
              <a:gd name="connsiteY13" fmla="*/ 933096 h 1791347"/>
              <a:gd name="connsiteX14" fmla="*/ 884321 w 911207"/>
              <a:gd name="connsiteY14" fmla="*/ 968188 h 1791347"/>
              <a:gd name="connsiteX15" fmla="*/ 885324 w 911207"/>
              <a:gd name="connsiteY15" fmla="*/ 1018319 h 1791347"/>
              <a:gd name="connsiteX16" fmla="*/ 848226 w 911207"/>
              <a:gd name="connsiteY16" fmla="*/ 1072462 h 1791347"/>
              <a:gd name="connsiteX17" fmla="*/ 861260 w 911207"/>
              <a:gd name="connsiteY17" fmla="*/ 1095523 h 1791347"/>
              <a:gd name="connsiteX18" fmla="*/ 656723 w 911207"/>
              <a:gd name="connsiteY18" fmla="*/ 1205812 h 1791347"/>
              <a:gd name="connsiteX19" fmla="*/ 740944 w 911207"/>
              <a:gd name="connsiteY19" fmla="*/ 1132620 h 1791347"/>
              <a:gd name="connsiteX20" fmla="*/ 616618 w 911207"/>
              <a:gd name="connsiteY20" fmla="*/ 1174730 h 1791347"/>
              <a:gd name="connsiteX21" fmla="*/ 632661 w 911207"/>
              <a:gd name="connsiteY21" fmla="*/ 1213833 h 1791347"/>
              <a:gd name="connsiteX22" fmla="*/ 566486 w 911207"/>
              <a:gd name="connsiteY22" fmla="*/ 1258950 h 1791347"/>
              <a:gd name="connsiteX23" fmla="*/ 565483 w 911207"/>
              <a:gd name="connsiteY23" fmla="*/ 1303067 h 1791347"/>
              <a:gd name="connsiteX24" fmla="*/ 436144 w 911207"/>
              <a:gd name="connsiteY24" fmla="*/ 1404332 h 1791347"/>
              <a:gd name="connsiteX25" fmla="*/ 381000 w 911207"/>
              <a:gd name="connsiteY25" fmla="*/ 1424386 h 1791347"/>
              <a:gd name="connsiteX26" fmla="*/ 432135 w 911207"/>
              <a:gd name="connsiteY26" fmla="*/ 1385282 h 1791347"/>
              <a:gd name="connsiteX27" fmla="*/ 317834 w 911207"/>
              <a:gd name="connsiteY27" fmla="*/ 1436417 h 1791347"/>
              <a:gd name="connsiteX28" fmla="*/ 329866 w 911207"/>
              <a:gd name="connsiteY28" fmla="*/ 1387287 h 1791347"/>
              <a:gd name="connsiteX29" fmla="*/ 268705 w 911207"/>
              <a:gd name="connsiteY29" fmla="*/ 1429398 h 1791347"/>
              <a:gd name="connsiteX30" fmla="*/ 234615 w 911207"/>
              <a:gd name="connsiteY30" fmla="*/ 1402327 h 1791347"/>
              <a:gd name="connsiteX31" fmla="*/ 214563 w 911207"/>
              <a:gd name="connsiteY31" fmla="*/ 1415362 h 1791347"/>
              <a:gd name="connsiteX32" fmla="*/ 273718 w 911207"/>
              <a:gd name="connsiteY32" fmla="*/ 1474516 h 1791347"/>
              <a:gd name="connsiteX33" fmla="*/ 220578 w 911207"/>
              <a:gd name="connsiteY33" fmla="*/ 1510611 h 1791347"/>
              <a:gd name="connsiteX34" fmla="*/ 212557 w 911207"/>
              <a:gd name="connsiteY34" fmla="*/ 1491561 h 1791347"/>
              <a:gd name="connsiteX35" fmla="*/ 176462 w 911207"/>
              <a:gd name="connsiteY35" fmla="*/ 1487550 h 1791347"/>
              <a:gd name="connsiteX36" fmla="*/ 186489 w 911207"/>
              <a:gd name="connsiteY36" fmla="*/ 1511614 h 1791347"/>
              <a:gd name="connsiteX37" fmla="*/ 113297 w 911207"/>
              <a:gd name="connsiteY37" fmla="*/ 1520636 h 1791347"/>
              <a:gd name="connsiteX38" fmla="*/ 133350 w 911207"/>
              <a:gd name="connsiteY38" fmla="*/ 1541692 h 1791347"/>
              <a:gd name="connsiteX39" fmla="*/ 90237 w 911207"/>
              <a:gd name="connsiteY39" fmla="*/ 1568762 h 1791347"/>
              <a:gd name="connsiteX40" fmla="*/ 106278 w 911207"/>
              <a:gd name="connsiteY40" fmla="*/ 1581794 h 1791347"/>
              <a:gd name="connsiteX41" fmla="*/ 130341 w 911207"/>
              <a:gd name="connsiteY41" fmla="*/ 1569764 h 1791347"/>
              <a:gd name="connsiteX42" fmla="*/ 97254 w 911207"/>
              <a:gd name="connsiteY42" fmla="*/ 1638944 h 1791347"/>
              <a:gd name="connsiteX43" fmla="*/ 74194 w 911207"/>
              <a:gd name="connsiteY43" fmla="*/ 1630923 h 1791347"/>
              <a:gd name="connsiteX44" fmla="*/ 54141 w 911207"/>
              <a:gd name="connsiteY44" fmla="*/ 1661001 h 1791347"/>
              <a:gd name="connsiteX45" fmla="*/ 79208 w 911207"/>
              <a:gd name="connsiteY45" fmla="*/ 1682057 h 1791347"/>
              <a:gd name="connsiteX46" fmla="*/ 77202 w 911207"/>
              <a:gd name="connsiteY46" fmla="*/ 1708124 h 1791347"/>
              <a:gd name="connsiteX47" fmla="*/ 53139 w 911207"/>
              <a:gd name="connsiteY47" fmla="*/ 1746224 h 1791347"/>
              <a:gd name="connsiteX48" fmla="*/ 64168 w 911207"/>
              <a:gd name="connsiteY48" fmla="*/ 1777305 h 1791347"/>
              <a:gd name="connsiteX49" fmla="*/ 59155 w 911207"/>
              <a:gd name="connsiteY49" fmla="*/ 1788333 h 1791347"/>
              <a:gd name="connsiteX50" fmla="*/ 22057 w 911207"/>
              <a:gd name="connsiteY50" fmla="*/ 1791340 h 1791347"/>
              <a:gd name="connsiteX51" fmla="*/ 34089 w 911207"/>
              <a:gd name="connsiteY51" fmla="*/ 1746221 h 1791347"/>
              <a:gd name="connsiteX52" fmla="*/ 17044 w 911207"/>
              <a:gd name="connsiteY52" fmla="*/ 1737198 h 1791347"/>
              <a:gd name="connsiteX53" fmla="*/ 17044 w 911207"/>
              <a:gd name="connsiteY53" fmla="*/ 1766274 h 1791347"/>
              <a:gd name="connsiteX54" fmla="*/ 0 w 911207"/>
              <a:gd name="connsiteY54" fmla="*/ 1784322 h 1791347"/>
              <a:gd name="connsiteX0" fmla="*/ 37101 w 912214"/>
              <a:gd name="connsiteY0" fmla="*/ 45767 h 1791347"/>
              <a:gd name="connsiteX1" fmla="*/ 72193 w 912214"/>
              <a:gd name="connsiteY1" fmla="*/ 91888 h 1791347"/>
              <a:gd name="connsiteX2" fmla="*/ 100267 w 912214"/>
              <a:gd name="connsiteY2" fmla="*/ 17694 h 1791347"/>
              <a:gd name="connsiteX3" fmla="*/ 151401 w 912214"/>
              <a:gd name="connsiteY3" fmla="*/ 50780 h 1791347"/>
              <a:gd name="connsiteX4" fmla="*/ 243643 w 912214"/>
              <a:gd name="connsiteY4" fmla="*/ 74844 h 1791347"/>
              <a:gd name="connsiteX5" fmla="*/ 411083 w 912214"/>
              <a:gd name="connsiteY5" fmla="*/ 6665 h 1791347"/>
              <a:gd name="connsiteX6" fmla="*/ 503325 w 912214"/>
              <a:gd name="connsiteY6" fmla="*/ 12680 h 1791347"/>
              <a:gd name="connsiteX7" fmla="*/ 677783 w 912214"/>
              <a:gd name="connsiteY7" fmla="*/ 95899 h 1791347"/>
              <a:gd name="connsiteX8" fmla="*/ 741951 w 912214"/>
              <a:gd name="connsiteY8" fmla="*/ 86875 h 1791347"/>
              <a:gd name="connsiteX9" fmla="*/ 780051 w 912214"/>
              <a:gd name="connsiteY9" fmla="*/ 507980 h 1791347"/>
              <a:gd name="connsiteX10" fmla="*/ 841212 w 912214"/>
              <a:gd name="connsiteY10" fmla="*/ 617267 h 1791347"/>
              <a:gd name="connsiteX11" fmla="*/ 911396 w 912214"/>
              <a:gd name="connsiteY11" fmla="*/ 757636 h 1791347"/>
              <a:gd name="connsiteX12" fmla="*/ 878309 w 912214"/>
              <a:gd name="connsiteY12" fmla="*/ 864917 h 1791347"/>
              <a:gd name="connsiteX13" fmla="*/ 859260 w 912214"/>
              <a:gd name="connsiteY13" fmla="*/ 933096 h 1791347"/>
              <a:gd name="connsiteX14" fmla="*/ 885328 w 912214"/>
              <a:gd name="connsiteY14" fmla="*/ 968188 h 1791347"/>
              <a:gd name="connsiteX15" fmla="*/ 886331 w 912214"/>
              <a:gd name="connsiteY15" fmla="*/ 1018319 h 1791347"/>
              <a:gd name="connsiteX16" fmla="*/ 849233 w 912214"/>
              <a:gd name="connsiteY16" fmla="*/ 1072462 h 1791347"/>
              <a:gd name="connsiteX17" fmla="*/ 862267 w 912214"/>
              <a:gd name="connsiteY17" fmla="*/ 1095523 h 1791347"/>
              <a:gd name="connsiteX18" fmla="*/ 657730 w 912214"/>
              <a:gd name="connsiteY18" fmla="*/ 1205812 h 1791347"/>
              <a:gd name="connsiteX19" fmla="*/ 741951 w 912214"/>
              <a:gd name="connsiteY19" fmla="*/ 1132620 h 1791347"/>
              <a:gd name="connsiteX20" fmla="*/ 617625 w 912214"/>
              <a:gd name="connsiteY20" fmla="*/ 1174730 h 1791347"/>
              <a:gd name="connsiteX21" fmla="*/ 633668 w 912214"/>
              <a:gd name="connsiteY21" fmla="*/ 1213833 h 1791347"/>
              <a:gd name="connsiteX22" fmla="*/ 567493 w 912214"/>
              <a:gd name="connsiteY22" fmla="*/ 1258950 h 1791347"/>
              <a:gd name="connsiteX23" fmla="*/ 566490 w 912214"/>
              <a:gd name="connsiteY23" fmla="*/ 1303067 h 1791347"/>
              <a:gd name="connsiteX24" fmla="*/ 437151 w 912214"/>
              <a:gd name="connsiteY24" fmla="*/ 1404332 h 1791347"/>
              <a:gd name="connsiteX25" fmla="*/ 382007 w 912214"/>
              <a:gd name="connsiteY25" fmla="*/ 1424386 h 1791347"/>
              <a:gd name="connsiteX26" fmla="*/ 433142 w 912214"/>
              <a:gd name="connsiteY26" fmla="*/ 1385282 h 1791347"/>
              <a:gd name="connsiteX27" fmla="*/ 318841 w 912214"/>
              <a:gd name="connsiteY27" fmla="*/ 1436417 h 1791347"/>
              <a:gd name="connsiteX28" fmla="*/ 330873 w 912214"/>
              <a:gd name="connsiteY28" fmla="*/ 1387287 h 1791347"/>
              <a:gd name="connsiteX29" fmla="*/ 269712 w 912214"/>
              <a:gd name="connsiteY29" fmla="*/ 1429398 h 1791347"/>
              <a:gd name="connsiteX30" fmla="*/ 235622 w 912214"/>
              <a:gd name="connsiteY30" fmla="*/ 1402327 h 1791347"/>
              <a:gd name="connsiteX31" fmla="*/ 215570 w 912214"/>
              <a:gd name="connsiteY31" fmla="*/ 1415362 h 1791347"/>
              <a:gd name="connsiteX32" fmla="*/ 274725 w 912214"/>
              <a:gd name="connsiteY32" fmla="*/ 1474516 h 1791347"/>
              <a:gd name="connsiteX33" fmla="*/ 221585 w 912214"/>
              <a:gd name="connsiteY33" fmla="*/ 1510611 h 1791347"/>
              <a:gd name="connsiteX34" fmla="*/ 213564 w 912214"/>
              <a:gd name="connsiteY34" fmla="*/ 1491561 h 1791347"/>
              <a:gd name="connsiteX35" fmla="*/ 177469 w 912214"/>
              <a:gd name="connsiteY35" fmla="*/ 1487550 h 1791347"/>
              <a:gd name="connsiteX36" fmla="*/ 187496 w 912214"/>
              <a:gd name="connsiteY36" fmla="*/ 1511614 h 1791347"/>
              <a:gd name="connsiteX37" fmla="*/ 114304 w 912214"/>
              <a:gd name="connsiteY37" fmla="*/ 1520636 h 1791347"/>
              <a:gd name="connsiteX38" fmla="*/ 134357 w 912214"/>
              <a:gd name="connsiteY38" fmla="*/ 1541692 h 1791347"/>
              <a:gd name="connsiteX39" fmla="*/ 91244 w 912214"/>
              <a:gd name="connsiteY39" fmla="*/ 1568762 h 1791347"/>
              <a:gd name="connsiteX40" fmla="*/ 107285 w 912214"/>
              <a:gd name="connsiteY40" fmla="*/ 1581794 h 1791347"/>
              <a:gd name="connsiteX41" fmla="*/ 131348 w 912214"/>
              <a:gd name="connsiteY41" fmla="*/ 1569764 h 1791347"/>
              <a:gd name="connsiteX42" fmla="*/ 98261 w 912214"/>
              <a:gd name="connsiteY42" fmla="*/ 1638944 h 1791347"/>
              <a:gd name="connsiteX43" fmla="*/ 75201 w 912214"/>
              <a:gd name="connsiteY43" fmla="*/ 1630923 h 1791347"/>
              <a:gd name="connsiteX44" fmla="*/ 55148 w 912214"/>
              <a:gd name="connsiteY44" fmla="*/ 1661001 h 1791347"/>
              <a:gd name="connsiteX45" fmla="*/ 80215 w 912214"/>
              <a:gd name="connsiteY45" fmla="*/ 1682057 h 1791347"/>
              <a:gd name="connsiteX46" fmla="*/ 78209 w 912214"/>
              <a:gd name="connsiteY46" fmla="*/ 1708124 h 1791347"/>
              <a:gd name="connsiteX47" fmla="*/ 54146 w 912214"/>
              <a:gd name="connsiteY47" fmla="*/ 1746224 h 1791347"/>
              <a:gd name="connsiteX48" fmla="*/ 65175 w 912214"/>
              <a:gd name="connsiteY48" fmla="*/ 1777305 h 1791347"/>
              <a:gd name="connsiteX49" fmla="*/ 60162 w 912214"/>
              <a:gd name="connsiteY49" fmla="*/ 1788333 h 1791347"/>
              <a:gd name="connsiteX50" fmla="*/ 23064 w 912214"/>
              <a:gd name="connsiteY50" fmla="*/ 1791340 h 1791347"/>
              <a:gd name="connsiteX51" fmla="*/ 35096 w 912214"/>
              <a:gd name="connsiteY51" fmla="*/ 1746221 h 1791347"/>
              <a:gd name="connsiteX52" fmla="*/ 18051 w 912214"/>
              <a:gd name="connsiteY52" fmla="*/ 1737198 h 1791347"/>
              <a:gd name="connsiteX53" fmla="*/ 18051 w 912214"/>
              <a:gd name="connsiteY53" fmla="*/ 1766274 h 1791347"/>
              <a:gd name="connsiteX54" fmla="*/ 1007 w 912214"/>
              <a:gd name="connsiteY54" fmla="*/ 1784322 h 1791347"/>
              <a:gd name="connsiteX55" fmla="*/ 2010 w 912214"/>
              <a:gd name="connsiteY55" fmla="*/ 1783319 h 1791347"/>
              <a:gd name="connsiteX0" fmla="*/ 64168 w 939281"/>
              <a:gd name="connsiteY0" fmla="*/ 45767 h 1791347"/>
              <a:gd name="connsiteX1" fmla="*/ 99260 w 939281"/>
              <a:gd name="connsiteY1" fmla="*/ 91888 h 1791347"/>
              <a:gd name="connsiteX2" fmla="*/ 127334 w 939281"/>
              <a:gd name="connsiteY2" fmla="*/ 17694 h 1791347"/>
              <a:gd name="connsiteX3" fmla="*/ 178468 w 939281"/>
              <a:gd name="connsiteY3" fmla="*/ 50780 h 1791347"/>
              <a:gd name="connsiteX4" fmla="*/ 270710 w 939281"/>
              <a:gd name="connsiteY4" fmla="*/ 74844 h 1791347"/>
              <a:gd name="connsiteX5" fmla="*/ 438150 w 939281"/>
              <a:gd name="connsiteY5" fmla="*/ 6665 h 1791347"/>
              <a:gd name="connsiteX6" fmla="*/ 530392 w 939281"/>
              <a:gd name="connsiteY6" fmla="*/ 12680 h 1791347"/>
              <a:gd name="connsiteX7" fmla="*/ 704850 w 939281"/>
              <a:gd name="connsiteY7" fmla="*/ 95899 h 1791347"/>
              <a:gd name="connsiteX8" fmla="*/ 769018 w 939281"/>
              <a:gd name="connsiteY8" fmla="*/ 86875 h 1791347"/>
              <a:gd name="connsiteX9" fmla="*/ 807118 w 939281"/>
              <a:gd name="connsiteY9" fmla="*/ 507980 h 1791347"/>
              <a:gd name="connsiteX10" fmla="*/ 868279 w 939281"/>
              <a:gd name="connsiteY10" fmla="*/ 617267 h 1791347"/>
              <a:gd name="connsiteX11" fmla="*/ 938463 w 939281"/>
              <a:gd name="connsiteY11" fmla="*/ 757636 h 1791347"/>
              <a:gd name="connsiteX12" fmla="*/ 905376 w 939281"/>
              <a:gd name="connsiteY12" fmla="*/ 864917 h 1791347"/>
              <a:gd name="connsiteX13" fmla="*/ 886327 w 939281"/>
              <a:gd name="connsiteY13" fmla="*/ 933096 h 1791347"/>
              <a:gd name="connsiteX14" fmla="*/ 912395 w 939281"/>
              <a:gd name="connsiteY14" fmla="*/ 968188 h 1791347"/>
              <a:gd name="connsiteX15" fmla="*/ 913398 w 939281"/>
              <a:gd name="connsiteY15" fmla="*/ 1018319 h 1791347"/>
              <a:gd name="connsiteX16" fmla="*/ 876300 w 939281"/>
              <a:gd name="connsiteY16" fmla="*/ 1072462 h 1791347"/>
              <a:gd name="connsiteX17" fmla="*/ 889334 w 939281"/>
              <a:gd name="connsiteY17" fmla="*/ 1095523 h 1791347"/>
              <a:gd name="connsiteX18" fmla="*/ 684797 w 939281"/>
              <a:gd name="connsiteY18" fmla="*/ 1205812 h 1791347"/>
              <a:gd name="connsiteX19" fmla="*/ 769018 w 939281"/>
              <a:gd name="connsiteY19" fmla="*/ 1132620 h 1791347"/>
              <a:gd name="connsiteX20" fmla="*/ 644692 w 939281"/>
              <a:gd name="connsiteY20" fmla="*/ 1174730 h 1791347"/>
              <a:gd name="connsiteX21" fmla="*/ 660735 w 939281"/>
              <a:gd name="connsiteY21" fmla="*/ 1213833 h 1791347"/>
              <a:gd name="connsiteX22" fmla="*/ 594560 w 939281"/>
              <a:gd name="connsiteY22" fmla="*/ 1258950 h 1791347"/>
              <a:gd name="connsiteX23" fmla="*/ 593557 w 939281"/>
              <a:gd name="connsiteY23" fmla="*/ 1303067 h 1791347"/>
              <a:gd name="connsiteX24" fmla="*/ 464218 w 939281"/>
              <a:gd name="connsiteY24" fmla="*/ 1404332 h 1791347"/>
              <a:gd name="connsiteX25" fmla="*/ 409074 w 939281"/>
              <a:gd name="connsiteY25" fmla="*/ 1424386 h 1791347"/>
              <a:gd name="connsiteX26" fmla="*/ 460209 w 939281"/>
              <a:gd name="connsiteY26" fmla="*/ 1385282 h 1791347"/>
              <a:gd name="connsiteX27" fmla="*/ 345908 w 939281"/>
              <a:gd name="connsiteY27" fmla="*/ 1436417 h 1791347"/>
              <a:gd name="connsiteX28" fmla="*/ 357940 w 939281"/>
              <a:gd name="connsiteY28" fmla="*/ 1387287 h 1791347"/>
              <a:gd name="connsiteX29" fmla="*/ 296779 w 939281"/>
              <a:gd name="connsiteY29" fmla="*/ 1429398 h 1791347"/>
              <a:gd name="connsiteX30" fmla="*/ 262689 w 939281"/>
              <a:gd name="connsiteY30" fmla="*/ 1402327 h 1791347"/>
              <a:gd name="connsiteX31" fmla="*/ 242637 w 939281"/>
              <a:gd name="connsiteY31" fmla="*/ 1415362 h 1791347"/>
              <a:gd name="connsiteX32" fmla="*/ 301792 w 939281"/>
              <a:gd name="connsiteY32" fmla="*/ 1474516 h 1791347"/>
              <a:gd name="connsiteX33" fmla="*/ 248652 w 939281"/>
              <a:gd name="connsiteY33" fmla="*/ 1510611 h 1791347"/>
              <a:gd name="connsiteX34" fmla="*/ 240631 w 939281"/>
              <a:gd name="connsiteY34" fmla="*/ 1491561 h 1791347"/>
              <a:gd name="connsiteX35" fmla="*/ 204536 w 939281"/>
              <a:gd name="connsiteY35" fmla="*/ 1487550 h 1791347"/>
              <a:gd name="connsiteX36" fmla="*/ 214563 w 939281"/>
              <a:gd name="connsiteY36" fmla="*/ 1511614 h 1791347"/>
              <a:gd name="connsiteX37" fmla="*/ 141371 w 939281"/>
              <a:gd name="connsiteY37" fmla="*/ 1520636 h 1791347"/>
              <a:gd name="connsiteX38" fmla="*/ 161424 w 939281"/>
              <a:gd name="connsiteY38" fmla="*/ 1541692 h 1791347"/>
              <a:gd name="connsiteX39" fmla="*/ 118311 w 939281"/>
              <a:gd name="connsiteY39" fmla="*/ 1568762 h 1791347"/>
              <a:gd name="connsiteX40" fmla="*/ 134352 w 939281"/>
              <a:gd name="connsiteY40" fmla="*/ 1581794 h 1791347"/>
              <a:gd name="connsiteX41" fmla="*/ 158415 w 939281"/>
              <a:gd name="connsiteY41" fmla="*/ 1569764 h 1791347"/>
              <a:gd name="connsiteX42" fmla="*/ 125328 w 939281"/>
              <a:gd name="connsiteY42" fmla="*/ 1638944 h 1791347"/>
              <a:gd name="connsiteX43" fmla="*/ 102268 w 939281"/>
              <a:gd name="connsiteY43" fmla="*/ 1630923 h 1791347"/>
              <a:gd name="connsiteX44" fmla="*/ 82215 w 939281"/>
              <a:gd name="connsiteY44" fmla="*/ 1661001 h 1791347"/>
              <a:gd name="connsiteX45" fmla="*/ 107282 w 939281"/>
              <a:gd name="connsiteY45" fmla="*/ 1682057 h 1791347"/>
              <a:gd name="connsiteX46" fmla="*/ 105276 w 939281"/>
              <a:gd name="connsiteY46" fmla="*/ 1708124 h 1791347"/>
              <a:gd name="connsiteX47" fmla="*/ 81213 w 939281"/>
              <a:gd name="connsiteY47" fmla="*/ 1746224 h 1791347"/>
              <a:gd name="connsiteX48" fmla="*/ 92242 w 939281"/>
              <a:gd name="connsiteY48" fmla="*/ 1777305 h 1791347"/>
              <a:gd name="connsiteX49" fmla="*/ 87229 w 939281"/>
              <a:gd name="connsiteY49" fmla="*/ 1788333 h 1791347"/>
              <a:gd name="connsiteX50" fmla="*/ 50131 w 939281"/>
              <a:gd name="connsiteY50" fmla="*/ 1791340 h 1791347"/>
              <a:gd name="connsiteX51" fmla="*/ 62163 w 939281"/>
              <a:gd name="connsiteY51" fmla="*/ 1746221 h 1791347"/>
              <a:gd name="connsiteX52" fmla="*/ 45118 w 939281"/>
              <a:gd name="connsiteY52" fmla="*/ 1737198 h 1791347"/>
              <a:gd name="connsiteX53" fmla="*/ 45118 w 939281"/>
              <a:gd name="connsiteY53" fmla="*/ 1766274 h 1791347"/>
              <a:gd name="connsiteX54" fmla="*/ 28074 w 939281"/>
              <a:gd name="connsiteY54" fmla="*/ 1784322 h 1791347"/>
              <a:gd name="connsiteX55" fmla="*/ 1 w 939281"/>
              <a:gd name="connsiteY55" fmla="*/ 1752238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57" fmla="*/ 8096 w 941359"/>
              <a:gd name="connsiteY57" fmla="*/ 1749229 h 1791347"/>
              <a:gd name="connsiteX0" fmla="*/ 66246 w 941359"/>
              <a:gd name="connsiteY0" fmla="*/ 45767 h 1812397"/>
              <a:gd name="connsiteX1" fmla="*/ 101338 w 941359"/>
              <a:gd name="connsiteY1" fmla="*/ 91888 h 1812397"/>
              <a:gd name="connsiteX2" fmla="*/ 129412 w 941359"/>
              <a:gd name="connsiteY2" fmla="*/ 17694 h 1812397"/>
              <a:gd name="connsiteX3" fmla="*/ 180546 w 941359"/>
              <a:gd name="connsiteY3" fmla="*/ 50780 h 1812397"/>
              <a:gd name="connsiteX4" fmla="*/ 272788 w 941359"/>
              <a:gd name="connsiteY4" fmla="*/ 74844 h 1812397"/>
              <a:gd name="connsiteX5" fmla="*/ 440228 w 941359"/>
              <a:gd name="connsiteY5" fmla="*/ 6665 h 1812397"/>
              <a:gd name="connsiteX6" fmla="*/ 532470 w 941359"/>
              <a:gd name="connsiteY6" fmla="*/ 12680 h 1812397"/>
              <a:gd name="connsiteX7" fmla="*/ 706928 w 941359"/>
              <a:gd name="connsiteY7" fmla="*/ 95899 h 1812397"/>
              <a:gd name="connsiteX8" fmla="*/ 771096 w 941359"/>
              <a:gd name="connsiteY8" fmla="*/ 86875 h 1812397"/>
              <a:gd name="connsiteX9" fmla="*/ 809196 w 941359"/>
              <a:gd name="connsiteY9" fmla="*/ 507980 h 1812397"/>
              <a:gd name="connsiteX10" fmla="*/ 870357 w 941359"/>
              <a:gd name="connsiteY10" fmla="*/ 617267 h 1812397"/>
              <a:gd name="connsiteX11" fmla="*/ 940541 w 941359"/>
              <a:gd name="connsiteY11" fmla="*/ 757636 h 1812397"/>
              <a:gd name="connsiteX12" fmla="*/ 907454 w 941359"/>
              <a:gd name="connsiteY12" fmla="*/ 864917 h 1812397"/>
              <a:gd name="connsiteX13" fmla="*/ 888405 w 941359"/>
              <a:gd name="connsiteY13" fmla="*/ 933096 h 1812397"/>
              <a:gd name="connsiteX14" fmla="*/ 914473 w 941359"/>
              <a:gd name="connsiteY14" fmla="*/ 968188 h 1812397"/>
              <a:gd name="connsiteX15" fmla="*/ 915476 w 941359"/>
              <a:gd name="connsiteY15" fmla="*/ 1018319 h 1812397"/>
              <a:gd name="connsiteX16" fmla="*/ 878378 w 941359"/>
              <a:gd name="connsiteY16" fmla="*/ 1072462 h 1812397"/>
              <a:gd name="connsiteX17" fmla="*/ 891412 w 941359"/>
              <a:gd name="connsiteY17" fmla="*/ 1095523 h 1812397"/>
              <a:gd name="connsiteX18" fmla="*/ 686875 w 941359"/>
              <a:gd name="connsiteY18" fmla="*/ 1205812 h 1812397"/>
              <a:gd name="connsiteX19" fmla="*/ 771096 w 941359"/>
              <a:gd name="connsiteY19" fmla="*/ 1132620 h 1812397"/>
              <a:gd name="connsiteX20" fmla="*/ 646770 w 941359"/>
              <a:gd name="connsiteY20" fmla="*/ 1174730 h 1812397"/>
              <a:gd name="connsiteX21" fmla="*/ 662813 w 941359"/>
              <a:gd name="connsiteY21" fmla="*/ 1213833 h 1812397"/>
              <a:gd name="connsiteX22" fmla="*/ 596638 w 941359"/>
              <a:gd name="connsiteY22" fmla="*/ 1258950 h 1812397"/>
              <a:gd name="connsiteX23" fmla="*/ 595635 w 941359"/>
              <a:gd name="connsiteY23" fmla="*/ 1303067 h 1812397"/>
              <a:gd name="connsiteX24" fmla="*/ 466296 w 941359"/>
              <a:gd name="connsiteY24" fmla="*/ 1404332 h 1812397"/>
              <a:gd name="connsiteX25" fmla="*/ 411152 w 941359"/>
              <a:gd name="connsiteY25" fmla="*/ 1424386 h 1812397"/>
              <a:gd name="connsiteX26" fmla="*/ 462287 w 941359"/>
              <a:gd name="connsiteY26" fmla="*/ 1385282 h 1812397"/>
              <a:gd name="connsiteX27" fmla="*/ 347986 w 941359"/>
              <a:gd name="connsiteY27" fmla="*/ 1436417 h 1812397"/>
              <a:gd name="connsiteX28" fmla="*/ 360018 w 941359"/>
              <a:gd name="connsiteY28" fmla="*/ 1387287 h 1812397"/>
              <a:gd name="connsiteX29" fmla="*/ 298857 w 941359"/>
              <a:gd name="connsiteY29" fmla="*/ 1429398 h 1812397"/>
              <a:gd name="connsiteX30" fmla="*/ 264767 w 941359"/>
              <a:gd name="connsiteY30" fmla="*/ 1402327 h 1812397"/>
              <a:gd name="connsiteX31" fmla="*/ 244715 w 941359"/>
              <a:gd name="connsiteY31" fmla="*/ 1415362 h 1812397"/>
              <a:gd name="connsiteX32" fmla="*/ 303870 w 941359"/>
              <a:gd name="connsiteY32" fmla="*/ 1474516 h 1812397"/>
              <a:gd name="connsiteX33" fmla="*/ 250730 w 941359"/>
              <a:gd name="connsiteY33" fmla="*/ 1510611 h 1812397"/>
              <a:gd name="connsiteX34" fmla="*/ 242709 w 941359"/>
              <a:gd name="connsiteY34" fmla="*/ 1491561 h 1812397"/>
              <a:gd name="connsiteX35" fmla="*/ 206614 w 941359"/>
              <a:gd name="connsiteY35" fmla="*/ 1487550 h 1812397"/>
              <a:gd name="connsiteX36" fmla="*/ 216641 w 941359"/>
              <a:gd name="connsiteY36" fmla="*/ 1511614 h 1812397"/>
              <a:gd name="connsiteX37" fmla="*/ 143449 w 941359"/>
              <a:gd name="connsiteY37" fmla="*/ 1520636 h 1812397"/>
              <a:gd name="connsiteX38" fmla="*/ 163502 w 941359"/>
              <a:gd name="connsiteY38" fmla="*/ 1541692 h 1812397"/>
              <a:gd name="connsiteX39" fmla="*/ 120389 w 941359"/>
              <a:gd name="connsiteY39" fmla="*/ 1568762 h 1812397"/>
              <a:gd name="connsiteX40" fmla="*/ 136430 w 941359"/>
              <a:gd name="connsiteY40" fmla="*/ 1581794 h 1812397"/>
              <a:gd name="connsiteX41" fmla="*/ 160493 w 941359"/>
              <a:gd name="connsiteY41" fmla="*/ 1569764 h 1812397"/>
              <a:gd name="connsiteX42" fmla="*/ 127406 w 941359"/>
              <a:gd name="connsiteY42" fmla="*/ 1638944 h 1812397"/>
              <a:gd name="connsiteX43" fmla="*/ 104346 w 941359"/>
              <a:gd name="connsiteY43" fmla="*/ 1630923 h 1812397"/>
              <a:gd name="connsiteX44" fmla="*/ 84293 w 941359"/>
              <a:gd name="connsiteY44" fmla="*/ 1661001 h 1812397"/>
              <a:gd name="connsiteX45" fmla="*/ 109360 w 941359"/>
              <a:gd name="connsiteY45" fmla="*/ 1682057 h 1812397"/>
              <a:gd name="connsiteX46" fmla="*/ 107354 w 941359"/>
              <a:gd name="connsiteY46" fmla="*/ 1708124 h 1812397"/>
              <a:gd name="connsiteX47" fmla="*/ 83291 w 941359"/>
              <a:gd name="connsiteY47" fmla="*/ 1746224 h 1812397"/>
              <a:gd name="connsiteX48" fmla="*/ 94320 w 941359"/>
              <a:gd name="connsiteY48" fmla="*/ 1777305 h 1812397"/>
              <a:gd name="connsiteX49" fmla="*/ 89307 w 941359"/>
              <a:gd name="connsiteY49" fmla="*/ 1788333 h 1812397"/>
              <a:gd name="connsiteX50" fmla="*/ 52209 w 941359"/>
              <a:gd name="connsiteY50" fmla="*/ 1791340 h 1812397"/>
              <a:gd name="connsiteX51" fmla="*/ 64241 w 941359"/>
              <a:gd name="connsiteY51" fmla="*/ 1746221 h 1812397"/>
              <a:gd name="connsiteX52" fmla="*/ 47196 w 941359"/>
              <a:gd name="connsiteY52" fmla="*/ 1737198 h 1812397"/>
              <a:gd name="connsiteX53" fmla="*/ 47196 w 941359"/>
              <a:gd name="connsiteY53" fmla="*/ 1766274 h 1812397"/>
              <a:gd name="connsiteX54" fmla="*/ 30152 w 941359"/>
              <a:gd name="connsiteY54" fmla="*/ 1784322 h 1812397"/>
              <a:gd name="connsiteX55" fmla="*/ 2079 w 941359"/>
              <a:gd name="connsiteY55" fmla="*/ 1752238 h 1812397"/>
              <a:gd name="connsiteX56" fmla="*/ 2080 w 941359"/>
              <a:gd name="connsiteY56" fmla="*/ 1751235 h 1812397"/>
              <a:gd name="connsiteX57" fmla="*/ 25141 w 941359"/>
              <a:gd name="connsiteY57" fmla="*/ 1812395 h 1812397"/>
              <a:gd name="connsiteX0" fmla="*/ 66246 w 941359"/>
              <a:gd name="connsiteY0" fmla="*/ 45767 h 1816925"/>
              <a:gd name="connsiteX1" fmla="*/ 101338 w 941359"/>
              <a:gd name="connsiteY1" fmla="*/ 91888 h 1816925"/>
              <a:gd name="connsiteX2" fmla="*/ 129412 w 941359"/>
              <a:gd name="connsiteY2" fmla="*/ 17694 h 1816925"/>
              <a:gd name="connsiteX3" fmla="*/ 180546 w 941359"/>
              <a:gd name="connsiteY3" fmla="*/ 50780 h 1816925"/>
              <a:gd name="connsiteX4" fmla="*/ 272788 w 941359"/>
              <a:gd name="connsiteY4" fmla="*/ 74844 h 1816925"/>
              <a:gd name="connsiteX5" fmla="*/ 440228 w 941359"/>
              <a:gd name="connsiteY5" fmla="*/ 6665 h 1816925"/>
              <a:gd name="connsiteX6" fmla="*/ 532470 w 941359"/>
              <a:gd name="connsiteY6" fmla="*/ 12680 h 1816925"/>
              <a:gd name="connsiteX7" fmla="*/ 706928 w 941359"/>
              <a:gd name="connsiteY7" fmla="*/ 95899 h 1816925"/>
              <a:gd name="connsiteX8" fmla="*/ 771096 w 941359"/>
              <a:gd name="connsiteY8" fmla="*/ 86875 h 1816925"/>
              <a:gd name="connsiteX9" fmla="*/ 809196 w 941359"/>
              <a:gd name="connsiteY9" fmla="*/ 507980 h 1816925"/>
              <a:gd name="connsiteX10" fmla="*/ 870357 w 941359"/>
              <a:gd name="connsiteY10" fmla="*/ 617267 h 1816925"/>
              <a:gd name="connsiteX11" fmla="*/ 940541 w 941359"/>
              <a:gd name="connsiteY11" fmla="*/ 757636 h 1816925"/>
              <a:gd name="connsiteX12" fmla="*/ 907454 w 941359"/>
              <a:gd name="connsiteY12" fmla="*/ 864917 h 1816925"/>
              <a:gd name="connsiteX13" fmla="*/ 888405 w 941359"/>
              <a:gd name="connsiteY13" fmla="*/ 933096 h 1816925"/>
              <a:gd name="connsiteX14" fmla="*/ 914473 w 941359"/>
              <a:gd name="connsiteY14" fmla="*/ 968188 h 1816925"/>
              <a:gd name="connsiteX15" fmla="*/ 915476 w 941359"/>
              <a:gd name="connsiteY15" fmla="*/ 1018319 h 1816925"/>
              <a:gd name="connsiteX16" fmla="*/ 878378 w 941359"/>
              <a:gd name="connsiteY16" fmla="*/ 1072462 h 1816925"/>
              <a:gd name="connsiteX17" fmla="*/ 891412 w 941359"/>
              <a:gd name="connsiteY17" fmla="*/ 1095523 h 1816925"/>
              <a:gd name="connsiteX18" fmla="*/ 686875 w 941359"/>
              <a:gd name="connsiteY18" fmla="*/ 1205812 h 1816925"/>
              <a:gd name="connsiteX19" fmla="*/ 771096 w 941359"/>
              <a:gd name="connsiteY19" fmla="*/ 1132620 h 1816925"/>
              <a:gd name="connsiteX20" fmla="*/ 646770 w 941359"/>
              <a:gd name="connsiteY20" fmla="*/ 1174730 h 1816925"/>
              <a:gd name="connsiteX21" fmla="*/ 662813 w 941359"/>
              <a:gd name="connsiteY21" fmla="*/ 1213833 h 1816925"/>
              <a:gd name="connsiteX22" fmla="*/ 596638 w 941359"/>
              <a:gd name="connsiteY22" fmla="*/ 1258950 h 1816925"/>
              <a:gd name="connsiteX23" fmla="*/ 595635 w 941359"/>
              <a:gd name="connsiteY23" fmla="*/ 1303067 h 1816925"/>
              <a:gd name="connsiteX24" fmla="*/ 466296 w 941359"/>
              <a:gd name="connsiteY24" fmla="*/ 1404332 h 1816925"/>
              <a:gd name="connsiteX25" fmla="*/ 411152 w 941359"/>
              <a:gd name="connsiteY25" fmla="*/ 1424386 h 1816925"/>
              <a:gd name="connsiteX26" fmla="*/ 462287 w 941359"/>
              <a:gd name="connsiteY26" fmla="*/ 1385282 h 1816925"/>
              <a:gd name="connsiteX27" fmla="*/ 347986 w 941359"/>
              <a:gd name="connsiteY27" fmla="*/ 1436417 h 1816925"/>
              <a:gd name="connsiteX28" fmla="*/ 360018 w 941359"/>
              <a:gd name="connsiteY28" fmla="*/ 1387287 h 1816925"/>
              <a:gd name="connsiteX29" fmla="*/ 298857 w 941359"/>
              <a:gd name="connsiteY29" fmla="*/ 1429398 h 1816925"/>
              <a:gd name="connsiteX30" fmla="*/ 264767 w 941359"/>
              <a:gd name="connsiteY30" fmla="*/ 1402327 h 1816925"/>
              <a:gd name="connsiteX31" fmla="*/ 244715 w 941359"/>
              <a:gd name="connsiteY31" fmla="*/ 1415362 h 1816925"/>
              <a:gd name="connsiteX32" fmla="*/ 303870 w 941359"/>
              <a:gd name="connsiteY32" fmla="*/ 1474516 h 1816925"/>
              <a:gd name="connsiteX33" fmla="*/ 250730 w 941359"/>
              <a:gd name="connsiteY33" fmla="*/ 1510611 h 1816925"/>
              <a:gd name="connsiteX34" fmla="*/ 242709 w 941359"/>
              <a:gd name="connsiteY34" fmla="*/ 1491561 h 1816925"/>
              <a:gd name="connsiteX35" fmla="*/ 206614 w 941359"/>
              <a:gd name="connsiteY35" fmla="*/ 1487550 h 1816925"/>
              <a:gd name="connsiteX36" fmla="*/ 216641 w 941359"/>
              <a:gd name="connsiteY36" fmla="*/ 1511614 h 1816925"/>
              <a:gd name="connsiteX37" fmla="*/ 143449 w 941359"/>
              <a:gd name="connsiteY37" fmla="*/ 1520636 h 1816925"/>
              <a:gd name="connsiteX38" fmla="*/ 163502 w 941359"/>
              <a:gd name="connsiteY38" fmla="*/ 1541692 h 1816925"/>
              <a:gd name="connsiteX39" fmla="*/ 120389 w 941359"/>
              <a:gd name="connsiteY39" fmla="*/ 1568762 h 1816925"/>
              <a:gd name="connsiteX40" fmla="*/ 136430 w 941359"/>
              <a:gd name="connsiteY40" fmla="*/ 1581794 h 1816925"/>
              <a:gd name="connsiteX41" fmla="*/ 160493 w 941359"/>
              <a:gd name="connsiteY41" fmla="*/ 1569764 h 1816925"/>
              <a:gd name="connsiteX42" fmla="*/ 127406 w 941359"/>
              <a:gd name="connsiteY42" fmla="*/ 1638944 h 1816925"/>
              <a:gd name="connsiteX43" fmla="*/ 104346 w 941359"/>
              <a:gd name="connsiteY43" fmla="*/ 1630923 h 1816925"/>
              <a:gd name="connsiteX44" fmla="*/ 84293 w 941359"/>
              <a:gd name="connsiteY44" fmla="*/ 1661001 h 1816925"/>
              <a:gd name="connsiteX45" fmla="*/ 109360 w 941359"/>
              <a:gd name="connsiteY45" fmla="*/ 1682057 h 1816925"/>
              <a:gd name="connsiteX46" fmla="*/ 107354 w 941359"/>
              <a:gd name="connsiteY46" fmla="*/ 1708124 h 1816925"/>
              <a:gd name="connsiteX47" fmla="*/ 83291 w 941359"/>
              <a:gd name="connsiteY47" fmla="*/ 1746224 h 1816925"/>
              <a:gd name="connsiteX48" fmla="*/ 94320 w 941359"/>
              <a:gd name="connsiteY48" fmla="*/ 1777305 h 1816925"/>
              <a:gd name="connsiteX49" fmla="*/ 89307 w 941359"/>
              <a:gd name="connsiteY49" fmla="*/ 1788333 h 1816925"/>
              <a:gd name="connsiteX50" fmla="*/ 52209 w 941359"/>
              <a:gd name="connsiteY50" fmla="*/ 1791340 h 1816925"/>
              <a:gd name="connsiteX51" fmla="*/ 64241 w 941359"/>
              <a:gd name="connsiteY51" fmla="*/ 1746221 h 1816925"/>
              <a:gd name="connsiteX52" fmla="*/ 47196 w 941359"/>
              <a:gd name="connsiteY52" fmla="*/ 1737198 h 1816925"/>
              <a:gd name="connsiteX53" fmla="*/ 47196 w 941359"/>
              <a:gd name="connsiteY53" fmla="*/ 1766274 h 1816925"/>
              <a:gd name="connsiteX54" fmla="*/ 30152 w 941359"/>
              <a:gd name="connsiteY54" fmla="*/ 1784322 h 1816925"/>
              <a:gd name="connsiteX55" fmla="*/ 2079 w 941359"/>
              <a:gd name="connsiteY55" fmla="*/ 1752238 h 1816925"/>
              <a:gd name="connsiteX56" fmla="*/ 2080 w 941359"/>
              <a:gd name="connsiteY56" fmla="*/ 1751235 h 1816925"/>
              <a:gd name="connsiteX57" fmla="*/ 25141 w 941359"/>
              <a:gd name="connsiteY57" fmla="*/ 1812395 h 1816925"/>
              <a:gd name="connsiteX58" fmla="*/ 26143 w 941359"/>
              <a:gd name="connsiteY58" fmla="*/ 1812395 h 1816925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59" fmla="*/ 69256 w 941359"/>
              <a:gd name="connsiteY59" fmla="*/ 1801366 h 1815760"/>
              <a:gd name="connsiteX0" fmla="*/ 66246 w 941359"/>
              <a:gd name="connsiteY0" fmla="*/ 45767 h 1858530"/>
              <a:gd name="connsiteX1" fmla="*/ 101338 w 941359"/>
              <a:gd name="connsiteY1" fmla="*/ 91888 h 1858530"/>
              <a:gd name="connsiteX2" fmla="*/ 129412 w 941359"/>
              <a:gd name="connsiteY2" fmla="*/ 17694 h 1858530"/>
              <a:gd name="connsiteX3" fmla="*/ 180546 w 941359"/>
              <a:gd name="connsiteY3" fmla="*/ 50780 h 1858530"/>
              <a:gd name="connsiteX4" fmla="*/ 272788 w 941359"/>
              <a:gd name="connsiteY4" fmla="*/ 74844 h 1858530"/>
              <a:gd name="connsiteX5" fmla="*/ 440228 w 941359"/>
              <a:gd name="connsiteY5" fmla="*/ 6665 h 1858530"/>
              <a:gd name="connsiteX6" fmla="*/ 532470 w 941359"/>
              <a:gd name="connsiteY6" fmla="*/ 12680 h 1858530"/>
              <a:gd name="connsiteX7" fmla="*/ 706928 w 941359"/>
              <a:gd name="connsiteY7" fmla="*/ 95899 h 1858530"/>
              <a:gd name="connsiteX8" fmla="*/ 771096 w 941359"/>
              <a:gd name="connsiteY8" fmla="*/ 86875 h 1858530"/>
              <a:gd name="connsiteX9" fmla="*/ 809196 w 941359"/>
              <a:gd name="connsiteY9" fmla="*/ 507980 h 1858530"/>
              <a:gd name="connsiteX10" fmla="*/ 870357 w 941359"/>
              <a:gd name="connsiteY10" fmla="*/ 617267 h 1858530"/>
              <a:gd name="connsiteX11" fmla="*/ 940541 w 941359"/>
              <a:gd name="connsiteY11" fmla="*/ 757636 h 1858530"/>
              <a:gd name="connsiteX12" fmla="*/ 907454 w 941359"/>
              <a:gd name="connsiteY12" fmla="*/ 864917 h 1858530"/>
              <a:gd name="connsiteX13" fmla="*/ 888405 w 941359"/>
              <a:gd name="connsiteY13" fmla="*/ 933096 h 1858530"/>
              <a:gd name="connsiteX14" fmla="*/ 914473 w 941359"/>
              <a:gd name="connsiteY14" fmla="*/ 968188 h 1858530"/>
              <a:gd name="connsiteX15" fmla="*/ 915476 w 941359"/>
              <a:gd name="connsiteY15" fmla="*/ 1018319 h 1858530"/>
              <a:gd name="connsiteX16" fmla="*/ 878378 w 941359"/>
              <a:gd name="connsiteY16" fmla="*/ 1072462 h 1858530"/>
              <a:gd name="connsiteX17" fmla="*/ 891412 w 941359"/>
              <a:gd name="connsiteY17" fmla="*/ 1095523 h 1858530"/>
              <a:gd name="connsiteX18" fmla="*/ 686875 w 941359"/>
              <a:gd name="connsiteY18" fmla="*/ 1205812 h 1858530"/>
              <a:gd name="connsiteX19" fmla="*/ 771096 w 941359"/>
              <a:gd name="connsiteY19" fmla="*/ 1132620 h 1858530"/>
              <a:gd name="connsiteX20" fmla="*/ 646770 w 941359"/>
              <a:gd name="connsiteY20" fmla="*/ 1174730 h 1858530"/>
              <a:gd name="connsiteX21" fmla="*/ 662813 w 941359"/>
              <a:gd name="connsiteY21" fmla="*/ 1213833 h 1858530"/>
              <a:gd name="connsiteX22" fmla="*/ 596638 w 941359"/>
              <a:gd name="connsiteY22" fmla="*/ 1258950 h 1858530"/>
              <a:gd name="connsiteX23" fmla="*/ 595635 w 941359"/>
              <a:gd name="connsiteY23" fmla="*/ 1303067 h 1858530"/>
              <a:gd name="connsiteX24" fmla="*/ 466296 w 941359"/>
              <a:gd name="connsiteY24" fmla="*/ 1404332 h 1858530"/>
              <a:gd name="connsiteX25" fmla="*/ 411152 w 941359"/>
              <a:gd name="connsiteY25" fmla="*/ 1424386 h 1858530"/>
              <a:gd name="connsiteX26" fmla="*/ 462287 w 941359"/>
              <a:gd name="connsiteY26" fmla="*/ 1385282 h 1858530"/>
              <a:gd name="connsiteX27" fmla="*/ 347986 w 941359"/>
              <a:gd name="connsiteY27" fmla="*/ 1436417 h 1858530"/>
              <a:gd name="connsiteX28" fmla="*/ 360018 w 941359"/>
              <a:gd name="connsiteY28" fmla="*/ 1387287 h 1858530"/>
              <a:gd name="connsiteX29" fmla="*/ 298857 w 941359"/>
              <a:gd name="connsiteY29" fmla="*/ 1429398 h 1858530"/>
              <a:gd name="connsiteX30" fmla="*/ 264767 w 941359"/>
              <a:gd name="connsiteY30" fmla="*/ 1402327 h 1858530"/>
              <a:gd name="connsiteX31" fmla="*/ 244715 w 941359"/>
              <a:gd name="connsiteY31" fmla="*/ 1415362 h 1858530"/>
              <a:gd name="connsiteX32" fmla="*/ 303870 w 941359"/>
              <a:gd name="connsiteY32" fmla="*/ 1474516 h 1858530"/>
              <a:gd name="connsiteX33" fmla="*/ 250730 w 941359"/>
              <a:gd name="connsiteY33" fmla="*/ 1510611 h 1858530"/>
              <a:gd name="connsiteX34" fmla="*/ 242709 w 941359"/>
              <a:gd name="connsiteY34" fmla="*/ 1491561 h 1858530"/>
              <a:gd name="connsiteX35" fmla="*/ 206614 w 941359"/>
              <a:gd name="connsiteY35" fmla="*/ 1487550 h 1858530"/>
              <a:gd name="connsiteX36" fmla="*/ 216641 w 941359"/>
              <a:gd name="connsiteY36" fmla="*/ 1511614 h 1858530"/>
              <a:gd name="connsiteX37" fmla="*/ 143449 w 941359"/>
              <a:gd name="connsiteY37" fmla="*/ 1520636 h 1858530"/>
              <a:gd name="connsiteX38" fmla="*/ 163502 w 941359"/>
              <a:gd name="connsiteY38" fmla="*/ 1541692 h 1858530"/>
              <a:gd name="connsiteX39" fmla="*/ 120389 w 941359"/>
              <a:gd name="connsiteY39" fmla="*/ 1568762 h 1858530"/>
              <a:gd name="connsiteX40" fmla="*/ 136430 w 941359"/>
              <a:gd name="connsiteY40" fmla="*/ 1581794 h 1858530"/>
              <a:gd name="connsiteX41" fmla="*/ 160493 w 941359"/>
              <a:gd name="connsiteY41" fmla="*/ 1569764 h 1858530"/>
              <a:gd name="connsiteX42" fmla="*/ 127406 w 941359"/>
              <a:gd name="connsiteY42" fmla="*/ 1638944 h 1858530"/>
              <a:gd name="connsiteX43" fmla="*/ 104346 w 941359"/>
              <a:gd name="connsiteY43" fmla="*/ 1630923 h 1858530"/>
              <a:gd name="connsiteX44" fmla="*/ 84293 w 941359"/>
              <a:gd name="connsiteY44" fmla="*/ 1661001 h 1858530"/>
              <a:gd name="connsiteX45" fmla="*/ 109360 w 941359"/>
              <a:gd name="connsiteY45" fmla="*/ 1682057 h 1858530"/>
              <a:gd name="connsiteX46" fmla="*/ 107354 w 941359"/>
              <a:gd name="connsiteY46" fmla="*/ 1708124 h 1858530"/>
              <a:gd name="connsiteX47" fmla="*/ 83291 w 941359"/>
              <a:gd name="connsiteY47" fmla="*/ 1746224 h 1858530"/>
              <a:gd name="connsiteX48" fmla="*/ 94320 w 941359"/>
              <a:gd name="connsiteY48" fmla="*/ 1777305 h 1858530"/>
              <a:gd name="connsiteX49" fmla="*/ 89307 w 941359"/>
              <a:gd name="connsiteY49" fmla="*/ 1788333 h 1858530"/>
              <a:gd name="connsiteX50" fmla="*/ 52209 w 941359"/>
              <a:gd name="connsiteY50" fmla="*/ 1791340 h 1858530"/>
              <a:gd name="connsiteX51" fmla="*/ 64241 w 941359"/>
              <a:gd name="connsiteY51" fmla="*/ 1746221 h 1858530"/>
              <a:gd name="connsiteX52" fmla="*/ 47196 w 941359"/>
              <a:gd name="connsiteY52" fmla="*/ 1737198 h 1858530"/>
              <a:gd name="connsiteX53" fmla="*/ 47196 w 941359"/>
              <a:gd name="connsiteY53" fmla="*/ 1766274 h 1858530"/>
              <a:gd name="connsiteX54" fmla="*/ 30152 w 941359"/>
              <a:gd name="connsiteY54" fmla="*/ 1784322 h 1858530"/>
              <a:gd name="connsiteX55" fmla="*/ 2079 w 941359"/>
              <a:gd name="connsiteY55" fmla="*/ 1752238 h 1858530"/>
              <a:gd name="connsiteX56" fmla="*/ 2080 w 941359"/>
              <a:gd name="connsiteY56" fmla="*/ 1751235 h 1858530"/>
              <a:gd name="connsiteX57" fmla="*/ 25141 w 941359"/>
              <a:gd name="connsiteY57" fmla="*/ 1812395 h 1858530"/>
              <a:gd name="connsiteX58" fmla="*/ 71261 w 941359"/>
              <a:gd name="connsiteY58" fmla="*/ 1806379 h 1858530"/>
              <a:gd name="connsiteX59" fmla="*/ 70259 w 941359"/>
              <a:gd name="connsiteY59" fmla="*/ 1858516 h 1858530"/>
              <a:gd name="connsiteX0" fmla="*/ 66246 w 941359"/>
              <a:gd name="connsiteY0" fmla="*/ 45767 h 1865535"/>
              <a:gd name="connsiteX1" fmla="*/ 101338 w 941359"/>
              <a:gd name="connsiteY1" fmla="*/ 91888 h 1865535"/>
              <a:gd name="connsiteX2" fmla="*/ 129412 w 941359"/>
              <a:gd name="connsiteY2" fmla="*/ 17694 h 1865535"/>
              <a:gd name="connsiteX3" fmla="*/ 180546 w 941359"/>
              <a:gd name="connsiteY3" fmla="*/ 50780 h 1865535"/>
              <a:gd name="connsiteX4" fmla="*/ 272788 w 941359"/>
              <a:gd name="connsiteY4" fmla="*/ 74844 h 1865535"/>
              <a:gd name="connsiteX5" fmla="*/ 440228 w 941359"/>
              <a:gd name="connsiteY5" fmla="*/ 6665 h 1865535"/>
              <a:gd name="connsiteX6" fmla="*/ 532470 w 941359"/>
              <a:gd name="connsiteY6" fmla="*/ 12680 h 1865535"/>
              <a:gd name="connsiteX7" fmla="*/ 706928 w 941359"/>
              <a:gd name="connsiteY7" fmla="*/ 95899 h 1865535"/>
              <a:gd name="connsiteX8" fmla="*/ 771096 w 941359"/>
              <a:gd name="connsiteY8" fmla="*/ 86875 h 1865535"/>
              <a:gd name="connsiteX9" fmla="*/ 809196 w 941359"/>
              <a:gd name="connsiteY9" fmla="*/ 507980 h 1865535"/>
              <a:gd name="connsiteX10" fmla="*/ 870357 w 941359"/>
              <a:gd name="connsiteY10" fmla="*/ 617267 h 1865535"/>
              <a:gd name="connsiteX11" fmla="*/ 940541 w 941359"/>
              <a:gd name="connsiteY11" fmla="*/ 757636 h 1865535"/>
              <a:gd name="connsiteX12" fmla="*/ 907454 w 941359"/>
              <a:gd name="connsiteY12" fmla="*/ 864917 h 1865535"/>
              <a:gd name="connsiteX13" fmla="*/ 888405 w 941359"/>
              <a:gd name="connsiteY13" fmla="*/ 933096 h 1865535"/>
              <a:gd name="connsiteX14" fmla="*/ 914473 w 941359"/>
              <a:gd name="connsiteY14" fmla="*/ 968188 h 1865535"/>
              <a:gd name="connsiteX15" fmla="*/ 915476 w 941359"/>
              <a:gd name="connsiteY15" fmla="*/ 1018319 h 1865535"/>
              <a:gd name="connsiteX16" fmla="*/ 878378 w 941359"/>
              <a:gd name="connsiteY16" fmla="*/ 1072462 h 1865535"/>
              <a:gd name="connsiteX17" fmla="*/ 891412 w 941359"/>
              <a:gd name="connsiteY17" fmla="*/ 1095523 h 1865535"/>
              <a:gd name="connsiteX18" fmla="*/ 686875 w 941359"/>
              <a:gd name="connsiteY18" fmla="*/ 1205812 h 1865535"/>
              <a:gd name="connsiteX19" fmla="*/ 771096 w 941359"/>
              <a:gd name="connsiteY19" fmla="*/ 1132620 h 1865535"/>
              <a:gd name="connsiteX20" fmla="*/ 646770 w 941359"/>
              <a:gd name="connsiteY20" fmla="*/ 1174730 h 1865535"/>
              <a:gd name="connsiteX21" fmla="*/ 662813 w 941359"/>
              <a:gd name="connsiteY21" fmla="*/ 1213833 h 1865535"/>
              <a:gd name="connsiteX22" fmla="*/ 596638 w 941359"/>
              <a:gd name="connsiteY22" fmla="*/ 1258950 h 1865535"/>
              <a:gd name="connsiteX23" fmla="*/ 595635 w 941359"/>
              <a:gd name="connsiteY23" fmla="*/ 1303067 h 1865535"/>
              <a:gd name="connsiteX24" fmla="*/ 466296 w 941359"/>
              <a:gd name="connsiteY24" fmla="*/ 1404332 h 1865535"/>
              <a:gd name="connsiteX25" fmla="*/ 411152 w 941359"/>
              <a:gd name="connsiteY25" fmla="*/ 1424386 h 1865535"/>
              <a:gd name="connsiteX26" fmla="*/ 462287 w 941359"/>
              <a:gd name="connsiteY26" fmla="*/ 1385282 h 1865535"/>
              <a:gd name="connsiteX27" fmla="*/ 347986 w 941359"/>
              <a:gd name="connsiteY27" fmla="*/ 1436417 h 1865535"/>
              <a:gd name="connsiteX28" fmla="*/ 360018 w 941359"/>
              <a:gd name="connsiteY28" fmla="*/ 1387287 h 1865535"/>
              <a:gd name="connsiteX29" fmla="*/ 298857 w 941359"/>
              <a:gd name="connsiteY29" fmla="*/ 1429398 h 1865535"/>
              <a:gd name="connsiteX30" fmla="*/ 264767 w 941359"/>
              <a:gd name="connsiteY30" fmla="*/ 1402327 h 1865535"/>
              <a:gd name="connsiteX31" fmla="*/ 244715 w 941359"/>
              <a:gd name="connsiteY31" fmla="*/ 1415362 h 1865535"/>
              <a:gd name="connsiteX32" fmla="*/ 303870 w 941359"/>
              <a:gd name="connsiteY32" fmla="*/ 1474516 h 1865535"/>
              <a:gd name="connsiteX33" fmla="*/ 250730 w 941359"/>
              <a:gd name="connsiteY33" fmla="*/ 1510611 h 1865535"/>
              <a:gd name="connsiteX34" fmla="*/ 242709 w 941359"/>
              <a:gd name="connsiteY34" fmla="*/ 1491561 h 1865535"/>
              <a:gd name="connsiteX35" fmla="*/ 206614 w 941359"/>
              <a:gd name="connsiteY35" fmla="*/ 1487550 h 1865535"/>
              <a:gd name="connsiteX36" fmla="*/ 216641 w 941359"/>
              <a:gd name="connsiteY36" fmla="*/ 1511614 h 1865535"/>
              <a:gd name="connsiteX37" fmla="*/ 143449 w 941359"/>
              <a:gd name="connsiteY37" fmla="*/ 1520636 h 1865535"/>
              <a:gd name="connsiteX38" fmla="*/ 163502 w 941359"/>
              <a:gd name="connsiteY38" fmla="*/ 1541692 h 1865535"/>
              <a:gd name="connsiteX39" fmla="*/ 120389 w 941359"/>
              <a:gd name="connsiteY39" fmla="*/ 1568762 h 1865535"/>
              <a:gd name="connsiteX40" fmla="*/ 136430 w 941359"/>
              <a:gd name="connsiteY40" fmla="*/ 1581794 h 1865535"/>
              <a:gd name="connsiteX41" fmla="*/ 160493 w 941359"/>
              <a:gd name="connsiteY41" fmla="*/ 1569764 h 1865535"/>
              <a:gd name="connsiteX42" fmla="*/ 127406 w 941359"/>
              <a:gd name="connsiteY42" fmla="*/ 1638944 h 1865535"/>
              <a:gd name="connsiteX43" fmla="*/ 104346 w 941359"/>
              <a:gd name="connsiteY43" fmla="*/ 1630923 h 1865535"/>
              <a:gd name="connsiteX44" fmla="*/ 84293 w 941359"/>
              <a:gd name="connsiteY44" fmla="*/ 1661001 h 1865535"/>
              <a:gd name="connsiteX45" fmla="*/ 109360 w 941359"/>
              <a:gd name="connsiteY45" fmla="*/ 1682057 h 1865535"/>
              <a:gd name="connsiteX46" fmla="*/ 107354 w 941359"/>
              <a:gd name="connsiteY46" fmla="*/ 1708124 h 1865535"/>
              <a:gd name="connsiteX47" fmla="*/ 83291 w 941359"/>
              <a:gd name="connsiteY47" fmla="*/ 1746224 h 1865535"/>
              <a:gd name="connsiteX48" fmla="*/ 94320 w 941359"/>
              <a:gd name="connsiteY48" fmla="*/ 1777305 h 1865535"/>
              <a:gd name="connsiteX49" fmla="*/ 89307 w 941359"/>
              <a:gd name="connsiteY49" fmla="*/ 1788333 h 1865535"/>
              <a:gd name="connsiteX50" fmla="*/ 52209 w 941359"/>
              <a:gd name="connsiteY50" fmla="*/ 1791340 h 1865535"/>
              <a:gd name="connsiteX51" fmla="*/ 64241 w 941359"/>
              <a:gd name="connsiteY51" fmla="*/ 1746221 h 1865535"/>
              <a:gd name="connsiteX52" fmla="*/ 47196 w 941359"/>
              <a:gd name="connsiteY52" fmla="*/ 1737198 h 1865535"/>
              <a:gd name="connsiteX53" fmla="*/ 47196 w 941359"/>
              <a:gd name="connsiteY53" fmla="*/ 1766274 h 1865535"/>
              <a:gd name="connsiteX54" fmla="*/ 30152 w 941359"/>
              <a:gd name="connsiteY54" fmla="*/ 1784322 h 1865535"/>
              <a:gd name="connsiteX55" fmla="*/ 2079 w 941359"/>
              <a:gd name="connsiteY55" fmla="*/ 1752238 h 1865535"/>
              <a:gd name="connsiteX56" fmla="*/ 2080 w 941359"/>
              <a:gd name="connsiteY56" fmla="*/ 1751235 h 1865535"/>
              <a:gd name="connsiteX57" fmla="*/ 25141 w 941359"/>
              <a:gd name="connsiteY57" fmla="*/ 1812395 h 1865535"/>
              <a:gd name="connsiteX58" fmla="*/ 71261 w 941359"/>
              <a:gd name="connsiteY58" fmla="*/ 1806379 h 1865535"/>
              <a:gd name="connsiteX59" fmla="*/ 70259 w 941359"/>
              <a:gd name="connsiteY59" fmla="*/ 1858516 h 1865535"/>
              <a:gd name="connsiteX60" fmla="*/ 67251 w 941359"/>
              <a:gd name="connsiteY60" fmla="*/ 1865535 h 1865535"/>
              <a:gd name="connsiteX0" fmla="*/ 66246 w 941359"/>
              <a:gd name="connsiteY0" fmla="*/ 45767 h 1878569"/>
              <a:gd name="connsiteX1" fmla="*/ 101338 w 941359"/>
              <a:gd name="connsiteY1" fmla="*/ 91888 h 1878569"/>
              <a:gd name="connsiteX2" fmla="*/ 129412 w 941359"/>
              <a:gd name="connsiteY2" fmla="*/ 17694 h 1878569"/>
              <a:gd name="connsiteX3" fmla="*/ 180546 w 941359"/>
              <a:gd name="connsiteY3" fmla="*/ 50780 h 1878569"/>
              <a:gd name="connsiteX4" fmla="*/ 272788 w 941359"/>
              <a:gd name="connsiteY4" fmla="*/ 74844 h 1878569"/>
              <a:gd name="connsiteX5" fmla="*/ 440228 w 941359"/>
              <a:gd name="connsiteY5" fmla="*/ 6665 h 1878569"/>
              <a:gd name="connsiteX6" fmla="*/ 532470 w 941359"/>
              <a:gd name="connsiteY6" fmla="*/ 12680 h 1878569"/>
              <a:gd name="connsiteX7" fmla="*/ 706928 w 941359"/>
              <a:gd name="connsiteY7" fmla="*/ 95899 h 1878569"/>
              <a:gd name="connsiteX8" fmla="*/ 771096 w 941359"/>
              <a:gd name="connsiteY8" fmla="*/ 86875 h 1878569"/>
              <a:gd name="connsiteX9" fmla="*/ 809196 w 941359"/>
              <a:gd name="connsiteY9" fmla="*/ 507980 h 1878569"/>
              <a:gd name="connsiteX10" fmla="*/ 870357 w 941359"/>
              <a:gd name="connsiteY10" fmla="*/ 617267 h 1878569"/>
              <a:gd name="connsiteX11" fmla="*/ 940541 w 941359"/>
              <a:gd name="connsiteY11" fmla="*/ 757636 h 1878569"/>
              <a:gd name="connsiteX12" fmla="*/ 907454 w 941359"/>
              <a:gd name="connsiteY12" fmla="*/ 864917 h 1878569"/>
              <a:gd name="connsiteX13" fmla="*/ 888405 w 941359"/>
              <a:gd name="connsiteY13" fmla="*/ 933096 h 1878569"/>
              <a:gd name="connsiteX14" fmla="*/ 914473 w 941359"/>
              <a:gd name="connsiteY14" fmla="*/ 968188 h 1878569"/>
              <a:gd name="connsiteX15" fmla="*/ 915476 w 941359"/>
              <a:gd name="connsiteY15" fmla="*/ 1018319 h 1878569"/>
              <a:gd name="connsiteX16" fmla="*/ 878378 w 941359"/>
              <a:gd name="connsiteY16" fmla="*/ 1072462 h 1878569"/>
              <a:gd name="connsiteX17" fmla="*/ 891412 w 941359"/>
              <a:gd name="connsiteY17" fmla="*/ 1095523 h 1878569"/>
              <a:gd name="connsiteX18" fmla="*/ 686875 w 941359"/>
              <a:gd name="connsiteY18" fmla="*/ 1205812 h 1878569"/>
              <a:gd name="connsiteX19" fmla="*/ 771096 w 941359"/>
              <a:gd name="connsiteY19" fmla="*/ 1132620 h 1878569"/>
              <a:gd name="connsiteX20" fmla="*/ 646770 w 941359"/>
              <a:gd name="connsiteY20" fmla="*/ 1174730 h 1878569"/>
              <a:gd name="connsiteX21" fmla="*/ 662813 w 941359"/>
              <a:gd name="connsiteY21" fmla="*/ 1213833 h 1878569"/>
              <a:gd name="connsiteX22" fmla="*/ 596638 w 941359"/>
              <a:gd name="connsiteY22" fmla="*/ 1258950 h 1878569"/>
              <a:gd name="connsiteX23" fmla="*/ 595635 w 941359"/>
              <a:gd name="connsiteY23" fmla="*/ 1303067 h 1878569"/>
              <a:gd name="connsiteX24" fmla="*/ 466296 w 941359"/>
              <a:gd name="connsiteY24" fmla="*/ 1404332 h 1878569"/>
              <a:gd name="connsiteX25" fmla="*/ 411152 w 941359"/>
              <a:gd name="connsiteY25" fmla="*/ 1424386 h 1878569"/>
              <a:gd name="connsiteX26" fmla="*/ 462287 w 941359"/>
              <a:gd name="connsiteY26" fmla="*/ 1385282 h 1878569"/>
              <a:gd name="connsiteX27" fmla="*/ 347986 w 941359"/>
              <a:gd name="connsiteY27" fmla="*/ 1436417 h 1878569"/>
              <a:gd name="connsiteX28" fmla="*/ 360018 w 941359"/>
              <a:gd name="connsiteY28" fmla="*/ 1387287 h 1878569"/>
              <a:gd name="connsiteX29" fmla="*/ 298857 w 941359"/>
              <a:gd name="connsiteY29" fmla="*/ 1429398 h 1878569"/>
              <a:gd name="connsiteX30" fmla="*/ 264767 w 941359"/>
              <a:gd name="connsiteY30" fmla="*/ 1402327 h 1878569"/>
              <a:gd name="connsiteX31" fmla="*/ 244715 w 941359"/>
              <a:gd name="connsiteY31" fmla="*/ 1415362 h 1878569"/>
              <a:gd name="connsiteX32" fmla="*/ 303870 w 941359"/>
              <a:gd name="connsiteY32" fmla="*/ 1474516 h 1878569"/>
              <a:gd name="connsiteX33" fmla="*/ 250730 w 941359"/>
              <a:gd name="connsiteY33" fmla="*/ 1510611 h 1878569"/>
              <a:gd name="connsiteX34" fmla="*/ 242709 w 941359"/>
              <a:gd name="connsiteY34" fmla="*/ 1491561 h 1878569"/>
              <a:gd name="connsiteX35" fmla="*/ 206614 w 941359"/>
              <a:gd name="connsiteY35" fmla="*/ 1487550 h 1878569"/>
              <a:gd name="connsiteX36" fmla="*/ 216641 w 941359"/>
              <a:gd name="connsiteY36" fmla="*/ 1511614 h 1878569"/>
              <a:gd name="connsiteX37" fmla="*/ 143449 w 941359"/>
              <a:gd name="connsiteY37" fmla="*/ 1520636 h 1878569"/>
              <a:gd name="connsiteX38" fmla="*/ 163502 w 941359"/>
              <a:gd name="connsiteY38" fmla="*/ 1541692 h 1878569"/>
              <a:gd name="connsiteX39" fmla="*/ 120389 w 941359"/>
              <a:gd name="connsiteY39" fmla="*/ 1568762 h 1878569"/>
              <a:gd name="connsiteX40" fmla="*/ 136430 w 941359"/>
              <a:gd name="connsiteY40" fmla="*/ 1581794 h 1878569"/>
              <a:gd name="connsiteX41" fmla="*/ 160493 w 941359"/>
              <a:gd name="connsiteY41" fmla="*/ 1569764 h 1878569"/>
              <a:gd name="connsiteX42" fmla="*/ 127406 w 941359"/>
              <a:gd name="connsiteY42" fmla="*/ 1638944 h 1878569"/>
              <a:gd name="connsiteX43" fmla="*/ 104346 w 941359"/>
              <a:gd name="connsiteY43" fmla="*/ 1630923 h 1878569"/>
              <a:gd name="connsiteX44" fmla="*/ 84293 w 941359"/>
              <a:gd name="connsiteY44" fmla="*/ 1661001 h 1878569"/>
              <a:gd name="connsiteX45" fmla="*/ 109360 w 941359"/>
              <a:gd name="connsiteY45" fmla="*/ 1682057 h 1878569"/>
              <a:gd name="connsiteX46" fmla="*/ 107354 w 941359"/>
              <a:gd name="connsiteY46" fmla="*/ 1708124 h 1878569"/>
              <a:gd name="connsiteX47" fmla="*/ 83291 w 941359"/>
              <a:gd name="connsiteY47" fmla="*/ 1746224 h 1878569"/>
              <a:gd name="connsiteX48" fmla="*/ 94320 w 941359"/>
              <a:gd name="connsiteY48" fmla="*/ 1777305 h 1878569"/>
              <a:gd name="connsiteX49" fmla="*/ 89307 w 941359"/>
              <a:gd name="connsiteY49" fmla="*/ 1788333 h 1878569"/>
              <a:gd name="connsiteX50" fmla="*/ 52209 w 941359"/>
              <a:gd name="connsiteY50" fmla="*/ 1791340 h 1878569"/>
              <a:gd name="connsiteX51" fmla="*/ 64241 w 941359"/>
              <a:gd name="connsiteY51" fmla="*/ 1746221 h 1878569"/>
              <a:gd name="connsiteX52" fmla="*/ 47196 w 941359"/>
              <a:gd name="connsiteY52" fmla="*/ 1737198 h 1878569"/>
              <a:gd name="connsiteX53" fmla="*/ 47196 w 941359"/>
              <a:gd name="connsiteY53" fmla="*/ 1766274 h 1878569"/>
              <a:gd name="connsiteX54" fmla="*/ 30152 w 941359"/>
              <a:gd name="connsiteY54" fmla="*/ 1784322 h 1878569"/>
              <a:gd name="connsiteX55" fmla="*/ 2079 w 941359"/>
              <a:gd name="connsiteY55" fmla="*/ 1752238 h 1878569"/>
              <a:gd name="connsiteX56" fmla="*/ 2080 w 941359"/>
              <a:gd name="connsiteY56" fmla="*/ 1751235 h 1878569"/>
              <a:gd name="connsiteX57" fmla="*/ 25141 w 941359"/>
              <a:gd name="connsiteY57" fmla="*/ 1812395 h 1878569"/>
              <a:gd name="connsiteX58" fmla="*/ 71261 w 941359"/>
              <a:gd name="connsiteY58" fmla="*/ 1806379 h 1878569"/>
              <a:gd name="connsiteX59" fmla="*/ 70259 w 941359"/>
              <a:gd name="connsiteY59" fmla="*/ 1858516 h 1878569"/>
              <a:gd name="connsiteX60" fmla="*/ 50207 w 941359"/>
              <a:gd name="connsiteY60" fmla="*/ 1878569 h 1878569"/>
              <a:gd name="connsiteX0" fmla="*/ 66246 w 941359"/>
              <a:gd name="connsiteY0" fmla="*/ 45767 h 1881577"/>
              <a:gd name="connsiteX1" fmla="*/ 101338 w 941359"/>
              <a:gd name="connsiteY1" fmla="*/ 91888 h 1881577"/>
              <a:gd name="connsiteX2" fmla="*/ 129412 w 941359"/>
              <a:gd name="connsiteY2" fmla="*/ 17694 h 1881577"/>
              <a:gd name="connsiteX3" fmla="*/ 180546 w 941359"/>
              <a:gd name="connsiteY3" fmla="*/ 50780 h 1881577"/>
              <a:gd name="connsiteX4" fmla="*/ 272788 w 941359"/>
              <a:gd name="connsiteY4" fmla="*/ 74844 h 1881577"/>
              <a:gd name="connsiteX5" fmla="*/ 440228 w 941359"/>
              <a:gd name="connsiteY5" fmla="*/ 6665 h 1881577"/>
              <a:gd name="connsiteX6" fmla="*/ 532470 w 941359"/>
              <a:gd name="connsiteY6" fmla="*/ 12680 h 1881577"/>
              <a:gd name="connsiteX7" fmla="*/ 706928 w 941359"/>
              <a:gd name="connsiteY7" fmla="*/ 95899 h 1881577"/>
              <a:gd name="connsiteX8" fmla="*/ 771096 w 941359"/>
              <a:gd name="connsiteY8" fmla="*/ 86875 h 1881577"/>
              <a:gd name="connsiteX9" fmla="*/ 809196 w 941359"/>
              <a:gd name="connsiteY9" fmla="*/ 507980 h 1881577"/>
              <a:gd name="connsiteX10" fmla="*/ 870357 w 941359"/>
              <a:gd name="connsiteY10" fmla="*/ 617267 h 1881577"/>
              <a:gd name="connsiteX11" fmla="*/ 940541 w 941359"/>
              <a:gd name="connsiteY11" fmla="*/ 757636 h 1881577"/>
              <a:gd name="connsiteX12" fmla="*/ 907454 w 941359"/>
              <a:gd name="connsiteY12" fmla="*/ 864917 h 1881577"/>
              <a:gd name="connsiteX13" fmla="*/ 888405 w 941359"/>
              <a:gd name="connsiteY13" fmla="*/ 933096 h 1881577"/>
              <a:gd name="connsiteX14" fmla="*/ 914473 w 941359"/>
              <a:gd name="connsiteY14" fmla="*/ 968188 h 1881577"/>
              <a:gd name="connsiteX15" fmla="*/ 915476 w 941359"/>
              <a:gd name="connsiteY15" fmla="*/ 1018319 h 1881577"/>
              <a:gd name="connsiteX16" fmla="*/ 878378 w 941359"/>
              <a:gd name="connsiteY16" fmla="*/ 1072462 h 1881577"/>
              <a:gd name="connsiteX17" fmla="*/ 891412 w 941359"/>
              <a:gd name="connsiteY17" fmla="*/ 1095523 h 1881577"/>
              <a:gd name="connsiteX18" fmla="*/ 686875 w 941359"/>
              <a:gd name="connsiteY18" fmla="*/ 1205812 h 1881577"/>
              <a:gd name="connsiteX19" fmla="*/ 771096 w 941359"/>
              <a:gd name="connsiteY19" fmla="*/ 1132620 h 1881577"/>
              <a:gd name="connsiteX20" fmla="*/ 646770 w 941359"/>
              <a:gd name="connsiteY20" fmla="*/ 1174730 h 1881577"/>
              <a:gd name="connsiteX21" fmla="*/ 662813 w 941359"/>
              <a:gd name="connsiteY21" fmla="*/ 1213833 h 1881577"/>
              <a:gd name="connsiteX22" fmla="*/ 596638 w 941359"/>
              <a:gd name="connsiteY22" fmla="*/ 1258950 h 1881577"/>
              <a:gd name="connsiteX23" fmla="*/ 595635 w 941359"/>
              <a:gd name="connsiteY23" fmla="*/ 1303067 h 1881577"/>
              <a:gd name="connsiteX24" fmla="*/ 466296 w 941359"/>
              <a:gd name="connsiteY24" fmla="*/ 1404332 h 1881577"/>
              <a:gd name="connsiteX25" fmla="*/ 411152 w 941359"/>
              <a:gd name="connsiteY25" fmla="*/ 1424386 h 1881577"/>
              <a:gd name="connsiteX26" fmla="*/ 462287 w 941359"/>
              <a:gd name="connsiteY26" fmla="*/ 1385282 h 1881577"/>
              <a:gd name="connsiteX27" fmla="*/ 347986 w 941359"/>
              <a:gd name="connsiteY27" fmla="*/ 1436417 h 1881577"/>
              <a:gd name="connsiteX28" fmla="*/ 360018 w 941359"/>
              <a:gd name="connsiteY28" fmla="*/ 1387287 h 1881577"/>
              <a:gd name="connsiteX29" fmla="*/ 298857 w 941359"/>
              <a:gd name="connsiteY29" fmla="*/ 1429398 h 1881577"/>
              <a:gd name="connsiteX30" fmla="*/ 264767 w 941359"/>
              <a:gd name="connsiteY30" fmla="*/ 1402327 h 1881577"/>
              <a:gd name="connsiteX31" fmla="*/ 244715 w 941359"/>
              <a:gd name="connsiteY31" fmla="*/ 1415362 h 1881577"/>
              <a:gd name="connsiteX32" fmla="*/ 303870 w 941359"/>
              <a:gd name="connsiteY32" fmla="*/ 1474516 h 1881577"/>
              <a:gd name="connsiteX33" fmla="*/ 250730 w 941359"/>
              <a:gd name="connsiteY33" fmla="*/ 1510611 h 1881577"/>
              <a:gd name="connsiteX34" fmla="*/ 242709 w 941359"/>
              <a:gd name="connsiteY34" fmla="*/ 1491561 h 1881577"/>
              <a:gd name="connsiteX35" fmla="*/ 206614 w 941359"/>
              <a:gd name="connsiteY35" fmla="*/ 1487550 h 1881577"/>
              <a:gd name="connsiteX36" fmla="*/ 216641 w 941359"/>
              <a:gd name="connsiteY36" fmla="*/ 1511614 h 1881577"/>
              <a:gd name="connsiteX37" fmla="*/ 143449 w 941359"/>
              <a:gd name="connsiteY37" fmla="*/ 1520636 h 1881577"/>
              <a:gd name="connsiteX38" fmla="*/ 163502 w 941359"/>
              <a:gd name="connsiteY38" fmla="*/ 1541692 h 1881577"/>
              <a:gd name="connsiteX39" fmla="*/ 120389 w 941359"/>
              <a:gd name="connsiteY39" fmla="*/ 1568762 h 1881577"/>
              <a:gd name="connsiteX40" fmla="*/ 136430 w 941359"/>
              <a:gd name="connsiteY40" fmla="*/ 1581794 h 1881577"/>
              <a:gd name="connsiteX41" fmla="*/ 160493 w 941359"/>
              <a:gd name="connsiteY41" fmla="*/ 1569764 h 1881577"/>
              <a:gd name="connsiteX42" fmla="*/ 127406 w 941359"/>
              <a:gd name="connsiteY42" fmla="*/ 1638944 h 1881577"/>
              <a:gd name="connsiteX43" fmla="*/ 104346 w 941359"/>
              <a:gd name="connsiteY43" fmla="*/ 1630923 h 1881577"/>
              <a:gd name="connsiteX44" fmla="*/ 84293 w 941359"/>
              <a:gd name="connsiteY44" fmla="*/ 1661001 h 1881577"/>
              <a:gd name="connsiteX45" fmla="*/ 109360 w 941359"/>
              <a:gd name="connsiteY45" fmla="*/ 1682057 h 1881577"/>
              <a:gd name="connsiteX46" fmla="*/ 107354 w 941359"/>
              <a:gd name="connsiteY46" fmla="*/ 1708124 h 1881577"/>
              <a:gd name="connsiteX47" fmla="*/ 83291 w 941359"/>
              <a:gd name="connsiteY47" fmla="*/ 1746224 h 1881577"/>
              <a:gd name="connsiteX48" fmla="*/ 94320 w 941359"/>
              <a:gd name="connsiteY48" fmla="*/ 1777305 h 1881577"/>
              <a:gd name="connsiteX49" fmla="*/ 89307 w 941359"/>
              <a:gd name="connsiteY49" fmla="*/ 1788333 h 1881577"/>
              <a:gd name="connsiteX50" fmla="*/ 52209 w 941359"/>
              <a:gd name="connsiteY50" fmla="*/ 1791340 h 1881577"/>
              <a:gd name="connsiteX51" fmla="*/ 64241 w 941359"/>
              <a:gd name="connsiteY51" fmla="*/ 1746221 h 1881577"/>
              <a:gd name="connsiteX52" fmla="*/ 47196 w 941359"/>
              <a:gd name="connsiteY52" fmla="*/ 1737198 h 1881577"/>
              <a:gd name="connsiteX53" fmla="*/ 47196 w 941359"/>
              <a:gd name="connsiteY53" fmla="*/ 1766274 h 1881577"/>
              <a:gd name="connsiteX54" fmla="*/ 30152 w 941359"/>
              <a:gd name="connsiteY54" fmla="*/ 1784322 h 1881577"/>
              <a:gd name="connsiteX55" fmla="*/ 2079 w 941359"/>
              <a:gd name="connsiteY55" fmla="*/ 1752238 h 1881577"/>
              <a:gd name="connsiteX56" fmla="*/ 2080 w 941359"/>
              <a:gd name="connsiteY56" fmla="*/ 1751235 h 1881577"/>
              <a:gd name="connsiteX57" fmla="*/ 25141 w 941359"/>
              <a:gd name="connsiteY57" fmla="*/ 1812395 h 1881577"/>
              <a:gd name="connsiteX58" fmla="*/ 71261 w 941359"/>
              <a:gd name="connsiteY58" fmla="*/ 1806379 h 1881577"/>
              <a:gd name="connsiteX59" fmla="*/ 70259 w 941359"/>
              <a:gd name="connsiteY59" fmla="*/ 1858516 h 1881577"/>
              <a:gd name="connsiteX60" fmla="*/ 50207 w 941359"/>
              <a:gd name="connsiteY60" fmla="*/ 1878569 h 1881577"/>
              <a:gd name="connsiteX61" fmla="*/ 52212 w 941359"/>
              <a:gd name="connsiteY61" fmla="*/ 1881577 h 1881577"/>
              <a:gd name="connsiteX0" fmla="*/ 66246 w 941359"/>
              <a:gd name="connsiteY0" fmla="*/ 45767 h 1914664"/>
              <a:gd name="connsiteX1" fmla="*/ 101338 w 941359"/>
              <a:gd name="connsiteY1" fmla="*/ 91888 h 1914664"/>
              <a:gd name="connsiteX2" fmla="*/ 129412 w 941359"/>
              <a:gd name="connsiteY2" fmla="*/ 17694 h 1914664"/>
              <a:gd name="connsiteX3" fmla="*/ 180546 w 941359"/>
              <a:gd name="connsiteY3" fmla="*/ 50780 h 1914664"/>
              <a:gd name="connsiteX4" fmla="*/ 272788 w 941359"/>
              <a:gd name="connsiteY4" fmla="*/ 74844 h 1914664"/>
              <a:gd name="connsiteX5" fmla="*/ 440228 w 941359"/>
              <a:gd name="connsiteY5" fmla="*/ 6665 h 1914664"/>
              <a:gd name="connsiteX6" fmla="*/ 532470 w 941359"/>
              <a:gd name="connsiteY6" fmla="*/ 12680 h 1914664"/>
              <a:gd name="connsiteX7" fmla="*/ 706928 w 941359"/>
              <a:gd name="connsiteY7" fmla="*/ 95899 h 1914664"/>
              <a:gd name="connsiteX8" fmla="*/ 771096 w 941359"/>
              <a:gd name="connsiteY8" fmla="*/ 86875 h 1914664"/>
              <a:gd name="connsiteX9" fmla="*/ 809196 w 941359"/>
              <a:gd name="connsiteY9" fmla="*/ 507980 h 1914664"/>
              <a:gd name="connsiteX10" fmla="*/ 870357 w 941359"/>
              <a:gd name="connsiteY10" fmla="*/ 617267 h 1914664"/>
              <a:gd name="connsiteX11" fmla="*/ 940541 w 941359"/>
              <a:gd name="connsiteY11" fmla="*/ 757636 h 1914664"/>
              <a:gd name="connsiteX12" fmla="*/ 907454 w 941359"/>
              <a:gd name="connsiteY12" fmla="*/ 864917 h 1914664"/>
              <a:gd name="connsiteX13" fmla="*/ 888405 w 941359"/>
              <a:gd name="connsiteY13" fmla="*/ 933096 h 1914664"/>
              <a:gd name="connsiteX14" fmla="*/ 914473 w 941359"/>
              <a:gd name="connsiteY14" fmla="*/ 968188 h 1914664"/>
              <a:gd name="connsiteX15" fmla="*/ 915476 w 941359"/>
              <a:gd name="connsiteY15" fmla="*/ 1018319 h 1914664"/>
              <a:gd name="connsiteX16" fmla="*/ 878378 w 941359"/>
              <a:gd name="connsiteY16" fmla="*/ 1072462 h 1914664"/>
              <a:gd name="connsiteX17" fmla="*/ 891412 w 941359"/>
              <a:gd name="connsiteY17" fmla="*/ 1095523 h 1914664"/>
              <a:gd name="connsiteX18" fmla="*/ 686875 w 941359"/>
              <a:gd name="connsiteY18" fmla="*/ 1205812 h 1914664"/>
              <a:gd name="connsiteX19" fmla="*/ 771096 w 941359"/>
              <a:gd name="connsiteY19" fmla="*/ 1132620 h 1914664"/>
              <a:gd name="connsiteX20" fmla="*/ 646770 w 941359"/>
              <a:gd name="connsiteY20" fmla="*/ 1174730 h 1914664"/>
              <a:gd name="connsiteX21" fmla="*/ 662813 w 941359"/>
              <a:gd name="connsiteY21" fmla="*/ 1213833 h 1914664"/>
              <a:gd name="connsiteX22" fmla="*/ 596638 w 941359"/>
              <a:gd name="connsiteY22" fmla="*/ 1258950 h 1914664"/>
              <a:gd name="connsiteX23" fmla="*/ 595635 w 941359"/>
              <a:gd name="connsiteY23" fmla="*/ 1303067 h 1914664"/>
              <a:gd name="connsiteX24" fmla="*/ 466296 w 941359"/>
              <a:gd name="connsiteY24" fmla="*/ 1404332 h 1914664"/>
              <a:gd name="connsiteX25" fmla="*/ 411152 w 941359"/>
              <a:gd name="connsiteY25" fmla="*/ 1424386 h 1914664"/>
              <a:gd name="connsiteX26" fmla="*/ 462287 w 941359"/>
              <a:gd name="connsiteY26" fmla="*/ 1385282 h 1914664"/>
              <a:gd name="connsiteX27" fmla="*/ 347986 w 941359"/>
              <a:gd name="connsiteY27" fmla="*/ 1436417 h 1914664"/>
              <a:gd name="connsiteX28" fmla="*/ 360018 w 941359"/>
              <a:gd name="connsiteY28" fmla="*/ 1387287 h 1914664"/>
              <a:gd name="connsiteX29" fmla="*/ 298857 w 941359"/>
              <a:gd name="connsiteY29" fmla="*/ 1429398 h 1914664"/>
              <a:gd name="connsiteX30" fmla="*/ 264767 w 941359"/>
              <a:gd name="connsiteY30" fmla="*/ 1402327 h 1914664"/>
              <a:gd name="connsiteX31" fmla="*/ 244715 w 941359"/>
              <a:gd name="connsiteY31" fmla="*/ 1415362 h 1914664"/>
              <a:gd name="connsiteX32" fmla="*/ 303870 w 941359"/>
              <a:gd name="connsiteY32" fmla="*/ 1474516 h 1914664"/>
              <a:gd name="connsiteX33" fmla="*/ 250730 w 941359"/>
              <a:gd name="connsiteY33" fmla="*/ 1510611 h 1914664"/>
              <a:gd name="connsiteX34" fmla="*/ 242709 w 941359"/>
              <a:gd name="connsiteY34" fmla="*/ 1491561 h 1914664"/>
              <a:gd name="connsiteX35" fmla="*/ 206614 w 941359"/>
              <a:gd name="connsiteY35" fmla="*/ 1487550 h 1914664"/>
              <a:gd name="connsiteX36" fmla="*/ 216641 w 941359"/>
              <a:gd name="connsiteY36" fmla="*/ 1511614 h 1914664"/>
              <a:gd name="connsiteX37" fmla="*/ 143449 w 941359"/>
              <a:gd name="connsiteY37" fmla="*/ 1520636 h 1914664"/>
              <a:gd name="connsiteX38" fmla="*/ 163502 w 941359"/>
              <a:gd name="connsiteY38" fmla="*/ 1541692 h 1914664"/>
              <a:gd name="connsiteX39" fmla="*/ 120389 w 941359"/>
              <a:gd name="connsiteY39" fmla="*/ 1568762 h 1914664"/>
              <a:gd name="connsiteX40" fmla="*/ 136430 w 941359"/>
              <a:gd name="connsiteY40" fmla="*/ 1581794 h 1914664"/>
              <a:gd name="connsiteX41" fmla="*/ 160493 w 941359"/>
              <a:gd name="connsiteY41" fmla="*/ 1569764 h 1914664"/>
              <a:gd name="connsiteX42" fmla="*/ 127406 w 941359"/>
              <a:gd name="connsiteY42" fmla="*/ 1638944 h 1914664"/>
              <a:gd name="connsiteX43" fmla="*/ 104346 w 941359"/>
              <a:gd name="connsiteY43" fmla="*/ 1630923 h 1914664"/>
              <a:gd name="connsiteX44" fmla="*/ 84293 w 941359"/>
              <a:gd name="connsiteY44" fmla="*/ 1661001 h 1914664"/>
              <a:gd name="connsiteX45" fmla="*/ 109360 w 941359"/>
              <a:gd name="connsiteY45" fmla="*/ 1682057 h 1914664"/>
              <a:gd name="connsiteX46" fmla="*/ 107354 w 941359"/>
              <a:gd name="connsiteY46" fmla="*/ 1708124 h 1914664"/>
              <a:gd name="connsiteX47" fmla="*/ 83291 w 941359"/>
              <a:gd name="connsiteY47" fmla="*/ 1746224 h 1914664"/>
              <a:gd name="connsiteX48" fmla="*/ 94320 w 941359"/>
              <a:gd name="connsiteY48" fmla="*/ 1777305 h 1914664"/>
              <a:gd name="connsiteX49" fmla="*/ 89307 w 941359"/>
              <a:gd name="connsiteY49" fmla="*/ 1788333 h 1914664"/>
              <a:gd name="connsiteX50" fmla="*/ 52209 w 941359"/>
              <a:gd name="connsiteY50" fmla="*/ 1791340 h 1914664"/>
              <a:gd name="connsiteX51" fmla="*/ 64241 w 941359"/>
              <a:gd name="connsiteY51" fmla="*/ 1746221 h 1914664"/>
              <a:gd name="connsiteX52" fmla="*/ 47196 w 941359"/>
              <a:gd name="connsiteY52" fmla="*/ 1737198 h 1914664"/>
              <a:gd name="connsiteX53" fmla="*/ 47196 w 941359"/>
              <a:gd name="connsiteY53" fmla="*/ 1766274 h 1914664"/>
              <a:gd name="connsiteX54" fmla="*/ 30152 w 941359"/>
              <a:gd name="connsiteY54" fmla="*/ 1784322 h 1914664"/>
              <a:gd name="connsiteX55" fmla="*/ 2079 w 941359"/>
              <a:gd name="connsiteY55" fmla="*/ 1752238 h 1914664"/>
              <a:gd name="connsiteX56" fmla="*/ 2080 w 941359"/>
              <a:gd name="connsiteY56" fmla="*/ 1751235 h 1914664"/>
              <a:gd name="connsiteX57" fmla="*/ 25141 w 941359"/>
              <a:gd name="connsiteY57" fmla="*/ 1812395 h 1914664"/>
              <a:gd name="connsiteX58" fmla="*/ 71261 w 941359"/>
              <a:gd name="connsiteY58" fmla="*/ 1806379 h 1914664"/>
              <a:gd name="connsiteX59" fmla="*/ 70259 w 941359"/>
              <a:gd name="connsiteY59" fmla="*/ 1858516 h 1914664"/>
              <a:gd name="connsiteX60" fmla="*/ 50207 w 941359"/>
              <a:gd name="connsiteY60" fmla="*/ 1878569 h 1914664"/>
              <a:gd name="connsiteX61" fmla="*/ 50207 w 941359"/>
              <a:gd name="connsiteY61" fmla="*/ 1914664 h 1914664"/>
              <a:gd name="connsiteX0" fmla="*/ 66246 w 941359"/>
              <a:gd name="connsiteY0" fmla="*/ 45767 h 1917993"/>
              <a:gd name="connsiteX1" fmla="*/ 101338 w 941359"/>
              <a:gd name="connsiteY1" fmla="*/ 91888 h 1917993"/>
              <a:gd name="connsiteX2" fmla="*/ 129412 w 941359"/>
              <a:gd name="connsiteY2" fmla="*/ 17694 h 1917993"/>
              <a:gd name="connsiteX3" fmla="*/ 180546 w 941359"/>
              <a:gd name="connsiteY3" fmla="*/ 50780 h 1917993"/>
              <a:gd name="connsiteX4" fmla="*/ 272788 w 941359"/>
              <a:gd name="connsiteY4" fmla="*/ 74844 h 1917993"/>
              <a:gd name="connsiteX5" fmla="*/ 440228 w 941359"/>
              <a:gd name="connsiteY5" fmla="*/ 6665 h 1917993"/>
              <a:gd name="connsiteX6" fmla="*/ 532470 w 941359"/>
              <a:gd name="connsiteY6" fmla="*/ 12680 h 1917993"/>
              <a:gd name="connsiteX7" fmla="*/ 706928 w 941359"/>
              <a:gd name="connsiteY7" fmla="*/ 95899 h 1917993"/>
              <a:gd name="connsiteX8" fmla="*/ 771096 w 941359"/>
              <a:gd name="connsiteY8" fmla="*/ 86875 h 1917993"/>
              <a:gd name="connsiteX9" fmla="*/ 809196 w 941359"/>
              <a:gd name="connsiteY9" fmla="*/ 507980 h 1917993"/>
              <a:gd name="connsiteX10" fmla="*/ 870357 w 941359"/>
              <a:gd name="connsiteY10" fmla="*/ 617267 h 1917993"/>
              <a:gd name="connsiteX11" fmla="*/ 940541 w 941359"/>
              <a:gd name="connsiteY11" fmla="*/ 757636 h 1917993"/>
              <a:gd name="connsiteX12" fmla="*/ 907454 w 941359"/>
              <a:gd name="connsiteY12" fmla="*/ 864917 h 1917993"/>
              <a:gd name="connsiteX13" fmla="*/ 888405 w 941359"/>
              <a:gd name="connsiteY13" fmla="*/ 933096 h 1917993"/>
              <a:gd name="connsiteX14" fmla="*/ 914473 w 941359"/>
              <a:gd name="connsiteY14" fmla="*/ 968188 h 1917993"/>
              <a:gd name="connsiteX15" fmla="*/ 915476 w 941359"/>
              <a:gd name="connsiteY15" fmla="*/ 1018319 h 1917993"/>
              <a:gd name="connsiteX16" fmla="*/ 878378 w 941359"/>
              <a:gd name="connsiteY16" fmla="*/ 1072462 h 1917993"/>
              <a:gd name="connsiteX17" fmla="*/ 891412 w 941359"/>
              <a:gd name="connsiteY17" fmla="*/ 1095523 h 1917993"/>
              <a:gd name="connsiteX18" fmla="*/ 686875 w 941359"/>
              <a:gd name="connsiteY18" fmla="*/ 1205812 h 1917993"/>
              <a:gd name="connsiteX19" fmla="*/ 771096 w 941359"/>
              <a:gd name="connsiteY19" fmla="*/ 1132620 h 1917993"/>
              <a:gd name="connsiteX20" fmla="*/ 646770 w 941359"/>
              <a:gd name="connsiteY20" fmla="*/ 1174730 h 1917993"/>
              <a:gd name="connsiteX21" fmla="*/ 662813 w 941359"/>
              <a:gd name="connsiteY21" fmla="*/ 1213833 h 1917993"/>
              <a:gd name="connsiteX22" fmla="*/ 596638 w 941359"/>
              <a:gd name="connsiteY22" fmla="*/ 1258950 h 1917993"/>
              <a:gd name="connsiteX23" fmla="*/ 595635 w 941359"/>
              <a:gd name="connsiteY23" fmla="*/ 1303067 h 1917993"/>
              <a:gd name="connsiteX24" fmla="*/ 466296 w 941359"/>
              <a:gd name="connsiteY24" fmla="*/ 1404332 h 1917993"/>
              <a:gd name="connsiteX25" fmla="*/ 411152 w 941359"/>
              <a:gd name="connsiteY25" fmla="*/ 1424386 h 1917993"/>
              <a:gd name="connsiteX26" fmla="*/ 462287 w 941359"/>
              <a:gd name="connsiteY26" fmla="*/ 1385282 h 1917993"/>
              <a:gd name="connsiteX27" fmla="*/ 347986 w 941359"/>
              <a:gd name="connsiteY27" fmla="*/ 1436417 h 1917993"/>
              <a:gd name="connsiteX28" fmla="*/ 360018 w 941359"/>
              <a:gd name="connsiteY28" fmla="*/ 1387287 h 1917993"/>
              <a:gd name="connsiteX29" fmla="*/ 298857 w 941359"/>
              <a:gd name="connsiteY29" fmla="*/ 1429398 h 1917993"/>
              <a:gd name="connsiteX30" fmla="*/ 264767 w 941359"/>
              <a:gd name="connsiteY30" fmla="*/ 1402327 h 1917993"/>
              <a:gd name="connsiteX31" fmla="*/ 244715 w 941359"/>
              <a:gd name="connsiteY31" fmla="*/ 1415362 h 1917993"/>
              <a:gd name="connsiteX32" fmla="*/ 303870 w 941359"/>
              <a:gd name="connsiteY32" fmla="*/ 1474516 h 1917993"/>
              <a:gd name="connsiteX33" fmla="*/ 250730 w 941359"/>
              <a:gd name="connsiteY33" fmla="*/ 1510611 h 1917993"/>
              <a:gd name="connsiteX34" fmla="*/ 242709 w 941359"/>
              <a:gd name="connsiteY34" fmla="*/ 1491561 h 1917993"/>
              <a:gd name="connsiteX35" fmla="*/ 206614 w 941359"/>
              <a:gd name="connsiteY35" fmla="*/ 1487550 h 1917993"/>
              <a:gd name="connsiteX36" fmla="*/ 216641 w 941359"/>
              <a:gd name="connsiteY36" fmla="*/ 1511614 h 1917993"/>
              <a:gd name="connsiteX37" fmla="*/ 143449 w 941359"/>
              <a:gd name="connsiteY37" fmla="*/ 1520636 h 1917993"/>
              <a:gd name="connsiteX38" fmla="*/ 163502 w 941359"/>
              <a:gd name="connsiteY38" fmla="*/ 1541692 h 1917993"/>
              <a:gd name="connsiteX39" fmla="*/ 120389 w 941359"/>
              <a:gd name="connsiteY39" fmla="*/ 1568762 h 1917993"/>
              <a:gd name="connsiteX40" fmla="*/ 136430 w 941359"/>
              <a:gd name="connsiteY40" fmla="*/ 1581794 h 1917993"/>
              <a:gd name="connsiteX41" fmla="*/ 160493 w 941359"/>
              <a:gd name="connsiteY41" fmla="*/ 1569764 h 1917993"/>
              <a:gd name="connsiteX42" fmla="*/ 127406 w 941359"/>
              <a:gd name="connsiteY42" fmla="*/ 1638944 h 1917993"/>
              <a:gd name="connsiteX43" fmla="*/ 104346 w 941359"/>
              <a:gd name="connsiteY43" fmla="*/ 1630923 h 1917993"/>
              <a:gd name="connsiteX44" fmla="*/ 84293 w 941359"/>
              <a:gd name="connsiteY44" fmla="*/ 1661001 h 1917993"/>
              <a:gd name="connsiteX45" fmla="*/ 109360 w 941359"/>
              <a:gd name="connsiteY45" fmla="*/ 1682057 h 1917993"/>
              <a:gd name="connsiteX46" fmla="*/ 107354 w 941359"/>
              <a:gd name="connsiteY46" fmla="*/ 1708124 h 1917993"/>
              <a:gd name="connsiteX47" fmla="*/ 83291 w 941359"/>
              <a:gd name="connsiteY47" fmla="*/ 1746224 h 1917993"/>
              <a:gd name="connsiteX48" fmla="*/ 94320 w 941359"/>
              <a:gd name="connsiteY48" fmla="*/ 1777305 h 1917993"/>
              <a:gd name="connsiteX49" fmla="*/ 89307 w 941359"/>
              <a:gd name="connsiteY49" fmla="*/ 1788333 h 1917993"/>
              <a:gd name="connsiteX50" fmla="*/ 52209 w 941359"/>
              <a:gd name="connsiteY50" fmla="*/ 1791340 h 1917993"/>
              <a:gd name="connsiteX51" fmla="*/ 64241 w 941359"/>
              <a:gd name="connsiteY51" fmla="*/ 1746221 h 1917993"/>
              <a:gd name="connsiteX52" fmla="*/ 47196 w 941359"/>
              <a:gd name="connsiteY52" fmla="*/ 1737198 h 1917993"/>
              <a:gd name="connsiteX53" fmla="*/ 47196 w 941359"/>
              <a:gd name="connsiteY53" fmla="*/ 1766274 h 1917993"/>
              <a:gd name="connsiteX54" fmla="*/ 30152 w 941359"/>
              <a:gd name="connsiteY54" fmla="*/ 1784322 h 1917993"/>
              <a:gd name="connsiteX55" fmla="*/ 2079 w 941359"/>
              <a:gd name="connsiteY55" fmla="*/ 1752238 h 1917993"/>
              <a:gd name="connsiteX56" fmla="*/ 2080 w 941359"/>
              <a:gd name="connsiteY56" fmla="*/ 1751235 h 1917993"/>
              <a:gd name="connsiteX57" fmla="*/ 25141 w 941359"/>
              <a:gd name="connsiteY57" fmla="*/ 1812395 h 1917993"/>
              <a:gd name="connsiteX58" fmla="*/ 71261 w 941359"/>
              <a:gd name="connsiteY58" fmla="*/ 1806379 h 1917993"/>
              <a:gd name="connsiteX59" fmla="*/ 70259 w 941359"/>
              <a:gd name="connsiteY59" fmla="*/ 1858516 h 1917993"/>
              <a:gd name="connsiteX60" fmla="*/ 50207 w 941359"/>
              <a:gd name="connsiteY60" fmla="*/ 1878569 h 1917993"/>
              <a:gd name="connsiteX61" fmla="*/ 50207 w 941359"/>
              <a:gd name="connsiteY61" fmla="*/ 1914664 h 1917993"/>
              <a:gd name="connsiteX62" fmla="*/ 48201 w 941359"/>
              <a:gd name="connsiteY62" fmla="*/ 1916668 h 1917993"/>
              <a:gd name="connsiteX0" fmla="*/ 66246 w 941359"/>
              <a:gd name="connsiteY0" fmla="*/ 45767 h 1925692"/>
              <a:gd name="connsiteX1" fmla="*/ 101338 w 941359"/>
              <a:gd name="connsiteY1" fmla="*/ 91888 h 1925692"/>
              <a:gd name="connsiteX2" fmla="*/ 129412 w 941359"/>
              <a:gd name="connsiteY2" fmla="*/ 17694 h 1925692"/>
              <a:gd name="connsiteX3" fmla="*/ 180546 w 941359"/>
              <a:gd name="connsiteY3" fmla="*/ 50780 h 1925692"/>
              <a:gd name="connsiteX4" fmla="*/ 272788 w 941359"/>
              <a:gd name="connsiteY4" fmla="*/ 74844 h 1925692"/>
              <a:gd name="connsiteX5" fmla="*/ 440228 w 941359"/>
              <a:gd name="connsiteY5" fmla="*/ 6665 h 1925692"/>
              <a:gd name="connsiteX6" fmla="*/ 532470 w 941359"/>
              <a:gd name="connsiteY6" fmla="*/ 12680 h 1925692"/>
              <a:gd name="connsiteX7" fmla="*/ 706928 w 941359"/>
              <a:gd name="connsiteY7" fmla="*/ 95899 h 1925692"/>
              <a:gd name="connsiteX8" fmla="*/ 771096 w 941359"/>
              <a:gd name="connsiteY8" fmla="*/ 86875 h 1925692"/>
              <a:gd name="connsiteX9" fmla="*/ 809196 w 941359"/>
              <a:gd name="connsiteY9" fmla="*/ 507980 h 1925692"/>
              <a:gd name="connsiteX10" fmla="*/ 870357 w 941359"/>
              <a:gd name="connsiteY10" fmla="*/ 617267 h 1925692"/>
              <a:gd name="connsiteX11" fmla="*/ 940541 w 941359"/>
              <a:gd name="connsiteY11" fmla="*/ 757636 h 1925692"/>
              <a:gd name="connsiteX12" fmla="*/ 907454 w 941359"/>
              <a:gd name="connsiteY12" fmla="*/ 864917 h 1925692"/>
              <a:gd name="connsiteX13" fmla="*/ 888405 w 941359"/>
              <a:gd name="connsiteY13" fmla="*/ 933096 h 1925692"/>
              <a:gd name="connsiteX14" fmla="*/ 914473 w 941359"/>
              <a:gd name="connsiteY14" fmla="*/ 968188 h 1925692"/>
              <a:gd name="connsiteX15" fmla="*/ 915476 w 941359"/>
              <a:gd name="connsiteY15" fmla="*/ 1018319 h 1925692"/>
              <a:gd name="connsiteX16" fmla="*/ 878378 w 941359"/>
              <a:gd name="connsiteY16" fmla="*/ 1072462 h 1925692"/>
              <a:gd name="connsiteX17" fmla="*/ 891412 w 941359"/>
              <a:gd name="connsiteY17" fmla="*/ 1095523 h 1925692"/>
              <a:gd name="connsiteX18" fmla="*/ 686875 w 941359"/>
              <a:gd name="connsiteY18" fmla="*/ 1205812 h 1925692"/>
              <a:gd name="connsiteX19" fmla="*/ 771096 w 941359"/>
              <a:gd name="connsiteY19" fmla="*/ 1132620 h 1925692"/>
              <a:gd name="connsiteX20" fmla="*/ 646770 w 941359"/>
              <a:gd name="connsiteY20" fmla="*/ 1174730 h 1925692"/>
              <a:gd name="connsiteX21" fmla="*/ 662813 w 941359"/>
              <a:gd name="connsiteY21" fmla="*/ 1213833 h 1925692"/>
              <a:gd name="connsiteX22" fmla="*/ 596638 w 941359"/>
              <a:gd name="connsiteY22" fmla="*/ 1258950 h 1925692"/>
              <a:gd name="connsiteX23" fmla="*/ 595635 w 941359"/>
              <a:gd name="connsiteY23" fmla="*/ 1303067 h 1925692"/>
              <a:gd name="connsiteX24" fmla="*/ 466296 w 941359"/>
              <a:gd name="connsiteY24" fmla="*/ 1404332 h 1925692"/>
              <a:gd name="connsiteX25" fmla="*/ 411152 w 941359"/>
              <a:gd name="connsiteY25" fmla="*/ 1424386 h 1925692"/>
              <a:gd name="connsiteX26" fmla="*/ 462287 w 941359"/>
              <a:gd name="connsiteY26" fmla="*/ 1385282 h 1925692"/>
              <a:gd name="connsiteX27" fmla="*/ 347986 w 941359"/>
              <a:gd name="connsiteY27" fmla="*/ 1436417 h 1925692"/>
              <a:gd name="connsiteX28" fmla="*/ 360018 w 941359"/>
              <a:gd name="connsiteY28" fmla="*/ 1387287 h 1925692"/>
              <a:gd name="connsiteX29" fmla="*/ 298857 w 941359"/>
              <a:gd name="connsiteY29" fmla="*/ 1429398 h 1925692"/>
              <a:gd name="connsiteX30" fmla="*/ 264767 w 941359"/>
              <a:gd name="connsiteY30" fmla="*/ 1402327 h 1925692"/>
              <a:gd name="connsiteX31" fmla="*/ 244715 w 941359"/>
              <a:gd name="connsiteY31" fmla="*/ 1415362 h 1925692"/>
              <a:gd name="connsiteX32" fmla="*/ 303870 w 941359"/>
              <a:gd name="connsiteY32" fmla="*/ 1474516 h 1925692"/>
              <a:gd name="connsiteX33" fmla="*/ 250730 w 941359"/>
              <a:gd name="connsiteY33" fmla="*/ 1510611 h 1925692"/>
              <a:gd name="connsiteX34" fmla="*/ 242709 w 941359"/>
              <a:gd name="connsiteY34" fmla="*/ 1491561 h 1925692"/>
              <a:gd name="connsiteX35" fmla="*/ 206614 w 941359"/>
              <a:gd name="connsiteY35" fmla="*/ 1487550 h 1925692"/>
              <a:gd name="connsiteX36" fmla="*/ 216641 w 941359"/>
              <a:gd name="connsiteY36" fmla="*/ 1511614 h 1925692"/>
              <a:gd name="connsiteX37" fmla="*/ 143449 w 941359"/>
              <a:gd name="connsiteY37" fmla="*/ 1520636 h 1925692"/>
              <a:gd name="connsiteX38" fmla="*/ 163502 w 941359"/>
              <a:gd name="connsiteY38" fmla="*/ 1541692 h 1925692"/>
              <a:gd name="connsiteX39" fmla="*/ 120389 w 941359"/>
              <a:gd name="connsiteY39" fmla="*/ 1568762 h 1925692"/>
              <a:gd name="connsiteX40" fmla="*/ 136430 w 941359"/>
              <a:gd name="connsiteY40" fmla="*/ 1581794 h 1925692"/>
              <a:gd name="connsiteX41" fmla="*/ 160493 w 941359"/>
              <a:gd name="connsiteY41" fmla="*/ 1569764 h 1925692"/>
              <a:gd name="connsiteX42" fmla="*/ 127406 w 941359"/>
              <a:gd name="connsiteY42" fmla="*/ 1638944 h 1925692"/>
              <a:gd name="connsiteX43" fmla="*/ 104346 w 941359"/>
              <a:gd name="connsiteY43" fmla="*/ 1630923 h 1925692"/>
              <a:gd name="connsiteX44" fmla="*/ 84293 w 941359"/>
              <a:gd name="connsiteY44" fmla="*/ 1661001 h 1925692"/>
              <a:gd name="connsiteX45" fmla="*/ 109360 w 941359"/>
              <a:gd name="connsiteY45" fmla="*/ 1682057 h 1925692"/>
              <a:gd name="connsiteX46" fmla="*/ 107354 w 941359"/>
              <a:gd name="connsiteY46" fmla="*/ 1708124 h 1925692"/>
              <a:gd name="connsiteX47" fmla="*/ 83291 w 941359"/>
              <a:gd name="connsiteY47" fmla="*/ 1746224 h 1925692"/>
              <a:gd name="connsiteX48" fmla="*/ 94320 w 941359"/>
              <a:gd name="connsiteY48" fmla="*/ 1777305 h 1925692"/>
              <a:gd name="connsiteX49" fmla="*/ 89307 w 941359"/>
              <a:gd name="connsiteY49" fmla="*/ 1788333 h 1925692"/>
              <a:gd name="connsiteX50" fmla="*/ 52209 w 941359"/>
              <a:gd name="connsiteY50" fmla="*/ 1791340 h 1925692"/>
              <a:gd name="connsiteX51" fmla="*/ 64241 w 941359"/>
              <a:gd name="connsiteY51" fmla="*/ 1746221 h 1925692"/>
              <a:gd name="connsiteX52" fmla="*/ 47196 w 941359"/>
              <a:gd name="connsiteY52" fmla="*/ 1737198 h 1925692"/>
              <a:gd name="connsiteX53" fmla="*/ 47196 w 941359"/>
              <a:gd name="connsiteY53" fmla="*/ 1766274 h 1925692"/>
              <a:gd name="connsiteX54" fmla="*/ 30152 w 941359"/>
              <a:gd name="connsiteY54" fmla="*/ 1784322 h 1925692"/>
              <a:gd name="connsiteX55" fmla="*/ 2079 w 941359"/>
              <a:gd name="connsiteY55" fmla="*/ 1752238 h 1925692"/>
              <a:gd name="connsiteX56" fmla="*/ 2080 w 941359"/>
              <a:gd name="connsiteY56" fmla="*/ 1751235 h 1925692"/>
              <a:gd name="connsiteX57" fmla="*/ 25141 w 941359"/>
              <a:gd name="connsiteY57" fmla="*/ 1812395 h 1925692"/>
              <a:gd name="connsiteX58" fmla="*/ 71261 w 941359"/>
              <a:gd name="connsiteY58" fmla="*/ 1806379 h 1925692"/>
              <a:gd name="connsiteX59" fmla="*/ 70259 w 941359"/>
              <a:gd name="connsiteY59" fmla="*/ 1858516 h 1925692"/>
              <a:gd name="connsiteX60" fmla="*/ 50207 w 941359"/>
              <a:gd name="connsiteY60" fmla="*/ 1878569 h 1925692"/>
              <a:gd name="connsiteX61" fmla="*/ 50207 w 941359"/>
              <a:gd name="connsiteY61" fmla="*/ 1914664 h 1925692"/>
              <a:gd name="connsiteX62" fmla="*/ 62238 w 941359"/>
              <a:gd name="connsiteY62" fmla="*/ 1925692 h 1925692"/>
              <a:gd name="connsiteX0" fmla="*/ 66246 w 941359"/>
              <a:gd name="connsiteY0" fmla="*/ 45767 h 1926269"/>
              <a:gd name="connsiteX1" fmla="*/ 101338 w 941359"/>
              <a:gd name="connsiteY1" fmla="*/ 91888 h 1926269"/>
              <a:gd name="connsiteX2" fmla="*/ 129412 w 941359"/>
              <a:gd name="connsiteY2" fmla="*/ 17694 h 1926269"/>
              <a:gd name="connsiteX3" fmla="*/ 180546 w 941359"/>
              <a:gd name="connsiteY3" fmla="*/ 50780 h 1926269"/>
              <a:gd name="connsiteX4" fmla="*/ 272788 w 941359"/>
              <a:gd name="connsiteY4" fmla="*/ 74844 h 1926269"/>
              <a:gd name="connsiteX5" fmla="*/ 440228 w 941359"/>
              <a:gd name="connsiteY5" fmla="*/ 6665 h 1926269"/>
              <a:gd name="connsiteX6" fmla="*/ 532470 w 941359"/>
              <a:gd name="connsiteY6" fmla="*/ 12680 h 1926269"/>
              <a:gd name="connsiteX7" fmla="*/ 706928 w 941359"/>
              <a:gd name="connsiteY7" fmla="*/ 95899 h 1926269"/>
              <a:gd name="connsiteX8" fmla="*/ 771096 w 941359"/>
              <a:gd name="connsiteY8" fmla="*/ 86875 h 1926269"/>
              <a:gd name="connsiteX9" fmla="*/ 809196 w 941359"/>
              <a:gd name="connsiteY9" fmla="*/ 507980 h 1926269"/>
              <a:gd name="connsiteX10" fmla="*/ 870357 w 941359"/>
              <a:gd name="connsiteY10" fmla="*/ 617267 h 1926269"/>
              <a:gd name="connsiteX11" fmla="*/ 940541 w 941359"/>
              <a:gd name="connsiteY11" fmla="*/ 757636 h 1926269"/>
              <a:gd name="connsiteX12" fmla="*/ 907454 w 941359"/>
              <a:gd name="connsiteY12" fmla="*/ 864917 h 1926269"/>
              <a:gd name="connsiteX13" fmla="*/ 888405 w 941359"/>
              <a:gd name="connsiteY13" fmla="*/ 933096 h 1926269"/>
              <a:gd name="connsiteX14" fmla="*/ 914473 w 941359"/>
              <a:gd name="connsiteY14" fmla="*/ 968188 h 1926269"/>
              <a:gd name="connsiteX15" fmla="*/ 915476 w 941359"/>
              <a:gd name="connsiteY15" fmla="*/ 1018319 h 1926269"/>
              <a:gd name="connsiteX16" fmla="*/ 878378 w 941359"/>
              <a:gd name="connsiteY16" fmla="*/ 1072462 h 1926269"/>
              <a:gd name="connsiteX17" fmla="*/ 891412 w 941359"/>
              <a:gd name="connsiteY17" fmla="*/ 1095523 h 1926269"/>
              <a:gd name="connsiteX18" fmla="*/ 686875 w 941359"/>
              <a:gd name="connsiteY18" fmla="*/ 1205812 h 1926269"/>
              <a:gd name="connsiteX19" fmla="*/ 771096 w 941359"/>
              <a:gd name="connsiteY19" fmla="*/ 1132620 h 1926269"/>
              <a:gd name="connsiteX20" fmla="*/ 646770 w 941359"/>
              <a:gd name="connsiteY20" fmla="*/ 1174730 h 1926269"/>
              <a:gd name="connsiteX21" fmla="*/ 662813 w 941359"/>
              <a:gd name="connsiteY21" fmla="*/ 1213833 h 1926269"/>
              <a:gd name="connsiteX22" fmla="*/ 596638 w 941359"/>
              <a:gd name="connsiteY22" fmla="*/ 1258950 h 1926269"/>
              <a:gd name="connsiteX23" fmla="*/ 595635 w 941359"/>
              <a:gd name="connsiteY23" fmla="*/ 1303067 h 1926269"/>
              <a:gd name="connsiteX24" fmla="*/ 466296 w 941359"/>
              <a:gd name="connsiteY24" fmla="*/ 1404332 h 1926269"/>
              <a:gd name="connsiteX25" fmla="*/ 411152 w 941359"/>
              <a:gd name="connsiteY25" fmla="*/ 1424386 h 1926269"/>
              <a:gd name="connsiteX26" fmla="*/ 462287 w 941359"/>
              <a:gd name="connsiteY26" fmla="*/ 1385282 h 1926269"/>
              <a:gd name="connsiteX27" fmla="*/ 347986 w 941359"/>
              <a:gd name="connsiteY27" fmla="*/ 1436417 h 1926269"/>
              <a:gd name="connsiteX28" fmla="*/ 360018 w 941359"/>
              <a:gd name="connsiteY28" fmla="*/ 1387287 h 1926269"/>
              <a:gd name="connsiteX29" fmla="*/ 298857 w 941359"/>
              <a:gd name="connsiteY29" fmla="*/ 1429398 h 1926269"/>
              <a:gd name="connsiteX30" fmla="*/ 264767 w 941359"/>
              <a:gd name="connsiteY30" fmla="*/ 1402327 h 1926269"/>
              <a:gd name="connsiteX31" fmla="*/ 244715 w 941359"/>
              <a:gd name="connsiteY31" fmla="*/ 1415362 h 1926269"/>
              <a:gd name="connsiteX32" fmla="*/ 303870 w 941359"/>
              <a:gd name="connsiteY32" fmla="*/ 1474516 h 1926269"/>
              <a:gd name="connsiteX33" fmla="*/ 250730 w 941359"/>
              <a:gd name="connsiteY33" fmla="*/ 1510611 h 1926269"/>
              <a:gd name="connsiteX34" fmla="*/ 242709 w 941359"/>
              <a:gd name="connsiteY34" fmla="*/ 1491561 h 1926269"/>
              <a:gd name="connsiteX35" fmla="*/ 206614 w 941359"/>
              <a:gd name="connsiteY35" fmla="*/ 1487550 h 1926269"/>
              <a:gd name="connsiteX36" fmla="*/ 216641 w 941359"/>
              <a:gd name="connsiteY36" fmla="*/ 1511614 h 1926269"/>
              <a:gd name="connsiteX37" fmla="*/ 143449 w 941359"/>
              <a:gd name="connsiteY37" fmla="*/ 1520636 h 1926269"/>
              <a:gd name="connsiteX38" fmla="*/ 163502 w 941359"/>
              <a:gd name="connsiteY38" fmla="*/ 1541692 h 1926269"/>
              <a:gd name="connsiteX39" fmla="*/ 120389 w 941359"/>
              <a:gd name="connsiteY39" fmla="*/ 1568762 h 1926269"/>
              <a:gd name="connsiteX40" fmla="*/ 136430 w 941359"/>
              <a:gd name="connsiteY40" fmla="*/ 1581794 h 1926269"/>
              <a:gd name="connsiteX41" fmla="*/ 160493 w 941359"/>
              <a:gd name="connsiteY41" fmla="*/ 1569764 h 1926269"/>
              <a:gd name="connsiteX42" fmla="*/ 127406 w 941359"/>
              <a:gd name="connsiteY42" fmla="*/ 1638944 h 1926269"/>
              <a:gd name="connsiteX43" fmla="*/ 104346 w 941359"/>
              <a:gd name="connsiteY43" fmla="*/ 1630923 h 1926269"/>
              <a:gd name="connsiteX44" fmla="*/ 84293 w 941359"/>
              <a:gd name="connsiteY44" fmla="*/ 1661001 h 1926269"/>
              <a:gd name="connsiteX45" fmla="*/ 109360 w 941359"/>
              <a:gd name="connsiteY45" fmla="*/ 1682057 h 1926269"/>
              <a:gd name="connsiteX46" fmla="*/ 107354 w 941359"/>
              <a:gd name="connsiteY46" fmla="*/ 1708124 h 1926269"/>
              <a:gd name="connsiteX47" fmla="*/ 83291 w 941359"/>
              <a:gd name="connsiteY47" fmla="*/ 1746224 h 1926269"/>
              <a:gd name="connsiteX48" fmla="*/ 94320 w 941359"/>
              <a:gd name="connsiteY48" fmla="*/ 1777305 h 1926269"/>
              <a:gd name="connsiteX49" fmla="*/ 89307 w 941359"/>
              <a:gd name="connsiteY49" fmla="*/ 1788333 h 1926269"/>
              <a:gd name="connsiteX50" fmla="*/ 52209 w 941359"/>
              <a:gd name="connsiteY50" fmla="*/ 1791340 h 1926269"/>
              <a:gd name="connsiteX51" fmla="*/ 64241 w 941359"/>
              <a:gd name="connsiteY51" fmla="*/ 1746221 h 1926269"/>
              <a:gd name="connsiteX52" fmla="*/ 47196 w 941359"/>
              <a:gd name="connsiteY52" fmla="*/ 1737198 h 1926269"/>
              <a:gd name="connsiteX53" fmla="*/ 47196 w 941359"/>
              <a:gd name="connsiteY53" fmla="*/ 1766274 h 1926269"/>
              <a:gd name="connsiteX54" fmla="*/ 30152 w 941359"/>
              <a:gd name="connsiteY54" fmla="*/ 1784322 h 1926269"/>
              <a:gd name="connsiteX55" fmla="*/ 2079 w 941359"/>
              <a:gd name="connsiteY55" fmla="*/ 1752238 h 1926269"/>
              <a:gd name="connsiteX56" fmla="*/ 2080 w 941359"/>
              <a:gd name="connsiteY56" fmla="*/ 1751235 h 1926269"/>
              <a:gd name="connsiteX57" fmla="*/ 25141 w 941359"/>
              <a:gd name="connsiteY57" fmla="*/ 1812395 h 1926269"/>
              <a:gd name="connsiteX58" fmla="*/ 71261 w 941359"/>
              <a:gd name="connsiteY58" fmla="*/ 1806379 h 1926269"/>
              <a:gd name="connsiteX59" fmla="*/ 70259 w 941359"/>
              <a:gd name="connsiteY59" fmla="*/ 1858516 h 1926269"/>
              <a:gd name="connsiteX60" fmla="*/ 50207 w 941359"/>
              <a:gd name="connsiteY60" fmla="*/ 1878569 h 1926269"/>
              <a:gd name="connsiteX61" fmla="*/ 50207 w 941359"/>
              <a:gd name="connsiteY61" fmla="*/ 1914664 h 1926269"/>
              <a:gd name="connsiteX62" fmla="*/ 62238 w 941359"/>
              <a:gd name="connsiteY62" fmla="*/ 1925692 h 1926269"/>
              <a:gd name="connsiteX63" fmla="*/ 59230 w 941359"/>
              <a:gd name="connsiteY63" fmla="*/ 1924688 h 1926269"/>
              <a:gd name="connsiteX0" fmla="*/ 66246 w 941359"/>
              <a:gd name="connsiteY0" fmla="*/ 45767 h 1996878"/>
              <a:gd name="connsiteX1" fmla="*/ 101338 w 941359"/>
              <a:gd name="connsiteY1" fmla="*/ 91888 h 1996878"/>
              <a:gd name="connsiteX2" fmla="*/ 129412 w 941359"/>
              <a:gd name="connsiteY2" fmla="*/ 17694 h 1996878"/>
              <a:gd name="connsiteX3" fmla="*/ 180546 w 941359"/>
              <a:gd name="connsiteY3" fmla="*/ 50780 h 1996878"/>
              <a:gd name="connsiteX4" fmla="*/ 272788 w 941359"/>
              <a:gd name="connsiteY4" fmla="*/ 74844 h 1996878"/>
              <a:gd name="connsiteX5" fmla="*/ 440228 w 941359"/>
              <a:gd name="connsiteY5" fmla="*/ 6665 h 1996878"/>
              <a:gd name="connsiteX6" fmla="*/ 532470 w 941359"/>
              <a:gd name="connsiteY6" fmla="*/ 12680 h 1996878"/>
              <a:gd name="connsiteX7" fmla="*/ 706928 w 941359"/>
              <a:gd name="connsiteY7" fmla="*/ 95899 h 1996878"/>
              <a:gd name="connsiteX8" fmla="*/ 771096 w 941359"/>
              <a:gd name="connsiteY8" fmla="*/ 86875 h 1996878"/>
              <a:gd name="connsiteX9" fmla="*/ 809196 w 941359"/>
              <a:gd name="connsiteY9" fmla="*/ 507980 h 1996878"/>
              <a:gd name="connsiteX10" fmla="*/ 870357 w 941359"/>
              <a:gd name="connsiteY10" fmla="*/ 617267 h 1996878"/>
              <a:gd name="connsiteX11" fmla="*/ 940541 w 941359"/>
              <a:gd name="connsiteY11" fmla="*/ 757636 h 1996878"/>
              <a:gd name="connsiteX12" fmla="*/ 907454 w 941359"/>
              <a:gd name="connsiteY12" fmla="*/ 864917 h 1996878"/>
              <a:gd name="connsiteX13" fmla="*/ 888405 w 941359"/>
              <a:gd name="connsiteY13" fmla="*/ 933096 h 1996878"/>
              <a:gd name="connsiteX14" fmla="*/ 914473 w 941359"/>
              <a:gd name="connsiteY14" fmla="*/ 968188 h 1996878"/>
              <a:gd name="connsiteX15" fmla="*/ 915476 w 941359"/>
              <a:gd name="connsiteY15" fmla="*/ 1018319 h 1996878"/>
              <a:gd name="connsiteX16" fmla="*/ 878378 w 941359"/>
              <a:gd name="connsiteY16" fmla="*/ 1072462 h 1996878"/>
              <a:gd name="connsiteX17" fmla="*/ 891412 w 941359"/>
              <a:gd name="connsiteY17" fmla="*/ 1095523 h 1996878"/>
              <a:gd name="connsiteX18" fmla="*/ 686875 w 941359"/>
              <a:gd name="connsiteY18" fmla="*/ 1205812 h 1996878"/>
              <a:gd name="connsiteX19" fmla="*/ 771096 w 941359"/>
              <a:gd name="connsiteY19" fmla="*/ 1132620 h 1996878"/>
              <a:gd name="connsiteX20" fmla="*/ 646770 w 941359"/>
              <a:gd name="connsiteY20" fmla="*/ 1174730 h 1996878"/>
              <a:gd name="connsiteX21" fmla="*/ 662813 w 941359"/>
              <a:gd name="connsiteY21" fmla="*/ 1213833 h 1996878"/>
              <a:gd name="connsiteX22" fmla="*/ 596638 w 941359"/>
              <a:gd name="connsiteY22" fmla="*/ 1258950 h 1996878"/>
              <a:gd name="connsiteX23" fmla="*/ 595635 w 941359"/>
              <a:gd name="connsiteY23" fmla="*/ 1303067 h 1996878"/>
              <a:gd name="connsiteX24" fmla="*/ 466296 w 941359"/>
              <a:gd name="connsiteY24" fmla="*/ 1404332 h 1996878"/>
              <a:gd name="connsiteX25" fmla="*/ 411152 w 941359"/>
              <a:gd name="connsiteY25" fmla="*/ 1424386 h 1996878"/>
              <a:gd name="connsiteX26" fmla="*/ 462287 w 941359"/>
              <a:gd name="connsiteY26" fmla="*/ 1385282 h 1996878"/>
              <a:gd name="connsiteX27" fmla="*/ 347986 w 941359"/>
              <a:gd name="connsiteY27" fmla="*/ 1436417 h 1996878"/>
              <a:gd name="connsiteX28" fmla="*/ 360018 w 941359"/>
              <a:gd name="connsiteY28" fmla="*/ 1387287 h 1996878"/>
              <a:gd name="connsiteX29" fmla="*/ 298857 w 941359"/>
              <a:gd name="connsiteY29" fmla="*/ 1429398 h 1996878"/>
              <a:gd name="connsiteX30" fmla="*/ 264767 w 941359"/>
              <a:gd name="connsiteY30" fmla="*/ 1402327 h 1996878"/>
              <a:gd name="connsiteX31" fmla="*/ 244715 w 941359"/>
              <a:gd name="connsiteY31" fmla="*/ 1415362 h 1996878"/>
              <a:gd name="connsiteX32" fmla="*/ 303870 w 941359"/>
              <a:gd name="connsiteY32" fmla="*/ 1474516 h 1996878"/>
              <a:gd name="connsiteX33" fmla="*/ 250730 w 941359"/>
              <a:gd name="connsiteY33" fmla="*/ 1510611 h 1996878"/>
              <a:gd name="connsiteX34" fmla="*/ 242709 w 941359"/>
              <a:gd name="connsiteY34" fmla="*/ 1491561 h 1996878"/>
              <a:gd name="connsiteX35" fmla="*/ 206614 w 941359"/>
              <a:gd name="connsiteY35" fmla="*/ 1487550 h 1996878"/>
              <a:gd name="connsiteX36" fmla="*/ 216641 w 941359"/>
              <a:gd name="connsiteY36" fmla="*/ 1511614 h 1996878"/>
              <a:gd name="connsiteX37" fmla="*/ 143449 w 941359"/>
              <a:gd name="connsiteY37" fmla="*/ 1520636 h 1996878"/>
              <a:gd name="connsiteX38" fmla="*/ 163502 w 941359"/>
              <a:gd name="connsiteY38" fmla="*/ 1541692 h 1996878"/>
              <a:gd name="connsiteX39" fmla="*/ 120389 w 941359"/>
              <a:gd name="connsiteY39" fmla="*/ 1568762 h 1996878"/>
              <a:gd name="connsiteX40" fmla="*/ 136430 w 941359"/>
              <a:gd name="connsiteY40" fmla="*/ 1581794 h 1996878"/>
              <a:gd name="connsiteX41" fmla="*/ 160493 w 941359"/>
              <a:gd name="connsiteY41" fmla="*/ 1569764 h 1996878"/>
              <a:gd name="connsiteX42" fmla="*/ 127406 w 941359"/>
              <a:gd name="connsiteY42" fmla="*/ 1638944 h 1996878"/>
              <a:gd name="connsiteX43" fmla="*/ 104346 w 941359"/>
              <a:gd name="connsiteY43" fmla="*/ 1630923 h 1996878"/>
              <a:gd name="connsiteX44" fmla="*/ 84293 w 941359"/>
              <a:gd name="connsiteY44" fmla="*/ 1661001 h 1996878"/>
              <a:gd name="connsiteX45" fmla="*/ 109360 w 941359"/>
              <a:gd name="connsiteY45" fmla="*/ 1682057 h 1996878"/>
              <a:gd name="connsiteX46" fmla="*/ 107354 w 941359"/>
              <a:gd name="connsiteY46" fmla="*/ 1708124 h 1996878"/>
              <a:gd name="connsiteX47" fmla="*/ 83291 w 941359"/>
              <a:gd name="connsiteY47" fmla="*/ 1746224 h 1996878"/>
              <a:gd name="connsiteX48" fmla="*/ 94320 w 941359"/>
              <a:gd name="connsiteY48" fmla="*/ 1777305 h 1996878"/>
              <a:gd name="connsiteX49" fmla="*/ 89307 w 941359"/>
              <a:gd name="connsiteY49" fmla="*/ 1788333 h 1996878"/>
              <a:gd name="connsiteX50" fmla="*/ 52209 w 941359"/>
              <a:gd name="connsiteY50" fmla="*/ 1791340 h 1996878"/>
              <a:gd name="connsiteX51" fmla="*/ 64241 w 941359"/>
              <a:gd name="connsiteY51" fmla="*/ 1746221 h 1996878"/>
              <a:gd name="connsiteX52" fmla="*/ 47196 w 941359"/>
              <a:gd name="connsiteY52" fmla="*/ 1737198 h 1996878"/>
              <a:gd name="connsiteX53" fmla="*/ 47196 w 941359"/>
              <a:gd name="connsiteY53" fmla="*/ 1766274 h 1996878"/>
              <a:gd name="connsiteX54" fmla="*/ 30152 w 941359"/>
              <a:gd name="connsiteY54" fmla="*/ 1784322 h 1996878"/>
              <a:gd name="connsiteX55" fmla="*/ 2079 w 941359"/>
              <a:gd name="connsiteY55" fmla="*/ 1752238 h 1996878"/>
              <a:gd name="connsiteX56" fmla="*/ 2080 w 941359"/>
              <a:gd name="connsiteY56" fmla="*/ 1751235 h 1996878"/>
              <a:gd name="connsiteX57" fmla="*/ 25141 w 941359"/>
              <a:gd name="connsiteY57" fmla="*/ 1812395 h 1996878"/>
              <a:gd name="connsiteX58" fmla="*/ 71261 w 941359"/>
              <a:gd name="connsiteY58" fmla="*/ 1806379 h 1996878"/>
              <a:gd name="connsiteX59" fmla="*/ 70259 w 941359"/>
              <a:gd name="connsiteY59" fmla="*/ 1858516 h 1996878"/>
              <a:gd name="connsiteX60" fmla="*/ 50207 w 941359"/>
              <a:gd name="connsiteY60" fmla="*/ 1878569 h 1996878"/>
              <a:gd name="connsiteX61" fmla="*/ 50207 w 941359"/>
              <a:gd name="connsiteY61" fmla="*/ 1914664 h 1996878"/>
              <a:gd name="connsiteX62" fmla="*/ 62238 w 941359"/>
              <a:gd name="connsiteY62" fmla="*/ 1925692 h 1996878"/>
              <a:gd name="connsiteX63" fmla="*/ 78280 w 941359"/>
              <a:gd name="connsiteY63" fmla="*/ 1996878 h 1996878"/>
              <a:gd name="connsiteX0" fmla="*/ 66246 w 941359"/>
              <a:gd name="connsiteY0" fmla="*/ 45767 h 2003854"/>
              <a:gd name="connsiteX1" fmla="*/ 101338 w 941359"/>
              <a:gd name="connsiteY1" fmla="*/ 91888 h 2003854"/>
              <a:gd name="connsiteX2" fmla="*/ 129412 w 941359"/>
              <a:gd name="connsiteY2" fmla="*/ 17694 h 2003854"/>
              <a:gd name="connsiteX3" fmla="*/ 180546 w 941359"/>
              <a:gd name="connsiteY3" fmla="*/ 50780 h 2003854"/>
              <a:gd name="connsiteX4" fmla="*/ 272788 w 941359"/>
              <a:gd name="connsiteY4" fmla="*/ 74844 h 2003854"/>
              <a:gd name="connsiteX5" fmla="*/ 440228 w 941359"/>
              <a:gd name="connsiteY5" fmla="*/ 6665 h 2003854"/>
              <a:gd name="connsiteX6" fmla="*/ 532470 w 941359"/>
              <a:gd name="connsiteY6" fmla="*/ 12680 h 2003854"/>
              <a:gd name="connsiteX7" fmla="*/ 706928 w 941359"/>
              <a:gd name="connsiteY7" fmla="*/ 95899 h 2003854"/>
              <a:gd name="connsiteX8" fmla="*/ 771096 w 941359"/>
              <a:gd name="connsiteY8" fmla="*/ 86875 h 2003854"/>
              <a:gd name="connsiteX9" fmla="*/ 809196 w 941359"/>
              <a:gd name="connsiteY9" fmla="*/ 507980 h 2003854"/>
              <a:gd name="connsiteX10" fmla="*/ 870357 w 941359"/>
              <a:gd name="connsiteY10" fmla="*/ 617267 h 2003854"/>
              <a:gd name="connsiteX11" fmla="*/ 940541 w 941359"/>
              <a:gd name="connsiteY11" fmla="*/ 757636 h 2003854"/>
              <a:gd name="connsiteX12" fmla="*/ 907454 w 941359"/>
              <a:gd name="connsiteY12" fmla="*/ 864917 h 2003854"/>
              <a:gd name="connsiteX13" fmla="*/ 888405 w 941359"/>
              <a:gd name="connsiteY13" fmla="*/ 933096 h 2003854"/>
              <a:gd name="connsiteX14" fmla="*/ 914473 w 941359"/>
              <a:gd name="connsiteY14" fmla="*/ 968188 h 2003854"/>
              <a:gd name="connsiteX15" fmla="*/ 915476 w 941359"/>
              <a:gd name="connsiteY15" fmla="*/ 1018319 h 2003854"/>
              <a:gd name="connsiteX16" fmla="*/ 878378 w 941359"/>
              <a:gd name="connsiteY16" fmla="*/ 1072462 h 2003854"/>
              <a:gd name="connsiteX17" fmla="*/ 891412 w 941359"/>
              <a:gd name="connsiteY17" fmla="*/ 1095523 h 2003854"/>
              <a:gd name="connsiteX18" fmla="*/ 686875 w 941359"/>
              <a:gd name="connsiteY18" fmla="*/ 1205812 h 2003854"/>
              <a:gd name="connsiteX19" fmla="*/ 771096 w 941359"/>
              <a:gd name="connsiteY19" fmla="*/ 1132620 h 2003854"/>
              <a:gd name="connsiteX20" fmla="*/ 646770 w 941359"/>
              <a:gd name="connsiteY20" fmla="*/ 1174730 h 2003854"/>
              <a:gd name="connsiteX21" fmla="*/ 662813 w 941359"/>
              <a:gd name="connsiteY21" fmla="*/ 1213833 h 2003854"/>
              <a:gd name="connsiteX22" fmla="*/ 596638 w 941359"/>
              <a:gd name="connsiteY22" fmla="*/ 1258950 h 2003854"/>
              <a:gd name="connsiteX23" fmla="*/ 595635 w 941359"/>
              <a:gd name="connsiteY23" fmla="*/ 1303067 h 2003854"/>
              <a:gd name="connsiteX24" fmla="*/ 466296 w 941359"/>
              <a:gd name="connsiteY24" fmla="*/ 1404332 h 2003854"/>
              <a:gd name="connsiteX25" fmla="*/ 411152 w 941359"/>
              <a:gd name="connsiteY25" fmla="*/ 1424386 h 2003854"/>
              <a:gd name="connsiteX26" fmla="*/ 462287 w 941359"/>
              <a:gd name="connsiteY26" fmla="*/ 1385282 h 2003854"/>
              <a:gd name="connsiteX27" fmla="*/ 347986 w 941359"/>
              <a:gd name="connsiteY27" fmla="*/ 1436417 h 2003854"/>
              <a:gd name="connsiteX28" fmla="*/ 360018 w 941359"/>
              <a:gd name="connsiteY28" fmla="*/ 1387287 h 2003854"/>
              <a:gd name="connsiteX29" fmla="*/ 298857 w 941359"/>
              <a:gd name="connsiteY29" fmla="*/ 1429398 h 2003854"/>
              <a:gd name="connsiteX30" fmla="*/ 264767 w 941359"/>
              <a:gd name="connsiteY30" fmla="*/ 1402327 h 2003854"/>
              <a:gd name="connsiteX31" fmla="*/ 244715 w 941359"/>
              <a:gd name="connsiteY31" fmla="*/ 1415362 h 2003854"/>
              <a:gd name="connsiteX32" fmla="*/ 303870 w 941359"/>
              <a:gd name="connsiteY32" fmla="*/ 1474516 h 2003854"/>
              <a:gd name="connsiteX33" fmla="*/ 250730 w 941359"/>
              <a:gd name="connsiteY33" fmla="*/ 1510611 h 2003854"/>
              <a:gd name="connsiteX34" fmla="*/ 242709 w 941359"/>
              <a:gd name="connsiteY34" fmla="*/ 1491561 h 2003854"/>
              <a:gd name="connsiteX35" fmla="*/ 206614 w 941359"/>
              <a:gd name="connsiteY35" fmla="*/ 1487550 h 2003854"/>
              <a:gd name="connsiteX36" fmla="*/ 216641 w 941359"/>
              <a:gd name="connsiteY36" fmla="*/ 1511614 h 2003854"/>
              <a:gd name="connsiteX37" fmla="*/ 143449 w 941359"/>
              <a:gd name="connsiteY37" fmla="*/ 1520636 h 2003854"/>
              <a:gd name="connsiteX38" fmla="*/ 163502 w 941359"/>
              <a:gd name="connsiteY38" fmla="*/ 1541692 h 2003854"/>
              <a:gd name="connsiteX39" fmla="*/ 120389 w 941359"/>
              <a:gd name="connsiteY39" fmla="*/ 1568762 h 2003854"/>
              <a:gd name="connsiteX40" fmla="*/ 136430 w 941359"/>
              <a:gd name="connsiteY40" fmla="*/ 1581794 h 2003854"/>
              <a:gd name="connsiteX41" fmla="*/ 160493 w 941359"/>
              <a:gd name="connsiteY41" fmla="*/ 1569764 h 2003854"/>
              <a:gd name="connsiteX42" fmla="*/ 127406 w 941359"/>
              <a:gd name="connsiteY42" fmla="*/ 1638944 h 2003854"/>
              <a:gd name="connsiteX43" fmla="*/ 104346 w 941359"/>
              <a:gd name="connsiteY43" fmla="*/ 1630923 h 2003854"/>
              <a:gd name="connsiteX44" fmla="*/ 84293 w 941359"/>
              <a:gd name="connsiteY44" fmla="*/ 1661001 h 2003854"/>
              <a:gd name="connsiteX45" fmla="*/ 109360 w 941359"/>
              <a:gd name="connsiteY45" fmla="*/ 1682057 h 2003854"/>
              <a:gd name="connsiteX46" fmla="*/ 107354 w 941359"/>
              <a:gd name="connsiteY46" fmla="*/ 1708124 h 2003854"/>
              <a:gd name="connsiteX47" fmla="*/ 83291 w 941359"/>
              <a:gd name="connsiteY47" fmla="*/ 1746224 h 2003854"/>
              <a:gd name="connsiteX48" fmla="*/ 94320 w 941359"/>
              <a:gd name="connsiteY48" fmla="*/ 1777305 h 2003854"/>
              <a:gd name="connsiteX49" fmla="*/ 89307 w 941359"/>
              <a:gd name="connsiteY49" fmla="*/ 1788333 h 2003854"/>
              <a:gd name="connsiteX50" fmla="*/ 52209 w 941359"/>
              <a:gd name="connsiteY50" fmla="*/ 1791340 h 2003854"/>
              <a:gd name="connsiteX51" fmla="*/ 64241 w 941359"/>
              <a:gd name="connsiteY51" fmla="*/ 1746221 h 2003854"/>
              <a:gd name="connsiteX52" fmla="*/ 47196 w 941359"/>
              <a:gd name="connsiteY52" fmla="*/ 1737198 h 2003854"/>
              <a:gd name="connsiteX53" fmla="*/ 47196 w 941359"/>
              <a:gd name="connsiteY53" fmla="*/ 1766274 h 2003854"/>
              <a:gd name="connsiteX54" fmla="*/ 30152 w 941359"/>
              <a:gd name="connsiteY54" fmla="*/ 1784322 h 2003854"/>
              <a:gd name="connsiteX55" fmla="*/ 2079 w 941359"/>
              <a:gd name="connsiteY55" fmla="*/ 1752238 h 2003854"/>
              <a:gd name="connsiteX56" fmla="*/ 2080 w 941359"/>
              <a:gd name="connsiteY56" fmla="*/ 1751235 h 2003854"/>
              <a:gd name="connsiteX57" fmla="*/ 25141 w 941359"/>
              <a:gd name="connsiteY57" fmla="*/ 1812395 h 2003854"/>
              <a:gd name="connsiteX58" fmla="*/ 71261 w 941359"/>
              <a:gd name="connsiteY58" fmla="*/ 1806379 h 2003854"/>
              <a:gd name="connsiteX59" fmla="*/ 70259 w 941359"/>
              <a:gd name="connsiteY59" fmla="*/ 1858516 h 2003854"/>
              <a:gd name="connsiteX60" fmla="*/ 50207 w 941359"/>
              <a:gd name="connsiteY60" fmla="*/ 1878569 h 2003854"/>
              <a:gd name="connsiteX61" fmla="*/ 50207 w 941359"/>
              <a:gd name="connsiteY61" fmla="*/ 1914664 h 2003854"/>
              <a:gd name="connsiteX62" fmla="*/ 62238 w 941359"/>
              <a:gd name="connsiteY62" fmla="*/ 1925692 h 2003854"/>
              <a:gd name="connsiteX63" fmla="*/ 78280 w 941359"/>
              <a:gd name="connsiteY63" fmla="*/ 1996878 h 2003854"/>
              <a:gd name="connsiteX64" fmla="*/ 83293 w 941359"/>
              <a:gd name="connsiteY64" fmla="*/ 2001890 h 2003854"/>
              <a:gd name="connsiteX0" fmla="*/ 66246 w 941359"/>
              <a:gd name="connsiteY0" fmla="*/ 45767 h 2015927"/>
              <a:gd name="connsiteX1" fmla="*/ 101338 w 941359"/>
              <a:gd name="connsiteY1" fmla="*/ 91888 h 2015927"/>
              <a:gd name="connsiteX2" fmla="*/ 129412 w 941359"/>
              <a:gd name="connsiteY2" fmla="*/ 17694 h 2015927"/>
              <a:gd name="connsiteX3" fmla="*/ 180546 w 941359"/>
              <a:gd name="connsiteY3" fmla="*/ 50780 h 2015927"/>
              <a:gd name="connsiteX4" fmla="*/ 272788 w 941359"/>
              <a:gd name="connsiteY4" fmla="*/ 74844 h 2015927"/>
              <a:gd name="connsiteX5" fmla="*/ 440228 w 941359"/>
              <a:gd name="connsiteY5" fmla="*/ 6665 h 2015927"/>
              <a:gd name="connsiteX6" fmla="*/ 532470 w 941359"/>
              <a:gd name="connsiteY6" fmla="*/ 12680 h 2015927"/>
              <a:gd name="connsiteX7" fmla="*/ 706928 w 941359"/>
              <a:gd name="connsiteY7" fmla="*/ 95899 h 2015927"/>
              <a:gd name="connsiteX8" fmla="*/ 771096 w 941359"/>
              <a:gd name="connsiteY8" fmla="*/ 86875 h 2015927"/>
              <a:gd name="connsiteX9" fmla="*/ 809196 w 941359"/>
              <a:gd name="connsiteY9" fmla="*/ 507980 h 2015927"/>
              <a:gd name="connsiteX10" fmla="*/ 870357 w 941359"/>
              <a:gd name="connsiteY10" fmla="*/ 617267 h 2015927"/>
              <a:gd name="connsiteX11" fmla="*/ 940541 w 941359"/>
              <a:gd name="connsiteY11" fmla="*/ 757636 h 2015927"/>
              <a:gd name="connsiteX12" fmla="*/ 907454 w 941359"/>
              <a:gd name="connsiteY12" fmla="*/ 864917 h 2015927"/>
              <a:gd name="connsiteX13" fmla="*/ 888405 w 941359"/>
              <a:gd name="connsiteY13" fmla="*/ 933096 h 2015927"/>
              <a:gd name="connsiteX14" fmla="*/ 914473 w 941359"/>
              <a:gd name="connsiteY14" fmla="*/ 968188 h 2015927"/>
              <a:gd name="connsiteX15" fmla="*/ 915476 w 941359"/>
              <a:gd name="connsiteY15" fmla="*/ 1018319 h 2015927"/>
              <a:gd name="connsiteX16" fmla="*/ 878378 w 941359"/>
              <a:gd name="connsiteY16" fmla="*/ 1072462 h 2015927"/>
              <a:gd name="connsiteX17" fmla="*/ 891412 w 941359"/>
              <a:gd name="connsiteY17" fmla="*/ 1095523 h 2015927"/>
              <a:gd name="connsiteX18" fmla="*/ 686875 w 941359"/>
              <a:gd name="connsiteY18" fmla="*/ 1205812 h 2015927"/>
              <a:gd name="connsiteX19" fmla="*/ 771096 w 941359"/>
              <a:gd name="connsiteY19" fmla="*/ 1132620 h 2015927"/>
              <a:gd name="connsiteX20" fmla="*/ 646770 w 941359"/>
              <a:gd name="connsiteY20" fmla="*/ 1174730 h 2015927"/>
              <a:gd name="connsiteX21" fmla="*/ 662813 w 941359"/>
              <a:gd name="connsiteY21" fmla="*/ 1213833 h 2015927"/>
              <a:gd name="connsiteX22" fmla="*/ 596638 w 941359"/>
              <a:gd name="connsiteY22" fmla="*/ 1258950 h 2015927"/>
              <a:gd name="connsiteX23" fmla="*/ 595635 w 941359"/>
              <a:gd name="connsiteY23" fmla="*/ 1303067 h 2015927"/>
              <a:gd name="connsiteX24" fmla="*/ 466296 w 941359"/>
              <a:gd name="connsiteY24" fmla="*/ 1404332 h 2015927"/>
              <a:gd name="connsiteX25" fmla="*/ 411152 w 941359"/>
              <a:gd name="connsiteY25" fmla="*/ 1424386 h 2015927"/>
              <a:gd name="connsiteX26" fmla="*/ 462287 w 941359"/>
              <a:gd name="connsiteY26" fmla="*/ 1385282 h 2015927"/>
              <a:gd name="connsiteX27" fmla="*/ 347986 w 941359"/>
              <a:gd name="connsiteY27" fmla="*/ 1436417 h 2015927"/>
              <a:gd name="connsiteX28" fmla="*/ 360018 w 941359"/>
              <a:gd name="connsiteY28" fmla="*/ 1387287 h 2015927"/>
              <a:gd name="connsiteX29" fmla="*/ 298857 w 941359"/>
              <a:gd name="connsiteY29" fmla="*/ 1429398 h 2015927"/>
              <a:gd name="connsiteX30" fmla="*/ 264767 w 941359"/>
              <a:gd name="connsiteY30" fmla="*/ 1402327 h 2015927"/>
              <a:gd name="connsiteX31" fmla="*/ 244715 w 941359"/>
              <a:gd name="connsiteY31" fmla="*/ 1415362 h 2015927"/>
              <a:gd name="connsiteX32" fmla="*/ 303870 w 941359"/>
              <a:gd name="connsiteY32" fmla="*/ 1474516 h 2015927"/>
              <a:gd name="connsiteX33" fmla="*/ 250730 w 941359"/>
              <a:gd name="connsiteY33" fmla="*/ 1510611 h 2015927"/>
              <a:gd name="connsiteX34" fmla="*/ 242709 w 941359"/>
              <a:gd name="connsiteY34" fmla="*/ 1491561 h 2015927"/>
              <a:gd name="connsiteX35" fmla="*/ 206614 w 941359"/>
              <a:gd name="connsiteY35" fmla="*/ 1487550 h 2015927"/>
              <a:gd name="connsiteX36" fmla="*/ 216641 w 941359"/>
              <a:gd name="connsiteY36" fmla="*/ 1511614 h 2015927"/>
              <a:gd name="connsiteX37" fmla="*/ 143449 w 941359"/>
              <a:gd name="connsiteY37" fmla="*/ 1520636 h 2015927"/>
              <a:gd name="connsiteX38" fmla="*/ 163502 w 941359"/>
              <a:gd name="connsiteY38" fmla="*/ 1541692 h 2015927"/>
              <a:gd name="connsiteX39" fmla="*/ 120389 w 941359"/>
              <a:gd name="connsiteY39" fmla="*/ 1568762 h 2015927"/>
              <a:gd name="connsiteX40" fmla="*/ 136430 w 941359"/>
              <a:gd name="connsiteY40" fmla="*/ 1581794 h 2015927"/>
              <a:gd name="connsiteX41" fmla="*/ 160493 w 941359"/>
              <a:gd name="connsiteY41" fmla="*/ 1569764 h 2015927"/>
              <a:gd name="connsiteX42" fmla="*/ 127406 w 941359"/>
              <a:gd name="connsiteY42" fmla="*/ 1638944 h 2015927"/>
              <a:gd name="connsiteX43" fmla="*/ 104346 w 941359"/>
              <a:gd name="connsiteY43" fmla="*/ 1630923 h 2015927"/>
              <a:gd name="connsiteX44" fmla="*/ 84293 w 941359"/>
              <a:gd name="connsiteY44" fmla="*/ 1661001 h 2015927"/>
              <a:gd name="connsiteX45" fmla="*/ 109360 w 941359"/>
              <a:gd name="connsiteY45" fmla="*/ 1682057 h 2015927"/>
              <a:gd name="connsiteX46" fmla="*/ 107354 w 941359"/>
              <a:gd name="connsiteY46" fmla="*/ 1708124 h 2015927"/>
              <a:gd name="connsiteX47" fmla="*/ 83291 w 941359"/>
              <a:gd name="connsiteY47" fmla="*/ 1746224 h 2015927"/>
              <a:gd name="connsiteX48" fmla="*/ 94320 w 941359"/>
              <a:gd name="connsiteY48" fmla="*/ 1777305 h 2015927"/>
              <a:gd name="connsiteX49" fmla="*/ 89307 w 941359"/>
              <a:gd name="connsiteY49" fmla="*/ 1788333 h 2015927"/>
              <a:gd name="connsiteX50" fmla="*/ 52209 w 941359"/>
              <a:gd name="connsiteY50" fmla="*/ 1791340 h 2015927"/>
              <a:gd name="connsiteX51" fmla="*/ 64241 w 941359"/>
              <a:gd name="connsiteY51" fmla="*/ 1746221 h 2015927"/>
              <a:gd name="connsiteX52" fmla="*/ 47196 w 941359"/>
              <a:gd name="connsiteY52" fmla="*/ 1737198 h 2015927"/>
              <a:gd name="connsiteX53" fmla="*/ 47196 w 941359"/>
              <a:gd name="connsiteY53" fmla="*/ 1766274 h 2015927"/>
              <a:gd name="connsiteX54" fmla="*/ 30152 w 941359"/>
              <a:gd name="connsiteY54" fmla="*/ 1784322 h 2015927"/>
              <a:gd name="connsiteX55" fmla="*/ 2079 w 941359"/>
              <a:gd name="connsiteY55" fmla="*/ 1752238 h 2015927"/>
              <a:gd name="connsiteX56" fmla="*/ 2080 w 941359"/>
              <a:gd name="connsiteY56" fmla="*/ 1751235 h 2015927"/>
              <a:gd name="connsiteX57" fmla="*/ 25141 w 941359"/>
              <a:gd name="connsiteY57" fmla="*/ 1812395 h 2015927"/>
              <a:gd name="connsiteX58" fmla="*/ 71261 w 941359"/>
              <a:gd name="connsiteY58" fmla="*/ 1806379 h 2015927"/>
              <a:gd name="connsiteX59" fmla="*/ 70259 w 941359"/>
              <a:gd name="connsiteY59" fmla="*/ 1858516 h 2015927"/>
              <a:gd name="connsiteX60" fmla="*/ 50207 w 941359"/>
              <a:gd name="connsiteY60" fmla="*/ 1878569 h 2015927"/>
              <a:gd name="connsiteX61" fmla="*/ 50207 w 941359"/>
              <a:gd name="connsiteY61" fmla="*/ 1914664 h 2015927"/>
              <a:gd name="connsiteX62" fmla="*/ 62238 w 941359"/>
              <a:gd name="connsiteY62" fmla="*/ 1925692 h 2015927"/>
              <a:gd name="connsiteX63" fmla="*/ 78280 w 941359"/>
              <a:gd name="connsiteY63" fmla="*/ 1996878 h 2015927"/>
              <a:gd name="connsiteX64" fmla="*/ 78280 w 941359"/>
              <a:gd name="connsiteY64" fmla="*/ 2015927 h 2015927"/>
              <a:gd name="connsiteX0" fmla="*/ 66246 w 941359"/>
              <a:gd name="connsiteY0" fmla="*/ 45767 h 2039991"/>
              <a:gd name="connsiteX1" fmla="*/ 101338 w 941359"/>
              <a:gd name="connsiteY1" fmla="*/ 91888 h 2039991"/>
              <a:gd name="connsiteX2" fmla="*/ 129412 w 941359"/>
              <a:gd name="connsiteY2" fmla="*/ 17694 h 2039991"/>
              <a:gd name="connsiteX3" fmla="*/ 180546 w 941359"/>
              <a:gd name="connsiteY3" fmla="*/ 50780 h 2039991"/>
              <a:gd name="connsiteX4" fmla="*/ 272788 w 941359"/>
              <a:gd name="connsiteY4" fmla="*/ 74844 h 2039991"/>
              <a:gd name="connsiteX5" fmla="*/ 440228 w 941359"/>
              <a:gd name="connsiteY5" fmla="*/ 6665 h 2039991"/>
              <a:gd name="connsiteX6" fmla="*/ 532470 w 941359"/>
              <a:gd name="connsiteY6" fmla="*/ 12680 h 2039991"/>
              <a:gd name="connsiteX7" fmla="*/ 706928 w 941359"/>
              <a:gd name="connsiteY7" fmla="*/ 95899 h 2039991"/>
              <a:gd name="connsiteX8" fmla="*/ 771096 w 941359"/>
              <a:gd name="connsiteY8" fmla="*/ 86875 h 2039991"/>
              <a:gd name="connsiteX9" fmla="*/ 809196 w 941359"/>
              <a:gd name="connsiteY9" fmla="*/ 507980 h 2039991"/>
              <a:gd name="connsiteX10" fmla="*/ 870357 w 941359"/>
              <a:gd name="connsiteY10" fmla="*/ 617267 h 2039991"/>
              <a:gd name="connsiteX11" fmla="*/ 940541 w 941359"/>
              <a:gd name="connsiteY11" fmla="*/ 757636 h 2039991"/>
              <a:gd name="connsiteX12" fmla="*/ 907454 w 941359"/>
              <a:gd name="connsiteY12" fmla="*/ 864917 h 2039991"/>
              <a:gd name="connsiteX13" fmla="*/ 888405 w 941359"/>
              <a:gd name="connsiteY13" fmla="*/ 933096 h 2039991"/>
              <a:gd name="connsiteX14" fmla="*/ 914473 w 941359"/>
              <a:gd name="connsiteY14" fmla="*/ 968188 h 2039991"/>
              <a:gd name="connsiteX15" fmla="*/ 915476 w 941359"/>
              <a:gd name="connsiteY15" fmla="*/ 1018319 h 2039991"/>
              <a:gd name="connsiteX16" fmla="*/ 878378 w 941359"/>
              <a:gd name="connsiteY16" fmla="*/ 1072462 h 2039991"/>
              <a:gd name="connsiteX17" fmla="*/ 891412 w 941359"/>
              <a:gd name="connsiteY17" fmla="*/ 1095523 h 2039991"/>
              <a:gd name="connsiteX18" fmla="*/ 686875 w 941359"/>
              <a:gd name="connsiteY18" fmla="*/ 1205812 h 2039991"/>
              <a:gd name="connsiteX19" fmla="*/ 771096 w 941359"/>
              <a:gd name="connsiteY19" fmla="*/ 1132620 h 2039991"/>
              <a:gd name="connsiteX20" fmla="*/ 646770 w 941359"/>
              <a:gd name="connsiteY20" fmla="*/ 1174730 h 2039991"/>
              <a:gd name="connsiteX21" fmla="*/ 662813 w 941359"/>
              <a:gd name="connsiteY21" fmla="*/ 1213833 h 2039991"/>
              <a:gd name="connsiteX22" fmla="*/ 596638 w 941359"/>
              <a:gd name="connsiteY22" fmla="*/ 1258950 h 2039991"/>
              <a:gd name="connsiteX23" fmla="*/ 595635 w 941359"/>
              <a:gd name="connsiteY23" fmla="*/ 1303067 h 2039991"/>
              <a:gd name="connsiteX24" fmla="*/ 466296 w 941359"/>
              <a:gd name="connsiteY24" fmla="*/ 1404332 h 2039991"/>
              <a:gd name="connsiteX25" fmla="*/ 411152 w 941359"/>
              <a:gd name="connsiteY25" fmla="*/ 1424386 h 2039991"/>
              <a:gd name="connsiteX26" fmla="*/ 462287 w 941359"/>
              <a:gd name="connsiteY26" fmla="*/ 1385282 h 2039991"/>
              <a:gd name="connsiteX27" fmla="*/ 347986 w 941359"/>
              <a:gd name="connsiteY27" fmla="*/ 1436417 h 2039991"/>
              <a:gd name="connsiteX28" fmla="*/ 360018 w 941359"/>
              <a:gd name="connsiteY28" fmla="*/ 1387287 h 2039991"/>
              <a:gd name="connsiteX29" fmla="*/ 298857 w 941359"/>
              <a:gd name="connsiteY29" fmla="*/ 1429398 h 2039991"/>
              <a:gd name="connsiteX30" fmla="*/ 264767 w 941359"/>
              <a:gd name="connsiteY30" fmla="*/ 1402327 h 2039991"/>
              <a:gd name="connsiteX31" fmla="*/ 244715 w 941359"/>
              <a:gd name="connsiteY31" fmla="*/ 1415362 h 2039991"/>
              <a:gd name="connsiteX32" fmla="*/ 303870 w 941359"/>
              <a:gd name="connsiteY32" fmla="*/ 1474516 h 2039991"/>
              <a:gd name="connsiteX33" fmla="*/ 250730 w 941359"/>
              <a:gd name="connsiteY33" fmla="*/ 1510611 h 2039991"/>
              <a:gd name="connsiteX34" fmla="*/ 242709 w 941359"/>
              <a:gd name="connsiteY34" fmla="*/ 1491561 h 2039991"/>
              <a:gd name="connsiteX35" fmla="*/ 206614 w 941359"/>
              <a:gd name="connsiteY35" fmla="*/ 1487550 h 2039991"/>
              <a:gd name="connsiteX36" fmla="*/ 216641 w 941359"/>
              <a:gd name="connsiteY36" fmla="*/ 1511614 h 2039991"/>
              <a:gd name="connsiteX37" fmla="*/ 143449 w 941359"/>
              <a:gd name="connsiteY37" fmla="*/ 1520636 h 2039991"/>
              <a:gd name="connsiteX38" fmla="*/ 163502 w 941359"/>
              <a:gd name="connsiteY38" fmla="*/ 1541692 h 2039991"/>
              <a:gd name="connsiteX39" fmla="*/ 120389 w 941359"/>
              <a:gd name="connsiteY39" fmla="*/ 1568762 h 2039991"/>
              <a:gd name="connsiteX40" fmla="*/ 136430 w 941359"/>
              <a:gd name="connsiteY40" fmla="*/ 1581794 h 2039991"/>
              <a:gd name="connsiteX41" fmla="*/ 160493 w 941359"/>
              <a:gd name="connsiteY41" fmla="*/ 1569764 h 2039991"/>
              <a:gd name="connsiteX42" fmla="*/ 127406 w 941359"/>
              <a:gd name="connsiteY42" fmla="*/ 1638944 h 2039991"/>
              <a:gd name="connsiteX43" fmla="*/ 104346 w 941359"/>
              <a:gd name="connsiteY43" fmla="*/ 1630923 h 2039991"/>
              <a:gd name="connsiteX44" fmla="*/ 84293 w 941359"/>
              <a:gd name="connsiteY44" fmla="*/ 1661001 h 2039991"/>
              <a:gd name="connsiteX45" fmla="*/ 109360 w 941359"/>
              <a:gd name="connsiteY45" fmla="*/ 1682057 h 2039991"/>
              <a:gd name="connsiteX46" fmla="*/ 107354 w 941359"/>
              <a:gd name="connsiteY46" fmla="*/ 1708124 h 2039991"/>
              <a:gd name="connsiteX47" fmla="*/ 83291 w 941359"/>
              <a:gd name="connsiteY47" fmla="*/ 1746224 h 2039991"/>
              <a:gd name="connsiteX48" fmla="*/ 94320 w 941359"/>
              <a:gd name="connsiteY48" fmla="*/ 1777305 h 2039991"/>
              <a:gd name="connsiteX49" fmla="*/ 89307 w 941359"/>
              <a:gd name="connsiteY49" fmla="*/ 1788333 h 2039991"/>
              <a:gd name="connsiteX50" fmla="*/ 52209 w 941359"/>
              <a:gd name="connsiteY50" fmla="*/ 1791340 h 2039991"/>
              <a:gd name="connsiteX51" fmla="*/ 64241 w 941359"/>
              <a:gd name="connsiteY51" fmla="*/ 1746221 h 2039991"/>
              <a:gd name="connsiteX52" fmla="*/ 47196 w 941359"/>
              <a:gd name="connsiteY52" fmla="*/ 1737198 h 2039991"/>
              <a:gd name="connsiteX53" fmla="*/ 47196 w 941359"/>
              <a:gd name="connsiteY53" fmla="*/ 1766274 h 2039991"/>
              <a:gd name="connsiteX54" fmla="*/ 30152 w 941359"/>
              <a:gd name="connsiteY54" fmla="*/ 1784322 h 2039991"/>
              <a:gd name="connsiteX55" fmla="*/ 2079 w 941359"/>
              <a:gd name="connsiteY55" fmla="*/ 1752238 h 2039991"/>
              <a:gd name="connsiteX56" fmla="*/ 2080 w 941359"/>
              <a:gd name="connsiteY56" fmla="*/ 1751235 h 2039991"/>
              <a:gd name="connsiteX57" fmla="*/ 25141 w 941359"/>
              <a:gd name="connsiteY57" fmla="*/ 1812395 h 2039991"/>
              <a:gd name="connsiteX58" fmla="*/ 71261 w 941359"/>
              <a:gd name="connsiteY58" fmla="*/ 1806379 h 2039991"/>
              <a:gd name="connsiteX59" fmla="*/ 70259 w 941359"/>
              <a:gd name="connsiteY59" fmla="*/ 1858516 h 2039991"/>
              <a:gd name="connsiteX60" fmla="*/ 50207 w 941359"/>
              <a:gd name="connsiteY60" fmla="*/ 1878569 h 2039991"/>
              <a:gd name="connsiteX61" fmla="*/ 50207 w 941359"/>
              <a:gd name="connsiteY61" fmla="*/ 1914664 h 2039991"/>
              <a:gd name="connsiteX62" fmla="*/ 62238 w 941359"/>
              <a:gd name="connsiteY62" fmla="*/ 1925692 h 2039991"/>
              <a:gd name="connsiteX63" fmla="*/ 78280 w 941359"/>
              <a:gd name="connsiteY63" fmla="*/ 1996878 h 2039991"/>
              <a:gd name="connsiteX64" fmla="*/ 96327 w 941359"/>
              <a:gd name="connsiteY64" fmla="*/ 2039991 h 2039991"/>
              <a:gd name="connsiteX0" fmla="*/ 66246 w 941359"/>
              <a:gd name="connsiteY0" fmla="*/ 45767 h 2026957"/>
              <a:gd name="connsiteX1" fmla="*/ 101338 w 941359"/>
              <a:gd name="connsiteY1" fmla="*/ 91888 h 2026957"/>
              <a:gd name="connsiteX2" fmla="*/ 129412 w 941359"/>
              <a:gd name="connsiteY2" fmla="*/ 17694 h 2026957"/>
              <a:gd name="connsiteX3" fmla="*/ 180546 w 941359"/>
              <a:gd name="connsiteY3" fmla="*/ 50780 h 2026957"/>
              <a:gd name="connsiteX4" fmla="*/ 272788 w 941359"/>
              <a:gd name="connsiteY4" fmla="*/ 74844 h 2026957"/>
              <a:gd name="connsiteX5" fmla="*/ 440228 w 941359"/>
              <a:gd name="connsiteY5" fmla="*/ 6665 h 2026957"/>
              <a:gd name="connsiteX6" fmla="*/ 532470 w 941359"/>
              <a:gd name="connsiteY6" fmla="*/ 12680 h 2026957"/>
              <a:gd name="connsiteX7" fmla="*/ 706928 w 941359"/>
              <a:gd name="connsiteY7" fmla="*/ 95899 h 2026957"/>
              <a:gd name="connsiteX8" fmla="*/ 771096 w 941359"/>
              <a:gd name="connsiteY8" fmla="*/ 86875 h 2026957"/>
              <a:gd name="connsiteX9" fmla="*/ 809196 w 941359"/>
              <a:gd name="connsiteY9" fmla="*/ 507980 h 2026957"/>
              <a:gd name="connsiteX10" fmla="*/ 870357 w 941359"/>
              <a:gd name="connsiteY10" fmla="*/ 617267 h 2026957"/>
              <a:gd name="connsiteX11" fmla="*/ 940541 w 941359"/>
              <a:gd name="connsiteY11" fmla="*/ 757636 h 2026957"/>
              <a:gd name="connsiteX12" fmla="*/ 907454 w 941359"/>
              <a:gd name="connsiteY12" fmla="*/ 864917 h 2026957"/>
              <a:gd name="connsiteX13" fmla="*/ 888405 w 941359"/>
              <a:gd name="connsiteY13" fmla="*/ 933096 h 2026957"/>
              <a:gd name="connsiteX14" fmla="*/ 914473 w 941359"/>
              <a:gd name="connsiteY14" fmla="*/ 968188 h 2026957"/>
              <a:gd name="connsiteX15" fmla="*/ 915476 w 941359"/>
              <a:gd name="connsiteY15" fmla="*/ 1018319 h 2026957"/>
              <a:gd name="connsiteX16" fmla="*/ 878378 w 941359"/>
              <a:gd name="connsiteY16" fmla="*/ 1072462 h 2026957"/>
              <a:gd name="connsiteX17" fmla="*/ 891412 w 941359"/>
              <a:gd name="connsiteY17" fmla="*/ 1095523 h 2026957"/>
              <a:gd name="connsiteX18" fmla="*/ 686875 w 941359"/>
              <a:gd name="connsiteY18" fmla="*/ 1205812 h 2026957"/>
              <a:gd name="connsiteX19" fmla="*/ 771096 w 941359"/>
              <a:gd name="connsiteY19" fmla="*/ 1132620 h 2026957"/>
              <a:gd name="connsiteX20" fmla="*/ 646770 w 941359"/>
              <a:gd name="connsiteY20" fmla="*/ 1174730 h 2026957"/>
              <a:gd name="connsiteX21" fmla="*/ 662813 w 941359"/>
              <a:gd name="connsiteY21" fmla="*/ 1213833 h 2026957"/>
              <a:gd name="connsiteX22" fmla="*/ 596638 w 941359"/>
              <a:gd name="connsiteY22" fmla="*/ 1258950 h 2026957"/>
              <a:gd name="connsiteX23" fmla="*/ 595635 w 941359"/>
              <a:gd name="connsiteY23" fmla="*/ 1303067 h 2026957"/>
              <a:gd name="connsiteX24" fmla="*/ 466296 w 941359"/>
              <a:gd name="connsiteY24" fmla="*/ 1404332 h 2026957"/>
              <a:gd name="connsiteX25" fmla="*/ 411152 w 941359"/>
              <a:gd name="connsiteY25" fmla="*/ 1424386 h 2026957"/>
              <a:gd name="connsiteX26" fmla="*/ 462287 w 941359"/>
              <a:gd name="connsiteY26" fmla="*/ 1385282 h 2026957"/>
              <a:gd name="connsiteX27" fmla="*/ 347986 w 941359"/>
              <a:gd name="connsiteY27" fmla="*/ 1436417 h 2026957"/>
              <a:gd name="connsiteX28" fmla="*/ 360018 w 941359"/>
              <a:gd name="connsiteY28" fmla="*/ 1387287 h 2026957"/>
              <a:gd name="connsiteX29" fmla="*/ 298857 w 941359"/>
              <a:gd name="connsiteY29" fmla="*/ 1429398 h 2026957"/>
              <a:gd name="connsiteX30" fmla="*/ 264767 w 941359"/>
              <a:gd name="connsiteY30" fmla="*/ 1402327 h 2026957"/>
              <a:gd name="connsiteX31" fmla="*/ 244715 w 941359"/>
              <a:gd name="connsiteY31" fmla="*/ 1415362 h 2026957"/>
              <a:gd name="connsiteX32" fmla="*/ 303870 w 941359"/>
              <a:gd name="connsiteY32" fmla="*/ 1474516 h 2026957"/>
              <a:gd name="connsiteX33" fmla="*/ 250730 w 941359"/>
              <a:gd name="connsiteY33" fmla="*/ 1510611 h 2026957"/>
              <a:gd name="connsiteX34" fmla="*/ 242709 w 941359"/>
              <a:gd name="connsiteY34" fmla="*/ 1491561 h 2026957"/>
              <a:gd name="connsiteX35" fmla="*/ 206614 w 941359"/>
              <a:gd name="connsiteY35" fmla="*/ 1487550 h 2026957"/>
              <a:gd name="connsiteX36" fmla="*/ 216641 w 941359"/>
              <a:gd name="connsiteY36" fmla="*/ 1511614 h 2026957"/>
              <a:gd name="connsiteX37" fmla="*/ 143449 w 941359"/>
              <a:gd name="connsiteY37" fmla="*/ 1520636 h 2026957"/>
              <a:gd name="connsiteX38" fmla="*/ 163502 w 941359"/>
              <a:gd name="connsiteY38" fmla="*/ 1541692 h 2026957"/>
              <a:gd name="connsiteX39" fmla="*/ 120389 w 941359"/>
              <a:gd name="connsiteY39" fmla="*/ 1568762 h 2026957"/>
              <a:gd name="connsiteX40" fmla="*/ 136430 w 941359"/>
              <a:gd name="connsiteY40" fmla="*/ 1581794 h 2026957"/>
              <a:gd name="connsiteX41" fmla="*/ 160493 w 941359"/>
              <a:gd name="connsiteY41" fmla="*/ 1569764 h 2026957"/>
              <a:gd name="connsiteX42" fmla="*/ 127406 w 941359"/>
              <a:gd name="connsiteY42" fmla="*/ 1638944 h 2026957"/>
              <a:gd name="connsiteX43" fmla="*/ 104346 w 941359"/>
              <a:gd name="connsiteY43" fmla="*/ 1630923 h 2026957"/>
              <a:gd name="connsiteX44" fmla="*/ 84293 w 941359"/>
              <a:gd name="connsiteY44" fmla="*/ 1661001 h 2026957"/>
              <a:gd name="connsiteX45" fmla="*/ 109360 w 941359"/>
              <a:gd name="connsiteY45" fmla="*/ 1682057 h 2026957"/>
              <a:gd name="connsiteX46" fmla="*/ 107354 w 941359"/>
              <a:gd name="connsiteY46" fmla="*/ 1708124 h 2026957"/>
              <a:gd name="connsiteX47" fmla="*/ 83291 w 941359"/>
              <a:gd name="connsiteY47" fmla="*/ 1746224 h 2026957"/>
              <a:gd name="connsiteX48" fmla="*/ 94320 w 941359"/>
              <a:gd name="connsiteY48" fmla="*/ 1777305 h 2026957"/>
              <a:gd name="connsiteX49" fmla="*/ 89307 w 941359"/>
              <a:gd name="connsiteY49" fmla="*/ 1788333 h 2026957"/>
              <a:gd name="connsiteX50" fmla="*/ 52209 w 941359"/>
              <a:gd name="connsiteY50" fmla="*/ 1791340 h 2026957"/>
              <a:gd name="connsiteX51" fmla="*/ 64241 w 941359"/>
              <a:gd name="connsiteY51" fmla="*/ 1746221 h 2026957"/>
              <a:gd name="connsiteX52" fmla="*/ 47196 w 941359"/>
              <a:gd name="connsiteY52" fmla="*/ 1737198 h 2026957"/>
              <a:gd name="connsiteX53" fmla="*/ 47196 w 941359"/>
              <a:gd name="connsiteY53" fmla="*/ 1766274 h 2026957"/>
              <a:gd name="connsiteX54" fmla="*/ 30152 w 941359"/>
              <a:gd name="connsiteY54" fmla="*/ 1784322 h 2026957"/>
              <a:gd name="connsiteX55" fmla="*/ 2079 w 941359"/>
              <a:gd name="connsiteY55" fmla="*/ 1752238 h 2026957"/>
              <a:gd name="connsiteX56" fmla="*/ 2080 w 941359"/>
              <a:gd name="connsiteY56" fmla="*/ 1751235 h 2026957"/>
              <a:gd name="connsiteX57" fmla="*/ 25141 w 941359"/>
              <a:gd name="connsiteY57" fmla="*/ 1812395 h 2026957"/>
              <a:gd name="connsiteX58" fmla="*/ 71261 w 941359"/>
              <a:gd name="connsiteY58" fmla="*/ 1806379 h 2026957"/>
              <a:gd name="connsiteX59" fmla="*/ 70259 w 941359"/>
              <a:gd name="connsiteY59" fmla="*/ 1858516 h 2026957"/>
              <a:gd name="connsiteX60" fmla="*/ 50207 w 941359"/>
              <a:gd name="connsiteY60" fmla="*/ 1878569 h 2026957"/>
              <a:gd name="connsiteX61" fmla="*/ 50207 w 941359"/>
              <a:gd name="connsiteY61" fmla="*/ 1914664 h 2026957"/>
              <a:gd name="connsiteX62" fmla="*/ 62238 w 941359"/>
              <a:gd name="connsiteY62" fmla="*/ 1925692 h 2026957"/>
              <a:gd name="connsiteX63" fmla="*/ 78280 w 941359"/>
              <a:gd name="connsiteY63" fmla="*/ 1996878 h 2026957"/>
              <a:gd name="connsiteX64" fmla="*/ 77277 w 941359"/>
              <a:gd name="connsiteY64" fmla="*/ 2026957 h 2026957"/>
              <a:gd name="connsiteX0" fmla="*/ 66246 w 941359"/>
              <a:gd name="connsiteY0" fmla="*/ 45767 h 2028683"/>
              <a:gd name="connsiteX1" fmla="*/ 101338 w 941359"/>
              <a:gd name="connsiteY1" fmla="*/ 91888 h 2028683"/>
              <a:gd name="connsiteX2" fmla="*/ 129412 w 941359"/>
              <a:gd name="connsiteY2" fmla="*/ 17694 h 2028683"/>
              <a:gd name="connsiteX3" fmla="*/ 180546 w 941359"/>
              <a:gd name="connsiteY3" fmla="*/ 50780 h 2028683"/>
              <a:gd name="connsiteX4" fmla="*/ 272788 w 941359"/>
              <a:gd name="connsiteY4" fmla="*/ 74844 h 2028683"/>
              <a:gd name="connsiteX5" fmla="*/ 440228 w 941359"/>
              <a:gd name="connsiteY5" fmla="*/ 6665 h 2028683"/>
              <a:gd name="connsiteX6" fmla="*/ 532470 w 941359"/>
              <a:gd name="connsiteY6" fmla="*/ 12680 h 2028683"/>
              <a:gd name="connsiteX7" fmla="*/ 706928 w 941359"/>
              <a:gd name="connsiteY7" fmla="*/ 95899 h 2028683"/>
              <a:gd name="connsiteX8" fmla="*/ 771096 w 941359"/>
              <a:gd name="connsiteY8" fmla="*/ 86875 h 2028683"/>
              <a:gd name="connsiteX9" fmla="*/ 809196 w 941359"/>
              <a:gd name="connsiteY9" fmla="*/ 507980 h 2028683"/>
              <a:gd name="connsiteX10" fmla="*/ 870357 w 941359"/>
              <a:gd name="connsiteY10" fmla="*/ 617267 h 2028683"/>
              <a:gd name="connsiteX11" fmla="*/ 940541 w 941359"/>
              <a:gd name="connsiteY11" fmla="*/ 757636 h 2028683"/>
              <a:gd name="connsiteX12" fmla="*/ 907454 w 941359"/>
              <a:gd name="connsiteY12" fmla="*/ 864917 h 2028683"/>
              <a:gd name="connsiteX13" fmla="*/ 888405 w 941359"/>
              <a:gd name="connsiteY13" fmla="*/ 933096 h 2028683"/>
              <a:gd name="connsiteX14" fmla="*/ 914473 w 941359"/>
              <a:gd name="connsiteY14" fmla="*/ 968188 h 2028683"/>
              <a:gd name="connsiteX15" fmla="*/ 915476 w 941359"/>
              <a:gd name="connsiteY15" fmla="*/ 1018319 h 2028683"/>
              <a:gd name="connsiteX16" fmla="*/ 878378 w 941359"/>
              <a:gd name="connsiteY16" fmla="*/ 1072462 h 2028683"/>
              <a:gd name="connsiteX17" fmla="*/ 891412 w 941359"/>
              <a:gd name="connsiteY17" fmla="*/ 1095523 h 2028683"/>
              <a:gd name="connsiteX18" fmla="*/ 686875 w 941359"/>
              <a:gd name="connsiteY18" fmla="*/ 1205812 h 2028683"/>
              <a:gd name="connsiteX19" fmla="*/ 771096 w 941359"/>
              <a:gd name="connsiteY19" fmla="*/ 1132620 h 2028683"/>
              <a:gd name="connsiteX20" fmla="*/ 646770 w 941359"/>
              <a:gd name="connsiteY20" fmla="*/ 1174730 h 2028683"/>
              <a:gd name="connsiteX21" fmla="*/ 662813 w 941359"/>
              <a:gd name="connsiteY21" fmla="*/ 1213833 h 2028683"/>
              <a:gd name="connsiteX22" fmla="*/ 596638 w 941359"/>
              <a:gd name="connsiteY22" fmla="*/ 1258950 h 2028683"/>
              <a:gd name="connsiteX23" fmla="*/ 595635 w 941359"/>
              <a:gd name="connsiteY23" fmla="*/ 1303067 h 2028683"/>
              <a:gd name="connsiteX24" fmla="*/ 466296 w 941359"/>
              <a:gd name="connsiteY24" fmla="*/ 1404332 h 2028683"/>
              <a:gd name="connsiteX25" fmla="*/ 411152 w 941359"/>
              <a:gd name="connsiteY25" fmla="*/ 1424386 h 2028683"/>
              <a:gd name="connsiteX26" fmla="*/ 462287 w 941359"/>
              <a:gd name="connsiteY26" fmla="*/ 1385282 h 2028683"/>
              <a:gd name="connsiteX27" fmla="*/ 347986 w 941359"/>
              <a:gd name="connsiteY27" fmla="*/ 1436417 h 2028683"/>
              <a:gd name="connsiteX28" fmla="*/ 360018 w 941359"/>
              <a:gd name="connsiteY28" fmla="*/ 1387287 h 2028683"/>
              <a:gd name="connsiteX29" fmla="*/ 298857 w 941359"/>
              <a:gd name="connsiteY29" fmla="*/ 1429398 h 2028683"/>
              <a:gd name="connsiteX30" fmla="*/ 264767 w 941359"/>
              <a:gd name="connsiteY30" fmla="*/ 1402327 h 2028683"/>
              <a:gd name="connsiteX31" fmla="*/ 244715 w 941359"/>
              <a:gd name="connsiteY31" fmla="*/ 1415362 h 2028683"/>
              <a:gd name="connsiteX32" fmla="*/ 303870 w 941359"/>
              <a:gd name="connsiteY32" fmla="*/ 1474516 h 2028683"/>
              <a:gd name="connsiteX33" fmla="*/ 250730 w 941359"/>
              <a:gd name="connsiteY33" fmla="*/ 1510611 h 2028683"/>
              <a:gd name="connsiteX34" fmla="*/ 242709 w 941359"/>
              <a:gd name="connsiteY34" fmla="*/ 1491561 h 2028683"/>
              <a:gd name="connsiteX35" fmla="*/ 206614 w 941359"/>
              <a:gd name="connsiteY35" fmla="*/ 1487550 h 2028683"/>
              <a:gd name="connsiteX36" fmla="*/ 216641 w 941359"/>
              <a:gd name="connsiteY36" fmla="*/ 1511614 h 2028683"/>
              <a:gd name="connsiteX37" fmla="*/ 143449 w 941359"/>
              <a:gd name="connsiteY37" fmla="*/ 1520636 h 2028683"/>
              <a:gd name="connsiteX38" fmla="*/ 163502 w 941359"/>
              <a:gd name="connsiteY38" fmla="*/ 1541692 h 2028683"/>
              <a:gd name="connsiteX39" fmla="*/ 120389 w 941359"/>
              <a:gd name="connsiteY39" fmla="*/ 1568762 h 2028683"/>
              <a:gd name="connsiteX40" fmla="*/ 136430 w 941359"/>
              <a:gd name="connsiteY40" fmla="*/ 1581794 h 2028683"/>
              <a:gd name="connsiteX41" fmla="*/ 160493 w 941359"/>
              <a:gd name="connsiteY41" fmla="*/ 1569764 h 2028683"/>
              <a:gd name="connsiteX42" fmla="*/ 127406 w 941359"/>
              <a:gd name="connsiteY42" fmla="*/ 1638944 h 2028683"/>
              <a:gd name="connsiteX43" fmla="*/ 104346 w 941359"/>
              <a:gd name="connsiteY43" fmla="*/ 1630923 h 2028683"/>
              <a:gd name="connsiteX44" fmla="*/ 84293 w 941359"/>
              <a:gd name="connsiteY44" fmla="*/ 1661001 h 2028683"/>
              <a:gd name="connsiteX45" fmla="*/ 109360 w 941359"/>
              <a:gd name="connsiteY45" fmla="*/ 1682057 h 2028683"/>
              <a:gd name="connsiteX46" fmla="*/ 107354 w 941359"/>
              <a:gd name="connsiteY46" fmla="*/ 1708124 h 2028683"/>
              <a:gd name="connsiteX47" fmla="*/ 83291 w 941359"/>
              <a:gd name="connsiteY47" fmla="*/ 1746224 h 2028683"/>
              <a:gd name="connsiteX48" fmla="*/ 94320 w 941359"/>
              <a:gd name="connsiteY48" fmla="*/ 1777305 h 2028683"/>
              <a:gd name="connsiteX49" fmla="*/ 89307 w 941359"/>
              <a:gd name="connsiteY49" fmla="*/ 1788333 h 2028683"/>
              <a:gd name="connsiteX50" fmla="*/ 52209 w 941359"/>
              <a:gd name="connsiteY50" fmla="*/ 1791340 h 2028683"/>
              <a:gd name="connsiteX51" fmla="*/ 64241 w 941359"/>
              <a:gd name="connsiteY51" fmla="*/ 1746221 h 2028683"/>
              <a:gd name="connsiteX52" fmla="*/ 47196 w 941359"/>
              <a:gd name="connsiteY52" fmla="*/ 1737198 h 2028683"/>
              <a:gd name="connsiteX53" fmla="*/ 47196 w 941359"/>
              <a:gd name="connsiteY53" fmla="*/ 1766274 h 2028683"/>
              <a:gd name="connsiteX54" fmla="*/ 30152 w 941359"/>
              <a:gd name="connsiteY54" fmla="*/ 1784322 h 2028683"/>
              <a:gd name="connsiteX55" fmla="*/ 2079 w 941359"/>
              <a:gd name="connsiteY55" fmla="*/ 1752238 h 2028683"/>
              <a:gd name="connsiteX56" fmla="*/ 2080 w 941359"/>
              <a:gd name="connsiteY56" fmla="*/ 1751235 h 2028683"/>
              <a:gd name="connsiteX57" fmla="*/ 25141 w 941359"/>
              <a:gd name="connsiteY57" fmla="*/ 1812395 h 2028683"/>
              <a:gd name="connsiteX58" fmla="*/ 71261 w 941359"/>
              <a:gd name="connsiteY58" fmla="*/ 1806379 h 2028683"/>
              <a:gd name="connsiteX59" fmla="*/ 70259 w 941359"/>
              <a:gd name="connsiteY59" fmla="*/ 1858516 h 2028683"/>
              <a:gd name="connsiteX60" fmla="*/ 50207 w 941359"/>
              <a:gd name="connsiteY60" fmla="*/ 1878569 h 2028683"/>
              <a:gd name="connsiteX61" fmla="*/ 50207 w 941359"/>
              <a:gd name="connsiteY61" fmla="*/ 1914664 h 2028683"/>
              <a:gd name="connsiteX62" fmla="*/ 62238 w 941359"/>
              <a:gd name="connsiteY62" fmla="*/ 1925692 h 2028683"/>
              <a:gd name="connsiteX63" fmla="*/ 78280 w 941359"/>
              <a:gd name="connsiteY63" fmla="*/ 1996878 h 2028683"/>
              <a:gd name="connsiteX64" fmla="*/ 77277 w 941359"/>
              <a:gd name="connsiteY64" fmla="*/ 2026957 h 2028683"/>
              <a:gd name="connsiteX65" fmla="*/ 72264 w 941359"/>
              <a:gd name="connsiteY65" fmla="*/ 2024950 h 2028683"/>
              <a:gd name="connsiteX0" fmla="*/ 66246 w 941359"/>
              <a:gd name="connsiteY0" fmla="*/ 45767 h 2054032"/>
              <a:gd name="connsiteX1" fmla="*/ 101338 w 941359"/>
              <a:gd name="connsiteY1" fmla="*/ 91888 h 2054032"/>
              <a:gd name="connsiteX2" fmla="*/ 129412 w 941359"/>
              <a:gd name="connsiteY2" fmla="*/ 17694 h 2054032"/>
              <a:gd name="connsiteX3" fmla="*/ 180546 w 941359"/>
              <a:gd name="connsiteY3" fmla="*/ 50780 h 2054032"/>
              <a:gd name="connsiteX4" fmla="*/ 272788 w 941359"/>
              <a:gd name="connsiteY4" fmla="*/ 74844 h 2054032"/>
              <a:gd name="connsiteX5" fmla="*/ 440228 w 941359"/>
              <a:gd name="connsiteY5" fmla="*/ 6665 h 2054032"/>
              <a:gd name="connsiteX6" fmla="*/ 532470 w 941359"/>
              <a:gd name="connsiteY6" fmla="*/ 12680 h 2054032"/>
              <a:gd name="connsiteX7" fmla="*/ 706928 w 941359"/>
              <a:gd name="connsiteY7" fmla="*/ 95899 h 2054032"/>
              <a:gd name="connsiteX8" fmla="*/ 771096 w 941359"/>
              <a:gd name="connsiteY8" fmla="*/ 86875 h 2054032"/>
              <a:gd name="connsiteX9" fmla="*/ 809196 w 941359"/>
              <a:gd name="connsiteY9" fmla="*/ 507980 h 2054032"/>
              <a:gd name="connsiteX10" fmla="*/ 870357 w 941359"/>
              <a:gd name="connsiteY10" fmla="*/ 617267 h 2054032"/>
              <a:gd name="connsiteX11" fmla="*/ 940541 w 941359"/>
              <a:gd name="connsiteY11" fmla="*/ 757636 h 2054032"/>
              <a:gd name="connsiteX12" fmla="*/ 907454 w 941359"/>
              <a:gd name="connsiteY12" fmla="*/ 864917 h 2054032"/>
              <a:gd name="connsiteX13" fmla="*/ 888405 w 941359"/>
              <a:gd name="connsiteY13" fmla="*/ 933096 h 2054032"/>
              <a:gd name="connsiteX14" fmla="*/ 914473 w 941359"/>
              <a:gd name="connsiteY14" fmla="*/ 968188 h 2054032"/>
              <a:gd name="connsiteX15" fmla="*/ 915476 w 941359"/>
              <a:gd name="connsiteY15" fmla="*/ 1018319 h 2054032"/>
              <a:gd name="connsiteX16" fmla="*/ 878378 w 941359"/>
              <a:gd name="connsiteY16" fmla="*/ 1072462 h 2054032"/>
              <a:gd name="connsiteX17" fmla="*/ 891412 w 941359"/>
              <a:gd name="connsiteY17" fmla="*/ 1095523 h 2054032"/>
              <a:gd name="connsiteX18" fmla="*/ 686875 w 941359"/>
              <a:gd name="connsiteY18" fmla="*/ 1205812 h 2054032"/>
              <a:gd name="connsiteX19" fmla="*/ 771096 w 941359"/>
              <a:gd name="connsiteY19" fmla="*/ 1132620 h 2054032"/>
              <a:gd name="connsiteX20" fmla="*/ 646770 w 941359"/>
              <a:gd name="connsiteY20" fmla="*/ 1174730 h 2054032"/>
              <a:gd name="connsiteX21" fmla="*/ 662813 w 941359"/>
              <a:gd name="connsiteY21" fmla="*/ 1213833 h 2054032"/>
              <a:gd name="connsiteX22" fmla="*/ 596638 w 941359"/>
              <a:gd name="connsiteY22" fmla="*/ 1258950 h 2054032"/>
              <a:gd name="connsiteX23" fmla="*/ 595635 w 941359"/>
              <a:gd name="connsiteY23" fmla="*/ 1303067 h 2054032"/>
              <a:gd name="connsiteX24" fmla="*/ 466296 w 941359"/>
              <a:gd name="connsiteY24" fmla="*/ 1404332 h 2054032"/>
              <a:gd name="connsiteX25" fmla="*/ 411152 w 941359"/>
              <a:gd name="connsiteY25" fmla="*/ 1424386 h 2054032"/>
              <a:gd name="connsiteX26" fmla="*/ 462287 w 941359"/>
              <a:gd name="connsiteY26" fmla="*/ 1385282 h 2054032"/>
              <a:gd name="connsiteX27" fmla="*/ 347986 w 941359"/>
              <a:gd name="connsiteY27" fmla="*/ 1436417 h 2054032"/>
              <a:gd name="connsiteX28" fmla="*/ 360018 w 941359"/>
              <a:gd name="connsiteY28" fmla="*/ 1387287 h 2054032"/>
              <a:gd name="connsiteX29" fmla="*/ 298857 w 941359"/>
              <a:gd name="connsiteY29" fmla="*/ 1429398 h 2054032"/>
              <a:gd name="connsiteX30" fmla="*/ 264767 w 941359"/>
              <a:gd name="connsiteY30" fmla="*/ 1402327 h 2054032"/>
              <a:gd name="connsiteX31" fmla="*/ 244715 w 941359"/>
              <a:gd name="connsiteY31" fmla="*/ 1415362 h 2054032"/>
              <a:gd name="connsiteX32" fmla="*/ 303870 w 941359"/>
              <a:gd name="connsiteY32" fmla="*/ 1474516 h 2054032"/>
              <a:gd name="connsiteX33" fmla="*/ 250730 w 941359"/>
              <a:gd name="connsiteY33" fmla="*/ 1510611 h 2054032"/>
              <a:gd name="connsiteX34" fmla="*/ 242709 w 941359"/>
              <a:gd name="connsiteY34" fmla="*/ 1491561 h 2054032"/>
              <a:gd name="connsiteX35" fmla="*/ 206614 w 941359"/>
              <a:gd name="connsiteY35" fmla="*/ 1487550 h 2054032"/>
              <a:gd name="connsiteX36" fmla="*/ 216641 w 941359"/>
              <a:gd name="connsiteY36" fmla="*/ 1511614 h 2054032"/>
              <a:gd name="connsiteX37" fmla="*/ 143449 w 941359"/>
              <a:gd name="connsiteY37" fmla="*/ 1520636 h 2054032"/>
              <a:gd name="connsiteX38" fmla="*/ 163502 w 941359"/>
              <a:gd name="connsiteY38" fmla="*/ 1541692 h 2054032"/>
              <a:gd name="connsiteX39" fmla="*/ 120389 w 941359"/>
              <a:gd name="connsiteY39" fmla="*/ 1568762 h 2054032"/>
              <a:gd name="connsiteX40" fmla="*/ 136430 w 941359"/>
              <a:gd name="connsiteY40" fmla="*/ 1581794 h 2054032"/>
              <a:gd name="connsiteX41" fmla="*/ 160493 w 941359"/>
              <a:gd name="connsiteY41" fmla="*/ 1569764 h 2054032"/>
              <a:gd name="connsiteX42" fmla="*/ 127406 w 941359"/>
              <a:gd name="connsiteY42" fmla="*/ 1638944 h 2054032"/>
              <a:gd name="connsiteX43" fmla="*/ 104346 w 941359"/>
              <a:gd name="connsiteY43" fmla="*/ 1630923 h 2054032"/>
              <a:gd name="connsiteX44" fmla="*/ 84293 w 941359"/>
              <a:gd name="connsiteY44" fmla="*/ 1661001 h 2054032"/>
              <a:gd name="connsiteX45" fmla="*/ 109360 w 941359"/>
              <a:gd name="connsiteY45" fmla="*/ 1682057 h 2054032"/>
              <a:gd name="connsiteX46" fmla="*/ 107354 w 941359"/>
              <a:gd name="connsiteY46" fmla="*/ 1708124 h 2054032"/>
              <a:gd name="connsiteX47" fmla="*/ 83291 w 941359"/>
              <a:gd name="connsiteY47" fmla="*/ 1746224 h 2054032"/>
              <a:gd name="connsiteX48" fmla="*/ 94320 w 941359"/>
              <a:gd name="connsiteY48" fmla="*/ 1777305 h 2054032"/>
              <a:gd name="connsiteX49" fmla="*/ 89307 w 941359"/>
              <a:gd name="connsiteY49" fmla="*/ 1788333 h 2054032"/>
              <a:gd name="connsiteX50" fmla="*/ 52209 w 941359"/>
              <a:gd name="connsiteY50" fmla="*/ 1791340 h 2054032"/>
              <a:gd name="connsiteX51" fmla="*/ 64241 w 941359"/>
              <a:gd name="connsiteY51" fmla="*/ 1746221 h 2054032"/>
              <a:gd name="connsiteX52" fmla="*/ 47196 w 941359"/>
              <a:gd name="connsiteY52" fmla="*/ 1737198 h 2054032"/>
              <a:gd name="connsiteX53" fmla="*/ 47196 w 941359"/>
              <a:gd name="connsiteY53" fmla="*/ 1766274 h 2054032"/>
              <a:gd name="connsiteX54" fmla="*/ 30152 w 941359"/>
              <a:gd name="connsiteY54" fmla="*/ 1784322 h 2054032"/>
              <a:gd name="connsiteX55" fmla="*/ 2079 w 941359"/>
              <a:gd name="connsiteY55" fmla="*/ 1752238 h 2054032"/>
              <a:gd name="connsiteX56" fmla="*/ 2080 w 941359"/>
              <a:gd name="connsiteY56" fmla="*/ 1751235 h 2054032"/>
              <a:gd name="connsiteX57" fmla="*/ 25141 w 941359"/>
              <a:gd name="connsiteY57" fmla="*/ 1812395 h 2054032"/>
              <a:gd name="connsiteX58" fmla="*/ 71261 w 941359"/>
              <a:gd name="connsiteY58" fmla="*/ 1806379 h 2054032"/>
              <a:gd name="connsiteX59" fmla="*/ 70259 w 941359"/>
              <a:gd name="connsiteY59" fmla="*/ 1858516 h 2054032"/>
              <a:gd name="connsiteX60" fmla="*/ 50207 w 941359"/>
              <a:gd name="connsiteY60" fmla="*/ 1878569 h 2054032"/>
              <a:gd name="connsiteX61" fmla="*/ 50207 w 941359"/>
              <a:gd name="connsiteY61" fmla="*/ 1914664 h 2054032"/>
              <a:gd name="connsiteX62" fmla="*/ 62238 w 941359"/>
              <a:gd name="connsiteY62" fmla="*/ 1925692 h 2054032"/>
              <a:gd name="connsiteX63" fmla="*/ 78280 w 941359"/>
              <a:gd name="connsiteY63" fmla="*/ 1996878 h 2054032"/>
              <a:gd name="connsiteX64" fmla="*/ 77277 w 941359"/>
              <a:gd name="connsiteY64" fmla="*/ 2026957 h 2054032"/>
              <a:gd name="connsiteX65" fmla="*/ 110364 w 941359"/>
              <a:gd name="connsiteY65" fmla="*/ 2054027 h 2054032"/>
              <a:gd name="connsiteX0" fmla="*/ 66246 w 941359"/>
              <a:gd name="connsiteY0" fmla="*/ 45767 h 2054580"/>
              <a:gd name="connsiteX1" fmla="*/ 101338 w 941359"/>
              <a:gd name="connsiteY1" fmla="*/ 91888 h 2054580"/>
              <a:gd name="connsiteX2" fmla="*/ 129412 w 941359"/>
              <a:gd name="connsiteY2" fmla="*/ 17694 h 2054580"/>
              <a:gd name="connsiteX3" fmla="*/ 180546 w 941359"/>
              <a:gd name="connsiteY3" fmla="*/ 50780 h 2054580"/>
              <a:gd name="connsiteX4" fmla="*/ 272788 w 941359"/>
              <a:gd name="connsiteY4" fmla="*/ 74844 h 2054580"/>
              <a:gd name="connsiteX5" fmla="*/ 440228 w 941359"/>
              <a:gd name="connsiteY5" fmla="*/ 6665 h 2054580"/>
              <a:gd name="connsiteX6" fmla="*/ 532470 w 941359"/>
              <a:gd name="connsiteY6" fmla="*/ 12680 h 2054580"/>
              <a:gd name="connsiteX7" fmla="*/ 706928 w 941359"/>
              <a:gd name="connsiteY7" fmla="*/ 95899 h 2054580"/>
              <a:gd name="connsiteX8" fmla="*/ 771096 w 941359"/>
              <a:gd name="connsiteY8" fmla="*/ 86875 h 2054580"/>
              <a:gd name="connsiteX9" fmla="*/ 809196 w 941359"/>
              <a:gd name="connsiteY9" fmla="*/ 507980 h 2054580"/>
              <a:gd name="connsiteX10" fmla="*/ 870357 w 941359"/>
              <a:gd name="connsiteY10" fmla="*/ 617267 h 2054580"/>
              <a:gd name="connsiteX11" fmla="*/ 940541 w 941359"/>
              <a:gd name="connsiteY11" fmla="*/ 757636 h 2054580"/>
              <a:gd name="connsiteX12" fmla="*/ 907454 w 941359"/>
              <a:gd name="connsiteY12" fmla="*/ 864917 h 2054580"/>
              <a:gd name="connsiteX13" fmla="*/ 888405 w 941359"/>
              <a:gd name="connsiteY13" fmla="*/ 933096 h 2054580"/>
              <a:gd name="connsiteX14" fmla="*/ 914473 w 941359"/>
              <a:gd name="connsiteY14" fmla="*/ 968188 h 2054580"/>
              <a:gd name="connsiteX15" fmla="*/ 915476 w 941359"/>
              <a:gd name="connsiteY15" fmla="*/ 1018319 h 2054580"/>
              <a:gd name="connsiteX16" fmla="*/ 878378 w 941359"/>
              <a:gd name="connsiteY16" fmla="*/ 1072462 h 2054580"/>
              <a:gd name="connsiteX17" fmla="*/ 891412 w 941359"/>
              <a:gd name="connsiteY17" fmla="*/ 1095523 h 2054580"/>
              <a:gd name="connsiteX18" fmla="*/ 686875 w 941359"/>
              <a:gd name="connsiteY18" fmla="*/ 1205812 h 2054580"/>
              <a:gd name="connsiteX19" fmla="*/ 771096 w 941359"/>
              <a:gd name="connsiteY19" fmla="*/ 1132620 h 2054580"/>
              <a:gd name="connsiteX20" fmla="*/ 646770 w 941359"/>
              <a:gd name="connsiteY20" fmla="*/ 1174730 h 2054580"/>
              <a:gd name="connsiteX21" fmla="*/ 662813 w 941359"/>
              <a:gd name="connsiteY21" fmla="*/ 1213833 h 2054580"/>
              <a:gd name="connsiteX22" fmla="*/ 596638 w 941359"/>
              <a:gd name="connsiteY22" fmla="*/ 1258950 h 2054580"/>
              <a:gd name="connsiteX23" fmla="*/ 595635 w 941359"/>
              <a:gd name="connsiteY23" fmla="*/ 1303067 h 2054580"/>
              <a:gd name="connsiteX24" fmla="*/ 466296 w 941359"/>
              <a:gd name="connsiteY24" fmla="*/ 1404332 h 2054580"/>
              <a:gd name="connsiteX25" fmla="*/ 411152 w 941359"/>
              <a:gd name="connsiteY25" fmla="*/ 1424386 h 2054580"/>
              <a:gd name="connsiteX26" fmla="*/ 462287 w 941359"/>
              <a:gd name="connsiteY26" fmla="*/ 1385282 h 2054580"/>
              <a:gd name="connsiteX27" fmla="*/ 347986 w 941359"/>
              <a:gd name="connsiteY27" fmla="*/ 1436417 h 2054580"/>
              <a:gd name="connsiteX28" fmla="*/ 360018 w 941359"/>
              <a:gd name="connsiteY28" fmla="*/ 1387287 h 2054580"/>
              <a:gd name="connsiteX29" fmla="*/ 298857 w 941359"/>
              <a:gd name="connsiteY29" fmla="*/ 1429398 h 2054580"/>
              <a:gd name="connsiteX30" fmla="*/ 264767 w 941359"/>
              <a:gd name="connsiteY30" fmla="*/ 1402327 h 2054580"/>
              <a:gd name="connsiteX31" fmla="*/ 244715 w 941359"/>
              <a:gd name="connsiteY31" fmla="*/ 1415362 h 2054580"/>
              <a:gd name="connsiteX32" fmla="*/ 303870 w 941359"/>
              <a:gd name="connsiteY32" fmla="*/ 1474516 h 2054580"/>
              <a:gd name="connsiteX33" fmla="*/ 250730 w 941359"/>
              <a:gd name="connsiteY33" fmla="*/ 1510611 h 2054580"/>
              <a:gd name="connsiteX34" fmla="*/ 242709 w 941359"/>
              <a:gd name="connsiteY34" fmla="*/ 1491561 h 2054580"/>
              <a:gd name="connsiteX35" fmla="*/ 206614 w 941359"/>
              <a:gd name="connsiteY35" fmla="*/ 1487550 h 2054580"/>
              <a:gd name="connsiteX36" fmla="*/ 216641 w 941359"/>
              <a:gd name="connsiteY36" fmla="*/ 1511614 h 2054580"/>
              <a:gd name="connsiteX37" fmla="*/ 143449 w 941359"/>
              <a:gd name="connsiteY37" fmla="*/ 1520636 h 2054580"/>
              <a:gd name="connsiteX38" fmla="*/ 163502 w 941359"/>
              <a:gd name="connsiteY38" fmla="*/ 1541692 h 2054580"/>
              <a:gd name="connsiteX39" fmla="*/ 120389 w 941359"/>
              <a:gd name="connsiteY39" fmla="*/ 1568762 h 2054580"/>
              <a:gd name="connsiteX40" fmla="*/ 136430 w 941359"/>
              <a:gd name="connsiteY40" fmla="*/ 1581794 h 2054580"/>
              <a:gd name="connsiteX41" fmla="*/ 160493 w 941359"/>
              <a:gd name="connsiteY41" fmla="*/ 1569764 h 2054580"/>
              <a:gd name="connsiteX42" fmla="*/ 127406 w 941359"/>
              <a:gd name="connsiteY42" fmla="*/ 1638944 h 2054580"/>
              <a:gd name="connsiteX43" fmla="*/ 104346 w 941359"/>
              <a:gd name="connsiteY43" fmla="*/ 1630923 h 2054580"/>
              <a:gd name="connsiteX44" fmla="*/ 84293 w 941359"/>
              <a:gd name="connsiteY44" fmla="*/ 1661001 h 2054580"/>
              <a:gd name="connsiteX45" fmla="*/ 109360 w 941359"/>
              <a:gd name="connsiteY45" fmla="*/ 1682057 h 2054580"/>
              <a:gd name="connsiteX46" fmla="*/ 107354 w 941359"/>
              <a:gd name="connsiteY46" fmla="*/ 1708124 h 2054580"/>
              <a:gd name="connsiteX47" fmla="*/ 83291 w 941359"/>
              <a:gd name="connsiteY47" fmla="*/ 1746224 h 2054580"/>
              <a:gd name="connsiteX48" fmla="*/ 94320 w 941359"/>
              <a:gd name="connsiteY48" fmla="*/ 1777305 h 2054580"/>
              <a:gd name="connsiteX49" fmla="*/ 89307 w 941359"/>
              <a:gd name="connsiteY49" fmla="*/ 1788333 h 2054580"/>
              <a:gd name="connsiteX50" fmla="*/ 52209 w 941359"/>
              <a:gd name="connsiteY50" fmla="*/ 1791340 h 2054580"/>
              <a:gd name="connsiteX51" fmla="*/ 64241 w 941359"/>
              <a:gd name="connsiteY51" fmla="*/ 1746221 h 2054580"/>
              <a:gd name="connsiteX52" fmla="*/ 47196 w 941359"/>
              <a:gd name="connsiteY52" fmla="*/ 1737198 h 2054580"/>
              <a:gd name="connsiteX53" fmla="*/ 47196 w 941359"/>
              <a:gd name="connsiteY53" fmla="*/ 1766274 h 2054580"/>
              <a:gd name="connsiteX54" fmla="*/ 30152 w 941359"/>
              <a:gd name="connsiteY54" fmla="*/ 1784322 h 2054580"/>
              <a:gd name="connsiteX55" fmla="*/ 2079 w 941359"/>
              <a:gd name="connsiteY55" fmla="*/ 1752238 h 2054580"/>
              <a:gd name="connsiteX56" fmla="*/ 2080 w 941359"/>
              <a:gd name="connsiteY56" fmla="*/ 1751235 h 2054580"/>
              <a:gd name="connsiteX57" fmla="*/ 25141 w 941359"/>
              <a:gd name="connsiteY57" fmla="*/ 1812395 h 2054580"/>
              <a:gd name="connsiteX58" fmla="*/ 71261 w 941359"/>
              <a:gd name="connsiteY58" fmla="*/ 1806379 h 2054580"/>
              <a:gd name="connsiteX59" fmla="*/ 70259 w 941359"/>
              <a:gd name="connsiteY59" fmla="*/ 1858516 h 2054580"/>
              <a:gd name="connsiteX60" fmla="*/ 50207 w 941359"/>
              <a:gd name="connsiteY60" fmla="*/ 1878569 h 2054580"/>
              <a:gd name="connsiteX61" fmla="*/ 50207 w 941359"/>
              <a:gd name="connsiteY61" fmla="*/ 1914664 h 2054580"/>
              <a:gd name="connsiteX62" fmla="*/ 62238 w 941359"/>
              <a:gd name="connsiteY62" fmla="*/ 1925692 h 2054580"/>
              <a:gd name="connsiteX63" fmla="*/ 78280 w 941359"/>
              <a:gd name="connsiteY63" fmla="*/ 1996878 h 2054580"/>
              <a:gd name="connsiteX64" fmla="*/ 77277 w 941359"/>
              <a:gd name="connsiteY64" fmla="*/ 2026957 h 2054580"/>
              <a:gd name="connsiteX65" fmla="*/ 110364 w 941359"/>
              <a:gd name="connsiteY65" fmla="*/ 2054027 h 2054580"/>
              <a:gd name="connsiteX66" fmla="*/ 103346 w 941359"/>
              <a:gd name="connsiteY66" fmla="*/ 2045002 h 2054580"/>
              <a:gd name="connsiteX0" fmla="*/ 66246 w 941359"/>
              <a:gd name="connsiteY0" fmla="*/ 45767 h 2102206"/>
              <a:gd name="connsiteX1" fmla="*/ 101338 w 941359"/>
              <a:gd name="connsiteY1" fmla="*/ 91888 h 2102206"/>
              <a:gd name="connsiteX2" fmla="*/ 129412 w 941359"/>
              <a:gd name="connsiteY2" fmla="*/ 17694 h 2102206"/>
              <a:gd name="connsiteX3" fmla="*/ 180546 w 941359"/>
              <a:gd name="connsiteY3" fmla="*/ 50780 h 2102206"/>
              <a:gd name="connsiteX4" fmla="*/ 272788 w 941359"/>
              <a:gd name="connsiteY4" fmla="*/ 74844 h 2102206"/>
              <a:gd name="connsiteX5" fmla="*/ 440228 w 941359"/>
              <a:gd name="connsiteY5" fmla="*/ 6665 h 2102206"/>
              <a:gd name="connsiteX6" fmla="*/ 532470 w 941359"/>
              <a:gd name="connsiteY6" fmla="*/ 12680 h 2102206"/>
              <a:gd name="connsiteX7" fmla="*/ 706928 w 941359"/>
              <a:gd name="connsiteY7" fmla="*/ 95899 h 2102206"/>
              <a:gd name="connsiteX8" fmla="*/ 771096 w 941359"/>
              <a:gd name="connsiteY8" fmla="*/ 86875 h 2102206"/>
              <a:gd name="connsiteX9" fmla="*/ 809196 w 941359"/>
              <a:gd name="connsiteY9" fmla="*/ 507980 h 2102206"/>
              <a:gd name="connsiteX10" fmla="*/ 870357 w 941359"/>
              <a:gd name="connsiteY10" fmla="*/ 617267 h 2102206"/>
              <a:gd name="connsiteX11" fmla="*/ 940541 w 941359"/>
              <a:gd name="connsiteY11" fmla="*/ 757636 h 2102206"/>
              <a:gd name="connsiteX12" fmla="*/ 907454 w 941359"/>
              <a:gd name="connsiteY12" fmla="*/ 864917 h 2102206"/>
              <a:gd name="connsiteX13" fmla="*/ 888405 w 941359"/>
              <a:gd name="connsiteY13" fmla="*/ 933096 h 2102206"/>
              <a:gd name="connsiteX14" fmla="*/ 914473 w 941359"/>
              <a:gd name="connsiteY14" fmla="*/ 968188 h 2102206"/>
              <a:gd name="connsiteX15" fmla="*/ 915476 w 941359"/>
              <a:gd name="connsiteY15" fmla="*/ 1018319 h 2102206"/>
              <a:gd name="connsiteX16" fmla="*/ 878378 w 941359"/>
              <a:gd name="connsiteY16" fmla="*/ 1072462 h 2102206"/>
              <a:gd name="connsiteX17" fmla="*/ 891412 w 941359"/>
              <a:gd name="connsiteY17" fmla="*/ 1095523 h 2102206"/>
              <a:gd name="connsiteX18" fmla="*/ 686875 w 941359"/>
              <a:gd name="connsiteY18" fmla="*/ 1205812 h 2102206"/>
              <a:gd name="connsiteX19" fmla="*/ 771096 w 941359"/>
              <a:gd name="connsiteY19" fmla="*/ 1132620 h 2102206"/>
              <a:gd name="connsiteX20" fmla="*/ 646770 w 941359"/>
              <a:gd name="connsiteY20" fmla="*/ 1174730 h 2102206"/>
              <a:gd name="connsiteX21" fmla="*/ 662813 w 941359"/>
              <a:gd name="connsiteY21" fmla="*/ 1213833 h 2102206"/>
              <a:gd name="connsiteX22" fmla="*/ 596638 w 941359"/>
              <a:gd name="connsiteY22" fmla="*/ 1258950 h 2102206"/>
              <a:gd name="connsiteX23" fmla="*/ 595635 w 941359"/>
              <a:gd name="connsiteY23" fmla="*/ 1303067 h 2102206"/>
              <a:gd name="connsiteX24" fmla="*/ 466296 w 941359"/>
              <a:gd name="connsiteY24" fmla="*/ 1404332 h 2102206"/>
              <a:gd name="connsiteX25" fmla="*/ 411152 w 941359"/>
              <a:gd name="connsiteY25" fmla="*/ 1424386 h 2102206"/>
              <a:gd name="connsiteX26" fmla="*/ 462287 w 941359"/>
              <a:gd name="connsiteY26" fmla="*/ 1385282 h 2102206"/>
              <a:gd name="connsiteX27" fmla="*/ 347986 w 941359"/>
              <a:gd name="connsiteY27" fmla="*/ 1436417 h 2102206"/>
              <a:gd name="connsiteX28" fmla="*/ 360018 w 941359"/>
              <a:gd name="connsiteY28" fmla="*/ 1387287 h 2102206"/>
              <a:gd name="connsiteX29" fmla="*/ 298857 w 941359"/>
              <a:gd name="connsiteY29" fmla="*/ 1429398 h 2102206"/>
              <a:gd name="connsiteX30" fmla="*/ 264767 w 941359"/>
              <a:gd name="connsiteY30" fmla="*/ 1402327 h 2102206"/>
              <a:gd name="connsiteX31" fmla="*/ 244715 w 941359"/>
              <a:gd name="connsiteY31" fmla="*/ 1415362 h 2102206"/>
              <a:gd name="connsiteX32" fmla="*/ 303870 w 941359"/>
              <a:gd name="connsiteY32" fmla="*/ 1474516 h 2102206"/>
              <a:gd name="connsiteX33" fmla="*/ 250730 w 941359"/>
              <a:gd name="connsiteY33" fmla="*/ 1510611 h 2102206"/>
              <a:gd name="connsiteX34" fmla="*/ 242709 w 941359"/>
              <a:gd name="connsiteY34" fmla="*/ 1491561 h 2102206"/>
              <a:gd name="connsiteX35" fmla="*/ 206614 w 941359"/>
              <a:gd name="connsiteY35" fmla="*/ 1487550 h 2102206"/>
              <a:gd name="connsiteX36" fmla="*/ 216641 w 941359"/>
              <a:gd name="connsiteY36" fmla="*/ 1511614 h 2102206"/>
              <a:gd name="connsiteX37" fmla="*/ 143449 w 941359"/>
              <a:gd name="connsiteY37" fmla="*/ 1520636 h 2102206"/>
              <a:gd name="connsiteX38" fmla="*/ 163502 w 941359"/>
              <a:gd name="connsiteY38" fmla="*/ 1541692 h 2102206"/>
              <a:gd name="connsiteX39" fmla="*/ 120389 w 941359"/>
              <a:gd name="connsiteY39" fmla="*/ 1568762 h 2102206"/>
              <a:gd name="connsiteX40" fmla="*/ 136430 w 941359"/>
              <a:gd name="connsiteY40" fmla="*/ 1581794 h 2102206"/>
              <a:gd name="connsiteX41" fmla="*/ 160493 w 941359"/>
              <a:gd name="connsiteY41" fmla="*/ 1569764 h 2102206"/>
              <a:gd name="connsiteX42" fmla="*/ 127406 w 941359"/>
              <a:gd name="connsiteY42" fmla="*/ 1638944 h 2102206"/>
              <a:gd name="connsiteX43" fmla="*/ 104346 w 941359"/>
              <a:gd name="connsiteY43" fmla="*/ 1630923 h 2102206"/>
              <a:gd name="connsiteX44" fmla="*/ 84293 w 941359"/>
              <a:gd name="connsiteY44" fmla="*/ 1661001 h 2102206"/>
              <a:gd name="connsiteX45" fmla="*/ 109360 w 941359"/>
              <a:gd name="connsiteY45" fmla="*/ 1682057 h 2102206"/>
              <a:gd name="connsiteX46" fmla="*/ 107354 w 941359"/>
              <a:gd name="connsiteY46" fmla="*/ 1708124 h 2102206"/>
              <a:gd name="connsiteX47" fmla="*/ 83291 w 941359"/>
              <a:gd name="connsiteY47" fmla="*/ 1746224 h 2102206"/>
              <a:gd name="connsiteX48" fmla="*/ 94320 w 941359"/>
              <a:gd name="connsiteY48" fmla="*/ 1777305 h 2102206"/>
              <a:gd name="connsiteX49" fmla="*/ 89307 w 941359"/>
              <a:gd name="connsiteY49" fmla="*/ 1788333 h 2102206"/>
              <a:gd name="connsiteX50" fmla="*/ 52209 w 941359"/>
              <a:gd name="connsiteY50" fmla="*/ 1791340 h 2102206"/>
              <a:gd name="connsiteX51" fmla="*/ 64241 w 941359"/>
              <a:gd name="connsiteY51" fmla="*/ 1746221 h 2102206"/>
              <a:gd name="connsiteX52" fmla="*/ 47196 w 941359"/>
              <a:gd name="connsiteY52" fmla="*/ 1737198 h 2102206"/>
              <a:gd name="connsiteX53" fmla="*/ 47196 w 941359"/>
              <a:gd name="connsiteY53" fmla="*/ 1766274 h 2102206"/>
              <a:gd name="connsiteX54" fmla="*/ 30152 w 941359"/>
              <a:gd name="connsiteY54" fmla="*/ 1784322 h 2102206"/>
              <a:gd name="connsiteX55" fmla="*/ 2079 w 941359"/>
              <a:gd name="connsiteY55" fmla="*/ 1752238 h 2102206"/>
              <a:gd name="connsiteX56" fmla="*/ 2080 w 941359"/>
              <a:gd name="connsiteY56" fmla="*/ 1751235 h 2102206"/>
              <a:gd name="connsiteX57" fmla="*/ 25141 w 941359"/>
              <a:gd name="connsiteY57" fmla="*/ 1812395 h 2102206"/>
              <a:gd name="connsiteX58" fmla="*/ 71261 w 941359"/>
              <a:gd name="connsiteY58" fmla="*/ 1806379 h 2102206"/>
              <a:gd name="connsiteX59" fmla="*/ 70259 w 941359"/>
              <a:gd name="connsiteY59" fmla="*/ 1858516 h 2102206"/>
              <a:gd name="connsiteX60" fmla="*/ 50207 w 941359"/>
              <a:gd name="connsiteY60" fmla="*/ 1878569 h 2102206"/>
              <a:gd name="connsiteX61" fmla="*/ 50207 w 941359"/>
              <a:gd name="connsiteY61" fmla="*/ 1914664 h 2102206"/>
              <a:gd name="connsiteX62" fmla="*/ 62238 w 941359"/>
              <a:gd name="connsiteY62" fmla="*/ 1925692 h 2102206"/>
              <a:gd name="connsiteX63" fmla="*/ 78280 w 941359"/>
              <a:gd name="connsiteY63" fmla="*/ 1996878 h 2102206"/>
              <a:gd name="connsiteX64" fmla="*/ 77277 w 941359"/>
              <a:gd name="connsiteY64" fmla="*/ 2026957 h 2102206"/>
              <a:gd name="connsiteX65" fmla="*/ 110364 w 941359"/>
              <a:gd name="connsiteY65" fmla="*/ 2054027 h 2102206"/>
              <a:gd name="connsiteX66" fmla="*/ 110365 w 941359"/>
              <a:gd name="connsiteY66" fmla="*/ 2102152 h 2102206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68" fmla="*/ 107356 w 941359"/>
              <a:gd name="connsiteY68" fmla="*/ 2096136 h 2104745"/>
              <a:gd name="connsiteX0" fmla="*/ 66246 w 941359"/>
              <a:gd name="connsiteY0" fmla="*/ 45767 h 2119201"/>
              <a:gd name="connsiteX1" fmla="*/ 101338 w 941359"/>
              <a:gd name="connsiteY1" fmla="*/ 91888 h 2119201"/>
              <a:gd name="connsiteX2" fmla="*/ 129412 w 941359"/>
              <a:gd name="connsiteY2" fmla="*/ 17694 h 2119201"/>
              <a:gd name="connsiteX3" fmla="*/ 180546 w 941359"/>
              <a:gd name="connsiteY3" fmla="*/ 50780 h 2119201"/>
              <a:gd name="connsiteX4" fmla="*/ 272788 w 941359"/>
              <a:gd name="connsiteY4" fmla="*/ 74844 h 2119201"/>
              <a:gd name="connsiteX5" fmla="*/ 440228 w 941359"/>
              <a:gd name="connsiteY5" fmla="*/ 6665 h 2119201"/>
              <a:gd name="connsiteX6" fmla="*/ 532470 w 941359"/>
              <a:gd name="connsiteY6" fmla="*/ 12680 h 2119201"/>
              <a:gd name="connsiteX7" fmla="*/ 706928 w 941359"/>
              <a:gd name="connsiteY7" fmla="*/ 95899 h 2119201"/>
              <a:gd name="connsiteX8" fmla="*/ 771096 w 941359"/>
              <a:gd name="connsiteY8" fmla="*/ 86875 h 2119201"/>
              <a:gd name="connsiteX9" fmla="*/ 809196 w 941359"/>
              <a:gd name="connsiteY9" fmla="*/ 507980 h 2119201"/>
              <a:gd name="connsiteX10" fmla="*/ 870357 w 941359"/>
              <a:gd name="connsiteY10" fmla="*/ 617267 h 2119201"/>
              <a:gd name="connsiteX11" fmla="*/ 940541 w 941359"/>
              <a:gd name="connsiteY11" fmla="*/ 757636 h 2119201"/>
              <a:gd name="connsiteX12" fmla="*/ 907454 w 941359"/>
              <a:gd name="connsiteY12" fmla="*/ 864917 h 2119201"/>
              <a:gd name="connsiteX13" fmla="*/ 888405 w 941359"/>
              <a:gd name="connsiteY13" fmla="*/ 933096 h 2119201"/>
              <a:gd name="connsiteX14" fmla="*/ 914473 w 941359"/>
              <a:gd name="connsiteY14" fmla="*/ 968188 h 2119201"/>
              <a:gd name="connsiteX15" fmla="*/ 915476 w 941359"/>
              <a:gd name="connsiteY15" fmla="*/ 1018319 h 2119201"/>
              <a:gd name="connsiteX16" fmla="*/ 878378 w 941359"/>
              <a:gd name="connsiteY16" fmla="*/ 1072462 h 2119201"/>
              <a:gd name="connsiteX17" fmla="*/ 891412 w 941359"/>
              <a:gd name="connsiteY17" fmla="*/ 1095523 h 2119201"/>
              <a:gd name="connsiteX18" fmla="*/ 686875 w 941359"/>
              <a:gd name="connsiteY18" fmla="*/ 1205812 h 2119201"/>
              <a:gd name="connsiteX19" fmla="*/ 771096 w 941359"/>
              <a:gd name="connsiteY19" fmla="*/ 1132620 h 2119201"/>
              <a:gd name="connsiteX20" fmla="*/ 646770 w 941359"/>
              <a:gd name="connsiteY20" fmla="*/ 1174730 h 2119201"/>
              <a:gd name="connsiteX21" fmla="*/ 662813 w 941359"/>
              <a:gd name="connsiteY21" fmla="*/ 1213833 h 2119201"/>
              <a:gd name="connsiteX22" fmla="*/ 596638 w 941359"/>
              <a:gd name="connsiteY22" fmla="*/ 1258950 h 2119201"/>
              <a:gd name="connsiteX23" fmla="*/ 595635 w 941359"/>
              <a:gd name="connsiteY23" fmla="*/ 1303067 h 2119201"/>
              <a:gd name="connsiteX24" fmla="*/ 466296 w 941359"/>
              <a:gd name="connsiteY24" fmla="*/ 1404332 h 2119201"/>
              <a:gd name="connsiteX25" fmla="*/ 411152 w 941359"/>
              <a:gd name="connsiteY25" fmla="*/ 1424386 h 2119201"/>
              <a:gd name="connsiteX26" fmla="*/ 462287 w 941359"/>
              <a:gd name="connsiteY26" fmla="*/ 1385282 h 2119201"/>
              <a:gd name="connsiteX27" fmla="*/ 347986 w 941359"/>
              <a:gd name="connsiteY27" fmla="*/ 1436417 h 2119201"/>
              <a:gd name="connsiteX28" fmla="*/ 360018 w 941359"/>
              <a:gd name="connsiteY28" fmla="*/ 1387287 h 2119201"/>
              <a:gd name="connsiteX29" fmla="*/ 298857 w 941359"/>
              <a:gd name="connsiteY29" fmla="*/ 1429398 h 2119201"/>
              <a:gd name="connsiteX30" fmla="*/ 264767 w 941359"/>
              <a:gd name="connsiteY30" fmla="*/ 1402327 h 2119201"/>
              <a:gd name="connsiteX31" fmla="*/ 244715 w 941359"/>
              <a:gd name="connsiteY31" fmla="*/ 1415362 h 2119201"/>
              <a:gd name="connsiteX32" fmla="*/ 303870 w 941359"/>
              <a:gd name="connsiteY32" fmla="*/ 1474516 h 2119201"/>
              <a:gd name="connsiteX33" fmla="*/ 250730 w 941359"/>
              <a:gd name="connsiteY33" fmla="*/ 1510611 h 2119201"/>
              <a:gd name="connsiteX34" fmla="*/ 242709 w 941359"/>
              <a:gd name="connsiteY34" fmla="*/ 1491561 h 2119201"/>
              <a:gd name="connsiteX35" fmla="*/ 206614 w 941359"/>
              <a:gd name="connsiteY35" fmla="*/ 1487550 h 2119201"/>
              <a:gd name="connsiteX36" fmla="*/ 216641 w 941359"/>
              <a:gd name="connsiteY36" fmla="*/ 1511614 h 2119201"/>
              <a:gd name="connsiteX37" fmla="*/ 143449 w 941359"/>
              <a:gd name="connsiteY37" fmla="*/ 1520636 h 2119201"/>
              <a:gd name="connsiteX38" fmla="*/ 163502 w 941359"/>
              <a:gd name="connsiteY38" fmla="*/ 1541692 h 2119201"/>
              <a:gd name="connsiteX39" fmla="*/ 120389 w 941359"/>
              <a:gd name="connsiteY39" fmla="*/ 1568762 h 2119201"/>
              <a:gd name="connsiteX40" fmla="*/ 136430 w 941359"/>
              <a:gd name="connsiteY40" fmla="*/ 1581794 h 2119201"/>
              <a:gd name="connsiteX41" fmla="*/ 160493 w 941359"/>
              <a:gd name="connsiteY41" fmla="*/ 1569764 h 2119201"/>
              <a:gd name="connsiteX42" fmla="*/ 127406 w 941359"/>
              <a:gd name="connsiteY42" fmla="*/ 1638944 h 2119201"/>
              <a:gd name="connsiteX43" fmla="*/ 104346 w 941359"/>
              <a:gd name="connsiteY43" fmla="*/ 1630923 h 2119201"/>
              <a:gd name="connsiteX44" fmla="*/ 84293 w 941359"/>
              <a:gd name="connsiteY44" fmla="*/ 1661001 h 2119201"/>
              <a:gd name="connsiteX45" fmla="*/ 109360 w 941359"/>
              <a:gd name="connsiteY45" fmla="*/ 1682057 h 2119201"/>
              <a:gd name="connsiteX46" fmla="*/ 107354 w 941359"/>
              <a:gd name="connsiteY46" fmla="*/ 1708124 h 2119201"/>
              <a:gd name="connsiteX47" fmla="*/ 83291 w 941359"/>
              <a:gd name="connsiteY47" fmla="*/ 1746224 h 2119201"/>
              <a:gd name="connsiteX48" fmla="*/ 94320 w 941359"/>
              <a:gd name="connsiteY48" fmla="*/ 1777305 h 2119201"/>
              <a:gd name="connsiteX49" fmla="*/ 89307 w 941359"/>
              <a:gd name="connsiteY49" fmla="*/ 1788333 h 2119201"/>
              <a:gd name="connsiteX50" fmla="*/ 52209 w 941359"/>
              <a:gd name="connsiteY50" fmla="*/ 1791340 h 2119201"/>
              <a:gd name="connsiteX51" fmla="*/ 64241 w 941359"/>
              <a:gd name="connsiteY51" fmla="*/ 1746221 h 2119201"/>
              <a:gd name="connsiteX52" fmla="*/ 47196 w 941359"/>
              <a:gd name="connsiteY52" fmla="*/ 1737198 h 2119201"/>
              <a:gd name="connsiteX53" fmla="*/ 47196 w 941359"/>
              <a:gd name="connsiteY53" fmla="*/ 1766274 h 2119201"/>
              <a:gd name="connsiteX54" fmla="*/ 30152 w 941359"/>
              <a:gd name="connsiteY54" fmla="*/ 1784322 h 2119201"/>
              <a:gd name="connsiteX55" fmla="*/ 2079 w 941359"/>
              <a:gd name="connsiteY55" fmla="*/ 1752238 h 2119201"/>
              <a:gd name="connsiteX56" fmla="*/ 2080 w 941359"/>
              <a:gd name="connsiteY56" fmla="*/ 1751235 h 2119201"/>
              <a:gd name="connsiteX57" fmla="*/ 25141 w 941359"/>
              <a:gd name="connsiteY57" fmla="*/ 1812395 h 2119201"/>
              <a:gd name="connsiteX58" fmla="*/ 71261 w 941359"/>
              <a:gd name="connsiteY58" fmla="*/ 1806379 h 2119201"/>
              <a:gd name="connsiteX59" fmla="*/ 70259 w 941359"/>
              <a:gd name="connsiteY59" fmla="*/ 1858516 h 2119201"/>
              <a:gd name="connsiteX60" fmla="*/ 50207 w 941359"/>
              <a:gd name="connsiteY60" fmla="*/ 1878569 h 2119201"/>
              <a:gd name="connsiteX61" fmla="*/ 50207 w 941359"/>
              <a:gd name="connsiteY61" fmla="*/ 1914664 h 2119201"/>
              <a:gd name="connsiteX62" fmla="*/ 62238 w 941359"/>
              <a:gd name="connsiteY62" fmla="*/ 1925692 h 2119201"/>
              <a:gd name="connsiteX63" fmla="*/ 78280 w 941359"/>
              <a:gd name="connsiteY63" fmla="*/ 1996878 h 2119201"/>
              <a:gd name="connsiteX64" fmla="*/ 77277 w 941359"/>
              <a:gd name="connsiteY64" fmla="*/ 2026957 h 2119201"/>
              <a:gd name="connsiteX65" fmla="*/ 110364 w 941359"/>
              <a:gd name="connsiteY65" fmla="*/ 2054027 h 2119201"/>
              <a:gd name="connsiteX66" fmla="*/ 110365 w 941359"/>
              <a:gd name="connsiteY66" fmla="*/ 2102152 h 2119201"/>
              <a:gd name="connsiteX67" fmla="*/ 111367 w 941359"/>
              <a:gd name="connsiteY67" fmla="*/ 2098141 h 2119201"/>
              <a:gd name="connsiteX68" fmla="*/ 148464 w 941359"/>
              <a:gd name="connsiteY68" fmla="*/ 2119196 h 2119201"/>
              <a:gd name="connsiteX0" fmla="*/ 66246 w 941359"/>
              <a:gd name="connsiteY0" fmla="*/ 45767 h 2120495"/>
              <a:gd name="connsiteX1" fmla="*/ 101338 w 941359"/>
              <a:gd name="connsiteY1" fmla="*/ 91888 h 2120495"/>
              <a:gd name="connsiteX2" fmla="*/ 129412 w 941359"/>
              <a:gd name="connsiteY2" fmla="*/ 17694 h 2120495"/>
              <a:gd name="connsiteX3" fmla="*/ 180546 w 941359"/>
              <a:gd name="connsiteY3" fmla="*/ 50780 h 2120495"/>
              <a:gd name="connsiteX4" fmla="*/ 272788 w 941359"/>
              <a:gd name="connsiteY4" fmla="*/ 74844 h 2120495"/>
              <a:gd name="connsiteX5" fmla="*/ 440228 w 941359"/>
              <a:gd name="connsiteY5" fmla="*/ 6665 h 2120495"/>
              <a:gd name="connsiteX6" fmla="*/ 532470 w 941359"/>
              <a:gd name="connsiteY6" fmla="*/ 12680 h 2120495"/>
              <a:gd name="connsiteX7" fmla="*/ 706928 w 941359"/>
              <a:gd name="connsiteY7" fmla="*/ 95899 h 2120495"/>
              <a:gd name="connsiteX8" fmla="*/ 771096 w 941359"/>
              <a:gd name="connsiteY8" fmla="*/ 86875 h 2120495"/>
              <a:gd name="connsiteX9" fmla="*/ 809196 w 941359"/>
              <a:gd name="connsiteY9" fmla="*/ 507980 h 2120495"/>
              <a:gd name="connsiteX10" fmla="*/ 870357 w 941359"/>
              <a:gd name="connsiteY10" fmla="*/ 617267 h 2120495"/>
              <a:gd name="connsiteX11" fmla="*/ 940541 w 941359"/>
              <a:gd name="connsiteY11" fmla="*/ 757636 h 2120495"/>
              <a:gd name="connsiteX12" fmla="*/ 907454 w 941359"/>
              <a:gd name="connsiteY12" fmla="*/ 864917 h 2120495"/>
              <a:gd name="connsiteX13" fmla="*/ 888405 w 941359"/>
              <a:gd name="connsiteY13" fmla="*/ 933096 h 2120495"/>
              <a:gd name="connsiteX14" fmla="*/ 914473 w 941359"/>
              <a:gd name="connsiteY14" fmla="*/ 968188 h 2120495"/>
              <a:gd name="connsiteX15" fmla="*/ 915476 w 941359"/>
              <a:gd name="connsiteY15" fmla="*/ 1018319 h 2120495"/>
              <a:gd name="connsiteX16" fmla="*/ 878378 w 941359"/>
              <a:gd name="connsiteY16" fmla="*/ 1072462 h 2120495"/>
              <a:gd name="connsiteX17" fmla="*/ 891412 w 941359"/>
              <a:gd name="connsiteY17" fmla="*/ 1095523 h 2120495"/>
              <a:gd name="connsiteX18" fmla="*/ 686875 w 941359"/>
              <a:gd name="connsiteY18" fmla="*/ 1205812 h 2120495"/>
              <a:gd name="connsiteX19" fmla="*/ 771096 w 941359"/>
              <a:gd name="connsiteY19" fmla="*/ 1132620 h 2120495"/>
              <a:gd name="connsiteX20" fmla="*/ 646770 w 941359"/>
              <a:gd name="connsiteY20" fmla="*/ 1174730 h 2120495"/>
              <a:gd name="connsiteX21" fmla="*/ 662813 w 941359"/>
              <a:gd name="connsiteY21" fmla="*/ 1213833 h 2120495"/>
              <a:gd name="connsiteX22" fmla="*/ 596638 w 941359"/>
              <a:gd name="connsiteY22" fmla="*/ 1258950 h 2120495"/>
              <a:gd name="connsiteX23" fmla="*/ 595635 w 941359"/>
              <a:gd name="connsiteY23" fmla="*/ 1303067 h 2120495"/>
              <a:gd name="connsiteX24" fmla="*/ 466296 w 941359"/>
              <a:gd name="connsiteY24" fmla="*/ 1404332 h 2120495"/>
              <a:gd name="connsiteX25" fmla="*/ 411152 w 941359"/>
              <a:gd name="connsiteY25" fmla="*/ 1424386 h 2120495"/>
              <a:gd name="connsiteX26" fmla="*/ 462287 w 941359"/>
              <a:gd name="connsiteY26" fmla="*/ 1385282 h 2120495"/>
              <a:gd name="connsiteX27" fmla="*/ 347986 w 941359"/>
              <a:gd name="connsiteY27" fmla="*/ 1436417 h 2120495"/>
              <a:gd name="connsiteX28" fmla="*/ 360018 w 941359"/>
              <a:gd name="connsiteY28" fmla="*/ 1387287 h 2120495"/>
              <a:gd name="connsiteX29" fmla="*/ 298857 w 941359"/>
              <a:gd name="connsiteY29" fmla="*/ 1429398 h 2120495"/>
              <a:gd name="connsiteX30" fmla="*/ 264767 w 941359"/>
              <a:gd name="connsiteY30" fmla="*/ 1402327 h 2120495"/>
              <a:gd name="connsiteX31" fmla="*/ 244715 w 941359"/>
              <a:gd name="connsiteY31" fmla="*/ 1415362 h 2120495"/>
              <a:gd name="connsiteX32" fmla="*/ 303870 w 941359"/>
              <a:gd name="connsiteY32" fmla="*/ 1474516 h 2120495"/>
              <a:gd name="connsiteX33" fmla="*/ 250730 w 941359"/>
              <a:gd name="connsiteY33" fmla="*/ 1510611 h 2120495"/>
              <a:gd name="connsiteX34" fmla="*/ 242709 w 941359"/>
              <a:gd name="connsiteY34" fmla="*/ 1491561 h 2120495"/>
              <a:gd name="connsiteX35" fmla="*/ 206614 w 941359"/>
              <a:gd name="connsiteY35" fmla="*/ 1487550 h 2120495"/>
              <a:gd name="connsiteX36" fmla="*/ 216641 w 941359"/>
              <a:gd name="connsiteY36" fmla="*/ 1511614 h 2120495"/>
              <a:gd name="connsiteX37" fmla="*/ 143449 w 941359"/>
              <a:gd name="connsiteY37" fmla="*/ 1520636 h 2120495"/>
              <a:gd name="connsiteX38" fmla="*/ 163502 w 941359"/>
              <a:gd name="connsiteY38" fmla="*/ 1541692 h 2120495"/>
              <a:gd name="connsiteX39" fmla="*/ 120389 w 941359"/>
              <a:gd name="connsiteY39" fmla="*/ 1568762 h 2120495"/>
              <a:gd name="connsiteX40" fmla="*/ 136430 w 941359"/>
              <a:gd name="connsiteY40" fmla="*/ 1581794 h 2120495"/>
              <a:gd name="connsiteX41" fmla="*/ 160493 w 941359"/>
              <a:gd name="connsiteY41" fmla="*/ 1569764 h 2120495"/>
              <a:gd name="connsiteX42" fmla="*/ 127406 w 941359"/>
              <a:gd name="connsiteY42" fmla="*/ 1638944 h 2120495"/>
              <a:gd name="connsiteX43" fmla="*/ 104346 w 941359"/>
              <a:gd name="connsiteY43" fmla="*/ 1630923 h 2120495"/>
              <a:gd name="connsiteX44" fmla="*/ 84293 w 941359"/>
              <a:gd name="connsiteY44" fmla="*/ 1661001 h 2120495"/>
              <a:gd name="connsiteX45" fmla="*/ 109360 w 941359"/>
              <a:gd name="connsiteY45" fmla="*/ 1682057 h 2120495"/>
              <a:gd name="connsiteX46" fmla="*/ 107354 w 941359"/>
              <a:gd name="connsiteY46" fmla="*/ 1708124 h 2120495"/>
              <a:gd name="connsiteX47" fmla="*/ 83291 w 941359"/>
              <a:gd name="connsiteY47" fmla="*/ 1746224 h 2120495"/>
              <a:gd name="connsiteX48" fmla="*/ 94320 w 941359"/>
              <a:gd name="connsiteY48" fmla="*/ 1777305 h 2120495"/>
              <a:gd name="connsiteX49" fmla="*/ 89307 w 941359"/>
              <a:gd name="connsiteY49" fmla="*/ 1788333 h 2120495"/>
              <a:gd name="connsiteX50" fmla="*/ 52209 w 941359"/>
              <a:gd name="connsiteY50" fmla="*/ 1791340 h 2120495"/>
              <a:gd name="connsiteX51" fmla="*/ 64241 w 941359"/>
              <a:gd name="connsiteY51" fmla="*/ 1746221 h 2120495"/>
              <a:gd name="connsiteX52" fmla="*/ 47196 w 941359"/>
              <a:gd name="connsiteY52" fmla="*/ 1737198 h 2120495"/>
              <a:gd name="connsiteX53" fmla="*/ 47196 w 941359"/>
              <a:gd name="connsiteY53" fmla="*/ 1766274 h 2120495"/>
              <a:gd name="connsiteX54" fmla="*/ 30152 w 941359"/>
              <a:gd name="connsiteY54" fmla="*/ 1784322 h 2120495"/>
              <a:gd name="connsiteX55" fmla="*/ 2079 w 941359"/>
              <a:gd name="connsiteY55" fmla="*/ 1752238 h 2120495"/>
              <a:gd name="connsiteX56" fmla="*/ 2080 w 941359"/>
              <a:gd name="connsiteY56" fmla="*/ 1751235 h 2120495"/>
              <a:gd name="connsiteX57" fmla="*/ 25141 w 941359"/>
              <a:gd name="connsiteY57" fmla="*/ 1812395 h 2120495"/>
              <a:gd name="connsiteX58" fmla="*/ 71261 w 941359"/>
              <a:gd name="connsiteY58" fmla="*/ 1806379 h 2120495"/>
              <a:gd name="connsiteX59" fmla="*/ 70259 w 941359"/>
              <a:gd name="connsiteY59" fmla="*/ 1858516 h 2120495"/>
              <a:gd name="connsiteX60" fmla="*/ 50207 w 941359"/>
              <a:gd name="connsiteY60" fmla="*/ 1878569 h 2120495"/>
              <a:gd name="connsiteX61" fmla="*/ 50207 w 941359"/>
              <a:gd name="connsiteY61" fmla="*/ 1914664 h 2120495"/>
              <a:gd name="connsiteX62" fmla="*/ 62238 w 941359"/>
              <a:gd name="connsiteY62" fmla="*/ 1925692 h 2120495"/>
              <a:gd name="connsiteX63" fmla="*/ 78280 w 941359"/>
              <a:gd name="connsiteY63" fmla="*/ 1996878 h 2120495"/>
              <a:gd name="connsiteX64" fmla="*/ 77277 w 941359"/>
              <a:gd name="connsiteY64" fmla="*/ 2026957 h 2120495"/>
              <a:gd name="connsiteX65" fmla="*/ 110364 w 941359"/>
              <a:gd name="connsiteY65" fmla="*/ 2054027 h 2120495"/>
              <a:gd name="connsiteX66" fmla="*/ 110365 w 941359"/>
              <a:gd name="connsiteY66" fmla="*/ 2102152 h 2120495"/>
              <a:gd name="connsiteX67" fmla="*/ 111367 w 941359"/>
              <a:gd name="connsiteY67" fmla="*/ 2098141 h 2120495"/>
              <a:gd name="connsiteX68" fmla="*/ 148464 w 941359"/>
              <a:gd name="connsiteY68" fmla="*/ 2119196 h 2120495"/>
              <a:gd name="connsiteX69" fmla="*/ 151472 w 941359"/>
              <a:gd name="connsiteY69" fmla="*/ 2118194 h 2120495"/>
              <a:gd name="connsiteX0" fmla="*/ 66246 w 941359"/>
              <a:gd name="connsiteY0" fmla="*/ 45767 h 2145266"/>
              <a:gd name="connsiteX1" fmla="*/ 101338 w 941359"/>
              <a:gd name="connsiteY1" fmla="*/ 91888 h 2145266"/>
              <a:gd name="connsiteX2" fmla="*/ 129412 w 941359"/>
              <a:gd name="connsiteY2" fmla="*/ 17694 h 2145266"/>
              <a:gd name="connsiteX3" fmla="*/ 180546 w 941359"/>
              <a:gd name="connsiteY3" fmla="*/ 50780 h 2145266"/>
              <a:gd name="connsiteX4" fmla="*/ 272788 w 941359"/>
              <a:gd name="connsiteY4" fmla="*/ 74844 h 2145266"/>
              <a:gd name="connsiteX5" fmla="*/ 440228 w 941359"/>
              <a:gd name="connsiteY5" fmla="*/ 6665 h 2145266"/>
              <a:gd name="connsiteX6" fmla="*/ 532470 w 941359"/>
              <a:gd name="connsiteY6" fmla="*/ 12680 h 2145266"/>
              <a:gd name="connsiteX7" fmla="*/ 706928 w 941359"/>
              <a:gd name="connsiteY7" fmla="*/ 95899 h 2145266"/>
              <a:gd name="connsiteX8" fmla="*/ 771096 w 941359"/>
              <a:gd name="connsiteY8" fmla="*/ 86875 h 2145266"/>
              <a:gd name="connsiteX9" fmla="*/ 809196 w 941359"/>
              <a:gd name="connsiteY9" fmla="*/ 507980 h 2145266"/>
              <a:gd name="connsiteX10" fmla="*/ 870357 w 941359"/>
              <a:gd name="connsiteY10" fmla="*/ 617267 h 2145266"/>
              <a:gd name="connsiteX11" fmla="*/ 940541 w 941359"/>
              <a:gd name="connsiteY11" fmla="*/ 757636 h 2145266"/>
              <a:gd name="connsiteX12" fmla="*/ 907454 w 941359"/>
              <a:gd name="connsiteY12" fmla="*/ 864917 h 2145266"/>
              <a:gd name="connsiteX13" fmla="*/ 888405 w 941359"/>
              <a:gd name="connsiteY13" fmla="*/ 933096 h 2145266"/>
              <a:gd name="connsiteX14" fmla="*/ 914473 w 941359"/>
              <a:gd name="connsiteY14" fmla="*/ 968188 h 2145266"/>
              <a:gd name="connsiteX15" fmla="*/ 915476 w 941359"/>
              <a:gd name="connsiteY15" fmla="*/ 1018319 h 2145266"/>
              <a:gd name="connsiteX16" fmla="*/ 878378 w 941359"/>
              <a:gd name="connsiteY16" fmla="*/ 1072462 h 2145266"/>
              <a:gd name="connsiteX17" fmla="*/ 891412 w 941359"/>
              <a:gd name="connsiteY17" fmla="*/ 1095523 h 2145266"/>
              <a:gd name="connsiteX18" fmla="*/ 686875 w 941359"/>
              <a:gd name="connsiteY18" fmla="*/ 1205812 h 2145266"/>
              <a:gd name="connsiteX19" fmla="*/ 771096 w 941359"/>
              <a:gd name="connsiteY19" fmla="*/ 1132620 h 2145266"/>
              <a:gd name="connsiteX20" fmla="*/ 646770 w 941359"/>
              <a:gd name="connsiteY20" fmla="*/ 1174730 h 2145266"/>
              <a:gd name="connsiteX21" fmla="*/ 662813 w 941359"/>
              <a:gd name="connsiteY21" fmla="*/ 1213833 h 2145266"/>
              <a:gd name="connsiteX22" fmla="*/ 596638 w 941359"/>
              <a:gd name="connsiteY22" fmla="*/ 1258950 h 2145266"/>
              <a:gd name="connsiteX23" fmla="*/ 595635 w 941359"/>
              <a:gd name="connsiteY23" fmla="*/ 1303067 h 2145266"/>
              <a:gd name="connsiteX24" fmla="*/ 466296 w 941359"/>
              <a:gd name="connsiteY24" fmla="*/ 1404332 h 2145266"/>
              <a:gd name="connsiteX25" fmla="*/ 411152 w 941359"/>
              <a:gd name="connsiteY25" fmla="*/ 1424386 h 2145266"/>
              <a:gd name="connsiteX26" fmla="*/ 462287 w 941359"/>
              <a:gd name="connsiteY26" fmla="*/ 1385282 h 2145266"/>
              <a:gd name="connsiteX27" fmla="*/ 347986 w 941359"/>
              <a:gd name="connsiteY27" fmla="*/ 1436417 h 2145266"/>
              <a:gd name="connsiteX28" fmla="*/ 360018 w 941359"/>
              <a:gd name="connsiteY28" fmla="*/ 1387287 h 2145266"/>
              <a:gd name="connsiteX29" fmla="*/ 298857 w 941359"/>
              <a:gd name="connsiteY29" fmla="*/ 1429398 h 2145266"/>
              <a:gd name="connsiteX30" fmla="*/ 264767 w 941359"/>
              <a:gd name="connsiteY30" fmla="*/ 1402327 h 2145266"/>
              <a:gd name="connsiteX31" fmla="*/ 244715 w 941359"/>
              <a:gd name="connsiteY31" fmla="*/ 1415362 h 2145266"/>
              <a:gd name="connsiteX32" fmla="*/ 303870 w 941359"/>
              <a:gd name="connsiteY32" fmla="*/ 1474516 h 2145266"/>
              <a:gd name="connsiteX33" fmla="*/ 250730 w 941359"/>
              <a:gd name="connsiteY33" fmla="*/ 1510611 h 2145266"/>
              <a:gd name="connsiteX34" fmla="*/ 242709 w 941359"/>
              <a:gd name="connsiteY34" fmla="*/ 1491561 h 2145266"/>
              <a:gd name="connsiteX35" fmla="*/ 206614 w 941359"/>
              <a:gd name="connsiteY35" fmla="*/ 1487550 h 2145266"/>
              <a:gd name="connsiteX36" fmla="*/ 216641 w 941359"/>
              <a:gd name="connsiteY36" fmla="*/ 1511614 h 2145266"/>
              <a:gd name="connsiteX37" fmla="*/ 143449 w 941359"/>
              <a:gd name="connsiteY37" fmla="*/ 1520636 h 2145266"/>
              <a:gd name="connsiteX38" fmla="*/ 163502 w 941359"/>
              <a:gd name="connsiteY38" fmla="*/ 1541692 h 2145266"/>
              <a:gd name="connsiteX39" fmla="*/ 120389 w 941359"/>
              <a:gd name="connsiteY39" fmla="*/ 1568762 h 2145266"/>
              <a:gd name="connsiteX40" fmla="*/ 136430 w 941359"/>
              <a:gd name="connsiteY40" fmla="*/ 1581794 h 2145266"/>
              <a:gd name="connsiteX41" fmla="*/ 160493 w 941359"/>
              <a:gd name="connsiteY41" fmla="*/ 1569764 h 2145266"/>
              <a:gd name="connsiteX42" fmla="*/ 127406 w 941359"/>
              <a:gd name="connsiteY42" fmla="*/ 1638944 h 2145266"/>
              <a:gd name="connsiteX43" fmla="*/ 104346 w 941359"/>
              <a:gd name="connsiteY43" fmla="*/ 1630923 h 2145266"/>
              <a:gd name="connsiteX44" fmla="*/ 84293 w 941359"/>
              <a:gd name="connsiteY44" fmla="*/ 1661001 h 2145266"/>
              <a:gd name="connsiteX45" fmla="*/ 109360 w 941359"/>
              <a:gd name="connsiteY45" fmla="*/ 1682057 h 2145266"/>
              <a:gd name="connsiteX46" fmla="*/ 107354 w 941359"/>
              <a:gd name="connsiteY46" fmla="*/ 1708124 h 2145266"/>
              <a:gd name="connsiteX47" fmla="*/ 83291 w 941359"/>
              <a:gd name="connsiteY47" fmla="*/ 1746224 h 2145266"/>
              <a:gd name="connsiteX48" fmla="*/ 94320 w 941359"/>
              <a:gd name="connsiteY48" fmla="*/ 1777305 h 2145266"/>
              <a:gd name="connsiteX49" fmla="*/ 89307 w 941359"/>
              <a:gd name="connsiteY49" fmla="*/ 1788333 h 2145266"/>
              <a:gd name="connsiteX50" fmla="*/ 52209 w 941359"/>
              <a:gd name="connsiteY50" fmla="*/ 1791340 h 2145266"/>
              <a:gd name="connsiteX51" fmla="*/ 64241 w 941359"/>
              <a:gd name="connsiteY51" fmla="*/ 1746221 h 2145266"/>
              <a:gd name="connsiteX52" fmla="*/ 47196 w 941359"/>
              <a:gd name="connsiteY52" fmla="*/ 1737198 h 2145266"/>
              <a:gd name="connsiteX53" fmla="*/ 47196 w 941359"/>
              <a:gd name="connsiteY53" fmla="*/ 1766274 h 2145266"/>
              <a:gd name="connsiteX54" fmla="*/ 30152 w 941359"/>
              <a:gd name="connsiteY54" fmla="*/ 1784322 h 2145266"/>
              <a:gd name="connsiteX55" fmla="*/ 2079 w 941359"/>
              <a:gd name="connsiteY55" fmla="*/ 1752238 h 2145266"/>
              <a:gd name="connsiteX56" fmla="*/ 2080 w 941359"/>
              <a:gd name="connsiteY56" fmla="*/ 1751235 h 2145266"/>
              <a:gd name="connsiteX57" fmla="*/ 25141 w 941359"/>
              <a:gd name="connsiteY57" fmla="*/ 1812395 h 2145266"/>
              <a:gd name="connsiteX58" fmla="*/ 71261 w 941359"/>
              <a:gd name="connsiteY58" fmla="*/ 1806379 h 2145266"/>
              <a:gd name="connsiteX59" fmla="*/ 70259 w 941359"/>
              <a:gd name="connsiteY59" fmla="*/ 1858516 h 2145266"/>
              <a:gd name="connsiteX60" fmla="*/ 50207 w 941359"/>
              <a:gd name="connsiteY60" fmla="*/ 1878569 h 2145266"/>
              <a:gd name="connsiteX61" fmla="*/ 50207 w 941359"/>
              <a:gd name="connsiteY61" fmla="*/ 1914664 h 2145266"/>
              <a:gd name="connsiteX62" fmla="*/ 62238 w 941359"/>
              <a:gd name="connsiteY62" fmla="*/ 1925692 h 2145266"/>
              <a:gd name="connsiteX63" fmla="*/ 78280 w 941359"/>
              <a:gd name="connsiteY63" fmla="*/ 1996878 h 2145266"/>
              <a:gd name="connsiteX64" fmla="*/ 77277 w 941359"/>
              <a:gd name="connsiteY64" fmla="*/ 2026957 h 2145266"/>
              <a:gd name="connsiteX65" fmla="*/ 110364 w 941359"/>
              <a:gd name="connsiteY65" fmla="*/ 2054027 h 2145266"/>
              <a:gd name="connsiteX66" fmla="*/ 110365 w 941359"/>
              <a:gd name="connsiteY66" fmla="*/ 2102152 h 2145266"/>
              <a:gd name="connsiteX67" fmla="*/ 111367 w 941359"/>
              <a:gd name="connsiteY67" fmla="*/ 2098141 h 2145266"/>
              <a:gd name="connsiteX68" fmla="*/ 148464 w 941359"/>
              <a:gd name="connsiteY68" fmla="*/ 2119196 h 2145266"/>
              <a:gd name="connsiteX69" fmla="*/ 160496 w 941359"/>
              <a:gd name="connsiteY69" fmla="*/ 2145265 h 2145266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57488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71" fmla="*/ 125404 w 941359"/>
              <a:gd name="connsiteY71" fmla="*/ 2143259 h 2149274"/>
              <a:gd name="connsiteX0" fmla="*/ 66246 w 941359"/>
              <a:gd name="connsiteY0" fmla="*/ 45767 h 2187404"/>
              <a:gd name="connsiteX1" fmla="*/ 101338 w 941359"/>
              <a:gd name="connsiteY1" fmla="*/ 91888 h 2187404"/>
              <a:gd name="connsiteX2" fmla="*/ 129412 w 941359"/>
              <a:gd name="connsiteY2" fmla="*/ 17694 h 2187404"/>
              <a:gd name="connsiteX3" fmla="*/ 180546 w 941359"/>
              <a:gd name="connsiteY3" fmla="*/ 50780 h 2187404"/>
              <a:gd name="connsiteX4" fmla="*/ 272788 w 941359"/>
              <a:gd name="connsiteY4" fmla="*/ 74844 h 2187404"/>
              <a:gd name="connsiteX5" fmla="*/ 440228 w 941359"/>
              <a:gd name="connsiteY5" fmla="*/ 6665 h 2187404"/>
              <a:gd name="connsiteX6" fmla="*/ 532470 w 941359"/>
              <a:gd name="connsiteY6" fmla="*/ 12680 h 2187404"/>
              <a:gd name="connsiteX7" fmla="*/ 706928 w 941359"/>
              <a:gd name="connsiteY7" fmla="*/ 95899 h 2187404"/>
              <a:gd name="connsiteX8" fmla="*/ 771096 w 941359"/>
              <a:gd name="connsiteY8" fmla="*/ 86875 h 2187404"/>
              <a:gd name="connsiteX9" fmla="*/ 809196 w 941359"/>
              <a:gd name="connsiteY9" fmla="*/ 507980 h 2187404"/>
              <a:gd name="connsiteX10" fmla="*/ 870357 w 941359"/>
              <a:gd name="connsiteY10" fmla="*/ 617267 h 2187404"/>
              <a:gd name="connsiteX11" fmla="*/ 940541 w 941359"/>
              <a:gd name="connsiteY11" fmla="*/ 757636 h 2187404"/>
              <a:gd name="connsiteX12" fmla="*/ 907454 w 941359"/>
              <a:gd name="connsiteY12" fmla="*/ 864917 h 2187404"/>
              <a:gd name="connsiteX13" fmla="*/ 888405 w 941359"/>
              <a:gd name="connsiteY13" fmla="*/ 933096 h 2187404"/>
              <a:gd name="connsiteX14" fmla="*/ 914473 w 941359"/>
              <a:gd name="connsiteY14" fmla="*/ 968188 h 2187404"/>
              <a:gd name="connsiteX15" fmla="*/ 915476 w 941359"/>
              <a:gd name="connsiteY15" fmla="*/ 1018319 h 2187404"/>
              <a:gd name="connsiteX16" fmla="*/ 878378 w 941359"/>
              <a:gd name="connsiteY16" fmla="*/ 1072462 h 2187404"/>
              <a:gd name="connsiteX17" fmla="*/ 891412 w 941359"/>
              <a:gd name="connsiteY17" fmla="*/ 1095523 h 2187404"/>
              <a:gd name="connsiteX18" fmla="*/ 686875 w 941359"/>
              <a:gd name="connsiteY18" fmla="*/ 1205812 h 2187404"/>
              <a:gd name="connsiteX19" fmla="*/ 771096 w 941359"/>
              <a:gd name="connsiteY19" fmla="*/ 1132620 h 2187404"/>
              <a:gd name="connsiteX20" fmla="*/ 646770 w 941359"/>
              <a:gd name="connsiteY20" fmla="*/ 1174730 h 2187404"/>
              <a:gd name="connsiteX21" fmla="*/ 662813 w 941359"/>
              <a:gd name="connsiteY21" fmla="*/ 1213833 h 2187404"/>
              <a:gd name="connsiteX22" fmla="*/ 596638 w 941359"/>
              <a:gd name="connsiteY22" fmla="*/ 1258950 h 2187404"/>
              <a:gd name="connsiteX23" fmla="*/ 595635 w 941359"/>
              <a:gd name="connsiteY23" fmla="*/ 1303067 h 2187404"/>
              <a:gd name="connsiteX24" fmla="*/ 466296 w 941359"/>
              <a:gd name="connsiteY24" fmla="*/ 1404332 h 2187404"/>
              <a:gd name="connsiteX25" fmla="*/ 411152 w 941359"/>
              <a:gd name="connsiteY25" fmla="*/ 1424386 h 2187404"/>
              <a:gd name="connsiteX26" fmla="*/ 462287 w 941359"/>
              <a:gd name="connsiteY26" fmla="*/ 1385282 h 2187404"/>
              <a:gd name="connsiteX27" fmla="*/ 347986 w 941359"/>
              <a:gd name="connsiteY27" fmla="*/ 1436417 h 2187404"/>
              <a:gd name="connsiteX28" fmla="*/ 360018 w 941359"/>
              <a:gd name="connsiteY28" fmla="*/ 1387287 h 2187404"/>
              <a:gd name="connsiteX29" fmla="*/ 298857 w 941359"/>
              <a:gd name="connsiteY29" fmla="*/ 1429398 h 2187404"/>
              <a:gd name="connsiteX30" fmla="*/ 264767 w 941359"/>
              <a:gd name="connsiteY30" fmla="*/ 1402327 h 2187404"/>
              <a:gd name="connsiteX31" fmla="*/ 244715 w 941359"/>
              <a:gd name="connsiteY31" fmla="*/ 1415362 h 2187404"/>
              <a:gd name="connsiteX32" fmla="*/ 303870 w 941359"/>
              <a:gd name="connsiteY32" fmla="*/ 1474516 h 2187404"/>
              <a:gd name="connsiteX33" fmla="*/ 250730 w 941359"/>
              <a:gd name="connsiteY33" fmla="*/ 1510611 h 2187404"/>
              <a:gd name="connsiteX34" fmla="*/ 242709 w 941359"/>
              <a:gd name="connsiteY34" fmla="*/ 1491561 h 2187404"/>
              <a:gd name="connsiteX35" fmla="*/ 206614 w 941359"/>
              <a:gd name="connsiteY35" fmla="*/ 1487550 h 2187404"/>
              <a:gd name="connsiteX36" fmla="*/ 216641 w 941359"/>
              <a:gd name="connsiteY36" fmla="*/ 1511614 h 2187404"/>
              <a:gd name="connsiteX37" fmla="*/ 143449 w 941359"/>
              <a:gd name="connsiteY37" fmla="*/ 1520636 h 2187404"/>
              <a:gd name="connsiteX38" fmla="*/ 163502 w 941359"/>
              <a:gd name="connsiteY38" fmla="*/ 1541692 h 2187404"/>
              <a:gd name="connsiteX39" fmla="*/ 120389 w 941359"/>
              <a:gd name="connsiteY39" fmla="*/ 1568762 h 2187404"/>
              <a:gd name="connsiteX40" fmla="*/ 136430 w 941359"/>
              <a:gd name="connsiteY40" fmla="*/ 1581794 h 2187404"/>
              <a:gd name="connsiteX41" fmla="*/ 160493 w 941359"/>
              <a:gd name="connsiteY41" fmla="*/ 1569764 h 2187404"/>
              <a:gd name="connsiteX42" fmla="*/ 127406 w 941359"/>
              <a:gd name="connsiteY42" fmla="*/ 1638944 h 2187404"/>
              <a:gd name="connsiteX43" fmla="*/ 104346 w 941359"/>
              <a:gd name="connsiteY43" fmla="*/ 1630923 h 2187404"/>
              <a:gd name="connsiteX44" fmla="*/ 84293 w 941359"/>
              <a:gd name="connsiteY44" fmla="*/ 1661001 h 2187404"/>
              <a:gd name="connsiteX45" fmla="*/ 109360 w 941359"/>
              <a:gd name="connsiteY45" fmla="*/ 1682057 h 2187404"/>
              <a:gd name="connsiteX46" fmla="*/ 107354 w 941359"/>
              <a:gd name="connsiteY46" fmla="*/ 1708124 h 2187404"/>
              <a:gd name="connsiteX47" fmla="*/ 83291 w 941359"/>
              <a:gd name="connsiteY47" fmla="*/ 1746224 h 2187404"/>
              <a:gd name="connsiteX48" fmla="*/ 94320 w 941359"/>
              <a:gd name="connsiteY48" fmla="*/ 1777305 h 2187404"/>
              <a:gd name="connsiteX49" fmla="*/ 89307 w 941359"/>
              <a:gd name="connsiteY49" fmla="*/ 1788333 h 2187404"/>
              <a:gd name="connsiteX50" fmla="*/ 52209 w 941359"/>
              <a:gd name="connsiteY50" fmla="*/ 1791340 h 2187404"/>
              <a:gd name="connsiteX51" fmla="*/ 64241 w 941359"/>
              <a:gd name="connsiteY51" fmla="*/ 1746221 h 2187404"/>
              <a:gd name="connsiteX52" fmla="*/ 47196 w 941359"/>
              <a:gd name="connsiteY52" fmla="*/ 1737198 h 2187404"/>
              <a:gd name="connsiteX53" fmla="*/ 47196 w 941359"/>
              <a:gd name="connsiteY53" fmla="*/ 1766274 h 2187404"/>
              <a:gd name="connsiteX54" fmla="*/ 30152 w 941359"/>
              <a:gd name="connsiteY54" fmla="*/ 1784322 h 2187404"/>
              <a:gd name="connsiteX55" fmla="*/ 2079 w 941359"/>
              <a:gd name="connsiteY55" fmla="*/ 1752238 h 2187404"/>
              <a:gd name="connsiteX56" fmla="*/ 2080 w 941359"/>
              <a:gd name="connsiteY56" fmla="*/ 1751235 h 2187404"/>
              <a:gd name="connsiteX57" fmla="*/ 25141 w 941359"/>
              <a:gd name="connsiteY57" fmla="*/ 1812395 h 2187404"/>
              <a:gd name="connsiteX58" fmla="*/ 71261 w 941359"/>
              <a:gd name="connsiteY58" fmla="*/ 1806379 h 2187404"/>
              <a:gd name="connsiteX59" fmla="*/ 70259 w 941359"/>
              <a:gd name="connsiteY59" fmla="*/ 1858516 h 2187404"/>
              <a:gd name="connsiteX60" fmla="*/ 50207 w 941359"/>
              <a:gd name="connsiteY60" fmla="*/ 1878569 h 2187404"/>
              <a:gd name="connsiteX61" fmla="*/ 50207 w 941359"/>
              <a:gd name="connsiteY61" fmla="*/ 1914664 h 2187404"/>
              <a:gd name="connsiteX62" fmla="*/ 62238 w 941359"/>
              <a:gd name="connsiteY62" fmla="*/ 1925692 h 2187404"/>
              <a:gd name="connsiteX63" fmla="*/ 78280 w 941359"/>
              <a:gd name="connsiteY63" fmla="*/ 1996878 h 2187404"/>
              <a:gd name="connsiteX64" fmla="*/ 77277 w 941359"/>
              <a:gd name="connsiteY64" fmla="*/ 2026957 h 2187404"/>
              <a:gd name="connsiteX65" fmla="*/ 110364 w 941359"/>
              <a:gd name="connsiteY65" fmla="*/ 2054027 h 2187404"/>
              <a:gd name="connsiteX66" fmla="*/ 110365 w 941359"/>
              <a:gd name="connsiteY66" fmla="*/ 2102152 h 2187404"/>
              <a:gd name="connsiteX67" fmla="*/ 111367 w 941359"/>
              <a:gd name="connsiteY67" fmla="*/ 2098141 h 2187404"/>
              <a:gd name="connsiteX68" fmla="*/ 148464 w 941359"/>
              <a:gd name="connsiteY68" fmla="*/ 2119196 h 2187404"/>
              <a:gd name="connsiteX69" fmla="*/ 160496 w 941359"/>
              <a:gd name="connsiteY69" fmla="*/ 2145265 h 2187404"/>
              <a:gd name="connsiteX70" fmla="*/ 128412 w 941359"/>
              <a:gd name="connsiteY70" fmla="*/ 2149274 h 2187404"/>
              <a:gd name="connsiteX71" fmla="*/ 91315 w 941359"/>
              <a:gd name="connsiteY71" fmla="*/ 2187375 h 2187404"/>
              <a:gd name="connsiteX0" fmla="*/ 66246 w 941359"/>
              <a:gd name="connsiteY0" fmla="*/ 45767 h 2182395"/>
              <a:gd name="connsiteX1" fmla="*/ 101338 w 941359"/>
              <a:gd name="connsiteY1" fmla="*/ 91888 h 2182395"/>
              <a:gd name="connsiteX2" fmla="*/ 129412 w 941359"/>
              <a:gd name="connsiteY2" fmla="*/ 17694 h 2182395"/>
              <a:gd name="connsiteX3" fmla="*/ 180546 w 941359"/>
              <a:gd name="connsiteY3" fmla="*/ 50780 h 2182395"/>
              <a:gd name="connsiteX4" fmla="*/ 272788 w 941359"/>
              <a:gd name="connsiteY4" fmla="*/ 74844 h 2182395"/>
              <a:gd name="connsiteX5" fmla="*/ 440228 w 941359"/>
              <a:gd name="connsiteY5" fmla="*/ 6665 h 2182395"/>
              <a:gd name="connsiteX6" fmla="*/ 532470 w 941359"/>
              <a:gd name="connsiteY6" fmla="*/ 12680 h 2182395"/>
              <a:gd name="connsiteX7" fmla="*/ 706928 w 941359"/>
              <a:gd name="connsiteY7" fmla="*/ 95899 h 2182395"/>
              <a:gd name="connsiteX8" fmla="*/ 771096 w 941359"/>
              <a:gd name="connsiteY8" fmla="*/ 86875 h 2182395"/>
              <a:gd name="connsiteX9" fmla="*/ 809196 w 941359"/>
              <a:gd name="connsiteY9" fmla="*/ 507980 h 2182395"/>
              <a:gd name="connsiteX10" fmla="*/ 870357 w 941359"/>
              <a:gd name="connsiteY10" fmla="*/ 617267 h 2182395"/>
              <a:gd name="connsiteX11" fmla="*/ 940541 w 941359"/>
              <a:gd name="connsiteY11" fmla="*/ 757636 h 2182395"/>
              <a:gd name="connsiteX12" fmla="*/ 907454 w 941359"/>
              <a:gd name="connsiteY12" fmla="*/ 864917 h 2182395"/>
              <a:gd name="connsiteX13" fmla="*/ 888405 w 941359"/>
              <a:gd name="connsiteY13" fmla="*/ 933096 h 2182395"/>
              <a:gd name="connsiteX14" fmla="*/ 914473 w 941359"/>
              <a:gd name="connsiteY14" fmla="*/ 968188 h 2182395"/>
              <a:gd name="connsiteX15" fmla="*/ 915476 w 941359"/>
              <a:gd name="connsiteY15" fmla="*/ 1018319 h 2182395"/>
              <a:gd name="connsiteX16" fmla="*/ 878378 w 941359"/>
              <a:gd name="connsiteY16" fmla="*/ 1072462 h 2182395"/>
              <a:gd name="connsiteX17" fmla="*/ 891412 w 941359"/>
              <a:gd name="connsiteY17" fmla="*/ 1095523 h 2182395"/>
              <a:gd name="connsiteX18" fmla="*/ 686875 w 941359"/>
              <a:gd name="connsiteY18" fmla="*/ 1205812 h 2182395"/>
              <a:gd name="connsiteX19" fmla="*/ 771096 w 941359"/>
              <a:gd name="connsiteY19" fmla="*/ 1132620 h 2182395"/>
              <a:gd name="connsiteX20" fmla="*/ 646770 w 941359"/>
              <a:gd name="connsiteY20" fmla="*/ 1174730 h 2182395"/>
              <a:gd name="connsiteX21" fmla="*/ 662813 w 941359"/>
              <a:gd name="connsiteY21" fmla="*/ 1213833 h 2182395"/>
              <a:gd name="connsiteX22" fmla="*/ 596638 w 941359"/>
              <a:gd name="connsiteY22" fmla="*/ 1258950 h 2182395"/>
              <a:gd name="connsiteX23" fmla="*/ 595635 w 941359"/>
              <a:gd name="connsiteY23" fmla="*/ 1303067 h 2182395"/>
              <a:gd name="connsiteX24" fmla="*/ 466296 w 941359"/>
              <a:gd name="connsiteY24" fmla="*/ 1404332 h 2182395"/>
              <a:gd name="connsiteX25" fmla="*/ 411152 w 941359"/>
              <a:gd name="connsiteY25" fmla="*/ 1424386 h 2182395"/>
              <a:gd name="connsiteX26" fmla="*/ 462287 w 941359"/>
              <a:gd name="connsiteY26" fmla="*/ 1385282 h 2182395"/>
              <a:gd name="connsiteX27" fmla="*/ 347986 w 941359"/>
              <a:gd name="connsiteY27" fmla="*/ 1436417 h 2182395"/>
              <a:gd name="connsiteX28" fmla="*/ 360018 w 941359"/>
              <a:gd name="connsiteY28" fmla="*/ 1387287 h 2182395"/>
              <a:gd name="connsiteX29" fmla="*/ 298857 w 941359"/>
              <a:gd name="connsiteY29" fmla="*/ 1429398 h 2182395"/>
              <a:gd name="connsiteX30" fmla="*/ 264767 w 941359"/>
              <a:gd name="connsiteY30" fmla="*/ 1402327 h 2182395"/>
              <a:gd name="connsiteX31" fmla="*/ 244715 w 941359"/>
              <a:gd name="connsiteY31" fmla="*/ 1415362 h 2182395"/>
              <a:gd name="connsiteX32" fmla="*/ 303870 w 941359"/>
              <a:gd name="connsiteY32" fmla="*/ 1474516 h 2182395"/>
              <a:gd name="connsiteX33" fmla="*/ 250730 w 941359"/>
              <a:gd name="connsiteY33" fmla="*/ 1510611 h 2182395"/>
              <a:gd name="connsiteX34" fmla="*/ 242709 w 941359"/>
              <a:gd name="connsiteY34" fmla="*/ 1491561 h 2182395"/>
              <a:gd name="connsiteX35" fmla="*/ 206614 w 941359"/>
              <a:gd name="connsiteY35" fmla="*/ 1487550 h 2182395"/>
              <a:gd name="connsiteX36" fmla="*/ 216641 w 941359"/>
              <a:gd name="connsiteY36" fmla="*/ 1511614 h 2182395"/>
              <a:gd name="connsiteX37" fmla="*/ 143449 w 941359"/>
              <a:gd name="connsiteY37" fmla="*/ 1520636 h 2182395"/>
              <a:gd name="connsiteX38" fmla="*/ 163502 w 941359"/>
              <a:gd name="connsiteY38" fmla="*/ 1541692 h 2182395"/>
              <a:gd name="connsiteX39" fmla="*/ 120389 w 941359"/>
              <a:gd name="connsiteY39" fmla="*/ 1568762 h 2182395"/>
              <a:gd name="connsiteX40" fmla="*/ 136430 w 941359"/>
              <a:gd name="connsiteY40" fmla="*/ 1581794 h 2182395"/>
              <a:gd name="connsiteX41" fmla="*/ 160493 w 941359"/>
              <a:gd name="connsiteY41" fmla="*/ 1569764 h 2182395"/>
              <a:gd name="connsiteX42" fmla="*/ 127406 w 941359"/>
              <a:gd name="connsiteY42" fmla="*/ 1638944 h 2182395"/>
              <a:gd name="connsiteX43" fmla="*/ 104346 w 941359"/>
              <a:gd name="connsiteY43" fmla="*/ 1630923 h 2182395"/>
              <a:gd name="connsiteX44" fmla="*/ 84293 w 941359"/>
              <a:gd name="connsiteY44" fmla="*/ 1661001 h 2182395"/>
              <a:gd name="connsiteX45" fmla="*/ 109360 w 941359"/>
              <a:gd name="connsiteY45" fmla="*/ 1682057 h 2182395"/>
              <a:gd name="connsiteX46" fmla="*/ 107354 w 941359"/>
              <a:gd name="connsiteY46" fmla="*/ 1708124 h 2182395"/>
              <a:gd name="connsiteX47" fmla="*/ 83291 w 941359"/>
              <a:gd name="connsiteY47" fmla="*/ 1746224 h 2182395"/>
              <a:gd name="connsiteX48" fmla="*/ 94320 w 941359"/>
              <a:gd name="connsiteY48" fmla="*/ 1777305 h 2182395"/>
              <a:gd name="connsiteX49" fmla="*/ 89307 w 941359"/>
              <a:gd name="connsiteY49" fmla="*/ 1788333 h 2182395"/>
              <a:gd name="connsiteX50" fmla="*/ 52209 w 941359"/>
              <a:gd name="connsiteY50" fmla="*/ 1791340 h 2182395"/>
              <a:gd name="connsiteX51" fmla="*/ 64241 w 941359"/>
              <a:gd name="connsiteY51" fmla="*/ 1746221 h 2182395"/>
              <a:gd name="connsiteX52" fmla="*/ 47196 w 941359"/>
              <a:gd name="connsiteY52" fmla="*/ 1737198 h 2182395"/>
              <a:gd name="connsiteX53" fmla="*/ 47196 w 941359"/>
              <a:gd name="connsiteY53" fmla="*/ 1766274 h 2182395"/>
              <a:gd name="connsiteX54" fmla="*/ 30152 w 941359"/>
              <a:gd name="connsiteY54" fmla="*/ 1784322 h 2182395"/>
              <a:gd name="connsiteX55" fmla="*/ 2079 w 941359"/>
              <a:gd name="connsiteY55" fmla="*/ 1752238 h 2182395"/>
              <a:gd name="connsiteX56" fmla="*/ 2080 w 941359"/>
              <a:gd name="connsiteY56" fmla="*/ 1751235 h 2182395"/>
              <a:gd name="connsiteX57" fmla="*/ 25141 w 941359"/>
              <a:gd name="connsiteY57" fmla="*/ 1812395 h 2182395"/>
              <a:gd name="connsiteX58" fmla="*/ 71261 w 941359"/>
              <a:gd name="connsiteY58" fmla="*/ 1806379 h 2182395"/>
              <a:gd name="connsiteX59" fmla="*/ 70259 w 941359"/>
              <a:gd name="connsiteY59" fmla="*/ 1858516 h 2182395"/>
              <a:gd name="connsiteX60" fmla="*/ 50207 w 941359"/>
              <a:gd name="connsiteY60" fmla="*/ 1878569 h 2182395"/>
              <a:gd name="connsiteX61" fmla="*/ 50207 w 941359"/>
              <a:gd name="connsiteY61" fmla="*/ 1914664 h 2182395"/>
              <a:gd name="connsiteX62" fmla="*/ 62238 w 941359"/>
              <a:gd name="connsiteY62" fmla="*/ 1925692 h 2182395"/>
              <a:gd name="connsiteX63" fmla="*/ 78280 w 941359"/>
              <a:gd name="connsiteY63" fmla="*/ 1996878 h 2182395"/>
              <a:gd name="connsiteX64" fmla="*/ 77277 w 941359"/>
              <a:gd name="connsiteY64" fmla="*/ 2026957 h 2182395"/>
              <a:gd name="connsiteX65" fmla="*/ 110364 w 941359"/>
              <a:gd name="connsiteY65" fmla="*/ 2054027 h 2182395"/>
              <a:gd name="connsiteX66" fmla="*/ 110365 w 941359"/>
              <a:gd name="connsiteY66" fmla="*/ 2102152 h 2182395"/>
              <a:gd name="connsiteX67" fmla="*/ 111367 w 941359"/>
              <a:gd name="connsiteY67" fmla="*/ 2098141 h 2182395"/>
              <a:gd name="connsiteX68" fmla="*/ 148464 w 941359"/>
              <a:gd name="connsiteY68" fmla="*/ 2119196 h 2182395"/>
              <a:gd name="connsiteX69" fmla="*/ 160496 w 941359"/>
              <a:gd name="connsiteY69" fmla="*/ 2145265 h 2182395"/>
              <a:gd name="connsiteX70" fmla="*/ 128412 w 941359"/>
              <a:gd name="connsiteY70" fmla="*/ 2149274 h 2182395"/>
              <a:gd name="connsiteX71" fmla="*/ 88307 w 941359"/>
              <a:gd name="connsiteY71" fmla="*/ 2182362 h 2182395"/>
              <a:gd name="connsiteX0" fmla="*/ 66246 w 941359"/>
              <a:gd name="connsiteY0" fmla="*/ 45767 h 2184305"/>
              <a:gd name="connsiteX1" fmla="*/ 101338 w 941359"/>
              <a:gd name="connsiteY1" fmla="*/ 91888 h 2184305"/>
              <a:gd name="connsiteX2" fmla="*/ 129412 w 941359"/>
              <a:gd name="connsiteY2" fmla="*/ 17694 h 2184305"/>
              <a:gd name="connsiteX3" fmla="*/ 180546 w 941359"/>
              <a:gd name="connsiteY3" fmla="*/ 50780 h 2184305"/>
              <a:gd name="connsiteX4" fmla="*/ 272788 w 941359"/>
              <a:gd name="connsiteY4" fmla="*/ 74844 h 2184305"/>
              <a:gd name="connsiteX5" fmla="*/ 440228 w 941359"/>
              <a:gd name="connsiteY5" fmla="*/ 6665 h 2184305"/>
              <a:gd name="connsiteX6" fmla="*/ 532470 w 941359"/>
              <a:gd name="connsiteY6" fmla="*/ 12680 h 2184305"/>
              <a:gd name="connsiteX7" fmla="*/ 706928 w 941359"/>
              <a:gd name="connsiteY7" fmla="*/ 95899 h 2184305"/>
              <a:gd name="connsiteX8" fmla="*/ 771096 w 941359"/>
              <a:gd name="connsiteY8" fmla="*/ 86875 h 2184305"/>
              <a:gd name="connsiteX9" fmla="*/ 809196 w 941359"/>
              <a:gd name="connsiteY9" fmla="*/ 507980 h 2184305"/>
              <a:gd name="connsiteX10" fmla="*/ 870357 w 941359"/>
              <a:gd name="connsiteY10" fmla="*/ 617267 h 2184305"/>
              <a:gd name="connsiteX11" fmla="*/ 940541 w 941359"/>
              <a:gd name="connsiteY11" fmla="*/ 757636 h 2184305"/>
              <a:gd name="connsiteX12" fmla="*/ 907454 w 941359"/>
              <a:gd name="connsiteY12" fmla="*/ 864917 h 2184305"/>
              <a:gd name="connsiteX13" fmla="*/ 888405 w 941359"/>
              <a:gd name="connsiteY13" fmla="*/ 933096 h 2184305"/>
              <a:gd name="connsiteX14" fmla="*/ 914473 w 941359"/>
              <a:gd name="connsiteY14" fmla="*/ 968188 h 2184305"/>
              <a:gd name="connsiteX15" fmla="*/ 915476 w 941359"/>
              <a:gd name="connsiteY15" fmla="*/ 1018319 h 2184305"/>
              <a:gd name="connsiteX16" fmla="*/ 878378 w 941359"/>
              <a:gd name="connsiteY16" fmla="*/ 1072462 h 2184305"/>
              <a:gd name="connsiteX17" fmla="*/ 891412 w 941359"/>
              <a:gd name="connsiteY17" fmla="*/ 1095523 h 2184305"/>
              <a:gd name="connsiteX18" fmla="*/ 686875 w 941359"/>
              <a:gd name="connsiteY18" fmla="*/ 1205812 h 2184305"/>
              <a:gd name="connsiteX19" fmla="*/ 771096 w 941359"/>
              <a:gd name="connsiteY19" fmla="*/ 1132620 h 2184305"/>
              <a:gd name="connsiteX20" fmla="*/ 646770 w 941359"/>
              <a:gd name="connsiteY20" fmla="*/ 1174730 h 2184305"/>
              <a:gd name="connsiteX21" fmla="*/ 662813 w 941359"/>
              <a:gd name="connsiteY21" fmla="*/ 1213833 h 2184305"/>
              <a:gd name="connsiteX22" fmla="*/ 596638 w 941359"/>
              <a:gd name="connsiteY22" fmla="*/ 1258950 h 2184305"/>
              <a:gd name="connsiteX23" fmla="*/ 595635 w 941359"/>
              <a:gd name="connsiteY23" fmla="*/ 1303067 h 2184305"/>
              <a:gd name="connsiteX24" fmla="*/ 466296 w 941359"/>
              <a:gd name="connsiteY24" fmla="*/ 1404332 h 2184305"/>
              <a:gd name="connsiteX25" fmla="*/ 411152 w 941359"/>
              <a:gd name="connsiteY25" fmla="*/ 1424386 h 2184305"/>
              <a:gd name="connsiteX26" fmla="*/ 462287 w 941359"/>
              <a:gd name="connsiteY26" fmla="*/ 1385282 h 2184305"/>
              <a:gd name="connsiteX27" fmla="*/ 347986 w 941359"/>
              <a:gd name="connsiteY27" fmla="*/ 1436417 h 2184305"/>
              <a:gd name="connsiteX28" fmla="*/ 360018 w 941359"/>
              <a:gd name="connsiteY28" fmla="*/ 1387287 h 2184305"/>
              <a:gd name="connsiteX29" fmla="*/ 298857 w 941359"/>
              <a:gd name="connsiteY29" fmla="*/ 1429398 h 2184305"/>
              <a:gd name="connsiteX30" fmla="*/ 264767 w 941359"/>
              <a:gd name="connsiteY30" fmla="*/ 1402327 h 2184305"/>
              <a:gd name="connsiteX31" fmla="*/ 244715 w 941359"/>
              <a:gd name="connsiteY31" fmla="*/ 1415362 h 2184305"/>
              <a:gd name="connsiteX32" fmla="*/ 303870 w 941359"/>
              <a:gd name="connsiteY32" fmla="*/ 1474516 h 2184305"/>
              <a:gd name="connsiteX33" fmla="*/ 250730 w 941359"/>
              <a:gd name="connsiteY33" fmla="*/ 1510611 h 2184305"/>
              <a:gd name="connsiteX34" fmla="*/ 242709 w 941359"/>
              <a:gd name="connsiteY34" fmla="*/ 1491561 h 2184305"/>
              <a:gd name="connsiteX35" fmla="*/ 206614 w 941359"/>
              <a:gd name="connsiteY35" fmla="*/ 1487550 h 2184305"/>
              <a:gd name="connsiteX36" fmla="*/ 216641 w 941359"/>
              <a:gd name="connsiteY36" fmla="*/ 1511614 h 2184305"/>
              <a:gd name="connsiteX37" fmla="*/ 143449 w 941359"/>
              <a:gd name="connsiteY37" fmla="*/ 1520636 h 2184305"/>
              <a:gd name="connsiteX38" fmla="*/ 163502 w 941359"/>
              <a:gd name="connsiteY38" fmla="*/ 1541692 h 2184305"/>
              <a:gd name="connsiteX39" fmla="*/ 120389 w 941359"/>
              <a:gd name="connsiteY39" fmla="*/ 1568762 h 2184305"/>
              <a:gd name="connsiteX40" fmla="*/ 136430 w 941359"/>
              <a:gd name="connsiteY40" fmla="*/ 1581794 h 2184305"/>
              <a:gd name="connsiteX41" fmla="*/ 160493 w 941359"/>
              <a:gd name="connsiteY41" fmla="*/ 1569764 h 2184305"/>
              <a:gd name="connsiteX42" fmla="*/ 127406 w 941359"/>
              <a:gd name="connsiteY42" fmla="*/ 1638944 h 2184305"/>
              <a:gd name="connsiteX43" fmla="*/ 104346 w 941359"/>
              <a:gd name="connsiteY43" fmla="*/ 1630923 h 2184305"/>
              <a:gd name="connsiteX44" fmla="*/ 84293 w 941359"/>
              <a:gd name="connsiteY44" fmla="*/ 1661001 h 2184305"/>
              <a:gd name="connsiteX45" fmla="*/ 109360 w 941359"/>
              <a:gd name="connsiteY45" fmla="*/ 1682057 h 2184305"/>
              <a:gd name="connsiteX46" fmla="*/ 107354 w 941359"/>
              <a:gd name="connsiteY46" fmla="*/ 1708124 h 2184305"/>
              <a:gd name="connsiteX47" fmla="*/ 83291 w 941359"/>
              <a:gd name="connsiteY47" fmla="*/ 1746224 h 2184305"/>
              <a:gd name="connsiteX48" fmla="*/ 94320 w 941359"/>
              <a:gd name="connsiteY48" fmla="*/ 1777305 h 2184305"/>
              <a:gd name="connsiteX49" fmla="*/ 89307 w 941359"/>
              <a:gd name="connsiteY49" fmla="*/ 1788333 h 2184305"/>
              <a:gd name="connsiteX50" fmla="*/ 52209 w 941359"/>
              <a:gd name="connsiteY50" fmla="*/ 1791340 h 2184305"/>
              <a:gd name="connsiteX51" fmla="*/ 64241 w 941359"/>
              <a:gd name="connsiteY51" fmla="*/ 1746221 h 2184305"/>
              <a:gd name="connsiteX52" fmla="*/ 47196 w 941359"/>
              <a:gd name="connsiteY52" fmla="*/ 1737198 h 2184305"/>
              <a:gd name="connsiteX53" fmla="*/ 47196 w 941359"/>
              <a:gd name="connsiteY53" fmla="*/ 1766274 h 2184305"/>
              <a:gd name="connsiteX54" fmla="*/ 30152 w 941359"/>
              <a:gd name="connsiteY54" fmla="*/ 1784322 h 2184305"/>
              <a:gd name="connsiteX55" fmla="*/ 2079 w 941359"/>
              <a:gd name="connsiteY55" fmla="*/ 1752238 h 2184305"/>
              <a:gd name="connsiteX56" fmla="*/ 2080 w 941359"/>
              <a:gd name="connsiteY56" fmla="*/ 1751235 h 2184305"/>
              <a:gd name="connsiteX57" fmla="*/ 25141 w 941359"/>
              <a:gd name="connsiteY57" fmla="*/ 1812395 h 2184305"/>
              <a:gd name="connsiteX58" fmla="*/ 71261 w 941359"/>
              <a:gd name="connsiteY58" fmla="*/ 1806379 h 2184305"/>
              <a:gd name="connsiteX59" fmla="*/ 70259 w 941359"/>
              <a:gd name="connsiteY59" fmla="*/ 1858516 h 2184305"/>
              <a:gd name="connsiteX60" fmla="*/ 50207 w 941359"/>
              <a:gd name="connsiteY60" fmla="*/ 1878569 h 2184305"/>
              <a:gd name="connsiteX61" fmla="*/ 50207 w 941359"/>
              <a:gd name="connsiteY61" fmla="*/ 1914664 h 2184305"/>
              <a:gd name="connsiteX62" fmla="*/ 62238 w 941359"/>
              <a:gd name="connsiteY62" fmla="*/ 1925692 h 2184305"/>
              <a:gd name="connsiteX63" fmla="*/ 78280 w 941359"/>
              <a:gd name="connsiteY63" fmla="*/ 1996878 h 2184305"/>
              <a:gd name="connsiteX64" fmla="*/ 77277 w 941359"/>
              <a:gd name="connsiteY64" fmla="*/ 2026957 h 2184305"/>
              <a:gd name="connsiteX65" fmla="*/ 110364 w 941359"/>
              <a:gd name="connsiteY65" fmla="*/ 2054027 h 2184305"/>
              <a:gd name="connsiteX66" fmla="*/ 110365 w 941359"/>
              <a:gd name="connsiteY66" fmla="*/ 2102152 h 2184305"/>
              <a:gd name="connsiteX67" fmla="*/ 111367 w 941359"/>
              <a:gd name="connsiteY67" fmla="*/ 2098141 h 2184305"/>
              <a:gd name="connsiteX68" fmla="*/ 148464 w 941359"/>
              <a:gd name="connsiteY68" fmla="*/ 2119196 h 2184305"/>
              <a:gd name="connsiteX69" fmla="*/ 160496 w 941359"/>
              <a:gd name="connsiteY69" fmla="*/ 2145265 h 2184305"/>
              <a:gd name="connsiteX70" fmla="*/ 128412 w 941359"/>
              <a:gd name="connsiteY70" fmla="*/ 2149274 h 2184305"/>
              <a:gd name="connsiteX71" fmla="*/ 88307 w 941359"/>
              <a:gd name="connsiteY71" fmla="*/ 2182362 h 2184305"/>
              <a:gd name="connsiteX72" fmla="*/ 87304 w 941359"/>
              <a:gd name="connsiteY72" fmla="*/ 2180357 h 2184305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73" fmla="*/ 29151 w 941359"/>
              <a:gd name="connsiteY73" fmla="*/ 2119196 h 2182660"/>
              <a:gd name="connsiteX0" fmla="*/ 134351 w 1009464"/>
              <a:gd name="connsiteY0" fmla="*/ 45767 h 2182660"/>
              <a:gd name="connsiteX1" fmla="*/ 169443 w 1009464"/>
              <a:gd name="connsiteY1" fmla="*/ 91888 h 2182660"/>
              <a:gd name="connsiteX2" fmla="*/ 197517 w 1009464"/>
              <a:gd name="connsiteY2" fmla="*/ 17694 h 2182660"/>
              <a:gd name="connsiteX3" fmla="*/ 248651 w 1009464"/>
              <a:gd name="connsiteY3" fmla="*/ 50780 h 2182660"/>
              <a:gd name="connsiteX4" fmla="*/ 340893 w 1009464"/>
              <a:gd name="connsiteY4" fmla="*/ 74844 h 2182660"/>
              <a:gd name="connsiteX5" fmla="*/ 508333 w 1009464"/>
              <a:gd name="connsiteY5" fmla="*/ 6665 h 2182660"/>
              <a:gd name="connsiteX6" fmla="*/ 600575 w 1009464"/>
              <a:gd name="connsiteY6" fmla="*/ 12680 h 2182660"/>
              <a:gd name="connsiteX7" fmla="*/ 775033 w 1009464"/>
              <a:gd name="connsiteY7" fmla="*/ 95899 h 2182660"/>
              <a:gd name="connsiteX8" fmla="*/ 839201 w 1009464"/>
              <a:gd name="connsiteY8" fmla="*/ 86875 h 2182660"/>
              <a:gd name="connsiteX9" fmla="*/ 877301 w 1009464"/>
              <a:gd name="connsiteY9" fmla="*/ 507980 h 2182660"/>
              <a:gd name="connsiteX10" fmla="*/ 938462 w 1009464"/>
              <a:gd name="connsiteY10" fmla="*/ 617267 h 2182660"/>
              <a:gd name="connsiteX11" fmla="*/ 1008646 w 1009464"/>
              <a:gd name="connsiteY11" fmla="*/ 757636 h 2182660"/>
              <a:gd name="connsiteX12" fmla="*/ 975559 w 1009464"/>
              <a:gd name="connsiteY12" fmla="*/ 864917 h 2182660"/>
              <a:gd name="connsiteX13" fmla="*/ 956510 w 1009464"/>
              <a:gd name="connsiteY13" fmla="*/ 933096 h 2182660"/>
              <a:gd name="connsiteX14" fmla="*/ 982578 w 1009464"/>
              <a:gd name="connsiteY14" fmla="*/ 968188 h 2182660"/>
              <a:gd name="connsiteX15" fmla="*/ 983581 w 1009464"/>
              <a:gd name="connsiteY15" fmla="*/ 1018319 h 2182660"/>
              <a:gd name="connsiteX16" fmla="*/ 946483 w 1009464"/>
              <a:gd name="connsiteY16" fmla="*/ 1072462 h 2182660"/>
              <a:gd name="connsiteX17" fmla="*/ 959517 w 1009464"/>
              <a:gd name="connsiteY17" fmla="*/ 1095523 h 2182660"/>
              <a:gd name="connsiteX18" fmla="*/ 754980 w 1009464"/>
              <a:gd name="connsiteY18" fmla="*/ 1205812 h 2182660"/>
              <a:gd name="connsiteX19" fmla="*/ 839201 w 1009464"/>
              <a:gd name="connsiteY19" fmla="*/ 1132620 h 2182660"/>
              <a:gd name="connsiteX20" fmla="*/ 714875 w 1009464"/>
              <a:gd name="connsiteY20" fmla="*/ 1174730 h 2182660"/>
              <a:gd name="connsiteX21" fmla="*/ 730918 w 1009464"/>
              <a:gd name="connsiteY21" fmla="*/ 1213833 h 2182660"/>
              <a:gd name="connsiteX22" fmla="*/ 664743 w 1009464"/>
              <a:gd name="connsiteY22" fmla="*/ 1258950 h 2182660"/>
              <a:gd name="connsiteX23" fmla="*/ 663740 w 1009464"/>
              <a:gd name="connsiteY23" fmla="*/ 1303067 h 2182660"/>
              <a:gd name="connsiteX24" fmla="*/ 534401 w 1009464"/>
              <a:gd name="connsiteY24" fmla="*/ 1404332 h 2182660"/>
              <a:gd name="connsiteX25" fmla="*/ 479257 w 1009464"/>
              <a:gd name="connsiteY25" fmla="*/ 1424386 h 2182660"/>
              <a:gd name="connsiteX26" fmla="*/ 530392 w 1009464"/>
              <a:gd name="connsiteY26" fmla="*/ 1385282 h 2182660"/>
              <a:gd name="connsiteX27" fmla="*/ 416091 w 1009464"/>
              <a:gd name="connsiteY27" fmla="*/ 1436417 h 2182660"/>
              <a:gd name="connsiteX28" fmla="*/ 428123 w 1009464"/>
              <a:gd name="connsiteY28" fmla="*/ 1387287 h 2182660"/>
              <a:gd name="connsiteX29" fmla="*/ 366962 w 1009464"/>
              <a:gd name="connsiteY29" fmla="*/ 1429398 h 2182660"/>
              <a:gd name="connsiteX30" fmla="*/ 332872 w 1009464"/>
              <a:gd name="connsiteY30" fmla="*/ 1402327 h 2182660"/>
              <a:gd name="connsiteX31" fmla="*/ 312820 w 1009464"/>
              <a:gd name="connsiteY31" fmla="*/ 1415362 h 2182660"/>
              <a:gd name="connsiteX32" fmla="*/ 371975 w 1009464"/>
              <a:gd name="connsiteY32" fmla="*/ 1474516 h 2182660"/>
              <a:gd name="connsiteX33" fmla="*/ 318835 w 1009464"/>
              <a:gd name="connsiteY33" fmla="*/ 1510611 h 2182660"/>
              <a:gd name="connsiteX34" fmla="*/ 310814 w 1009464"/>
              <a:gd name="connsiteY34" fmla="*/ 1491561 h 2182660"/>
              <a:gd name="connsiteX35" fmla="*/ 274719 w 1009464"/>
              <a:gd name="connsiteY35" fmla="*/ 1487550 h 2182660"/>
              <a:gd name="connsiteX36" fmla="*/ 284746 w 1009464"/>
              <a:gd name="connsiteY36" fmla="*/ 1511614 h 2182660"/>
              <a:gd name="connsiteX37" fmla="*/ 211554 w 1009464"/>
              <a:gd name="connsiteY37" fmla="*/ 1520636 h 2182660"/>
              <a:gd name="connsiteX38" fmla="*/ 231607 w 1009464"/>
              <a:gd name="connsiteY38" fmla="*/ 1541692 h 2182660"/>
              <a:gd name="connsiteX39" fmla="*/ 188494 w 1009464"/>
              <a:gd name="connsiteY39" fmla="*/ 1568762 h 2182660"/>
              <a:gd name="connsiteX40" fmla="*/ 204535 w 1009464"/>
              <a:gd name="connsiteY40" fmla="*/ 1581794 h 2182660"/>
              <a:gd name="connsiteX41" fmla="*/ 228598 w 1009464"/>
              <a:gd name="connsiteY41" fmla="*/ 1569764 h 2182660"/>
              <a:gd name="connsiteX42" fmla="*/ 195511 w 1009464"/>
              <a:gd name="connsiteY42" fmla="*/ 1638944 h 2182660"/>
              <a:gd name="connsiteX43" fmla="*/ 172451 w 1009464"/>
              <a:gd name="connsiteY43" fmla="*/ 1630923 h 2182660"/>
              <a:gd name="connsiteX44" fmla="*/ 152398 w 1009464"/>
              <a:gd name="connsiteY44" fmla="*/ 1661001 h 2182660"/>
              <a:gd name="connsiteX45" fmla="*/ 177465 w 1009464"/>
              <a:gd name="connsiteY45" fmla="*/ 1682057 h 2182660"/>
              <a:gd name="connsiteX46" fmla="*/ 175459 w 1009464"/>
              <a:gd name="connsiteY46" fmla="*/ 1708124 h 2182660"/>
              <a:gd name="connsiteX47" fmla="*/ 151396 w 1009464"/>
              <a:gd name="connsiteY47" fmla="*/ 1746224 h 2182660"/>
              <a:gd name="connsiteX48" fmla="*/ 162425 w 1009464"/>
              <a:gd name="connsiteY48" fmla="*/ 1777305 h 2182660"/>
              <a:gd name="connsiteX49" fmla="*/ 157412 w 1009464"/>
              <a:gd name="connsiteY49" fmla="*/ 1788333 h 2182660"/>
              <a:gd name="connsiteX50" fmla="*/ 120314 w 1009464"/>
              <a:gd name="connsiteY50" fmla="*/ 1791340 h 2182660"/>
              <a:gd name="connsiteX51" fmla="*/ 132346 w 1009464"/>
              <a:gd name="connsiteY51" fmla="*/ 1746221 h 2182660"/>
              <a:gd name="connsiteX52" fmla="*/ 115301 w 1009464"/>
              <a:gd name="connsiteY52" fmla="*/ 1737198 h 2182660"/>
              <a:gd name="connsiteX53" fmla="*/ 115301 w 1009464"/>
              <a:gd name="connsiteY53" fmla="*/ 1766274 h 2182660"/>
              <a:gd name="connsiteX54" fmla="*/ 98257 w 1009464"/>
              <a:gd name="connsiteY54" fmla="*/ 1784322 h 2182660"/>
              <a:gd name="connsiteX55" fmla="*/ 70184 w 1009464"/>
              <a:gd name="connsiteY55" fmla="*/ 1752238 h 2182660"/>
              <a:gd name="connsiteX56" fmla="*/ 70185 w 1009464"/>
              <a:gd name="connsiteY56" fmla="*/ 1751235 h 2182660"/>
              <a:gd name="connsiteX57" fmla="*/ 93246 w 1009464"/>
              <a:gd name="connsiteY57" fmla="*/ 1812395 h 2182660"/>
              <a:gd name="connsiteX58" fmla="*/ 139366 w 1009464"/>
              <a:gd name="connsiteY58" fmla="*/ 1806379 h 2182660"/>
              <a:gd name="connsiteX59" fmla="*/ 138364 w 1009464"/>
              <a:gd name="connsiteY59" fmla="*/ 1858516 h 2182660"/>
              <a:gd name="connsiteX60" fmla="*/ 118312 w 1009464"/>
              <a:gd name="connsiteY60" fmla="*/ 1878569 h 2182660"/>
              <a:gd name="connsiteX61" fmla="*/ 118312 w 1009464"/>
              <a:gd name="connsiteY61" fmla="*/ 1914664 h 2182660"/>
              <a:gd name="connsiteX62" fmla="*/ 130343 w 1009464"/>
              <a:gd name="connsiteY62" fmla="*/ 1925692 h 2182660"/>
              <a:gd name="connsiteX63" fmla="*/ 146385 w 1009464"/>
              <a:gd name="connsiteY63" fmla="*/ 1996878 h 2182660"/>
              <a:gd name="connsiteX64" fmla="*/ 145382 w 1009464"/>
              <a:gd name="connsiteY64" fmla="*/ 2026957 h 2182660"/>
              <a:gd name="connsiteX65" fmla="*/ 178469 w 1009464"/>
              <a:gd name="connsiteY65" fmla="*/ 2054027 h 2182660"/>
              <a:gd name="connsiteX66" fmla="*/ 178470 w 1009464"/>
              <a:gd name="connsiteY66" fmla="*/ 2102152 h 2182660"/>
              <a:gd name="connsiteX67" fmla="*/ 179472 w 1009464"/>
              <a:gd name="connsiteY67" fmla="*/ 2098141 h 2182660"/>
              <a:gd name="connsiteX68" fmla="*/ 216569 w 1009464"/>
              <a:gd name="connsiteY68" fmla="*/ 2119196 h 2182660"/>
              <a:gd name="connsiteX69" fmla="*/ 228601 w 1009464"/>
              <a:gd name="connsiteY69" fmla="*/ 2145265 h 2182660"/>
              <a:gd name="connsiteX70" fmla="*/ 196517 w 1009464"/>
              <a:gd name="connsiteY70" fmla="*/ 2149274 h 2182660"/>
              <a:gd name="connsiteX71" fmla="*/ 156412 w 1009464"/>
              <a:gd name="connsiteY71" fmla="*/ 2182362 h 2182660"/>
              <a:gd name="connsiteX72" fmla="*/ 95251 w 1009464"/>
              <a:gd name="connsiteY72" fmla="*/ 2123207 h 2182660"/>
              <a:gd name="connsiteX73" fmla="*/ 1 w 1009464"/>
              <a:gd name="connsiteY73" fmla="*/ 2129222 h 2182660"/>
              <a:gd name="connsiteX0" fmla="*/ 141700 w 1016813"/>
              <a:gd name="connsiteY0" fmla="*/ 45767 h 2182660"/>
              <a:gd name="connsiteX1" fmla="*/ 176792 w 1016813"/>
              <a:gd name="connsiteY1" fmla="*/ 91888 h 2182660"/>
              <a:gd name="connsiteX2" fmla="*/ 204866 w 1016813"/>
              <a:gd name="connsiteY2" fmla="*/ 17694 h 2182660"/>
              <a:gd name="connsiteX3" fmla="*/ 256000 w 1016813"/>
              <a:gd name="connsiteY3" fmla="*/ 50780 h 2182660"/>
              <a:gd name="connsiteX4" fmla="*/ 348242 w 1016813"/>
              <a:gd name="connsiteY4" fmla="*/ 74844 h 2182660"/>
              <a:gd name="connsiteX5" fmla="*/ 515682 w 1016813"/>
              <a:gd name="connsiteY5" fmla="*/ 6665 h 2182660"/>
              <a:gd name="connsiteX6" fmla="*/ 607924 w 1016813"/>
              <a:gd name="connsiteY6" fmla="*/ 12680 h 2182660"/>
              <a:gd name="connsiteX7" fmla="*/ 782382 w 1016813"/>
              <a:gd name="connsiteY7" fmla="*/ 95899 h 2182660"/>
              <a:gd name="connsiteX8" fmla="*/ 846550 w 1016813"/>
              <a:gd name="connsiteY8" fmla="*/ 86875 h 2182660"/>
              <a:gd name="connsiteX9" fmla="*/ 884650 w 1016813"/>
              <a:gd name="connsiteY9" fmla="*/ 507980 h 2182660"/>
              <a:gd name="connsiteX10" fmla="*/ 945811 w 1016813"/>
              <a:gd name="connsiteY10" fmla="*/ 617267 h 2182660"/>
              <a:gd name="connsiteX11" fmla="*/ 1015995 w 1016813"/>
              <a:gd name="connsiteY11" fmla="*/ 757636 h 2182660"/>
              <a:gd name="connsiteX12" fmla="*/ 982908 w 1016813"/>
              <a:gd name="connsiteY12" fmla="*/ 864917 h 2182660"/>
              <a:gd name="connsiteX13" fmla="*/ 963859 w 1016813"/>
              <a:gd name="connsiteY13" fmla="*/ 933096 h 2182660"/>
              <a:gd name="connsiteX14" fmla="*/ 989927 w 1016813"/>
              <a:gd name="connsiteY14" fmla="*/ 968188 h 2182660"/>
              <a:gd name="connsiteX15" fmla="*/ 990930 w 1016813"/>
              <a:gd name="connsiteY15" fmla="*/ 1018319 h 2182660"/>
              <a:gd name="connsiteX16" fmla="*/ 953832 w 1016813"/>
              <a:gd name="connsiteY16" fmla="*/ 1072462 h 2182660"/>
              <a:gd name="connsiteX17" fmla="*/ 966866 w 1016813"/>
              <a:gd name="connsiteY17" fmla="*/ 1095523 h 2182660"/>
              <a:gd name="connsiteX18" fmla="*/ 762329 w 1016813"/>
              <a:gd name="connsiteY18" fmla="*/ 1205812 h 2182660"/>
              <a:gd name="connsiteX19" fmla="*/ 846550 w 1016813"/>
              <a:gd name="connsiteY19" fmla="*/ 1132620 h 2182660"/>
              <a:gd name="connsiteX20" fmla="*/ 722224 w 1016813"/>
              <a:gd name="connsiteY20" fmla="*/ 1174730 h 2182660"/>
              <a:gd name="connsiteX21" fmla="*/ 738267 w 1016813"/>
              <a:gd name="connsiteY21" fmla="*/ 1213833 h 2182660"/>
              <a:gd name="connsiteX22" fmla="*/ 672092 w 1016813"/>
              <a:gd name="connsiteY22" fmla="*/ 1258950 h 2182660"/>
              <a:gd name="connsiteX23" fmla="*/ 671089 w 1016813"/>
              <a:gd name="connsiteY23" fmla="*/ 1303067 h 2182660"/>
              <a:gd name="connsiteX24" fmla="*/ 541750 w 1016813"/>
              <a:gd name="connsiteY24" fmla="*/ 1404332 h 2182660"/>
              <a:gd name="connsiteX25" fmla="*/ 486606 w 1016813"/>
              <a:gd name="connsiteY25" fmla="*/ 1424386 h 2182660"/>
              <a:gd name="connsiteX26" fmla="*/ 537741 w 1016813"/>
              <a:gd name="connsiteY26" fmla="*/ 1385282 h 2182660"/>
              <a:gd name="connsiteX27" fmla="*/ 423440 w 1016813"/>
              <a:gd name="connsiteY27" fmla="*/ 1436417 h 2182660"/>
              <a:gd name="connsiteX28" fmla="*/ 435472 w 1016813"/>
              <a:gd name="connsiteY28" fmla="*/ 1387287 h 2182660"/>
              <a:gd name="connsiteX29" fmla="*/ 374311 w 1016813"/>
              <a:gd name="connsiteY29" fmla="*/ 1429398 h 2182660"/>
              <a:gd name="connsiteX30" fmla="*/ 340221 w 1016813"/>
              <a:gd name="connsiteY30" fmla="*/ 1402327 h 2182660"/>
              <a:gd name="connsiteX31" fmla="*/ 320169 w 1016813"/>
              <a:gd name="connsiteY31" fmla="*/ 1415362 h 2182660"/>
              <a:gd name="connsiteX32" fmla="*/ 379324 w 1016813"/>
              <a:gd name="connsiteY32" fmla="*/ 1474516 h 2182660"/>
              <a:gd name="connsiteX33" fmla="*/ 326184 w 1016813"/>
              <a:gd name="connsiteY33" fmla="*/ 1510611 h 2182660"/>
              <a:gd name="connsiteX34" fmla="*/ 318163 w 1016813"/>
              <a:gd name="connsiteY34" fmla="*/ 1491561 h 2182660"/>
              <a:gd name="connsiteX35" fmla="*/ 282068 w 1016813"/>
              <a:gd name="connsiteY35" fmla="*/ 1487550 h 2182660"/>
              <a:gd name="connsiteX36" fmla="*/ 292095 w 1016813"/>
              <a:gd name="connsiteY36" fmla="*/ 1511614 h 2182660"/>
              <a:gd name="connsiteX37" fmla="*/ 218903 w 1016813"/>
              <a:gd name="connsiteY37" fmla="*/ 1520636 h 2182660"/>
              <a:gd name="connsiteX38" fmla="*/ 238956 w 1016813"/>
              <a:gd name="connsiteY38" fmla="*/ 1541692 h 2182660"/>
              <a:gd name="connsiteX39" fmla="*/ 195843 w 1016813"/>
              <a:gd name="connsiteY39" fmla="*/ 1568762 h 2182660"/>
              <a:gd name="connsiteX40" fmla="*/ 211884 w 1016813"/>
              <a:gd name="connsiteY40" fmla="*/ 1581794 h 2182660"/>
              <a:gd name="connsiteX41" fmla="*/ 235947 w 1016813"/>
              <a:gd name="connsiteY41" fmla="*/ 1569764 h 2182660"/>
              <a:gd name="connsiteX42" fmla="*/ 202860 w 1016813"/>
              <a:gd name="connsiteY42" fmla="*/ 1638944 h 2182660"/>
              <a:gd name="connsiteX43" fmla="*/ 179800 w 1016813"/>
              <a:gd name="connsiteY43" fmla="*/ 1630923 h 2182660"/>
              <a:gd name="connsiteX44" fmla="*/ 159747 w 1016813"/>
              <a:gd name="connsiteY44" fmla="*/ 1661001 h 2182660"/>
              <a:gd name="connsiteX45" fmla="*/ 184814 w 1016813"/>
              <a:gd name="connsiteY45" fmla="*/ 1682057 h 2182660"/>
              <a:gd name="connsiteX46" fmla="*/ 182808 w 1016813"/>
              <a:gd name="connsiteY46" fmla="*/ 1708124 h 2182660"/>
              <a:gd name="connsiteX47" fmla="*/ 158745 w 1016813"/>
              <a:gd name="connsiteY47" fmla="*/ 1746224 h 2182660"/>
              <a:gd name="connsiteX48" fmla="*/ 169774 w 1016813"/>
              <a:gd name="connsiteY48" fmla="*/ 1777305 h 2182660"/>
              <a:gd name="connsiteX49" fmla="*/ 164761 w 1016813"/>
              <a:gd name="connsiteY49" fmla="*/ 1788333 h 2182660"/>
              <a:gd name="connsiteX50" fmla="*/ 127663 w 1016813"/>
              <a:gd name="connsiteY50" fmla="*/ 1791340 h 2182660"/>
              <a:gd name="connsiteX51" fmla="*/ 139695 w 1016813"/>
              <a:gd name="connsiteY51" fmla="*/ 1746221 h 2182660"/>
              <a:gd name="connsiteX52" fmla="*/ 122650 w 1016813"/>
              <a:gd name="connsiteY52" fmla="*/ 1737198 h 2182660"/>
              <a:gd name="connsiteX53" fmla="*/ 122650 w 1016813"/>
              <a:gd name="connsiteY53" fmla="*/ 1766274 h 2182660"/>
              <a:gd name="connsiteX54" fmla="*/ 105606 w 1016813"/>
              <a:gd name="connsiteY54" fmla="*/ 1784322 h 2182660"/>
              <a:gd name="connsiteX55" fmla="*/ 77533 w 1016813"/>
              <a:gd name="connsiteY55" fmla="*/ 1752238 h 2182660"/>
              <a:gd name="connsiteX56" fmla="*/ 77534 w 1016813"/>
              <a:gd name="connsiteY56" fmla="*/ 1751235 h 2182660"/>
              <a:gd name="connsiteX57" fmla="*/ 100595 w 1016813"/>
              <a:gd name="connsiteY57" fmla="*/ 1812395 h 2182660"/>
              <a:gd name="connsiteX58" fmla="*/ 146715 w 1016813"/>
              <a:gd name="connsiteY58" fmla="*/ 1806379 h 2182660"/>
              <a:gd name="connsiteX59" fmla="*/ 145713 w 1016813"/>
              <a:gd name="connsiteY59" fmla="*/ 1858516 h 2182660"/>
              <a:gd name="connsiteX60" fmla="*/ 125661 w 1016813"/>
              <a:gd name="connsiteY60" fmla="*/ 1878569 h 2182660"/>
              <a:gd name="connsiteX61" fmla="*/ 125661 w 1016813"/>
              <a:gd name="connsiteY61" fmla="*/ 1914664 h 2182660"/>
              <a:gd name="connsiteX62" fmla="*/ 137692 w 1016813"/>
              <a:gd name="connsiteY62" fmla="*/ 1925692 h 2182660"/>
              <a:gd name="connsiteX63" fmla="*/ 153734 w 1016813"/>
              <a:gd name="connsiteY63" fmla="*/ 1996878 h 2182660"/>
              <a:gd name="connsiteX64" fmla="*/ 152731 w 1016813"/>
              <a:gd name="connsiteY64" fmla="*/ 2026957 h 2182660"/>
              <a:gd name="connsiteX65" fmla="*/ 185818 w 1016813"/>
              <a:gd name="connsiteY65" fmla="*/ 2054027 h 2182660"/>
              <a:gd name="connsiteX66" fmla="*/ 185819 w 1016813"/>
              <a:gd name="connsiteY66" fmla="*/ 2102152 h 2182660"/>
              <a:gd name="connsiteX67" fmla="*/ 186821 w 1016813"/>
              <a:gd name="connsiteY67" fmla="*/ 2098141 h 2182660"/>
              <a:gd name="connsiteX68" fmla="*/ 223918 w 1016813"/>
              <a:gd name="connsiteY68" fmla="*/ 2119196 h 2182660"/>
              <a:gd name="connsiteX69" fmla="*/ 235950 w 1016813"/>
              <a:gd name="connsiteY69" fmla="*/ 2145265 h 2182660"/>
              <a:gd name="connsiteX70" fmla="*/ 203866 w 1016813"/>
              <a:gd name="connsiteY70" fmla="*/ 2149274 h 2182660"/>
              <a:gd name="connsiteX71" fmla="*/ 163761 w 1016813"/>
              <a:gd name="connsiteY71" fmla="*/ 2182362 h 2182660"/>
              <a:gd name="connsiteX72" fmla="*/ 102600 w 1016813"/>
              <a:gd name="connsiteY72" fmla="*/ 2123207 h 2182660"/>
              <a:gd name="connsiteX73" fmla="*/ 7350 w 1016813"/>
              <a:gd name="connsiteY73" fmla="*/ 2129222 h 2182660"/>
              <a:gd name="connsiteX74" fmla="*/ 6347 w 1016813"/>
              <a:gd name="connsiteY74" fmla="*/ 2127217 h 2182660"/>
              <a:gd name="connsiteX0" fmla="*/ 225590 w 1100703"/>
              <a:gd name="connsiteY0" fmla="*/ 45767 h 2182660"/>
              <a:gd name="connsiteX1" fmla="*/ 260682 w 1100703"/>
              <a:gd name="connsiteY1" fmla="*/ 91888 h 2182660"/>
              <a:gd name="connsiteX2" fmla="*/ 288756 w 1100703"/>
              <a:gd name="connsiteY2" fmla="*/ 17694 h 2182660"/>
              <a:gd name="connsiteX3" fmla="*/ 339890 w 1100703"/>
              <a:gd name="connsiteY3" fmla="*/ 50780 h 2182660"/>
              <a:gd name="connsiteX4" fmla="*/ 432132 w 1100703"/>
              <a:gd name="connsiteY4" fmla="*/ 74844 h 2182660"/>
              <a:gd name="connsiteX5" fmla="*/ 599572 w 1100703"/>
              <a:gd name="connsiteY5" fmla="*/ 6665 h 2182660"/>
              <a:gd name="connsiteX6" fmla="*/ 691814 w 1100703"/>
              <a:gd name="connsiteY6" fmla="*/ 12680 h 2182660"/>
              <a:gd name="connsiteX7" fmla="*/ 866272 w 1100703"/>
              <a:gd name="connsiteY7" fmla="*/ 95899 h 2182660"/>
              <a:gd name="connsiteX8" fmla="*/ 930440 w 1100703"/>
              <a:gd name="connsiteY8" fmla="*/ 86875 h 2182660"/>
              <a:gd name="connsiteX9" fmla="*/ 968540 w 1100703"/>
              <a:gd name="connsiteY9" fmla="*/ 507980 h 2182660"/>
              <a:gd name="connsiteX10" fmla="*/ 1029701 w 1100703"/>
              <a:gd name="connsiteY10" fmla="*/ 617267 h 2182660"/>
              <a:gd name="connsiteX11" fmla="*/ 1099885 w 1100703"/>
              <a:gd name="connsiteY11" fmla="*/ 757636 h 2182660"/>
              <a:gd name="connsiteX12" fmla="*/ 1066798 w 1100703"/>
              <a:gd name="connsiteY12" fmla="*/ 864917 h 2182660"/>
              <a:gd name="connsiteX13" fmla="*/ 1047749 w 1100703"/>
              <a:gd name="connsiteY13" fmla="*/ 933096 h 2182660"/>
              <a:gd name="connsiteX14" fmla="*/ 1073817 w 1100703"/>
              <a:gd name="connsiteY14" fmla="*/ 968188 h 2182660"/>
              <a:gd name="connsiteX15" fmla="*/ 1074820 w 1100703"/>
              <a:gd name="connsiteY15" fmla="*/ 1018319 h 2182660"/>
              <a:gd name="connsiteX16" fmla="*/ 1037722 w 1100703"/>
              <a:gd name="connsiteY16" fmla="*/ 1072462 h 2182660"/>
              <a:gd name="connsiteX17" fmla="*/ 1050756 w 1100703"/>
              <a:gd name="connsiteY17" fmla="*/ 1095523 h 2182660"/>
              <a:gd name="connsiteX18" fmla="*/ 846219 w 1100703"/>
              <a:gd name="connsiteY18" fmla="*/ 1205812 h 2182660"/>
              <a:gd name="connsiteX19" fmla="*/ 930440 w 1100703"/>
              <a:gd name="connsiteY19" fmla="*/ 1132620 h 2182660"/>
              <a:gd name="connsiteX20" fmla="*/ 806114 w 1100703"/>
              <a:gd name="connsiteY20" fmla="*/ 1174730 h 2182660"/>
              <a:gd name="connsiteX21" fmla="*/ 822157 w 1100703"/>
              <a:gd name="connsiteY21" fmla="*/ 1213833 h 2182660"/>
              <a:gd name="connsiteX22" fmla="*/ 755982 w 1100703"/>
              <a:gd name="connsiteY22" fmla="*/ 1258950 h 2182660"/>
              <a:gd name="connsiteX23" fmla="*/ 754979 w 1100703"/>
              <a:gd name="connsiteY23" fmla="*/ 1303067 h 2182660"/>
              <a:gd name="connsiteX24" fmla="*/ 625640 w 1100703"/>
              <a:gd name="connsiteY24" fmla="*/ 1404332 h 2182660"/>
              <a:gd name="connsiteX25" fmla="*/ 570496 w 1100703"/>
              <a:gd name="connsiteY25" fmla="*/ 1424386 h 2182660"/>
              <a:gd name="connsiteX26" fmla="*/ 621631 w 1100703"/>
              <a:gd name="connsiteY26" fmla="*/ 1385282 h 2182660"/>
              <a:gd name="connsiteX27" fmla="*/ 507330 w 1100703"/>
              <a:gd name="connsiteY27" fmla="*/ 1436417 h 2182660"/>
              <a:gd name="connsiteX28" fmla="*/ 519362 w 1100703"/>
              <a:gd name="connsiteY28" fmla="*/ 1387287 h 2182660"/>
              <a:gd name="connsiteX29" fmla="*/ 458201 w 1100703"/>
              <a:gd name="connsiteY29" fmla="*/ 1429398 h 2182660"/>
              <a:gd name="connsiteX30" fmla="*/ 424111 w 1100703"/>
              <a:gd name="connsiteY30" fmla="*/ 1402327 h 2182660"/>
              <a:gd name="connsiteX31" fmla="*/ 404059 w 1100703"/>
              <a:gd name="connsiteY31" fmla="*/ 1415362 h 2182660"/>
              <a:gd name="connsiteX32" fmla="*/ 463214 w 1100703"/>
              <a:gd name="connsiteY32" fmla="*/ 1474516 h 2182660"/>
              <a:gd name="connsiteX33" fmla="*/ 410074 w 1100703"/>
              <a:gd name="connsiteY33" fmla="*/ 1510611 h 2182660"/>
              <a:gd name="connsiteX34" fmla="*/ 402053 w 1100703"/>
              <a:gd name="connsiteY34" fmla="*/ 1491561 h 2182660"/>
              <a:gd name="connsiteX35" fmla="*/ 365958 w 1100703"/>
              <a:gd name="connsiteY35" fmla="*/ 1487550 h 2182660"/>
              <a:gd name="connsiteX36" fmla="*/ 375985 w 1100703"/>
              <a:gd name="connsiteY36" fmla="*/ 1511614 h 2182660"/>
              <a:gd name="connsiteX37" fmla="*/ 302793 w 1100703"/>
              <a:gd name="connsiteY37" fmla="*/ 1520636 h 2182660"/>
              <a:gd name="connsiteX38" fmla="*/ 322846 w 1100703"/>
              <a:gd name="connsiteY38" fmla="*/ 1541692 h 2182660"/>
              <a:gd name="connsiteX39" fmla="*/ 279733 w 1100703"/>
              <a:gd name="connsiteY39" fmla="*/ 1568762 h 2182660"/>
              <a:gd name="connsiteX40" fmla="*/ 295774 w 1100703"/>
              <a:gd name="connsiteY40" fmla="*/ 1581794 h 2182660"/>
              <a:gd name="connsiteX41" fmla="*/ 319837 w 1100703"/>
              <a:gd name="connsiteY41" fmla="*/ 1569764 h 2182660"/>
              <a:gd name="connsiteX42" fmla="*/ 286750 w 1100703"/>
              <a:gd name="connsiteY42" fmla="*/ 1638944 h 2182660"/>
              <a:gd name="connsiteX43" fmla="*/ 263690 w 1100703"/>
              <a:gd name="connsiteY43" fmla="*/ 1630923 h 2182660"/>
              <a:gd name="connsiteX44" fmla="*/ 243637 w 1100703"/>
              <a:gd name="connsiteY44" fmla="*/ 1661001 h 2182660"/>
              <a:gd name="connsiteX45" fmla="*/ 268704 w 1100703"/>
              <a:gd name="connsiteY45" fmla="*/ 1682057 h 2182660"/>
              <a:gd name="connsiteX46" fmla="*/ 266698 w 1100703"/>
              <a:gd name="connsiteY46" fmla="*/ 1708124 h 2182660"/>
              <a:gd name="connsiteX47" fmla="*/ 242635 w 1100703"/>
              <a:gd name="connsiteY47" fmla="*/ 1746224 h 2182660"/>
              <a:gd name="connsiteX48" fmla="*/ 253664 w 1100703"/>
              <a:gd name="connsiteY48" fmla="*/ 1777305 h 2182660"/>
              <a:gd name="connsiteX49" fmla="*/ 248651 w 1100703"/>
              <a:gd name="connsiteY49" fmla="*/ 1788333 h 2182660"/>
              <a:gd name="connsiteX50" fmla="*/ 211553 w 1100703"/>
              <a:gd name="connsiteY50" fmla="*/ 1791340 h 2182660"/>
              <a:gd name="connsiteX51" fmla="*/ 223585 w 1100703"/>
              <a:gd name="connsiteY51" fmla="*/ 1746221 h 2182660"/>
              <a:gd name="connsiteX52" fmla="*/ 206540 w 1100703"/>
              <a:gd name="connsiteY52" fmla="*/ 1737198 h 2182660"/>
              <a:gd name="connsiteX53" fmla="*/ 206540 w 1100703"/>
              <a:gd name="connsiteY53" fmla="*/ 1766274 h 2182660"/>
              <a:gd name="connsiteX54" fmla="*/ 189496 w 1100703"/>
              <a:gd name="connsiteY54" fmla="*/ 1784322 h 2182660"/>
              <a:gd name="connsiteX55" fmla="*/ 161423 w 1100703"/>
              <a:gd name="connsiteY55" fmla="*/ 1752238 h 2182660"/>
              <a:gd name="connsiteX56" fmla="*/ 161424 w 1100703"/>
              <a:gd name="connsiteY56" fmla="*/ 1751235 h 2182660"/>
              <a:gd name="connsiteX57" fmla="*/ 184485 w 1100703"/>
              <a:gd name="connsiteY57" fmla="*/ 1812395 h 2182660"/>
              <a:gd name="connsiteX58" fmla="*/ 230605 w 1100703"/>
              <a:gd name="connsiteY58" fmla="*/ 1806379 h 2182660"/>
              <a:gd name="connsiteX59" fmla="*/ 229603 w 1100703"/>
              <a:gd name="connsiteY59" fmla="*/ 1858516 h 2182660"/>
              <a:gd name="connsiteX60" fmla="*/ 209551 w 1100703"/>
              <a:gd name="connsiteY60" fmla="*/ 1878569 h 2182660"/>
              <a:gd name="connsiteX61" fmla="*/ 209551 w 1100703"/>
              <a:gd name="connsiteY61" fmla="*/ 1914664 h 2182660"/>
              <a:gd name="connsiteX62" fmla="*/ 221582 w 1100703"/>
              <a:gd name="connsiteY62" fmla="*/ 1925692 h 2182660"/>
              <a:gd name="connsiteX63" fmla="*/ 237624 w 1100703"/>
              <a:gd name="connsiteY63" fmla="*/ 1996878 h 2182660"/>
              <a:gd name="connsiteX64" fmla="*/ 236621 w 1100703"/>
              <a:gd name="connsiteY64" fmla="*/ 2026957 h 2182660"/>
              <a:gd name="connsiteX65" fmla="*/ 269708 w 1100703"/>
              <a:gd name="connsiteY65" fmla="*/ 2054027 h 2182660"/>
              <a:gd name="connsiteX66" fmla="*/ 269709 w 1100703"/>
              <a:gd name="connsiteY66" fmla="*/ 2102152 h 2182660"/>
              <a:gd name="connsiteX67" fmla="*/ 270711 w 1100703"/>
              <a:gd name="connsiteY67" fmla="*/ 2098141 h 2182660"/>
              <a:gd name="connsiteX68" fmla="*/ 307808 w 1100703"/>
              <a:gd name="connsiteY68" fmla="*/ 2119196 h 2182660"/>
              <a:gd name="connsiteX69" fmla="*/ 319840 w 1100703"/>
              <a:gd name="connsiteY69" fmla="*/ 2145265 h 2182660"/>
              <a:gd name="connsiteX70" fmla="*/ 287756 w 1100703"/>
              <a:gd name="connsiteY70" fmla="*/ 2149274 h 2182660"/>
              <a:gd name="connsiteX71" fmla="*/ 247651 w 1100703"/>
              <a:gd name="connsiteY71" fmla="*/ 2182362 h 2182660"/>
              <a:gd name="connsiteX72" fmla="*/ 186490 w 1100703"/>
              <a:gd name="connsiteY72" fmla="*/ 2123207 h 2182660"/>
              <a:gd name="connsiteX73" fmla="*/ 91240 w 1100703"/>
              <a:gd name="connsiteY73" fmla="*/ 2129222 h 2182660"/>
              <a:gd name="connsiteX74" fmla="*/ 0 w 1100703"/>
              <a:gd name="connsiteY74" fmla="*/ 2082099 h 2182660"/>
              <a:gd name="connsiteX0" fmla="*/ 233622 w 1108735"/>
              <a:gd name="connsiteY0" fmla="*/ 45767 h 2182660"/>
              <a:gd name="connsiteX1" fmla="*/ 268714 w 1108735"/>
              <a:gd name="connsiteY1" fmla="*/ 91888 h 2182660"/>
              <a:gd name="connsiteX2" fmla="*/ 296788 w 1108735"/>
              <a:gd name="connsiteY2" fmla="*/ 17694 h 2182660"/>
              <a:gd name="connsiteX3" fmla="*/ 347922 w 1108735"/>
              <a:gd name="connsiteY3" fmla="*/ 50780 h 2182660"/>
              <a:gd name="connsiteX4" fmla="*/ 440164 w 1108735"/>
              <a:gd name="connsiteY4" fmla="*/ 74844 h 2182660"/>
              <a:gd name="connsiteX5" fmla="*/ 607604 w 1108735"/>
              <a:gd name="connsiteY5" fmla="*/ 6665 h 2182660"/>
              <a:gd name="connsiteX6" fmla="*/ 699846 w 1108735"/>
              <a:gd name="connsiteY6" fmla="*/ 12680 h 2182660"/>
              <a:gd name="connsiteX7" fmla="*/ 874304 w 1108735"/>
              <a:gd name="connsiteY7" fmla="*/ 95899 h 2182660"/>
              <a:gd name="connsiteX8" fmla="*/ 938472 w 1108735"/>
              <a:gd name="connsiteY8" fmla="*/ 86875 h 2182660"/>
              <a:gd name="connsiteX9" fmla="*/ 976572 w 1108735"/>
              <a:gd name="connsiteY9" fmla="*/ 507980 h 2182660"/>
              <a:gd name="connsiteX10" fmla="*/ 1037733 w 1108735"/>
              <a:gd name="connsiteY10" fmla="*/ 617267 h 2182660"/>
              <a:gd name="connsiteX11" fmla="*/ 1107917 w 1108735"/>
              <a:gd name="connsiteY11" fmla="*/ 757636 h 2182660"/>
              <a:gd name="connsiteX12" fmla="*/ 1074830 w 1108735"/>
              <a:gd name="connsiteY12" fmla="*/ 864917 h 2182660"/>
              <a:gd name="connsiteX13" fmla="*/ 1055781 w 1108735"/>
              <a:gd name="connsiteY13" fmla="*/ 933096 h 2182660"/>
              <a:gd name="connsiteX14" fmla="*/ 1081849 w 1108735"/>
              <a:gd name="connsiteY14" fmla="*/ 968188 h 2182660"/>
              <a:gd name="connsiteX15" fmla="*/ 1082852 w 1108735"/>
              <a:gd name="connsiteY15" fmla="*/ 1018319 h 2182660"/>
              <a:gd name="connsiteX16" fmla="*/ 1045754 w 1108735"/>
              <a:gd name="connsiteY16" fmla="*/ 1072462 h 2182660"/>
              <a:gd name="connsiteX17" fmla="*/ 1058788 w 1108735"/>
              <a:gd name="connsiteY17" fmla="*/ 1095523 h 2182660"/>
              <a:gd name="connsiteX18" fmla="*/ 854251 w 1108735"/>
              <a:gd name="connsiteY18" fmla="*/ 1205812 h 2182660"/>
              <a:gd name="connsiteX19" fmla="*/ 938472 w 1108735"/>
              <a:gd name="connsiteY19" fmla="*/ 1132620 h 2182660"/>
              <a:gd name="connsiteX20" fmla="*/ 814146 w 1108735"/>
              <a:gd name="connsiteY20" fmla="*/ 1174730 h 2182660"/>
              <a:gd name="connsiteX21" fmla="*/ 830189 w 1108735"/>
              <a:gd name="connsiteY21" fmla="*/ 1213833 h 2182660"/>
              <a:gd name="connsiteX22" fmla="*/ 764014 w 1108735"/>
              <a:gd name="connsiteY22" fmla="*/ 1258950 h 2182660"/>
              <a:gd name="connsiteX23" fmla="*/ 763011 w 1108735"/>
              <a:gd name="connsiteY23" fmla="*/ 1303067 h 2182660"/>
              <a:gd name="connsiteX24" fmla="*/ 633672 w 1108735"/>
              <a:gd name="connsiteY24" fmla="*/ 1404332 h 2182660"/>
              <a:gd name="connsiteX25" fmla="*/ 578528 w 1108735"/>
              <a:gd name="connsiteY25" fmla="*/ 1424386 h 2182660"/>
              <a:gd name="connsiteX26" fmla="*/ 629663 w 1108735"/>
              <a:gd name="connsiteY26" fmla="*/ 1385282 h 2182660"/>
              <a:gd name="connsiteX27" fmla="*/ 515362 w 1108735"/>
              <a:gd name="connsiteY27" fmla="*/ 1436417 h 2182660"/>
              <a:gd name="connsiteX28" fmla="*/ 527394 w 1108735"/>
              <a:gd name="connsiteY28" fmla="*/ 1387287 h 2182660"/>
              <a:gd name="connsiteX29" fmla="*/ 466233 w 1108735"/>
              <a:gd name="connsiteY29" fmla="*/ 1429398 h 2182660"/>
              <a:gd name="connsiteX30" fmla="*/ 432143 w 1108735"/>
              <a:gd name="connsiteY30" fmla="*/ 1402327 h 2182660"/>
              <a:gd name="connsiteX31" fmla="*/ 412091 w 1108735"/>
              <a:gd name="connsiteY31" fmla="*/ 1415362 h 2182660"/>
              <a:gd name="connsiteX32" fmla="*/ 471246 w 1108735"/>
              <a:gd name="connsiteY32" fmla="*/ 1474516 h 2182660"/>
              <a:gd name="connsiteX33" fmla="*/ 418106 w 1108735"/>
              <a:gd name="connsiteY33" fmla="*/ 1510611 h 2182660"/>
              <a:gd name="connsiteX34" fmla="*/ 410085 w 1108735"/>
              <a:gd name="connsiteY34" fmla="*/ 1491561 h 2182660"/>
              <a:gd name="connsiteX35" fmla="*/ 373990 w 1108735"/>
              <a:gd name="connsiteY35" fmla="*/ 1487550 h 2182660"/>
              <a:gd name="connsiteX36" fmla="*/ 384017 w 1108735"/>
              <a:gd name="connsiteY36" fmla="*/ 1511614 h 2182660"/>
              <a:gd name="connsiteX37" fmla="*/ 310825 w 1108735"/>
              <a:gd name="connsiteY37" fmla="*/ 1520636 h 2182660"/>
              <a:gd name="connsiteX38" fmla="*/ 330878 w 1108735"/>
              <a:gd name="connsiteY38" fmla="*/ 1541692 h 2182660"/>
              <a:gd name="connsiteX39" fmla="*/ 287765 w 1108735"/>
              <a:gd name="connsiteY39" fmla="*/ 1568762 h 2182660"/>
              <a:gd name="connsiteX40" fmla="*/ 303806 w 1108735"/>
              <a:gd name="connsiteY40" fmla="*/ 1581794 h 2182660"/>
              <a:gd name="connsiteX41" fmla="*/ 327869 w 1108735"/>
              <a:gd name="connsiteY41" fmla="*/ 1569764 h 2182660"/>
              <a:gd name="connsiteX42" fmla="*/ 294782 w 1108735"/>
              <a:gd name="connsiteY42" fmla="*/ 1638944 h 2182660"/>
              <a:gd name="connsiteX43" fmla="*/ 271722 w 1108735"/>
              <a:gd name="connsiteY43" fmla="*/ 1630923 h 2182660"/>
              <a:gd name="connsiteX44" fmla="*/ 251669 w 1108735"/>
              <a:gd name="connsiteY44" fmla="*/ 1661001 h 2182660"/>
              <a:gd name="connsiteX45" fmla="*/ 276736 w 1108735"/>
              <a:gd name="connsiteY45" fmla="*/ 1682057 h 2182660"/>
              <a:gd name="connsiteX46" fmla="*/ 274730 w 1108735"/>
              <a:gd name="connsiteY46" fmla="*/ 1708124 h 2182660"/>
              <a:gd name="connsiteX47" fmla="*/ 250667 w 1108735"/>
              <a:gd name="connsiteY47" fmla="*/ 1746224 h 2182660"/>
              <a:gd name="connsiteX48" fmla="*/ 261696 w 1108735"/>
              <a:gd name="connsiteY48" fmla="*/ 1777305 h 2182660"/>
              <a:gd name="connsiteX49" fmla="*/ 256683 w 1108735"/>
              <a:gd name="connsiteY49" fmla="*/ 1788333 h 2182660"/>
              <a:gd name="connsiteX50" fmla="*/ 219585 w 1108735"/>
              <a:gd name="connsiteY50" fmla="*/ 1791340 h 2182660"/>
              <a:gd name="connsiteX51" fmla="*/ 231617 w 1108735"/>
              <a:gd name="connsiteY51" fmla="*/ 1746221 h 2182660"/>
              <a:gd name="connsiteX52" fmla="*/ 214572 w 1108735"/>
              <a:gd name="connsiteY52" fmla="*/ 1737198 h 2182660"/>
              <a:gd name="connsiteX53" fmla="*/ 214572 w 1108735"/>
              <a:gd name="connsiteY53" fmla="*/ 1766274 h 2182660"/>
              <a:gd name="connsiteX54" fmla="*/ 197528 w 1108735"/>
              <a:gd name="connsiteY54" fmla="*/ 1784322 h 2182660"/>
              <a:gd name="connsiteX55" fmla="*/ 169455 w 1108735"/>
              <a:gd name="connsiteY55" fmla="*/ 1752238 h 2182660"/>
              <a:gd name="connsiteX56" fmla="*/ 169456 w 1108735"/>
              <a:gd name="connsiteY56" fmla="*/ 1751235 h 2182660"/>
              <a:gd name="connsiteX57" fmla="*/ 192517 w 1108735"/>
              <a:gd name="connsiteY57" fmla="*/ 1812395 h 2182660"/>
              <a:gd name="connsiteX58" fmla="*/ 238637 w 1108735"/>
              <a:gd name="connsiteY58" fmla="*/ 1806379 h 2182660"/>
              <a:gd name="connsiteX59" fmla="*/ 237635 w 1108735"/>
              <a:gd name="connsiteY59" fmla="*/ 1858516 h 2182660"/>
              <a:gd name="connsiteX60" fmla="*/ 217583 w 1108735"/>
              <a:gd name="connsiteY60" fmla="*/ 1878569 h 2182660"/>
              <a:gd name="connsiteX61" fmla="*/ 217583 w 1108735"/>
              <a:gd name="connsiteY61" fmla="*/ 1914664 h 2182660"/>
              <a:gd name="connsiteX62" fmla="*/ 229614 w 1108735"/>
              <a:gd name="connsiteY62" fmla="*/ 1925692 h 2182660"/>
              <a:gd name="connsiteX63" fmla="*/ 245656 w 1108735"/>
              <a:gd name="connsiteY63" fmla="*/ 1996878 h 2182660"/>
              <a:gd name="connsiteX64" fmla="*/ 244653 w 1108735"/>
              <a:gd name="connsiteY64" fmla="*/ 2026957 h 2182660"/>
              <a:gd name="connsiteX65" fmla="*/ 277740 w 1108735"/>
              <a:gd name="connsiteY65" fmla="*/ 2054027 h 2182660"/>
              <a:gd name="connsiteX66" fmla="*/ 277741 w 1108735"/>
              <a:gd name="connsiteY66" fmla="*/ 2102152 h 2182660"/>
              <a:gd name="connsiteX67" fmla="*/ 278743 w 1108735"/>
              <a:gd name="connsiteY67" fmla="*/ 2098141 h 2182660"/>
              <a:gd name="connsiteX68" fmla="*/ 315840 w 1108735"/>
              <a:gd name="connsiteY68" fmla="*/ 2119196 h 2182660"/>
              <a:gd name="connsiteX69" fmla="*/ 327872 w 1108735"/>
              <a:gd name="connsiteY69" fmla="*/ 2145265 h 2182660"/>
              <a:gd name="connsiteX70" fmla="*/ 295788 w 1108735"/>
              <a:gd name="connsiteY70" fmla="*/ 2149274 h 2182660"/>
              <a:gd name="connsiteX71" fmla="*/ 255683 w 1108735"/>
              <a:gd name="connsiteY71" fmla="*/ 2182362 h 2182660"/>
              <a:gd name="connsiteX72" fmla="*/ 194522 w 1108735"/>
              <a:gd name="connsiteY72" fmla="*/ 2123207 h 2182660"/>
              <a:gd name="connsiteX73" fmla="*/ 99272 w 1108735"/>
              <a:gd name="connsiteY73" fmla="*/ 2129222 h 2182660"/>
              <a:gd name="connsiteX74" fmla="*/ 8032 w 1108735"/>
              <a:gd name="connsiteY74" fmla="*/ 2082099 h 2182660"/>
              <a:gd name="connsiteX75" fmla="*/ 4023 w 1108735"/>
              <a:gd name="connsiteY75" fmla="*/ 2073075 h 2182660"/>
              <a:gd name="connsiteX0" fmla="*/ 284744 w 1159857"/>
              <a:gd name="connsiteY0" fmla="*/ 45767 h 2182660"/>
              <a:gd name="connsiteX1" fmla="*/ 319836 w 1159857"/>
              <a:gd name="connsiteY1" fmla="*/ 91888 h 2182660"/>
              <a:gd name="connsiteX2" fmla="*/ 347910 w 1159857"/>
              <a:gd name="connsiteY2" fmla="*/ 17694 h 2182660"/>
              <a:gd name="connsiteX3" fmla="*/ 399044 w 1159857"/>
              <a:gd name="connsiteY3" fmla="*/ 50780 h 2182660"/>
              <a:gd name="connsiteX4" fmla="*/ 491286 w 1159857"/>
              <a:gd name="connsiteY4" fmla="*/ 74844 h 2182660"/>
              <a:gd name="connsiteX5" fmla="*/ 658726 w 1159857"/>
              <a:gd name="connsiteY5" fmla="*/ 6665 h 2182660"/>
              <a:gd name="connsiteX6" fmla="*/ 750968 w 1159857"/>
              <a:gd name="connsiteY6" fmla="*/ 12680 h 2182660"/>
              <a:gd name="connsiteX7" fmla="*/ 925426 w 1159857"/>
              <a:gd name="connsiteY7" fmla="*/ 95899 h 2182660"/>
              <a:gd name="connsiteX8" fmla="*/ 989594 w 1159857"/>
              <a:gd name="connsiteY8" fmla="*/ 86875 h 2182660"/>
              <a:gd name="connsiteX9" fmla="*/ 1027694 w 1159857"/>
              <a:gd name="connsiteY9" fmla="*/ 507980 h 2182660"/>
              <a:gd name="connsiteX10" fmla="*/ 1088855 w 1159857"/>
              <a:gd name="connsiteY10" fmla="*/ 617267 h 2182660"/>
              <a:gd name="connsiteX11" fmla="*/ 1159039 w 1159857"/>
              <a:gd name="connsiteY11" fmla="*/ 757636 h 2182660"/>
              <a:gd name="connsiteX12" fmla="*/ 1125952 w 1159857"/>
              <a:gd name="connsiteY12" fmla="*/ 864917 h 2182660"/>
              <a:gd name="connsiteX13" fmla="*/ 1106903 w 1159857"/>
              <a:gd name="connsiteY13" fmla="*/ 933096 h 2182660"/>
              <a:gd name="connsiteX14" fmla="*/ 1132971 w 1159857"/>
              <a:gd name="connsiteY14" fmla="*/ 968188 h 2182660"/>
              <a:gd name="connsiteX15" fmla="*/ 1133974 w 1159857"/>
              <a:gd name="connsiteY15" fmla="*/ 1018319 h 2182660"/>
              <a:gd name="connsiteX16" fmla="*/ 1096876 w 1159857"/>
              <a:gd name="connsiteY16" fmla="*/ 1072462 h 2182660"/>
              <a:gd name="connsiteX17" fmla="*/ 1109910 w 1159857"/>
              <a:gd name="connsiteY17" fmla="*/ 1095523 h 2182660"/>
              <a:gd name="connsiteX18" fmla="*/ 905373 w 1159857"/>
              <a:gd name="connsiteY18" fmla="*/ 1205812 h 2182660"/>
              <a:gd name="connsiteX19" fmla="*/ 989594 w 1159857"/>
              <a:gd name="connsiteY19" fmla="*/ 1132620 h 2182660"/>
              <a:gd name="connsiteX20" fmla="*/ 865268 w 1159857"/>
              <a:gd name="connsiteY20" fmla="*/ 1174730 h 2182660"/>
              <a:gd name="connsiteX21" fmla="*/ 881311 w 1159857"/>
              <a:gd name="connsiteY21" fmla="*/ 1213833 h 2182660"/>
              <a:gd name="connsiteX22" fmla="*/ 815136 w 1159857"/>
              <a:gd name="connsiteY22" fmla="*/ 1258950 h 2182660"/>
              <a:gd name="connsiteX23" fmla="*/ 814133 w 1159857"/>
              <a:gd name="connsiteY23" fmla="*/ 1303067 h 2182660"/>
              <a:gd name="connsiteX24" fmla="*/ 684794 w 1159857"/>
              <a:gd name="connsiteY24" fmla="*/ 1404332 h 2182660"/>
              <a:gd name="connsiteX25" fmla="*/ 629650 w 1159857"/>
              <a:gd name="connsiteY25" fmla="*/ 1424386 h 2182660"/>
              <a:gd name="connsiteX26" fmla="*/ 680785 w 1159857"/>
              <a:gd name="connsiteY26" fmla="*/ 1385282 h 2182660"/>
              <a:gd name="connsiteX27" fmla="*/ 566484 w 1159857"/>
              <a:gd name="connsiteY27" fmla="*/ 1436417 h 2182660"/>
              <a:gd name="connsiteX28" fmla="*/ 578516 w 1159857"/>
              <a:gd name="connsiteY28" fmla="*/ 1387287 h 2182660"/>
              <a:gd name="connsiteX29" fmla="*/ 517355 w 1159857"/>
              <a:gd name="connsiteY29" fmla="*/ 1429398 h 2182660"/>
              <a:gd name="connsiteX30" fmla="*/ 483265 w 1159857"/>
              <a:gd name="connsiteY30" fmla="*/ 1402327 h 2182660"/>
              <a:gd name="connsiteX31" fmla="*/ 463213 w 1159857"/>
              <a:gd name="connsiteY31" fmla="*/ 1415362 h 2182660"/>
              <a:gd name="connsiteX32" fmla="*/ 522368 w 1159857"/>
              <a:gd name="connsiteY32" fmla="*/ 1474516 h 2182660"/>
              <a:gd name="connsiteX33" fmla="*/ 469228 w 1159857"/>
              <a:gd name="connsiteY33" fmla="*/ 1510611 h 2182660"/>
              <a:gd name="connsiteX34" fmla="*/ 461207 w 1159857"/>
              <a:gd name="connsiteY34" fmla="*/ 1491561 h 2182660"/>
              <a:gd name="connsiteX35" fmla="*/ 425112 w 1159857"/>
              <a:gd name="connsiteY35" fmla="*/ 1487550 h 2182660"/>
              <a:gd name="connsiteX36" fmla="*/ 435139 w 1159857"/>
              <a:gd name="connsiteY36" fmla="*/ 1511614 h 2182660"/>
              <a:gd name="connsiteX37" fmla="*/ 361947 w 1159857"/>
              <a:gd name="connsiteY37" fmla="*/ 1520636 h 2182660"/>
              <a:gd name="connsiteX38" fmla="*/ 382000 w 1159857"/>
              <a:gd name="connsiteY38" fmla="*/ 1541692 h 2182660"/>
              <a:gd name="connsiteX39" fmla="*/ 338887 w 1159857"/>
              <a:gd name="connsiteY39" fmla="*/ 1568762 h 2182660"/>
              <a:gd name="connsiteX40" fmla="*/ 354928 w 1159857"/>
              <a:gd name="connsiteY40" fmla="*/ 1581794 h 2182660"/>
              <a:gd name="connsiteX41" fmla="*/ 378991 w 1159857"/>
              <a:gd name="connsiteY41" fmla="*/ 1569764 h 2182660"/>
              <a:gd name="connsiteX42" fmla="*/ 345904 w 1159857"/>
              <a:gd name="connsiteY42" fmla="*/ 1638944 h 2182660"/>
              <a:gd name="connsiteX43" fmla="*/ 322844 w 1159857"/>
              <a:gd name="connsiteY43" fmla="*/ 1630923 h 2182660"/>
              <a:gd name="connsiteX44" fmla="*/ 302791 w 1159857"/>
              <a:gd name="connsiteY44" fmla="*/ 1661001 h 2182660"/>
              <a:gd name="connsiteX45" fmla="*/ 327858 w 1159857"/>
              <a:gd name="connsiteY45" fmla="*/ 1682057 h 2182660"/>
              <a:gd name="connsiteX46" fmla="*/ 325852 w 1159857"/>
              <a:gd name="connsiteY46" fmla="*/ 1708124 h 2182660"/>
              <a:gd name="connsiteX47" fmla="*/ 301789 w 1159857"/>
              <a:gd name="connsiteY47" fmla="*/ 1746224 h 2182660"/>
              <a:gd name="connsiteX48" fmla="*/ 312818 w 1159857"/>
              <a:gd name="connsiteY48" fmla="*/ 1777305 h 2182660"/>
              <a:gd name="connsiteX49" fmla="*/ 307805 w 1159857"/>
              <a:gd name="connsiteY49" fmla="*/ 1788333 h 2182660"/>
              <a:gd name="connsiteX50" fmla="*/ 270707 w 1159857"/>
              <a:gd name="connsiteY50" fmla="*/ 1791340 h 2182660"/>
              <a:gd name="connsiteX51" fmla="*/ 282739 w 1159857"/>
              <a:gd name="connsiteY51" fmla="*/ 1746221 h 2182660"/>
              <a:gd name="connsiteX52" fmla="*/ 265694 w 1159857"/>
              <a:gd name="connsiteY52" fmla="*/ 1737198 h 2182660"/>
              <a:gd name="connsiteX53" fmla="*/ 265694 w 1159857"/>
              <a:gd name="connsiteY53" fmla="*/ 1766274 h 2182660"/>
              <a:gd name="connsiteX54" fmla="*/ 248650 w 1159857"/>
              <a:gd name="connsiteY54" fmla="*/ 1784322 h 2182660"/>
              <a:gd name="connsiteX55" fmla="*/ 220577 w 1159857"/>
              <a:gd name="connsiteY55" fmla="*/ 1752238 h 2182660"/>
              <a:gd name="connsiteX56" fmla="*/ 220578 w 1159857"/>
              <a:gd name="connsiteY56" fmla="*/ 1751235 h 2182660"/>
              <a:gd name="connsiteX57" fmla="*/ 243639 w 1159857"/>
              <a:gd name="connsiteY57" fmla="*/ 1812395 h 2182660"/>
              <a:gd name="connsiteX58" fmla="*/ 289759 w 1159857"/>
              <a:gd name="connsiteY58" fmla="*/ 1806379 h 2182660"/>
              <a:gd name="connsiteX59" fmla="*/ 288757 w 1159857"/>
              <a:gd name="connsiteY59" fmla="*/ 1858516 h 2182660"/>
              <a:gd name="connsiteX60" fmla="*/ 268705 w 1159857"/>
              <a:gd name="connsiteY60" fmla="*/ 1878569 h 2182660"/>
              <a:gd name="connsiteX61" fmla="*/ 268705 w 1159857"/>
              <a:gd name="connsiteY61" fmla="*/ 1914664 h 2182660"/>
              <a:gd name="connsiteX62" fmla="*/ 280736 w 1159857"/>
              <a:gd name="connsiteY62" fmla="*/ 1925692 h 2182660"/>
              <a:gd name="connsiteX63" fmla="*/ 296778 w 1159857"/>
              <a:gd name="connsiteY63" fmla="*/ 1996878 h 2182660"/>
              <a:gd name="connsiteX64" fmla="*/ 295775 w 1159857"/>
              <a:gd name="connsiteY64" fmla="*/ 2026957 h 2182660"/>
              <a:gd name="connsiteX65" fmla="*/ 328862 w 1159857"/>
              <a:gd name="connsiteY65" fmla="*/ 2054027 h 2182660"/>
              <a:gd name="connsiteX66" fmla="*/ 328863 w 1159857"/>
              <a:gd name="connsiteY66" fmla="*/ 2102152 h 2182660"/>
              <a:gd name="connsiteX67" fmla="*/ 329865 w 1159857"/>
              <a:gd name="connsiteY67" fmla="*/ 2098141 h 2182660"/>
              <a:gd name="connsiteX68" fmla="*/ 366962 w 1159857"/>
              <a:gd name="connsiteY68" fmla="*/ 2119196 h 2182660"/>
              <a:gd name="connsiteX69" fmla="*/ 378994 w 1159857"/>
              <a:gd name="connsiteY69" fmla="*/ 2145265 h 2182660"/>
              <a:gd name="connsiteX70" fmla="*/ 346910 w 1159857"/>
              <a:gd name="connsiteY70" fmla="*/ 2149274 h 2182660"/>
              <a:gd name="connsiteX71" fmla="*/ 306805 w 1159857"/>
              <a:gd name="connsiteY71" fmla="*/ 2182362 h 2182660"/>
              <a:gd name="connsiteX72" fmla="*/ 245644 w 1159857"/>
              <a:gd name="connsiteY72" fmla="*/ 2123207 h 2182660"/>
              <a:gd name="connsiteX73" fmla="*/ 150394 w 1159857"/>
              <a:gd name="connsiteY73" fmla="*/ 2129222 h 2182660"/>
              <a:gd name="connsiteX74" fmla="*/ 59154 w 1159857"/>
              <a:gd name="connsiteY74" fmla="*/ 2082099 h 2182660"/>
              <a:gd name="connsiteX75" fmla="*/ 0 w 1159857"/>
              <a:gd name="connsiteY75" fmla="*/ 2071070 h 2182660"/>
              <a:gd name="connsiteX0" fmla="*/ 289424 w 1164537"/>
              <a:gd name="connsiteY0" fmla="*/ 45767 h 2182660"/>
              <a:gd name="connsiteX1" fmla="*/ 324516 w 1164537"/>
              <a:gd name="connsiteY1" fmla="*/ 91888 h 2182660"/>
              <a:gd name="connsiteX2" fmla="*/ 352590 w 1164537"/>
              <a:gd name="connsiteY2" fmla="*/ 17694 h 2182660"/>
              <a:gd name="connsiteX3" fmla="*/ 403724 w 1164537"/>
              <a:gd name="connsiteY3" fmla="*/ 50780 h 2182660"/>
              <a:gd name="connsiteX4" fmla="*/ 495966 w 1164537"/>
              <a:gd name="connsiteY4" fmla="*/ 74844 h 2182660"/>
              <a:gd name="connsiteX5" fmla="*/ 663406 w 1164537"/>
              <a:gd name="connsiteY5" fmla="*/ 6665 h 2182660"/>
              <a:gd name="connsiteX6" fmla="*/ 755648 w 1164537"/>
              <a:gd name="connsiteY6" fmla="*/ 12680 h 2182660"/>
              <a:gd name="connsiteX7" fmla="*/ 930106 w 1164537"/>
              <a:gd name="connsiteY7" fmla="*/ 95899 h 2182660"/>
              <a:gd name="connsiteX8" fmla="*/ 994274 w 1164537"/>
              <a:gd name="connsiteY8" fmla="*/ 86875 h 2182660"/>
              <a:gd name="connsiteX9" fmla="*/ 1032374 w 1164537"/>
              <a:gd name="connsiteY9" fmla="*/ 507980 h 2182660"/>
              <a:gd name="connsiteX10" fmla="*/ 1093535 w 1164537"/>
              <a:gd name="connsiteY10" fmla="*/ 617267 h 2182660"/>
              <a:gd name="connsiteX11" fmla="*/ 1163719 w 1164537"/>
              <a:gd name="connsiteY11" fmla="*/ 757636 h 2182660"/>
              <a:gd name="connsiteX12" fmla="*/ 1130632 w 1164537"/>
              <a:gd name="connsiteY12" fmla="*/ 864917 h 2182660"/>
              <a:gd name="connsiteX13" fmla="*/ 1111583 w 1164537"/>
              <a:gd name="connsiteY13" fmla="*/ 933096 h 2182660"/>
              <a:gd name="connsiteX14" fmla="*/ 1137651 w 1164537"/>
              <a:gd name="connsiteY14" fmla="*/ 968188 h 2182660"/>
              <a:gd name="connsiteX15" fmla="*/ 1138654 w 1164537"/>
              <a:gd name="connsiteY15" fmla="*/ 1018319 h 2182660"/>
              <a:gd name="connsiteX16" fmla="*/ 1101556 w 1164537"/>
              <a:gd name="connsiteY16" fmla="*/ 1072462 h 2182660"/>
              <a:gd name="connsiteX17" fmla="*/ 1114590 w 1164537"/>
              <a:gd name="connsiteY17" fmla="*/ 1095523 h 2182660"/>
              <a:gd name="connsiteX18" fmla="*/ 910053 w 1164537"/>
              <a:gd name="connsiteY18" fmla="*/ 1205812 h 2182660"/>
              <a:gd name="connsiteX19" fmla="*/ 994274 w 1164537"/>
              <a:gd name="connsiteY19" fmla="*/ 1132620 h 2182660"/>
              <a:gd name="connsiteX20" fmla="*/ 869948 w 1164537"/>
              <a:gd name="connsiteY20" fmla="*/ 1174730 h 2182660"/>
              <a:gd name="connsiteX21" fmla="*/ 885991 w 1164537"/>
              <a:gd name="connsiteY21" fmla="*/ 1213833 h 2182660"/>
              <a:gd name="connsiteX22" fmla="*/ 819816 w 1164537"/>
              <a:gd name="connsiteY22" fmla="*/ 1258950 h 2182660"/>
              <a:gd name="connsiteX23" fmla="*/ 818813 w 1164537"/>
              <a:gd name="connsiteY23" fmla="*/ 1303067 h 2182660"/>
              <a:gd name="connsiteX24" fmla="*/ 689474 w 1164537"/>
              <a:gd name="connsiteY24" fmla="*/ 1404332 h 2182660"/>
              <a:gd name="connsiteX25" fmla="*/ 634330 w 1164537"/>
              <a:gd name="connsiteY25" fmla="*/ 1424386 h 2182660"/>
              <a:gd name="connsiteX26" fmla="*/ 685465 w 1164537"/>
              <a:gd name="connsiteY26" fmla="*/ 1385282 h 2182660"/>
              <a:gd name="connsiteX27" fmla="*/ 571164 w 1164537"/>
              <a:gd name="connsiteY27" fmla="*/ 1436417 h 2182660"/>
              <a:gd name="connsiteX28" fmla="*/ 583196 w 1164537"/>
              <a:gd name="connsiteY28" fmla="*/ 1387287 h 2182660"/>
              <a:gd name="connsiteX29" fmla="*/ 522035 w 1164537"/>
              <a:gd name="connsiteY29" fmla="*/ 1429398 h 2182660"/>
              <a:gd name="connsiteX30" fmla="*/ 487945 w 1164537"/>
              <a:gd name="connsiteY30" fmla="*/ 1402327 h 2182660"/>
              <a:gd name="connsiteX31" fmla="*/ 467893 w 1164537"/>
              <a:gd name="connsiteY31" fmla="*/ 1415362 h 2182660"/>
              <a:gd name="connsiteX32" fmla="*/ 527048 w 1164537"/>
              <a:gd name="connsiteY32" fmla="*/ 1474516 h 2182660"/>
              <a:gd name="connsiteX33" fmla="*/ 473908 w 1164537"/>
              <a:gd name="connsiteY33" fmla="*/ 1510611 h 2182660"/>
              <a:gd name="connsiteX34" fmla="*/ 465887 w 1164537"/>
              <a:gd name="connsiteY34" fmla="*/ 1491561 h 2182660"/>
              <a:gd name="connsiteX35" fmla="*/ 429792 w 1164537"/>
              <a:gd name="connsiteY35" fmla="*/ 1487550 h 2182660"/>
              <a:gd name="connsiteX36" fmla="*/ 439819 w 1164537"/>
              <a:gd name="connsiteY36" fmla="*/ 1511614 h 2182660"/>
              <a:gd name="connsiteX37" fmla="*/ 366627 w 1164537"/>
              <a:gd name="connsiteY37" fmla="*/ 1520636 h 2182660"/>
              <a:gd name="connsiteX38" fmla="*/ 386680 w 1164537"/>
              <a:gd name="connsiteY38" fmla="*/ 1541692 h 2182660"/>
              <a:gd name="connsiteX39" fmla="*/ 343567 w 1164537"/>
              <a:gd name="connsiteY39" fmla="*/ 1568762 h 2182660"/>
              <a:gd name="connsiteX40" fmla="*/ 359608 w 1164537"/>
              <a:gd name="connsiteY40" fmla="*/ 1581794 h 2182660"/>
              <a:gd name="connsiteX41" fmla="*/ 383671 w 1164537"/>
              <a:gd name="connsiteY41" fmla="*/ 1569764 h 2182660"/>
              <a:gd name="connsiteX42" fmla="*/ 350584 w 1164537"/>
              <a:gd name="connsiteY42" fmla="*/ 1638944 h 2182660"/>
              <a:gd name="connsiteX43" fmla="*/ 327524 w 1164537"/>
              <a:gd name="connsiteY43" fmla="*/ 1630923 h 2182660"/>
              <a:gd name="connsiteX44" fmla="*/ 307471 w 1164537"/>
              <a:gd name="connsiteY44" fmla="*/ 1661001 h 2182660"/>
              <a:gd name="connsiteX45" fmla="*/ 332538 w 1164537"/>
              <a:gd name="connsiteY45" fmla="*/ 1682057 h 2182660"/>
              <a:gd name="connsiteX46" fmla="*/ 330532 w 1164537"/>
              <a:gd name="connsiteY46" fmla="*/ 1708124 h 2182660"/>
              <a:gd name="connsiteX47" fmla="*/ 306469 w 1164537"/>
              <a:gd name="connsiteY47" fmla="*/ 1746224 h 2182660"/>
              <a:gd name="connsiteX48" fmla="*/ 317498 w 1164537"/>
              <a:gd name="connsiteY48" fmla="*/ 1777305 h 2182660"/>
              <a:gd name="connsiteX49" fmla="*/ 312485 w 1164537"/>
              <a:gd name="connsiteY49" fmla="*/ 1788333 h 2182660"/>
              <a:gd name="connsiteX50" fmla="*/ 275387 w 1164537"/>
              <a:gd name="connsiteY50" fmla="*/ 1791340 h 2182660"/>
              <a:gd name="connsiteX51" fmla="*/ 287419 w 1164537"/>
              <a:gd name="connsiteY51" fmla="*/ 1746221 h 2182660"/>
              <a:gd name="connsiteX52" fmla="*/ 270374 w 1164537"/>
              <a:gd name="connsiteY52" fmla="*/ 1737198 h 2182660"/>
              <a:gd name="connsiteX53" fmla="*/ 270374 w 1164537"/>
              <a:gd name="connsiteY53" fmla="*/ 1766274 h 2182660"/>
              <a:gd name="connsiteX54" fmla="*/ 253330 w 1164537"/>
              <a:gd name="connsiteY54" fmla="*/ 1784322 h 2182660"/>
              <a:gd name="connsiteX55" fmla="*/ 225257 w 1164537"/>
              <a:gd name="connsiteY55" fmla="*/ 1752238 h 2182660"/>
              <a:gd name="connsiteX56" fmla="*/ 225258 w 1164537"/>
              <a:gd name="connsiteY56" fmla="*/ 1751235 h 2182660"/>
              <a:gd name="connsiteX57" fmla="*/ 248319 w 1164537"/>
              <a:gd name="connsiteY57" fmla="*/ 1812395 h 2182660"/>
              <a:gd name="connsiteX58" fmla="*/ 294439 w 1164537"/>
              <a:gd name="connsiteY58" fmla="*/ 1806379 h 2182660"/>
              <a:gd name="connsiteX59" fmla="*/ 293437 w 1164537"/>
              <a:gd name="connsiteY59" fmla="*/ 1858516 h 2182660"/>
              <a:gd name="connsiteX60" fmla="*/ 273385 w 1164537"/>
              <a:gd name="connsiteY60" fmla="*/ 1878569 h 2182660"/>
              <a:gd name="connsiteX61" fmla="*/ 273385 w 1164537"/>
              <a:gd name="connsiteY61" fmla="*/ 1914664 h 2182660"/>
              <a:gd name="connsiteX62" fmla="*/ 285416 w 1164537"/>
              <a:gd name="connsiteY62" fmla="*/ 1925692 h 2182660"/>
              <a:gd name="connsiteX63" fmla="*/ 301458 w 1164537"/>
              <a:gd name="connsiteY63" fmla="*/ 1996878 h 2182660"/>
              <a:gd name="connsiteX64" fmla="*/ 300455 w 1164537"/>
              <a:gd name="connsiteY64" fmla="*/ 2026957 h 2182660"/>
              <a:gd name="connsiteX65" fmla="*/ 333542 w 1164537"/>
              <a:gd name="connsiteY65" fmla="*/ 2054027 h 2182660"/>
              <a:gd name="connsiteX66" fmla="*/ 333543 w 1164537"/>
              <a:gd name="connsiteY66" fmla="*/ 2102152 h 2182660"/>
              <a:gd name="connsiteX67" fmla="*/ 334545 w 1164537"/>
              <a:gd name="connsiteY67" fmla="*/ 2098141 h 2182660"/>
              <a:gd name="connsiteX68" fmla="*/ 371642 w 1164537"/>
              <a:gd name="connsiteY68" fmla="*/ 2119196 h 2182660"/>
              <a:gd name="connsiteX69" fmla="*/ 383674 w 1164537"/>
              <a:gd name="connsiteY69" fmla="*/ 2145265 h 2182660"/>
              <a:gd name="connsiteX70" fmla="*/ 351590 w 1164537"/>
              <a:gd name="connsiteY70" fmla="*/ 2149274 h 2182660"/>
              <a:gd name="connsiteX71" fmla="*/ 311485 w 1164537"/>
              <a:gd name="connsiteY71" fmla="*/ 2182362 h 2182660"/>
              <a:gd name="connsiteX72" fmla="*/ 250324 w 1164537"/>
              <a:gd name="connsiteY72" fmla="*/ 2123207 h 2182660"/>
              <a:gd name="connsiteX73" fmla="*/ 155074 w 1164537"/>
              <a:gd name="connsiteY73" fmla="*/ 2129222 h 2182660"/>
              <a:gd name="connsiteX74" fmla="*/ 63834 w 1164537"/>
              <a:gd name="connsiteY74" fmla="*/ 2082099 h 2182660"/>
              <a:gd name="connsiteX75" fmla="*/ 4680 w 1164537"/>
              <a:gd name="connsiteY75" fmla="*/ 2071070 h 2182660"/>
              <a:gd name="connsiteX76" fmla="*/ 3677 w 1164537"/>
              <a:gd name="connsiteY76" fmla="*/ 2070067 h 2182660"/>
              <a:gd name="connsiteX0" fmla="*/ 313820 w 1188933"/>
              <a:gd name="connsiteY0" fmla="*/ 45767 h 2182660"/>
              <a:gd name="connsiteX1" fmla="*/ 348912 w 1188933"/>
              <a:gd name="connsiteY1" fmla="*/ 91888 h 2182660"/>
              <a:gd name="connsiteX2" fmla="*/ 376986 w 1188933"/>
              <a:gd name="connsiteY2" fmla="*/ 17694 h 2182660"/>
              <a:gd name="connsiteX3" fmla="*/ 428120 w 1188933"/>
              <a:gd name="connsiteY3" fmla="*/ 50780 h 2182660"/>
              <a:gd name="connsiteX4" fmla="*/ 520362 w 1188933"/>
              <a:gd name="connsiteY4" fmla="*/ 74844 h 2182660"/>
              <a:gd name="connsiteX5" fmla="*/ 687802 w 1188933"/>
              <a:gd name="connsiteY5" fmla="*/ 6665 h 2182660"/>
              <a:gd name="connsiteX6" fmla="*/ 780044 w 1188933"/>
              <a:gd name="connsiteY6" fmla="*/ 12680 h 2182660"/>
              <a:gd name="connsiteX7" fmla="*/ 954502 w 1188933"/>
              <a:gd name="connsiteY7" fmla="*/ 95899 h 2182660"/>
              <a:gd name="connsiteX8" fmla="*/ 1018670 w 1188933"/>
              <a:gd name="connsiteY8" fmla="*/ 86875 h 2182660"/>
              <a:gd name="connsiteX9" fmla="*/ 1056770 w 1188933"/>
              <a:gd name="connsiteY9" fmla="*/ 507980 h 2182660"/>
              <a:gd name="connsiteX10" fmla="*/ 1117931 w 1188933"/>
              <a:gd name="connsiteY10" fmla="*/ 617267 h 2182660"/>
              <a:gd name="connsiteX11" fmla="*/ 1188115 w 1188933"/>
              <a:gd name="connsiteY11" fmla="*/ 757636 h 2182660"/>
              <a:gd name="connsiteX12" fmla="*/ 1155028 w 1188933"/>
              <a:gd name="connsiteY12" fmla="*/ 864917 h 2182660"/>
              <a:gd name="connsiteX13" fmla="*/ 1135979 w 1188933"/>
              <a:gd name="connsiteY13" fmla="*/ 933096 h 2182660"/>
              <a:gd name="connsiteX14" fmla="*/ 1162047 w 1188933"/>
              <a:gd name="connsiteY14" fmla="*/ 968188 h 2182660"/>
              <a:gd name="connsiteX15" fmla="*/ 1163050 w 1188933"/>
              <a:gd name="connsiteY15" fmla="*/ 1018319 h 2182660"/>
              <a:gd name="connsiteX16" fmla="*/ 1125952 w 1188933"/>
              <a:gd name="connsiteY16" fmla="*/ 1072462 h 2182660"/>
              <a:gd name="connsiteX17" fmla="*/ 1138986 w 1188933"/>
              <a:gd name="connsiteY17" fmla="*/ 1095523 h 2182660"/>
              <a:gd name="connsiteX18" fmla="*/ 934449 w 1188933"/>
              <a:gd name="connsiteY18" fmla="*/ 1205812 h 2182660"/>
              <a:gd name="connsiteX19" fmla="*/ 1018670 w 1188933"/>
              <a:gd name="connsiteY19" fmla="*/ 1132620 h 2182660"/>
              <a:gd name="connsiteX20" fmla="*/ 894344 w 1188933"/>
              <a:gd name="connsiteY20" fmla="*/ 1174730 h 2182660"/>
              <a:gd name="connsiteX21" fmla="*/ 910387 w 1188933"/>
              <a:gd name="connsiteY21" fmla="*/ 1213833 h 2182660"/>
              <a:gd name="connsiteX22" fmla="*/ 844212 w 1188933"/>
              <a:gd name="connsiteY22" fmla="*/ 1258950 h 2182660"/>
              <a:gd name="connsiteX23" fmla="*/ 843209 w 1188933"/>
              <a:gd name="connsiteY23" fmla="*/ 1303067 h 2182660"/>
              <a:gd name="connsiteX24" fmla="*/ 713870 w 1188933"/>
              <a:gd name="connsiteY24" fmla="*/ 1404332 h 2182660"/>
              <a:gd name="connsiteX25" fmla="*/ 658726 w 1188933"/>
              <a:gd name="connsiteY25" fmla="*/ 1424386 h 2182660"/>
              <a:gd name="connsiteX26" fmla="*/ 709861 w 1188933"/>
              <a:gd name="connsiteY26" fmla="*/ 1385282 h 2182660"/>
              <a:gd name="connsiteX27" fmla="*/ 595560 w 1188933"/>
              <a:gd name="connsiteY27" fmla="*/ 1436417 h 2182660"/>
              <a:gd name="connsiteX28" fmla="*/ 607592 w 1188933"/>
              <a:gd name="connsiteY28" fmla="*/ 1387287 h 2182660"/>
              <a:gd name="connsiteX29" fmla="*/ 546431 w 1188933"/>
              <a:gd name="connsiteY29" fmla="*/ 1429398 h 2182660"/>
              <a:gd name="connsiteX30" fmla="*/ 512341 w 1188933"/>
              <a:gd name="connsiteY30" fmla="*/ 1402327 h 2182660"/>
              <a:gd name="connsiteX31" fmla="*/ 492289 w 1188933"/>
              <a:gd name="connsiteY31" fmla="*/ 1415362 h 2182660"/>
              <a:gd name="connsiteX32" fmla="*/ 551444 w 1188933"/>
              <a:gd name="connsiteY32" fmla="*/ 1474516 h 2182660"/>
              <a:gd name="connsiteX33" fmla="*/ 498304 w 1188933"/>
              <a:gd name="connsiteY33" fmla="*/ 1510611 h 2182660"/>
              <a:gd name="connsiteX34" fmla="*/ 490283 w 1188933"/>
              <a:gd name="connsiteY34" fmla="*/ 1491561 h 2182660"/>
              <a:gd name="connsiteX35" fmla="*/ 454188 w 1188933"/>
              <a:gd name="connsiteY35" fmla="*/ 1487550 h 2182660"/>
              <a:gd name="connsiteX36" fmla="*/ 464215 w 1188933"/>
              <a:gd name="connsiteY36" fmla="*/ 1511614 h 2182660"/>
              <a:gd name="connsiteX37" fmla="*/ 391023 w 1188933"/>
              <a:gd name="connsiteY37" fmla="*/ 1520636 h 2182660"/>
              <a:gd name="connsiteX38" fmla="*/ 411076 w 1188933"/>
              <a:gd name="connsiteY38" fmla="*/ 1541692 h 2182660"/>
              <a:gd name="connsiteX39" fmla="*/ 367963 w 1188933"/>
              <a:gd name="connsiteY39" fmla="*/ 1568762 h 2182660"/>
              <a:gd name="connsiteX40" fmla="*/ 384004 w 1188933"/>
              <a:gd name="connsiteY40" fmla="*/ 1581794 h 2182660"/>
              <a:gd name="connsiteX41" fmla="*/ 408067 w 1188933"/>
              <a:gd name="connsiteY41" fmla="*/ 1569764 h 2182660"/>
              <a:gd name="connsiteX42" fmla="*/ 374980 w 1188933"/>
              <a:gd name="connsiteY42" fmla="*/ 1638944 h 2182660"/>
              <a:gd name="connsiteX43" fmla="*/ 351920 w 1188933"/>
              <a:gd name="connsiteY43" fmla="*/ 1630923 h 2182660"/>
              <a:gd name="connsiteX44" fmla="*/ 331867 w 1188933"/>
              <a:gd name="connsiteY44" fmla="*/ 1661001 h 2182660"/>
              <a:gd name="connsiteX45" fmla="*/ 356934 w 1188933"/>
              <a:gd name="connsiteY45" fmla="*/ 1682057 h 2182660"/>
              <a:gd name="connsiteX46" fmla="*/ 354928 w 1188933"/>
              <a:gd name="connsiteY46" fmla="*/ 1708124 h 2182660"/>
              <a:gd name="connsiteX47" fmla="*/ 330865 w 1188933"/>
              <a:gd name="connsiteY47" fmla="*/ 1746224 h 2182660"/>
              <a:gd name="connsiteX48" fmla="*/ 341894 w 1188933"/>
              <a:gd name="connsiteY48" fmla="*/ 1777305 h 2182660"/>
              <a:gd name="connsiteX49" fmla="*/ 336881 w 1188933"/>
              <a:gd name="connsiteY49" fmla="*/ 1788333 h 2182660"/>
              <a:gd name="connsiteX50" fmla="*/ 299783 w 1188933"/>
              <a:gd name="connsiteY50" fmla="*/ 1791340 h 2182660"/>
              <a:gd name="connsiteX51" fmla="*/ 311815 w 1188933"/>
              <a:gd name="connsiteY51" fmla="*/ 1746221 h 2182660"/>
              <a:gd name="connsiteX52" fmla="*/ 294770 w 1188933"/>
              <a:gd name="connsiteY52" fmla="*/ 1737198 h 2182660"/>
              <a:gd name="connsiteX53" fmla="*/ 294770 w 1188933"/>
              <a:gd name="connsiteY53" fmla="*/ 1766274 h 2182660"/>
              <a:gd name="connsiteX54" fmla="*/ 277726 w 1188933"/>
              <a:gd name="connsiteY54" fmla="*/ 1784322 h 2182660"/>
              <a:gd name="connsiteX55" fmla="*/ 249653 w 1188933"/>
              <a:gd name="connsiteY55" fmla="*/ 1752238 h 2182660"/>
              <a:gd name="connsiteX56" fmla="*/ 249654 w 1188933"/>
              <a:gd name="connsiteY56" fmla="*/ 1751235 h 2182660"/>
              <a:gd name="connsiteX57" fmla="*/ 272715 w 1188933"/>
              <a:gd name="connsiteY57" fmla="*/ 1812395 h 2182660"/>
              <a:gd name="connsiteX58" fmla="*/ 318835 w 1188933"/>
              <a:gd name="connsiteY58" fmla="*/ 1806379 h 2182660"/>
              <a:gd name="connsiteX59" fmla="*/ 317833 w 1188933"/>
              <a:gd name="connsiteY59" fmla="*/ 1858516 h 2182660"/>
              <a:gd name="connsiteX60" fmla="*/ 297781 w 1188933"/>
              <a:gd name="connsiteY60" fmla="*/ 1878569 h 2182660"/>
              <a:gd name="connsiteX61" fmla="*/ 297781 w 1188933"/>
              <a:gd name="connsiteY61" fmla="*/ 1914664 h 2182660"/>
              <a:gd name="connsiteX62" fmla="*/ 309812 w 1188933"/>
              <a:gd name="connsiteY62" fmla="*/ 1925692 h 2182660"/>
              <a:gd name="connsiteX63" fmla="*/ 325854 w 1188933"/>
              <a:gd name="connsiteY63" fmla="*/ 1996878 h 2182660"/>
              <a:gd name="connsiteX64" fmla="*/ 324851 w 1188933"/>
              <a:gd name="connsiteY64" fmla="*/ 2026957 h 2182660"/>
              <a:gd name="connsiteX65" fmla="*/ 357938 w 1188933"/>
              <a:gd name="connsiteY65" fmla="*/ 2054027 h 2182660"/>
              <a:gd name="connsiteX66" fmla="*/ 357939 w 1188933"/>
              <a:gd name="connsiteY66" fmla="*/ 2102152 h 2182660"/>
              <a:gd name="connsiteX67" fmla="*/ 358941 w 1188933"/>
              <a:gd name="connsiteY67" fmla="*/ 2098141 h 2182660"/>
              <a:gd name="connsiteX68" fmla="*/ 396038 w 1188933"/>
              <a:gd name="connsiteY68" fmla="*/ 2119196 h 2182660"/>
              <a:gd name="connsiteX69" fmla="*/ 408070 w 1188933"/>
              <a:gd name="connsiteY69" fmla="*/ 2145265 h 2182660"/>
              <a:gd name="connsiteX70" fmla="*/ 375986 w 1188933"/>
              <a:gd name="connsiteY70" fmla="*/ 2149274 h 2182660"/>
              <a:gd name="connsiteX71" fmla="*/ 335881 w 1188933"/>
              <a:gd name="connsiteY71" fmla="*/ 2182362 h 2182660"/>
              <a:gd name="connsiteX72" fmla="*/ 274720 w 1188933"/>
              <a:gd name="connsiteY72" fmla="*/ 2123207 h 2182660"/>
              <a:gd name="connsiteX73" fmla="*/ 179470 w 1188933"/>
              <a:gd name="connsiteY73" fmla="*/ 2129222 h 2182660"/>
              <a:gd name="connsiteX74" fmla="*/ 88230 w 1188933"/>
              <a:gd name="connsiteY74" fmla="*/ 2082099 h 2182660"/>
              <a:gd name="connsiteX75" fmla="*/ 29076 w 1188933"/>
              <a:gd name="connsiteY75" fmla="*/ 2071070 h 2182660"/>
              <a:gd name="connsiteX76" fmla="*/ 0 w 1188933"/>
              <a:gd name="connsiteY76" fmla="*/ 2038986 h 2182660"/>
              <a:gd name="connsiteX0" fmla="*/ 314939 w 1190052"/>
              <a:gd name="connsiteY0" fmla="*/ 45767 h 2182660"/>
              <a:gd name="connsiteX1" fmla="*/ 350031 w 1190052"/>
              <a:gd name="connsiteY1" fmla="*/ 91888 h 2182660"/>
              <a:gd name="connsiteX2" fmla="*/ 378105 w 1190052"/>
              <a:gd name="connsiteY2" fmla="*/ 17694 h 2182660"/>
              <a:gd name="connsiteX3" fmla="*/ 429239 w 1190052"/>
              <a:gd name="connsiteY3" fmla="*/ 50780 h 2182660"/>
              <a:gd name="connsiteX4" fmla="*/ 521481 w 1190052"/>
              <a:gd name="connsiteY4" fmla="*/ 74844 h 2182660"/>
              <a:gd name="connsiteX5" fmla="*/ 688921 w 1190052"/>
              <a:gd name="connsiteY5" fmla="*/ 6665 h 2182660"/>
              <a:gd name="connsiteX6" fmla="*/ 781163 w 1190052"/>
              <a:gd name="connsiteY6" fmla="*/ 12680 h 2182660"/>
              <a:gd name="connsiteX7" fmla="*/ 955621 w 1190052"/>
              <a:gd name="connsiteY7" fmla="*/ 95899 h 2182660"/>
              <a:gd name="connsiteX8" fmla="*/ 1019789 w 1190052"/>
              <a:gd name="connsiteY8" fmla="*/ 86875 h 2182660"/>
              <a:gd name="connsiteX9" fmla="*/ 1057889 w 1190052"/>
              <a:gd name="connsiteY9" fmla="*/ 507980 h 2182660"/>
              <a:gd name="connsiteX10" fmla="*/ 1119050 w 1190052"/>
              <a:gd name="connsiteY10" fmla="*/ 617267 h 2182660"/>
              <a:gd name="connsiteX11" fmla="*/ 1189234 w 1190052"/>
              <a:gd name="connsiteY11" fmla="*/ 757636 h 2182660"/>
              <a:gd name="connsiteX12" fmla="*/ 1156147 w 1190052"/>
              <a:gd name="connsiteY12" fmla="*/ 864917 h 2182660"/>
              <a:gd name="connsiteX13" fmla="*/ 1137098 w 1190052"/>
              <a:gd name="connsiteY13" fmla="*/ 933096 h 2182660"/>
              <a:gd name="connsiteX14" fmla="*/ 1163166 w 1190052"/>
              <a:gd name="connsiteY14" fmla="*/ 968188 h 2182660"/>
              <a:gd name="connsiteX15" fmla="*/ 1164169 w 1190052"/>
              <a:gd name="connsiteY15" fmla="*/ 1018319 h 2182660"/>
              <a:gd name="connsiteX16" fmla="*/ 1127071 w 1190052"/>
              <a:gd name="connsiteY16" fmla="*/ 1072462 h 2182660"/>
              <a:gd name="connsiteX17" fmla="*/ 1140105 w 1190052"/>
              <a:gd name="connsiteY17" fmla="*/ 1095523 h 2182660"/>
              <a:gd name="connsiteX18" fmla="*/ 935568 w 1190052"/>
              <a:gd name="connsiteY18" fmla="*/ 1205812 h 2182660"/>
              <a:gd name="connsiteX19" fmla="*/ 1019789 w 1190052"/>
              <a:gd name="connsiteY19" fmla="*/ 1132620 h 2182660"/>
              <a:gd name="connsiteX20" fmla="*/ 895463 w 1190052"/>
              <a:gd name="connsiteY20" fmla="*/ 1174730 h 2182660"/>
              <a:gd name="connsiteX21" fmla="*/ 911506 w 1190052"/>
              <a:gd name="connsiteY21" fmla="*/ 1213833 h 2182660"/>
              <a:gd name="connsiteX22" fmla="*/ 845331 w 1190052"/>
              <a:gd name="connsiteY22" fmla="*/ 1258950 h 2182660"/>
              <a:gd name="connsiteX23" fmla="*/ 844328 w 1190052"/>
              <a:gd name="connsiteY23" fmla="*/ 1303067 h 2182660"/>
              <a:gd name="connsiteX24" fmla="*/ 714989 w 1190052"/>
              <a:gd name="connsiteY24" fmla="*/ 1404332 h 2182660"/>
              <a:gd name="connsiteX25" fmla="*/ 659845 w 1190052"/>
              <a:gd name="connsiteY25" fmla="*/ 1424386 h 2182660"/>
              <a:gd name="connsiteX26" fmla="*/ 710980 w 1190052"/>
              <a:gd name="connsiteY26" fmla="*/ 1385282 h 2182660"/>
              <a:gd name="connsiteX27" fmla="*/ 596679 w 1190052"/>
              <a:gd name="connsiteY27" fmla="*/ 1436417 h 2182660"/>
              <a:gd name="connsiteX28" fmla="*/ 608711 w 1190052"/>
              <a:gd name="connsiteY28" fmla="*/ 1387287 h 2182660"/>
              <a:gd name="connsiteX29" fmla="*/ 547550 w 1190052"/>
              <a:gd name="connsiteY29" fmla="*/ 1429398 h 2182660"/>
              <a:gd name="connsiteX30" fmla="*/ 513460 w 1190052"/>
              <a:gd name="connsiteY30" fmla="*/ 1402327 h 2182660"/>
              <a:gd name="connsiteX31" fmla="*/ 493408 w 1190052"/>
              <a:gd name="connsiteY31" fmla="*/ 1415362 h 2182660"/>
              <a:gd name="connsiteX32" fmla="*/ 552563 w 1190052"/>
              <a:gd name="connsiteY32" fmla="*/ 1474516 h 2182660"/>
              <a:gd name="connsiteX33" fmla="*/ 499423 w 1190052"/>
              <a:gd name="connsiteY33" fmla="*/ 1510611 h 2182660"/>
              <a:gd name="connsiteX34" fmla="*/ 491402 w 1190052"/>
              <a:gd name="connsiteY34" fmla="*/ 1491561 h 2182660"/>
              <a:gd name="connsiteX35" fmla="*/ 455307 w 1190052"/>
              <a:gd name="connsiteY35" fmla="*/ 1487550 h 2182660"/>
              <a:gd name="connsiteX36" fmla="*/ 465334 w 1190052"/>
              <a:gd name="connsiteY36" fmla="*/ 1511614 h 2182660"/>
              <a:gd name="connsiteX37" fmla="*/ 392142 w 1190052"/>
              <a:gd name="connsiteY37" fmla="*/ 1520636 h 2182660"/>
              <a:gd name="connsiteX38" fmla="*/ 412195 w 1190052"/>
              <a:gd name="connsiteY38" fmla="*/ 1541692 h 2182660"/>
              <a:gd name="connsiteX39" fmla="*/ 369082 w 1190052"/>
              <a:gd name="connsiteY39" fmla="*/ 1568762 h 2182660"/>
              <a:gd name="connsiteX40" fmla="*/ 385123 w 1190052"/>
              <a:gd name="connsiteY40" fmla="*/ 1581794 h 2182660"/>
              <a:gd name="connsiteX41" fmla="*/ 409186 w 1190052"/>
              <a:gd name="connsiteY41" fmla="*/ 1569764 h 2182660"/>
              <a:gd name="connsiteX42" fmla="*/ 376099 w 1190052"/>
              <a:gd name="connsiteY42" fmla="*/ 1638944 h 2182660"/>
              <a:gd name="connsiteX43" fmla="*/ 353039 w 1190052"/>
              <a:gd name="connsiteY43" fmla="*/ 1630923 h 2182660"/>
              <a:gd name="connsiteX44" fmla="*/ 332986 w 1190052"/>
              <a:gd name="connsiteY44" fmla="*/ 1661001 h 2182660"/>
              <a:gd name="connsiteX45" fmla="*/ 358053 w 1190052"/>
              <a:gd name="connsiteY45" fmla="*/ 1682057 h 2182660"/>
              <a:gd name="connsiteX46" fmla="*/ 356047 w 1190052"/>
              <a:gd name="connsiteY46" fmla="*/ 1708124 h 2182660"/>
              <a:gd name="connsiteX47" fmla="*/ 331984 w 1190052"/>
              <a:gd name="connsiteY47" fmla="*/ 1746224 h 2182660"/>
              <a:gd name="connsiteX48" fmla="*/ 343013 w 1190052"/>
              <a:gd name="connsiteY48" fmla="*/ 1777305 h 2182660"/>
              <a:gd name="connsiteX49" fmla="*/ 338000 w 1190052"/>
              <a:gd name="connsiteY49" fmla="*/ 1788333 h 2182660"/>
              <a:gd name="connsiteX50" fmla="*/ 300902 w 1190052"/>
              <a:gd name="connsiteY50" fmla="*/ 1791340 h 2182660"/>
              <a:gd name="connsiteX51" fmla="*/ 312934 w 1190052"/>
              <a:gd name="connsiteY51" fmla="*/ 1746221 h 2182660"/>
              <a:gd name="connsiteX52" fmla="*/ 295889 w 1190052"/>
              <a:gd name="connsiteY52" fmla="*/ 1737198 h 2182660"/>
              <a:gd name="connsiteX53" fmla="*/ 295889 w 1190052"/>
              <a:gd name="connsiteY53" fmla="*/ 1766274 h 2182660"/>
              <a:gd name="connsiteX54" fmla="*/ 278845 w 1190052"/>
              <a:gd name="connsiteY54" fmla="*/ 1784322 h 2182660"/>
              <a:gd name="connsiteX55" fmla="*/ 250772 w 1190052"/>
              <a:gd name="connsiteY55" fmla="*/ 1752238 h 2182660"/>
              <a:gd name="connsiteX56" fmla="*/ 250773 w 1190052"/>
              <a:gd name="connsiteY56" fmla="*/ 1751235 h 2182660"/>
              <a:gd name="connsiteX57" fmla="*/ 273834 w 1190052"/>
              <a:gd name="connsiteY57" fmla="*/ 1812395 h 2182660"/>
              <a:gd name="connsiteX58" fmla="*/ 319954 w 1190052"/>
              <a:gd name="connsiteY58" fmla="*/ 1806379 h 2182660"/>
              <a:gd name="connsiteX59" fmla="*/ 318952 w 1190052"/>
              <a:gd name="connsiteY59" fmla="*/ 1858516 h 2182660"/>
              <a:gd name="connsiteX60" fmla="*/ 298900 w 1190052"/>
              <a:gd name="connsiteY60" fmla="*/ 1878569 h 2182660"/>
              <a:gd name="connsiteX61" fmla="*/ 298900 w 1190052"/>
              <a:gd name="connsiteY61" fmla="*/ 1914664 h 2182660"/>
              <a:gd name="connsiteX62" fmla="*/ 310931 w 1190052"/>
              <a:gd name="connsiteY62" fmla="*/ 1925692 h 2182660"/>
              <a:gd name="connsiteX63" fmla="*/ 326973 w 1190052"/>
              <a:gd name="connsiteY63" fmla="*/ 1996878 h 2182660"/>
              <a:gd name="connsiteX64" fmla="*/ 325970 w 1190052"/>
              <a:gd name="connsiteY64" fmla="*/ 2026957 h 2182660"/>
              <a:gd name="connsiteX65" fmla="*/ 359057 w 1190052"/>
              <a:gd name="connsiteY65" fmla="*/ 2054027 h 2182660"/>
              <a:gd name="connsiteX66" fmla="*/ 359058 w 1190052"/>
              <a:gd name="connsiteY66" fmla="*/ 2102152 h 2182660"/>
              <a:gd name="connsiteX67" fmla="*/ 360060 w 1190052"/>
              <a:gd name="connsiteY67" fmla="*/ 2098141 h 2182660"/>
              <a:gd name="connsiteX68" fmla="*/ 397157 w 1190052"/>
              <a:gd name="connsiteY68" fmla="*/ 2119196 h 2182660"/>
              <a:gd name="connsiteX69" fmla="*/ 409189 w 1190052"/>
              <a:gd name="connsiteY69" fmla="*/ 2145265 h 2182660"/>
              <a:gd name="connsiteX70" fmla="*/ 377105 w 1190052"/>
              <a:gd name="connsiteY70" fmla="*/ 2149274 h 2182660"/>
              <a:gd name="connsiteX71" fmla="*/ 337000 w 1190052"/>
              <a:gd name="connsiteY71" fmla="*/ 2182362 h 2182660"/>
              <a:gd name="connsiteX72" fmla="*/ 275839 w 1190052"/>
              <a:gd name="connsiteY72" fmla="*/ 2123207 h 2182660"/>
              <a:gd name="connsiteX73" fmla="*/ 180589 w 1190052"/>
              <a:gd name="connsiteY73" fmla="*/ 2129222 h 2182660"/>
              <a:gd name="connsiteX74" fmla="*/ 89349 w 1190052"/>
              <a:gd name="connsiteY74" fmla="*/ 2082099 h 2182660"/>
              <a:gd name="connsiteX75" fmla="*/ 30195 w 1190052"/>
              <a:gd name="connsiteY75" fmla="*/ 2071070 h 2182660"/>
              <a:gd name="connsiteX76" fmla="*/ 1119 w 1190052"/>
              <a:gd name="connsiteY76" fmla="*/ 2038986 h 2182660"/>
              <a:gd name="connsiteX77" fmla="*/ 6132 w 1190052"/>
              <a:gd name="connsiteY77" fmla="*/ 2031967 h 2182660"/>
              <a:gd name="connsiteX0" fmla="*/ 385018 w 1260131"/>
              <a:gd name="connsiteY0" fmla="*/ 45767 h 2182660"/>
              <a:gd name="connsiteX1" fmla="*/ 420110 w 1260131"/>
              <a:gd name="connsiteY1" fmla="*/ 91888 h 2182660"/>
              <a:gd name="connsiteX2" fmla="*/ 448184 w 1260131"/>
              <a:gd name="connsiteY2" fmla="*/ 17694 h 2182660"/>
              <a:gd name="connsiteX3" fmla="*/ 499318 w 1260131"/>
              <a:gd name="connsiteY3" fmla="*/ 50780 h 2182660"/>
              <a:gd name="connsiteX4" fmla="*/ 591560 w 1260131"/>
              <a:gd name="connsiteY4" fmla="*/ 74844 h 2182660"/>
              <a:gd name="connsiteX5" fmla="*/ 759000 w 1260131"/>
              <a:gd name="connsiteY5" fmla="*/ 6665 h 2182660"/>
              <a:gd name="connsiteX6" fmla="*/ 851242 w 1260131"/>
              <a:gd name="connsiteY6" fmla="*/ 12680 h 2182660"/>
              <a:gd name="connsiteX7" fmla="*/ 1025700 w 1260131"/>
              <a:gd name="connsiteY7" fmla="*/ 95899 h 2182660"/>
              <a:gd name="connsiteX8" fmla="*/ 1089868 w 1260131"/>
              <a:gd name="connsiteY8" fmla="*/ 86875 h 2182660"/>
              <a:gd name="connsiteX9" fmla="*/ 1127968 w 1260131"/>
              <a:gd name="connsiteY9" fmla="*/ 507980 h 2182660"/>
              <a:gd name="connsiteX10" fmla="*/ 1189129 w 1260131"/>
              <a:gd name="connsiteY10" fmla="*/ 617267 h 2182660"/>
              <a:gd name="connsiteX11" fmla="*/ 1259313 w 1260131"/>
              <a:gd name="connsiteY11" fmla="*/ 757636 h 2182660"/>
              <a:gd name="connsiteX12" fmla="*/ 1226226 w 1260131"/>
              <a:gd name="connsiteY12" fmla="*/ 864917 h 2182660"/>
              <a:gd name="connsiteX13" fmla="*/ 1207177 w 1260131"/>
              <a:gd name="connsiteY13" fmla="*/ 933096 h 2182660"/>
              <a:gd name="connsiteX14" fmla="*/ 1233245 w 1260131"/>
              <a:gd name="connsiteY14" fmla="*/ 968188 h 2182660"/>
              <a:gd name="connsiteX15" fmla="*/ 1234248 w 1260131"/>
              <a:gd name="connsiteY15" fmla="*/ 1018319 h 2182660"/>
              <a:gd name="connsiteX16" fmla="*/ 1197150 w 1260131"/>
              <a:gd name="connsiteY16" fmla="*/ 1072462 h 2182660"/>
              <a:gd name="connsiteX17" fmla="*/ 1210184 w 1260131"/>
              <a:gd name="connsiteY17" fmla="*/ 1095523 h 2182660"/>
              <a:gd name="connsiteX18" fmla="*/ 1005647 w 1260131"/>
              <a:gd name="connsiteY18" fmla="*/ 1205812 h 2182660"/>
              <a:gd name="connsiteX19" fmla="*/ 1089868 w 1260131"/>
              <a:gd name="connsiteY19" fmla="*/ 1132620 h 2182660"/>
              <a:gd name="connsiteX20" fmla="*/ 965542 w 1260131"/>
              <a:gd name="connsiteY20" fmla="*/ 1174730 h 2182660"/>
              <a:gd name="connsiteX21" fmla="*/ 981585 w 1260131"/>
              <a:gd name="connsiteY21" fmla="*/ 1213833 h 2182660"/>
              <a:gd name="connsiteX22" fmla="*/ 915410 w 1260131"/>
              <a:gd name="connsiteY22" fmla="*/ 1258950 h 2182660"/>
              <a:gd name="connsiteX23" fmla="*/ 914407 w 1260131"/>
              <a:gd name="connsiteY23" fmla="*/ 1303067 h 2182660"/>
              <a:gd name="connsiteX24" fmla="*/ 785068 w 1260131"/>
              <a:gd name="connsiteY24" fmla="*/ 1404332 h 2182660"/>
              <a:gd name="connsiteX25" fmla="*/ 729924 w 1260131"/>
              <a:gd name="connsiteY25" fmla="*/ 1424386 h 2182660"/>
              <a:gd name="connsiteX26" fmla="*/ 781059 w 1260131"/>
              <a:gd name="connsiteY26" fmla="*/ 1385282 h 2182660"/>
              <a:gd name="connsiteX27" fmla="*/ 666758 w 1260131"/>
              <a:gd name="connsiteY27" fmla="*/ 1436417 h 2182660"/>
              <a:gd name="connsiteX28" fmla="*/ 678790 w 1260131"/>
              <a:gd name="connsiteY28" fmla="*/ 1387287 h 2182660"/>
              <a:gd name="connsiteX29" fmla="*/ 617629 w 1260131"/>
              <a:gd name="connsiteY29" fmla="*/ 1429398 h 2182660"/>
              <a:gd name="connsiteX30" fmla="*/ 583539 w 1260131"/>
              <a:gd name="connsiteY30" fmla="*/ 1402327 h 2182660"/>
              <a:gd name="connsiteX31" fmla="*/ 563487 w 1260131"/>
              <a:gd name="connsiteY31" fmla="*/ 1415362 h 2182660"/>
              <a:gd name="connsiteX32" fmla="*/ 622642 w 1260131"/>
              <a:gd name="connsiteY32" fmla="*/ 1474516 h 2182660"/>
              <a:gd name="connsiteX33" fmla="*/ 569502 w 1260131"/>
              <a:gd name="connsiteY33" fmla="*/ 1510611 h 2182660"/>
              <a:gd name="connsiteX34" fmla="*/ 561481 w 1260131"/>
              <a:gd name="connsiteY34" fmla="*/ 1491561 h 2182660"/>
              <a:gd name="connsiteX35" fmla="*/ 525386 w 1260131"/>
              <a:gd name="connsiteY35" fmla="*/ 1487550 h 2182660"/>
              <a:gd name="connsiteX36" fmla="*/ 535413 w 1260131"/>
              <a:gd name="connsiteY36" fmla="*/ 1511614 h 2182660"/>
              <a:gd name="connsiteX37" fmla="*/ 462221 w 1260131"/>
              <a:gd name="connsiteY37" fmla="*/ 1520636 h 2182660"/>
              <a:gd name="connsiteX38" fmla="*/ 482274 w 1260131"/>
              <a:gd name="connsiteY38" fmla="*/ 1541692 h 2182660"/>
              <a:gd name="connsiteX39" fmla="*/ 439161 w 1260131"/>
              <a:gd name="connsiteY39" fmla="*/ 1568762 h 2182660"/>
              <a:gd name="connsiteX40" fmla="*/ 455202 w 1260131"/>
              <a:gd name="connsiteY40" fmla="*/ 1581794 h 2182660"/>
              <a:gd name="connsiteX41" fmla="*/ 479265 w 1260131"/>
              <a:gd name="connsiteY41" fmla="*/ 1569764 h 2182660"/>
              <a:gd name="connsiteX42" fmla="*/ 446178 w 1260131"/>
              <a:gd name="connsiteY42" fmla="*/ 1638944 h 2182660"/>
              <a:gd name="connsiteX43" fmla="*/ 423118 w 1260131"/>
              <a:gd name="connsiteY43" fmla="*/ 1630923 h 2182660"/>
              <a:gd name="connsiteX44" fmla="*/ 403065 w 1260131"/>
              <a:gd name="connsiteY44" fmla="*/ 1661001 h 2182660"/>
              <a:gd name="connsiteX45" fmla="*/ 428132 w 1260131"/>
              <a:gd name="connsiteY45" fmla="*/ 1682057 h 2182660"/>
              <a:gd name="connsiteX46" fmla="*/ 426126 w 1260131"/>
              <a:gd name="connsiteY46" fmla="*/ 1708124 h 2182660"/>
              <a:gd name="connsiteX47" fmla="*/ 402063 w 1260131"/>
              <a:gd name="connsiteY47" fmla="*/ 1746224 h 2182660"/>
              <a:gd name="connsiteX48" fmla="*/ 413092 w 1260131"/>
              <a:gd name="connsiteY48" fmla="*/ 1777305 h 2182660"/>
              <a:gd name="connsiteX49" fmla="*/ 408079 w 1260131"/>
              <a:gd name="connsiteY49" fmla="*/ 1788333 h 2182660"/>
              <a:gd name="connsiteX50" fmla="*/ 370981 w 1260131"/>
              <a:gd name="connsiteY50" fmla="*/ 1791340 h 2182660"/>
              <a:gd name="connsiteX51" fmla="*/ 383013 w 1260131"/>
              <a:gd name="connsiteY51" fmla="*/ 1746221 h 2182660"/>
              <a:gd name="connsiteX52" fmla="*/ 365968 w 1260131"/>
              <a:gd name="connsiteY52" fmla="*/ 1737198 h 2182660"/>
              <a:gd name="connsiteX53" fmla="*/ 365968 w 1260131"/>
              <a:gd name="connsiteY53" fmla="*/ 1766274 h 2182660"/>
              <a:gd name="connsiteX54" fmla="*/ 348924 w 1260131"/>
              <a:gd name="connsiteY54" fmla="*/ 1784322 h 2182660"/>
              <a:gd name="connsiteX55" fmla="*/ 320851 w 1260131"/>
              <a:gd name="connsiteY55" fmla="*/ 1752238 h 2182660"/>
              <a:gd name="connsiteX56" fmla="*/ 320852 w 1260131"/>
              <a:gd name="connsiteY56" fmla="*/ 1751235 h 2182660"/>
              <a:gd name="connsiteX57" fmla="*/ 343913 w 1260131"/>
              <a:gd name="connsiteY57" fmla="*/ 1812395 h 2182660"/>
              <a:gd name="connsiteX58" fmla="*/ 390033 w 1260131"/>
              <a:gd name="connsiteY58" fmla="*/ 1806379 h 2182660"/>
              <a:gd name="connsiteX59" fmla="*/ 389031 w 1260131"/>
              <a:gd name="connsiteY59" fmla="*/ 1858516 h 2182660"/>
              <a:gd name="connsiteX60" fmla="*/ 368979 w 1260131"/>
              <a:gd name="connsiteY60" fmla="*/ 1878569 h 2182660"/>
              <a:gd name="connsiteX61" fmla="*/ 368979 w 1260131"/>
              <a:gd name="connsiteY61" fmla="*/ 1914664 h 2182660"/>
              <a:gd name="connsiteX62" fmla="*/ 381010 w 1260131"/>
              <a:gd name="connsiteY62" fmla="*/ 1925692 h 2182660"/>
              <a:gd name="connsiteX63" fmla="*/ 397052 w 1260131"/>
              <a:gd name="connsiteY63" fmla="*/ 1996878 h 2182660"/>
              <a:gd name="connsiteX64" fmla="*/ 396049 w 1260131"/>
              <a:gd name="connsiteY64" fmla="*/ 2026957 h 2182660"/>
              <a:gd name="connsiteX65" fmla="*/ 429136 w 1260131"/>
              <a:gd name="connsiteY65" fmla="*/ 2054027 h 2182660"/>
              <a:gd name="connsiteX66" fmla="*/ 429137 w 1260131"/>
              <a:gd name="connsiteY66" fmla="*/ 2102152 h 2182660"/>
              <a:gd name="connsiteX67" fmla="*/ 430139 w 1260131"/>
              <a:gd name="connsiteY67" fmla="*/ 2098141 h 2182660"/>
              <a:gd name="connsiteX68" fmla="*/ 467236 w 1260131"/>
              <a:gd name="connsiteY68" fmla="*/ 2119196 h 2182660"/>
              <a:gd name="connsiteX69" fmla="*/ 479268 w 1260131"/>
              <a:gd name="connsiteY69" fmla="*/ 2145265 h 2182660"/>
              <a:gd name="connsiteX70" fmla="*/ 447184 w 1260131"/>
              <a:gd name="connsiteY70" fmla="*/ 2149274 h 2182660"/>
              <a:gd name="connsiteX71" fmla="*/ 407079 w 1260131"/>
              <a:gd name="connsiteY71" fmla="*/ 2182362 h 2182660"/>
              <a:gd name="connsiteX72" fmla="*/ 345918 w 1260131"/>
              <a:gd name="connsiteY72" fmla="*/ 2123207 h 2182660"/>
              <a:gd name="connsiteX73" fmla="*/ 250668 w 1260131"/>
              <a:gd name="connsiteY73" fmla="*/ 2129222 h 2182660"/>
              <a:gd name="connsiteX74" fmla="*/ 159428 w 1260131"/>
              <a:gd name="connsiteY74" fmla="*/ 2082099 h 2182660"/>
              <a:gd name="connsiteX75" fmla="*/ 100274 w 1260131"/>
              <a:gd name="connsiteY75" fmla="*/ 2071070 h 2182660"/>
              <a:gd name="connsiteX76" fmla="*/ 71198 w 1260131"/>
              <a:gd name="connsiteY76" fmla="*/ 2038986 h 2182660"/>
              <a:gd name="connsiteX77" fmla="*/ 11 w 1260131"/>
              <a:gd name="connsiteY77" fmla="*/ 2034975 h 2182660"/>
              <a:gd name="connsiteX0" fmla="*/ 390279 w 1265392"/>
              <a:gd name="connsiteY0" fmla="*/ 45767 h 2182660"/>
              <a:gd name="connsiteX1" fmla="*/ 425371 w 1265392"/>
              <a:gd name="connsiteY1" fmla="*/ 91888 h 2182660"/>
              <a:gd name="connsiteX2" fmla="*/ 453445 w 1265392"/>
              <a:gd name="connsiteY2" fmla="*/ 17694 h 2182660"/>
              <a:gd name="connsiteX3" fmla="*/ 504579 w 1265392"/>
              <a:gd name="connsiteY3" fmla="*/ 50780 h 2182660"/>
              <a:gd name="connsiteX4" fmla="*/ 596821 w 1265392"/>
              <a:gd name="connsiteY4" fmla="*/ 74844 h 2182660"/>
              <a:gd name="connsiteX5" fmla="*/ 764261 w 1265392"/>
              <a:gd name="connsiteY5" fmla="*/ 6665 h 2182660"/>
              <a:gd name="connsiteX6" fmla="*/ 856503 w 1265392"/>
              <a:gd name="connsiteY6" fmla="*/ 12680 h 2182660"/>
              <a:gd name="connsiteX7" fmla="*/ 1030961 w 1265392"/>
              <a:gd name="connsiteY7" fmla="*/ 95899 h 2182660"/>
              <a:gd name="connsiteX8" fmla="*/ 1095129 w 1265392"/>
              <a:gd name="connsiteY8" fmla="*/ 86875 h 2182660"/>
              <a:gd name="connsiteX9" fmla="*/ 1133229 w 1265392"/>
              <a:gd name="connsiteY9" fmla="*/ 507980 h 2182660"/>
              <a:gd name="connsiteX10" fmla="*/ 1194390 w 1265392"/>
              <a:gd name="connsiteY10" fmla="*/ 617267 h 2182660"/>
              <a:gd name="connsiteX11" fmla="*/ 1264574 w 1265392"/>
              <a:gd name="connsiteY11" fmla="*/ 757636 h 2182660"/>
              <a:gd name="connsiteX12" fmla="*/ 1231487 w 1265392"/>
              <a:gd name="connsiteY12" fmla="*/ 864917 h 2182660"/>
              <a:gd name="connsiteX13" fmla="*/ 1212438 w 1265392"/>
              <a:gd name="connsiteY13" fmla="*/ 933096 h 2182660"/>
              <a:gd name="connsiteX14" fmla="*/ 1238506 w 1265392"/>
              <a:gd name="connsiteY14" fmla="*/ 968188 h 2182660"/>
              <a:gd name="connsiteX15" fmla="*/ 1239509 w 1265392"/>
              <a:gd name="connsiteY15" fmla="*/ 1018319 h 2182660"/>
              <a:gd name="connsiteX16" fmla="*/ 1202411 w 1265392"/>
              <a:gd name="connsiteY16" fmla="*/ 1072462 h 2182660"/>
              <a:gd name="connsiteX17" fmla="*/ 1215445 w 1265392"/>
              <a:gd name="connsiteY17" fmla="*/ 1095523 h 2182660"/>
              <a:gd name="connsiteX18" fmla="*/ 1010908 w 1265392"/>
              <a:gd name="connsiteY18" fmla="*/ 1205812 h 2182660"/>
              <a:gd name="connsiteX19" fmla="*/ 1095129 w 1265392"/>
              <a:gd name="connsiteY19" fmla="*/ 1132620 h 2182660"/>
              <a:gd name="connsiteX20" fmla="*/ 970803 w 1265392"/>
              <a:gd name="connsiteY20" fmla="*/ 1174730 h 2182660"/>
              <a:gd name="connsiteX21" fmla="*/ 986846 w 1265392"/>
              <a:gd name="connsiteY21" fmla="*/ 1213833 h 2182660"/>
              <a:gd name="connsiteX22" fmla="*/ 920671 w 1265392"/>
              <a:gd name="connsiteY22" fmla="*/ 1258950 h 2182660"/>
              <a:gd name="connsiteX23" fmla="*/ 919668 w 1265392"/>
              <a:gd name="connsiteY23" fmla="*/ 1303067 h 2182660"/>
              <a:gd name="connsiteX24" fmla="*/ 790329 w 1265392"/>
              <a:gd name="connsiteY24" fmla="*/ 1404332 h 2182660"/>
              <a:gd name="connsiteX25" fmla="*/ 735185 w 1265392"/>
              <a:gd name="connsiteY25" fmla="*/ 1424386 h 2182660"/>
              <a:gd name="connsiteX26" fmla="*/ 786320 w 1265392"/>
              <a:gd name="connsiteY26" fmla="*/ 1385282 h 2182660"/>
              <a:gd name="connsiteX27" fmla="*/ 672019 w 1265392"/>
              <a:gd name="connsiteY27" fmla="*/ 1436417 h 2182660"/>
              <a:gd name="connsiteX28" fmla="*/ 684051 w 1265392"/>
              <a:gd name="connsiteY28" fmla="*/ 1387287 h 2182660"/>
              <a:gd name="connsiteX29" fmla="*/ 622890 w 1265392"/>
              <a:gd name="connsiteY29" fmla="*/ 1429398 h 2182660"/>
              <a:gd name="connsiteX30" fmla="*/ 588800 w 1265392"/>
              <a:gd name="connsiteY30" fmla="*/ 1402327 h 2182660"/>
              <a:gd name="connsiteX31" fmla="*/ 568748 w 1265392"/>
              <a:gd name="connsiteY31" fmla="*/ 1415362 h 2182660"/>
              <a:gd name="connsiteX32" fmla="*/ 627903 w 1265392"/>
              <a:gd name="connsiteY32" fmla="*/ 1474516 h 2182660"/>
              <a:gd name="connsiteX33" fmla="*/ 574763 w 1265392"/>
              <a:gd name="connsiteY33" fmla="*/ 1510611 h 2182660"/>
              <a:gd name="connsiteX34" fmla="*/ 566742 w 1265392"/>
              <a:gd name="connsiteY34" fmla="*/ 1491561 h 2182660"/>
              <a:gd name="connsiteX35" fmla="*/ 530647 w 1265392"/>
              <a:gd name="connsiteY35" fmla="*/ 1487550 h 2182660"/>
              <a:gd name="connsiteX36" fmla="*/ 540674 w 1265392"/>
              <a:gd name="connsiteY36" fmla="*/ 1511614 h 2182660"/>
              <a:gd name="connsiteX37" fmla="*/ 467482 w 1265392"/>
              <a:gd name="connsiteY37" fmla="*/ 1520636 h 2182660"/>
              <a:gd name="connsiteX38" fmla="*/ 487535 w 1265392"/>
              <a:gd name="connsiteY38" fmla="*/ 1541692 h 2182660"/>
              <a:gd name="connsiteX39" fmla="*/ 444422 w 1265392"/>
              <a:gd name="connsiteY39" fmla="*/ 1568762 h 2182660"/>
              <a:gd name="connsiteX40" fmla="*/ 460463 w 1265392"/>
              <a:gd name="connsiteY40" fmla="*/ 1581794 h 2182660"/>
              <a:gd name="connsiteX41" fmla="*/ 484526 w 1265392"/>
              <a:gd name="connsiteY41" fmla="*/ 1569764 h 2182660"/>
              <a:gd name="connsiteX42" fmla="*/ 451439 w 1265392"/>
              <a:gd name="connsiteY42" fmla="*/ 1638944 h 2182660"/>
              <a:gd name="connsiteX43" fmla="*/ 428379 w 1265392"/>
              <a:gd name="connsiteY43" fmla="*/ 1630923 h 2182660"/>
              <a:gd name="connsiteX44" fmla="*/ 408326 w 1265392"/>
              <a:gd name="connsiteY44" fmla="*/ 1661001 h 2182660"/>
              <a:gd name="connsiteX45" fmla="*/ 433393 w 1265392"/>
              <a:gd name="connsiteY45" fmla="*/ 1682057 h 2182660"/>
              <a:gd name="connsiteX46" fmla="*/ 431387 w 1265392"/>
              <a:gd name="connsiteY46" fmla="*/ 1708124 h 2182660"/>
              <a:gd name="connsiteX47" fmla="*/ 407324 w 1265392"/>
              <a:gd name="connsiteY47" fmla="*/ 1746224 h 2182660"/>
              <a:gd name="connsiteX48" fmla="*/ 418353 w 1265392"/>
              <a:gd name="connsiteY48" fmla="*/ 1777305 h 2182660"/>
              <a:gd name="connsiteX49" fmla="*/ 413340 w 1265392"/>
              <a:gd name="connsiteY49" fmla="*/ 1788333 h 2182660"/>
              <a:gd name="connsiteX50" fmla="*/ 376242 w 1265392"/>
              <a:gd name="connsiteY50" fmla="*/ 1791340 h 2182660"/>
              <a:gd name="connsiteX51" fmla="*/ 388274 w 1265392"/>
              <a:gd name="connsiteY51" fmla="*/ 1746221 h 2182660"/>
              <a:gd name="connsiteX52" fmla="*/ 371229 w 1265392"/>
              <a:gd name="connsiteY52" fmla="*/ 1737198 h 2182660"/>
              <a:gd name="connsiteX53" fmla="*/ 371229 w 1265392"/>
              <a:gd name="connsiteY53" fmla="*/ 1766274 h 2182660"/>
              <a:gd name="connsiteX54" fmla="*/ 354185 w 1265392"/>
              <a:gd name="connsiteY54" fmla="*/ 1784322 h 2182660"/>
              <a:gd name="connsiteX55" fmla="*/ 326112 w 1265392"/>
              <a:gd name="connsiteY55" fmla="*/ 1752238 h 2182660"/>
              <a:gd name="connsiteX56" fmla="*/ 326113 w 1265392"/>
              <a:gd name="connsiteY56" fmla="*/ 1751235 h 2182660"/>
              <a:gd name="connsiteX57" fmla="*/ 349174 w 1265392"/>
              <a:gd name="connsiteY57" fmla="*/ 1812395 h 2182660"/>
              <a:gd name="connsiteX58" fmla="*/ 395294 w 1265392"/>
              <a:gd name="connsiteY58" fmla="*/ 1806379 h 2182660"/>
              <a:gd name="connsiteX59" fmla="*/ 394292 w 1265392"/>
              <a:gd name="connsiteY59" fmla="*/ 1858516 h 2182660"/>
              <a:gd name="connsiteX60" fmla="*/ 374240 w 1265392"/>
              <a:gd name="connsiteY60" fmla="*/ 1878569 h 2182660"/>
              <a:gd name="connsiteX61" fmla="*/ 374240 w 1265392"/>
              <a:gd name="connsiteY61" fmla="*/ 1914664 h 2182660"/>
              <a:gd name="connsiteX62" fmla="*/ 386271 w 1265392"/>
              <a:gd name="connsiteY62" fmla="*/ 1925692 h 2182660"/>
              <a:gd name="connsiteX63" fmla="*/ 402313 w 1265392"/>
              <a:gd name="connsiteY63" fmla="*/ 1996878 h 2182660"/>
              <a:gd name="connsiteX64" fmla="*/ 401310 w 1265392"/>
              <a:gd name="connsiteY64" fmla="*/ 2026957 h 2182660"/>
              <a:gd name="connsiteX65" fmla="*/ 434397 w 1265392"/>
              <a:gd name="connsiteY65" fmla="*/ 2054027 h 2182660"/>
              <a:gd name="connsiteX66" fmla="*/ 434398 w 1265392"/>
              <a:gd name="connsiteY66" fmla="*/ 2102152 h 2182660"/>
              <a:gd name="connsiteX67" fmla="*/ 435400 w 1265392"/>
              <a:gd name="connsiteY67" fmla="*/ 2098141 h 2182660"/>
              <a:gd name="connsiteX68" fmla="*/ 472497 w 1265392"/>
              <a:gd name="connsiteY68" fmla="*/ 2119196 h 2182660"/>
              <a:gd name="connsiteX69" fmla="*/ 484529 w 1265392"/>
              <a:gd name="connsiteY69" fmla="*/ 2145265 h 2182660"/>
              <a:gd name="connsiteX70" fmla="*/ 452445 w 1265392"/>
              <a:gd name="connsiteY70" fmla="*/ 2149274 h 2182660"/>
              <a:gd name="connsiteX71" fmla="*/ 412340 w 1265392"/>
              <a:gd name="connsiteY71" fmla="*/ 2182362 h 2182660"/>
              <a:gd name="connsiteX72" fmla="*/ 351179 w 1265392"/>
              <a:gd name="connsiteY72" fmla="*/ 2123207 h 2182660"/>
              <a:gd name="connsiteX73" fmla="*/ 255929 w 1265392"/>
              <a:gd name="connsiteY73" fmla="*/ 2129222 h 2182660"/>
              <a:gd name="connsiteX74" fmla="*/ 164689 w 1265392"/>
              <a:gd name="connsiteY74" fmla="*/ 2082099 h 2182660"/>
              <a:gd name="connsiteX75" fmla="*/ 105535 w 1265392"/>
              <a:gd name="connsiteY75" fmla="*/ 2071070 h 2182660"/>
              <a:gd name="connsiteX76" fmla="*/ 76459 w 1265392"/>
              <a:gd name="connsiteY76" fmla="*/ 2038986 h 2182660"/>
              <a:gd name="connsiteX77" fmla="*/ 5272 w 1265392"/>
              <a:gd name="connsiteY77" fmla="*/ 2034975 h 2182660"/>
              <a:gd name="connsiteX78" fmla="*/ 5273 w 1265392"/>
              <a:gd name="connsiteY78" fmla="*/ 2029962 h 2182660"/>
              <a:gd name="connsiteX0" fmla="*/ 405058 w 1280171"/>
              <a:gd name="connsiteY0" fmla="*/ 45767 h 2182660"/>
              <a:gd name="connsiteX1" fmla="*/ 440150 w 1280171"/>
              <a:gd name="connsiteY1" fmla="*/ 91888 h 2182660"/>
              <a:gd name="connsiteX2" fmla="*/ 468224 w 1280171"/>
              <a:gd name="connsiteY2" fmla="*/ 17694 h 2182660"/>
              <a:gd name="connsiteX3" fmla="*/ 519358 w 1280171"/>
              <a:gd name="connsiteY3" fmla="*/ 50780 h 2182660"/>
              <a:gd name="connsiteX4" fmla="*/ 611600 w 1280171"/>
              <a:gd name="connsiteY4" fmla="*/ 74844 h 2182660"/>
              <a:gd name="connsiteX5" fmla="*/ 779040 w 1280171"/>
              <a:gd name="connsiteY5" fmla="*/ 6665 h 2182660"/>
              <a:gd name="connsiteX6" fmla="*/ 871282 w 1280171"/>
              <a:gd name="connsiteY6" fmla="*/ 12680 h 2182660"/>
              <a:gd name="connsiteX7" fmla="*/ 1045740 w 1280171"/>
              <a:gd name="connsiteY7" fmla="*/ 95899 h 2182660"/>
              <a:gd name="connsiteX8" fmla="*/ 1109908 w 1280171"/>
              <a:gd name="connsiteY8" fmla="*/ 86875 h 2182660"/>
              <a:gd name="connsiteX9" fmla="*/ 1148008 w 1280171"/>
              <a:gd name="connsiteY9" fmla="*/ 507980 h 2182660"/>
              <a:gd name="connsiteX10" fmla="*/ 1209169 w 1280171"/>
              <a:gd name="connsiteY10" fmla="*/ 617267 h 2182660"/>
              <a:gd name="connsiteX11" fmla="*/ 1279353 w 1280171"/>
              <a:gd name="connsiteY11" fmla="*/ 757636 h 2182660"/>
              <a:gd name="connsiteX12" fmla="*/ 1246266 w 1280171"/>
              <a:gd name="connsiteY12" fmla="*/ 864917 h 2182660"/>
              <a:gd name="connsiteX13" fmla="*/ 1227217 w 1280171"/>
              <a:gd name="connsiteY13" fmla="*/ 933096 h 2182660"/>
              <a:gd name="connsiteX14" fmla="*/ 1253285 w 1280171"/>
              <a:gd name="connsiteY14" fmla="*/ 968188 h 2182660"/>
              <a:gd name="connsiteX15" fmla="*/ 1254288 w 1280171"/>
              <a:gd name="connsiteY15" fmla="*/ 1018319 h 2182660"/>
              <a:gd name="connsiteX16" fmla="*/ 1217190 w 1280171"/>
              <a:gd name="connsiteY16" fmla="*/ 1072462 h 2182660"/>
              <a:gd name="connsiteX17" fmla="*/ 1230224 w 1280171"/>
              <a:gd name="connsiteY17" fmla="*/ 1095523 h 2182660"/>
              <a:gd name="connsiteX18" fmla="*/ 1025687 w 1280171"/>
              <a:gd name="connsiteY18" fmla="*/ 1205812 h 2182660"/>
              <a:gd name="connsiteX19" fmla="*/ 1109908 w 1280171"/>
              <a:gd name="connsiteY19" fmla="*/ 1132620 h 2182660"/>
              <a:gd name="connsiteX20" fmla="*/ 985582 w 1280171"/>
              <a:gd name="connsiteY20" fmla="*/ 1174730 h 2182660"/>
              <a:gd name="connsiteX21" fmla="*/ 1001625 w 1280171"/>
              <a:gd name="connsiteY21" fmla="*/ 1213833 h 2182660"/>
              <a:gd name="connsiteX22" fmla="*/ 935450 w 1280171"/>
              <a:gd name="connsiteY22" fmla="*/ 1258950 h 2182660"/>
              <a:gd name="connsiteX23" fmla="*/ 934447 w 1280171"/>
              <a:gd name="connsiteY23" fmla="*/ 1303067 h 2182660"/>
              <a:gd name="connsiteX24" fmla="*/ 805108 w 1280171"/>
              <a:gd name="connsiteY24" fmla="*/ 1404332 h 2182660"/>
              <a:gd name="connsiteX25" fmla="*/ 749964 w 1280171"/>
              <a:gd name="connsiteY25" fmla="*/ 1424386 h 2182660"/>
              <a:gd name="connsiteX26" fmla="*/ 801099 w 1280171"/>
              <a:gd name="connsiteY26" fmla="*/ 1385282 h 2182660"/>
              <a:gd name="connsiteX27" fmla="*/ 686798 w 1280171"/>
              <a:gd name="connsiteY27" fmla="*/ 1436417 h 2182660"/>
              <a:gd name="connsiteX28" fmla="*/ 698830 w 1280171"/>
              <a:gd name="connsiteY28" fmla="*/ 1387287 h 2182660"/>
              <a:gd name="connsiteX29" fmla="*/ 637669 w 1280171"/>
              <a:gd name="connsiteY29" fmla="*/ 1429398 h 2182660"/>
              <a:gd name="connsiteX30" fmla="*/ 603579 w 1280171"/>
              <a:gd name="connsiteY30" fmla="*/ 1402327 h 2182660"/>
              <a:gd name="connsiteX31" fmla="*/ 583527 w 1280171"/>
              <a:gd name="connsiteY31" fmla="*/ 1415362 h 2182660"/>
              <a:gd name="connsiteX32" fmla="*/ 642682 w 1280171"/>
              <a:gd name="connsiteY32" fmla="*/ 1474516 h 2182660"/>
              <a:gd name="connsiteX33" fmla="*/ 589542 w 1280171"/>
              <a:gd name="connsiteY33" fmla="*/ 1510611 h 2182660"/>
              <a:gd name="connsiteX34" fmla="*/ 581521 w 1280171"/>
              <a:gd name="connsiteY34" fmla="*/ 1491561 h 2182660"/>
              <a:gd name="connsiteX35" fmla="*/ 545426 w 1280171"/>
              <a:gd name="connsiteY35" fmla="*/ 1487550 h 2182660"/>
              <a:gd name="connsiteX36" fmla="*/ 555453 w 1280171"/>
              <a:gd name="connsiteY36" fmla="*/ 1511614 h 2182660"/>
              <a:gd name="connsiteX37" fmla="*/ 482261 w 1280171"/>
              <a:gd name="connsiteY37" fmla="*/ 1520636 h 2182660"/>
              <a:gd name="connsiteX38" fmla="*/ 502314 w 1280171"/>
              <a:gd name="connsiteY38" fmla="*/ 1541692 h 2182660"/>
              <a:gd name="connsiteX39" fmla="*/ 459201 w 1280171"/>
              <a:gd name="connsiteY39" fmla="*/ 1568762 h 2182660"/>
              <a:gd name="connsiteX40" fmla="*/ 475242 w 1280171"/>
              <a:gd name="connsiteY40" fmla="*/ 1581794 h 2182660"/>
              <a:gd name="connsiteX41" fmla="*/ 499305 w 1280171"/>
              <a:gd name="connsiteY41" fmla="*/ 1569764 h 2182660"/>
              <a:gd name="connsiteX42" fmla="*/ 466218 w 1280171"/>
              <a:gd name="connsiteY42" fmla="*/ 1638944 h 2182660"/>
              <a:gd name="connsiteX43" fmla="*/ 443158 w 1280171"/>
              <a:gd name="connsiteY43" fmla="*/ 1630923 h 2182660"/>
              <a:gd name="connsiteX44" fmla="*/ 423105 w 1280171"/>
              <a:gd name="connsiteY44" fmla="*/ 1661001 h 2182660"/>
              <a:gd name="connsiteX45" fmla="*/ 448172 w 1280171"/>
              <a:gd name="connsiteY45" fmla="*/ 1682057 h 2182660"/>
              <a:gd name="connsiteX46" fmla="*/ 446166 w 1280171"/>
              <a:gd name="connsiteY46" fmla="*/ 1708124 h 2182660"/>
              <a:gd name="connsiteX47" fmla="*/ 422103 w 1280171"/>
              <a:gd name="connsiteY47" fmla="*/ 1746224 h 2182660"/>
              <a:gd name="connsiteX48" fmla="*/ 433132 w 1280171"/>
              <a:gd name="connsiteY48" fmla="*/ 1777305 h 2182660"/>
              <a:gd name="connsiteX49" fmla="*/ 428119 w 1280171"/>
              <a:gd name="connsiteY49" fmla="*/ 1788333 h 2182660"/>
              <a:gd name="connsiteX50" fmla="*/ 391021 w 1280171"/>
              <a:gd name="connsiteY50" fmla="*/ 1791340 h 2182660"/>
              <a:gd name="connsiteX51" fmla="*/ 403053 w 1280171"/>
              <a:gd name="connsiteY51" fmla="*/ 1746221 h 2182660"/>
              <a:gd name="connsiteX52" fmla="*/ 386008 w 1280171"/>
              <a:gd name="connsiteY52" fmla="*/ 1737198 h 2182660"/>
              <a:gd name="connsiteX53" fmla="*/ 386008 w 1280171"/>
              <a:gd name="connsiteY53" fmla="*/ 1766274 h 2182660"/>
              <a:gd name="connsiteX54" fmla="*/ 368964 w 1280171"/>
              <a:gd name="connsiteY54" fmla="*/ 1784322 h 2182660"/>
              <a:gd name="connsiteX55" fmla="*/ 340891 w 1280171"/>
              <a:gd name="connsiteY55" fmla="*/ 1752238 h 2182660"/>
              <a:gd name="connsiteX56" fmla="*/ 340892 w 1280171"/>
              <a:gd name="connsiteY56" fmla="*/ 1751235 h 2182660"/>
              <a:gd name="connsiteX57" fmla="*/ 363953 w 1280171"/>
              <a:gd name="connsiteY57" fmla="*/ 1812395 h 2182660"/>
              <a:gd name="connsiteX58" fmla="*/ 410073 w 1280171"/>
              <a:gd name="connsiteY58" fmla="*/ 1806379 h 2182660"/>
              <a:gd name="connsiteX59" fmla="*/ 409071 w 1280171"/>
              <a:gd name="connsiteY59" fmla="*/ 1858516 h 2182660"/>
              <a:gd name="connsiteX60" fmla="*/ 389019 w 1280171"/>
              <a:gd name="connsiteY60" fmla="*/ 1878569 h 2182660"/>
              <a:gd name="connsiteX61" fmla="*/ 389019 w 1280171"/>
              <a:gd name="connsiteY61" fmla="*/ 1914664 h 2182660"/>
              <a:gd name="connsiteX62" fmla="*/ 401050 w 1280171"/>
              <a:gd name="connsiteY62" fmla="*/ 1925692 h 2182660"/>
              <a:gd name="connsiteX63" fmla="*/ 417092 w 1280171"/>
              <a:gd name="connsiteY63" fmla="*/ 1996878 h 2182660"/>
              <a:gd name="connsiteX64" fmla="*/ 416089 w 1280171"/>
              <a:gd name="connsiteY64" fmla="*/ 2026957 h 2182660"/>
              <a:gd name="connsiteX65" fmla="*/ 449176 w 1280171"/>
              <a:gd name="connsiteY65" fmla="*/ 2054027 h 2182660"/>
              <a:gd name="connsiteX66" fmla="*/ 449177 w 1280171"/>
              <a:gd name="connsiteY66" fmla="*/ 2102152 h 2182660"/>
              <a:gd name="connsiteX67" fmla="*/ 450179 w 1280171"/>
              <a:gd name="connsiteY67" fmla="*/ 2098141 h 2182660"/>
              <a:gd name="connsiteX68" fmla="*/ 487276 w 1280171"/>
              <a:gd name="connsiteY68" fmla="*/ 2119196 h 2182660"/>
              <a:gd name="connsiteX69" fmla="*/ 499308 w 1280171"/>
              <a:gd name="connsiteY69" fmla="*/ 2145265 h 2182660"/>
              <a:gd name="connsiteX70" fmla="*/ 467224 w 1280171"/>
              <a:gd name="connsiteY70" fmla="*/ 2149274 h 2182660"/>
              <a:gd name="connsiteX71" fmla="*/ 427119 w 1280171"/>
              <a:gd name="connsiteY71" fmla="*/ 2182362 h 2182660"/>
              <a:gd name="connsiteX72" fmla="*/ 365958 w 1280171"/>
              <a:gd name="connsiteY72" fmla="*/ 2123207 h 2182660"/>
              <a:gd name="connsiteX73" fmla="*/ 270708 w 1280171"/>
              <a:gd name="connsiteY73" fmla="*/ 2129222 h 2182660"/>
              <a:gd name="connsiteX74" fmla="*/ 179468 w 1280171"/>
              <a:gd name="connsiteY74" fmla="*/ 2082099 h 2182660"/>
              <a:gd name="connsiteX75" fmla="*/ 120314 w 1280171"/>
              <a:gd name="connsiteY75" fmla="*/ 2071070 h 2182660"/>
              <a:gd name="connsiteX76" fmla="*/ 91238 w 1280171"/>
              <a:gd name="connsiteY76" fmla="*/ 2038986 h 2182660"/>
              <a:gd name="connsiteX77" fmla="*/ 20051 w 1280171"/>
              <a:gd name="connsiteY77" fmla="*/ 2034975 h 2182660"/>
              <a:gd name="connsiteX78" fmla="*/ 0 w 1280171"/>
              <a:gd name="connsiteY78" fmla="*/ 1989857 h 2182660"/>
              <a:gd name="connsiteX0" fmla="*/ 409068 w 1284181"/>
              <a:gd name="connsiteY0" fmla="*/ 45767 h 2182660"/>
              <a:gd name="connsiteX1" fmla="*/ 444160 w 1284181"/>
              <a:gd name="connsiteY1" fmla="*/ 91888 h 2182660"/>
              <a:gd name="connsiteX2" fmla="*/ 472234 w 1284181"/>
              <a:gd name="connsiteY2" fmla="*/ 17694 h 2182660"/>
              <a:gd name="connsiteX3" fmla="*/ 523368 w 1284181"/>
              <a:gd name="connsiteY3" fmla="*/ 50780 h 2182660"/>
              <a:gd name="connsiteX4" fmla="*/ 615610 w 1284181"/>
              <a:gd name="connsiteY4" fmla="*/ 74844 h 2182660"/>
              <a:gd name="connsiteX5" fmla="*/ 783050 w 1284181"/>
              <a:gd name="connsiteY5" fmla="*/ 6665 h 2182660"/>
              <a:gd name="connsiteX6" fmla="*/ 875292 w 1284181"/>
              <a:gd name="connsiteY6" fmla="*/ 12680 h 2182660"/>
              <a:gd name="connsiteX7" fmla="*/ 1049750 w 1284181"/>
              <a:gd name="connsiteY7" fmla="*/ 95899 h 2182660"/>
              <a:gd name="connsiteX8" fmla="*/ 1113918 w 1284181"/>
              <a:gd name="connsiteY8" fmla="*/ 86875 h 2182660"/>
              <a:gd name="connsiteX9" fmla="*/ 1152018 w 1284181"/>
              <a:gd name="connsiteY9" fmla="*/ 507980 h 2182660"/>
              <a:gd name="connsiteX10" fmla="*/ 1213179 w 1284181"/>
              <a:gd name="connsiteY10" fmla="*/ 617267 h 2182660"/>
              <a:gd name="connsiteX11" fmla="*/ 1283363 w 1284181"/>
              <a:gd name="connsiteY11" fmla="*/ 757636 h 2182660"/>
              <a:gd name="connsiteX12" fmla="*/ 1250276 w 1284181"/>
              <a:gd name="connsiteY12" fmla="*/ 864917 h 2182660"/>
              <a:gd name="connsiteX13" fmla="*/ 1231227 w 1284181"/>
              <a:gd name="connsiteY13" fmla="*/ 933096 h 2182660"/>
              <a:gd name="connsiteX14" fmla="*/ 1257295 w 1284181"/>
              <a:gd name="connsiteY14" fmla="*/ 968188 h 2182660"/>
              <a:gd name="connsiteX15" fmla="*/ 1258298 w 1284181"/>
              <a:gd name="connsiteY15" fmla="*/ 1018319 h 2182660"/>
              <a:gd name="connsiteX16" fmla="*/ 1221200 w 1284181"/>
              <a:gd name="connsiteY16" fmla="*/ 1072462 h 2182660"/>
              <a:gd name="connsiteX17" fmla="*/ 1234234 w 1284181"/>
              <a:gd name="connsiteY17" fmla="*/ 1095523 h 2182660"/>
              <a:gd name="connsiteX18" fmla="*/ 1029697 w 1284181"/>
              <a:gd name="connsiteY18" fmla="*/ 1205812 h 2182660"/>
              <a:gd name="connsiteX19" fmla="*/ 1113918 w 1284181"/>
              <a:gd name="connsiteY19" fmla="*/ 1132620 h 2182660"/>
              <a:gd name="connsiteX20" fmla="*/ 989592 w 1284181"/>
              <a:gd name="connsiteY20" fmla="*/ 1174730 h 2182660"/>
              <a:gd name="connsiteX21" fmla="*/ 1005635 w 1284181"/>
              <a:gd name="connsiteY21" fmla="*/ 1213833 h 2182660"/>
              <a:gd name="connsiteX22" fmla="*/ 939460 w 1284181"/>
              <a:gd name="connsiteY22" fmla="*/ 1258950 h 2182660"/>
              <a:gd name="connsiteX23" fmla="*/ 938457 w 1284181"/>
              <a:gd name="connsiteY23" fmla="*/ 1303067 h 2182660"/>
              <a:gd name="connsiteX24" fmla="*/ 809118 w 1284181"/>
              <a:gd name="connsiteY24" fmla="*/ 1404332 h 2182660"/>
              <a:gd name="connsiteX25" fmla="*/ 753974 w 1284181"/>
              <a:gd name="connsiteY25" fmla="*/ 1424386 h 2182660"/>
              <a:gd name="connsiteX26" fmla="*/ 805109 w 1284181"/>
              <a:gd name="connsiteY26" fmla="*/ 1385282 h 2182660"/>
              <a:gd name="connsiteX27" fmla="*/ 690808 w 1284181"/>
              <a:gd name="connsiteY27" fmla="*/ 1436417 h 2182660"/>
              <a:gd name="connsiteX28" fmla="*/ 702840 w 1284181"/>
              <a:gd name="connsiteY28" fmla="*/ 1387287 h 2182660"/>
              <a:gd name="connsiteX29" fmla="*/ 641679 w 1284181"/>
              <a:gd name="connsiteY29" fmla="*/ 1429398 h 2182660"/>
              <a:gd name="connsiteX30" fmla="*/ 607589 w 1284181"/>
              <a:gd name="connsiteY30" fmla="*/ 1402327 h 2182660"/>
              <a:gd name="connsiteX31" fmla="*/ 587537 w 1284181"/>
              <a:gd name="connsiteY31" fmla="*/ 1415362 h 2182660"/>
              <a:gd name="connsiteX32" fmla="*/ 646692 w 1284181"/>
              <a:gd name="connsiteY32" fmla="*/ 1474516 h 2182660"/>
              <a:gd name="connsiteX33" fmla="*/ 593552 w 1284181"/>
              <a:gd name="connsiteY33" fmla="*/ 1510611 h 2182660"/>
              <a:gd name="connsiteX34" fmla="*/ 585531 w 1284181"/>
              <a:gd name="connsiteY34" fmla="*/ 1491561 h 2182660"/>
              <a:gd name="connsiteX35" fmla="*/ 549436 w 1284181"/>
              <a:gd name="connsiteY35" fmla="*/ 1487550 h 2182660"/>
              <a:gd name="connsiteX36" fmla="*/ 559463 w 1284181"/>
              <a:gd name="connsiteY36" fmla="*/ 1511614 h 2182660"/>
              <a:gd name="connsiteX37" fmla="*/ 486271 w 1284181"/>
              <a:gd name="connsiteY37" fmla="*/ 1520636 h 2182660"/>
              <a:gd name="connsiteX38" fmla="*/ 506324 w 1284181"/>
              <a:gd name="connsiteY38" fmla="*/ 1541692 h 2182660"/>
              <a:gd name="connsiteX39" fmla="*/ 463211 w 1284181"/>
              <a:gd name="connsiteY39" fmla="*/ 1568762 h 2182660"/>
              <a:gd name="connsiteX40" fmla="*/ 479252 w 1284181"/>
              <a:gd name="connsiteY40" fmla="*/ 1581794 h 2182660"/>
              <a:gd name="connsiteX41" fmla="*/ 503315 w 1284181"/>
              <a:gd name="connsiteY41" fmla="*/ 1569764 h 2182660"/>
              <a:gd name="connsiteX42" fmla="*/ 470228 w 1284181"/>
              <a:gd name="connsiteY42" fmla="*/ 1638944 h 2182660"/>
              <a:gd name="connsiteX43" fmla="*/ 447168 w 1284181"/>
              <a:gd name="connsiteY43" fmla="*/ 1630923 h 2182660"/>
              <a:gd name="connsiteX44" fmla="*/ 427115 w 1284181"/>
              <a:gd name="connsiteY44" fmla="*/ 1661001 h 2182660"/>
              <a:gd name="connsiteX45" fmla="*/ 452182 w 1284181"/>
              <a:gd name="connsiteY45" fmla="*/ 1682057 h 2182660"/>
              <a:gd name="connsiteX46" fmla="*/ 450176 w 1284181"/>
              <a:gd name="connsiteY46" fmla="*/ 1708124 h 2182660"/>
              <a:gd name="connsiteX47" fmla="*/ 426113 w 1284181"/>
              <a:gd name="connsiteY47" fmla="*/ 1746224 h 2182660"/>
              <a:gd name="connsiteX48" fmla="*/ 437142 w 1284181"/>
              <a:gd name="connsiteY48" fmla="*/ 1777305 h 2182660"/>
              <a:gd name="connsiteX49" fmla="*/ 432129 w 1284181"/>
              <a:gd name="connsiteY49" fmla="*/ 1788333 h 2182660"/>
              <a:gd name="connsiteX50" fmla="*/ 395031 w 1284181"/>
              <a:gd name="connsiteY50" fmla="*/ 1791340 h 2182660"/>
              <a:gd name="connsiteX51" fmla="*/ 407063 w 1284181"/>
              <a:gd name="connsiteY51" fmla="*/ 1746221 h 2182660"/>
              <a:gd name="connsiteX52" fmla="*/ 390018 w 1284181"/>
              <a:gd name="connsiteY52" fmla="*/ 1737198 h 2182660"/>
              <a:gd name="connsiteX53" fmla="*/ 390018 w 1284181"/>
              <a:gd name="connsiteY53" fmla="*/ 1766274 h 2182660"/>
              <a:gd name="connsiteX54" fmla="*/ 372974 w 1284181"/>
              <a:gd name="connsiteY54" fmla="*/ 1784322 h 2182660"/>
              <a:gd name="connsiteX55" fmla="*/ 344901 w 1284181"/>
              <a:gd name="connsiteY55" fmla="*/ 1752238 h 2182660"/>
              <a:gd name="connsiteX56" fmla="*/ 344902 w 1284181"/>
              <a:gd name="connsiteY56" fmla="*/ 1751235 h 2182660"/>
              <a:gd name="connsiteX57" fmla="*/ 367963 w 1284181"/>
              <a:gd name="connsiteY57" fmla="*/ 1812395 h 2182660"/>
              <a:gd name="connsiteX58" fmla="*/ 414083 w 1284181"/>
              <a:gd name="connsiteY58" fmla="*/ 1806379 h 2182660"/>
              <a:gd name="connsiteX59" fmla="*/ 413081 w 1284181"/>
              <a:gd name="connsiteY59" fmla="*/ 1858516 h 2182660"/>
              <a:gd name="connsiteX60" fmla="*/ 393029 w 1284181"/>
              <a:gd name="connsiteY60" fmla="*/ 1878569 h 2182660"/>
              <a:gd name="connsiteX61" fmla="*/ 393029 w 1284181"/>
              <a:gd name="connsiteY61" fmla="*/ 1914664 h 2182660"/>
              <a:gd name="connsiteX62" fmla="*/ 405060 w 1284181"/>
              <a:gd name="connsiteY62" fmla="*/ 1925692 h 2182660"/>
              <a:gd name="connsiteX63" fmla="*/ 421102 w 1284181"/>
              <a:gd name="connsiteY63" fmla="*/ 1996878 h 2182660"/>
              <a:gd name="connsiteX64" fmla="*/ 420099 w 1284181"/>
              <a:gd name="connsiteY64" fmla="*/ 2026957 h 2182660"/>
              <a:gd name="connsiteX65" fmla="*/ 453186 w 1284181"/>
              <a:gd name="connsiteY65" fmla="*/ 2054027 h 2182660"/>
              <a:gd name="connsiteX66" fmla="*/ 453187 w 1284181"/>
              <a:gd name="connsiteY66" fmla="*/ 2102152 h 2182660"/>
              <a:gd name="connsiteX67" fmla="*/ 454189 w 1284181"/>
              <a:gd name="connsiteY67" fmla="*/ 2098141 h 2182660"/>
              <a:gd name="connsiteX68" fmla="*/ 491286 w 1284181"/>
              <a:gd name="connsiteY68" fmla="*/ 2119196 h 2182660"/>
              <a:gd name="connsiteX69" fmla="*/ 503318 w 1284181"/>
              <a:gd name="connsiteY69" fmla="*/ 2145265 h 2182660"/>
              <a:gd name="connsiteX70" fmla="*/ 471234 w 1284181"/>
              <a:gd name="connsiteY70" fmla="*/ 2149274 h 2182660"/>
              <a:gd name="connsiteX71" fmla="*/ 431129 w 1284181"/>
              <a:gd name="connsiteY71" fmla="*/ 2182362 h 2182660"/>
              <a:gd name="connsiteX72" fmla="*/ 369968 w 1284181"/>
              <a:gd name="connsiteY72" fmla="*/ 2123207 h 2182660"/>
              <a:gd name="connsiteX73" fmla="*/ 274718 w 1284181"/>
              <a:gd name="connsiteY73" fmla="*/ 2129222 h 2182660"/>
              <a:gd name="connsiteX74" fmla="*/ 183478 w 1284181"/>
              <a:gd name="connsiteY74" fmla="*/ 2082099 h 2182660"/>
              <a:gd name="connsiteX75" fmla="*/ 124324 w 1284181"/>
              <a:gd name="connsiteY75" fmla="*/ 2071070 h 2182660"/>
              <a:gd name="connsiteX76" fmla="*/ 95248 w 1284181"/>
              <a:gd name="connsiteY76" fmla="*/ 2038986 h 2182660"/>
              <a:gd name="connsiteX77" fmla="*/ 24061 w 1284181"/>
              <a:gd name="connsiteY77" fmla="*/ 2034975 h 2182660"/>
              <a:gd name="connsiteX78" fmla="*/ 4010 w 1284181"/>
              <a:gd name="connsiteY78" fmla="*/ 1989857 h 2182660"/>
              <a:gd name="connsiteX79" fmla="*/ 0 w 1284181"/>
              <a:gd name="connsiteY79" fmla="*/ 198785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0 w 1317268"/>
              <a:gd name="connsiteY79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17045 w 1317268"/>
              <a:gd name="connsiteY79" fmla="*/ 1940728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32084 w 1317268"/>
              <a:gd name="connsiteY79" fmla="*/ 1943736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43113 w 1317268"/>
              <a:gd name="connsiteY78" fmla="*/ 2015925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9010 w 1317268"/>
              <a:gd name="connsiteY19" fmla="*/ 1143649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14926 w 1317268"/>
              <a:gd name="connsiteY19" fmla="*/ 1171710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05902 w 1317268"/>
              <a:gd name="connsiteY19" fmla="*/ 1169705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092868 w 1317268"/>
              <a:gd name="connsiteY19" fmla="*/ 1166697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08171 w 1317268"/>
              <a:gd name="connsiteY10" fmla="*/ 572136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1719 h 2178612"/>
              <a:gd name="connsiteX1" fmla="*/ 477247 w 1317268"/>
              <a:gd name="connsiteY1" fmla="*/ 87840 h 2178612"/>
              <a:gd name="connsiteX2" fmla="*/ 505321 w 1317268"/>
              <a:gd name="connsiteY2" fmla="*/ 13646 h 2178612"/>
              <a:gd name="connsiteX3" fmla="*/ 556455 w 1317268"/>
              <a:gd name="connsiteY3" fmla="*/ 46732 h 2178612"/>
              <a:gd name="connsiteX4" fmla="*/ 648697 w 1317268"/>
              <a:gd name="connsiteY4" fmla="*/ 70796 h 2178612"/>
              <a:gd name="connsiteX5" fmla="*/ 792074 w 1317268"/>
              <a:gd name="connsiteY5" fmla="*/ 9635 h 2178612"/>
              <a:gd name="connsiteX6" fmla="*/ 908379 w 1317268"/>
              <a:gd name="connsiteY6" fmla="*/ 8632 h 2178612"/>
              <a:gd name="connsiteX7" fmla="*/ 1082837 w 1317268"/>
              <a:gd name="connsiteY7" fmla="*/ 91851 h 2178612"/>
              <a:gd name="connsiteX8" fmla="*/ 1147005 w 1317268"/>
              <a:gd name="connsiteY8" fmla="*/ 82827 h 2178612"/>
              <a:gd name="connsiteX9" fmla="*/ 1185105 w 1317268"/>
              <a:gd name="connsiteY9" fmla="*/ 503932 h 2178612"/>
              <a:gd name="connsiteX10" fmla="*/ 1231231 w 1317268"/>
              <a:gd name="connsiteY10" fmla="*/ 556056 h 2178612"/>
              <a:gd name="connsiteX11" fmla="*/ 1246266 w 1317268"/>
              <a:gd name="connsiteY11" fmla="*/ 613219 h 2178612"/>
              <a:gd name="connsiteX12" fmla="*/ 1316450 w 1317268"/>
              <a:gd name="connsiteY12" fmla="*/ 753588 h 2178612"/>
              <a:gd name="connsiteX13" fmla="*/ 1283363 w 1317268"/>
              <a:gd name="connsiteY13" fmla="*/ 860869 h 2178612"/>
              <a:gd name="connsiteX14" fmla="*/ 1264314 w 1317268"/>
              <a:gd name="connsiteY14" fmla="*/ 929048 h 2178612"/>
              <a:gd name="connsiteX15" fmla="*/ 1290382 w 1317268"/>
              <a:gd name="connsiteY15" fmla="*/ 964140 h 2178612"/>
              <a:gd name="connsiteX16" fmla="*/ 1291385 w 1317268"/>
              <a:gd name="connsiteY16" fmla="*/ 1014271 h 2178612"/>
              <a:gd name="connsiteX17" fmla="*/ 1254287 w 1317268"/>
              <a:gd name="connsiteY17" fmla="*/ 1068414 h 2178612"/>
              <a:gd name="connsiteX18" fmla="*/ 1267321 w 1317268"/>
              <a:gd name="connsiteY18" fmla="*/ 1091475 h 2178612"/>
              <a:gd name="connsiteX19" fmla="*/ 1062784 w 1317268"/>
              <a:gd name="connsiteY19" fmla="*/ 1201764 h 2178612"/>
              <a:gd name="connsiteX20" fmla="*/ 1092868 w 1317268"/>
              <a:gd name="connsiteY20" fmla="*/ 1162649 h 2178612"/>
              <a:gd name="connsiteX21" fmla="*/ 1149010 w 1317268"/>
              <a:gd name="connsiteY21" fmla="*/ 1139601 h 2178612"/>
              <a:gd name="connsiteX22" fmla="*/ 1022679 w 1317268"/>
              <a:gd name="connsiteY22" fmla="*/ 1170682 h 2178612"/>
              <a:gd name="connsiteX23" fmla="*/ 1038722 w 1317268"/>
              <a:gd name="connsiteY23" fmla="*/ 1209785 h 2178612"/>
              <a:gd name="connsiteX24" fmla="*/ 972547 w 1317268"/>
              <a:gd name="connsiteY24" fmla="*/ 1254902 h 2178612"/>
              <a:gd name="connsiteX25" fmla="*/ 971544 w 1317268"/>
              <a:gd name="connsiteY25" fmla="*/ 1299019 h 2178612"/>
              <a:gd name="connsiteX26" fmla="*/ 842205 w 1317268"/>
              <a:gd name="connsiteY26" fmla="*/ 1400284 h 2178612"/>
              <a:gd name="connsiteX27" fmla="*/ 779040 w 1317268"/>
              <a:gd name="connsiteY27" fmla="*/ 1427357 h 2178612"/>
              <a:gd name="connsiteX28" fmla="*/ 838196 w 1317268"/>
              <a:gd name="connsiteY28" fmla="*/ 1381234 h 2178612"/>
              <a:gd name="connsiteX29" fmla="*/ 723895 w 1317268"/>
              <a:gd name="connsiteY29" fmla="*/ 1432369 h 2178612"/>
              <a:gd name="connsiteX30" fmla="*/ 735927 w 1317268"/>
              <a:gd name="connsiteY30" fmla="*/ 1383239 h 2178612"/>
              <a:gd name="connsiteX31" fmla="*/ 674766 w 1317268"/>
              <a:gd name="connsiteY31" fmla="*/ 1425350 h 2178612"/>
              <a:gd name="connsiteX32" fmla="*/ 640676 w 1317268"/>
              <a:gd name="connsiteY32" fmla="*/ 1398279 h 2178612"/>
              <a:gd name="connsiteX33" fmla="*/ 620624 w 1317268"/>
              <a:gd name="connsiteY33" fmla="*/ 1411314 h 2178612"/>
              <a:gd name="connsiteX34" fmla="*/ 679779 w 1317268"/>
              <a:gd name="connsiteY34" fmla="*/ 1470468 h 2178612"/>
              <a:gd name="connsiteX35" fmla="*/ 626639 w 1317268"/>
              <a:gd name="connsiteY35" fmla="*/ 1506563 h 2178612"/>
              <a:gd name="connsiteX36" fmla="*/ 618618 w 1317268"/>
              <a:gd name="connsiteY36" fmla="*/ 1487513 h 2178612"/>
              <a:gd name="connsiteX37" fmla="*/ 582523 w 1317268"/>
              <a:gd name="connsiteY37" fmla="*/ 1483502 h 2178612"/>
              <a:gd name="connsiteX38" fmla="*/ 592550 w 1317268"/>
              <a:gd name="connsiteY38" fmla="*/ 1507566 h 2178612"/>
              <a:gd name="connsiteX39" fmla="*/ 519358 w 1317268"/>
              <a:gd name="connsiteY39" fmla="*/ 1516588 h 2178612"/>
              <a:gd name="connsiteX40" fmla="*/ 539411 w 1317268"/>
              <a:gd name="connsiteY40" fmla="*/ 1537644 h 2178612"/>
              <a:gd name="connsiteX41" fmla="*/ 496298 w 1317268"/>
              <a:gd name="connsiteY41" fmla="*/ 1564714 h 2178612"/>
              <a:gd name="connsiteX42" fmla="*/ 512339 w 1317268"/>
              <a:gd name="connsiteY42" fmla="*/ 1577746 h 2178612"/>
              <a:gd name="connsiteX43" fmla="*/ 536402 w 1317268"/>
              <a:gd name="connsiteY43" fmla="*/ 1565716 h 2178612"/>
              <a:gd name="connsiteX44" fmla="*/ 503315 w 1317268"/>
              <a:gd name="connsiteY44" fmla="*/ 1634896 h 2178612"/>
              <a:gd name="connsiteX45" fmla="*/ 480255 w 1317268"/>
              <a:gd name="connsiteY45" fmla="*/ 1626875 h 2178612"/>
              <a:gd name="connsiteX46" fmla="*/ 460202 w 1317268"/>
              <a:gd name="connsiteY46" fmla="*/ 1656953 h 2178612"/>
              <a:gd name="connsiteX47" fmla="*/ 485269 w 1317268"/>
              <a:gd name="connsiteY47" fmla="*/ 1678009 h 2178612"/>
              <a:gd name="connsiteX48" fmla="*/ 483263 w 1317268"/>
              <a:gd name="connsiteY48" fmla="*/ 1704076 h 2178612"/>
              <a:gd name="connsiteX49" fmla="*/ 459200 w 1317268"/>
              <a:gd name="connsiteY49" fmla="*/ 1742176 h 2178612"/>
              <a:gd name="connsiteX50" fmla="*/ 470229 w 1317268"/>
              <a:gd name="connsiteY50" fmla="*/ 1773257 h 2178612"/>
              <a:gd name="connsiteX51" fmla="*/ 465216 w 1317268"/>
              <a:gd name="connsiteY51" fmla="*/ 1784285 h 2178612"/>
              <a:gd name="connsiteX52" fmla="*/ 428118 w 1317268"/>
              <a:gd name="connsiteY52" fmla="*/ 1787292 h 2178612"/>
              <a:gd name="connsiteX53" fmla="*/ 440150 w 1317268"/>
              <a:gd name="connsiteY53" fmla="*/ 1742173 h 2178612"/>
              <a:gd name="connsiteX54" fmla="*/ 423105 w 1317268"/>
              <a:gd name="connsiteY54" fmla="*/ 1733150 h 2178612"/>
              <a:gd name="connsiteX55" fmla="*/ 423105 w 1317268"/>
              <a:gd name="connsiteY55" fmla="*/ 1762226 h 2178612"/>
              <a:gd name="connsiteX56" fmla="*/ 406061 w 1317268"/>
              <a:gd name="connsiteY56" fmla="*/ 1780274 h 2178612"/>
              <a:gd name="connsiteX57" fmla="*/ 377988 w 1317268"/>
              <a:gd name="connsiteY57" fmla="*/ 1748190 h 2178612"/>
              <a:gd name="connsiteX58" fmla="*/ 377989 w 1317268"/>
              <a:gd name="connsiteY58" fmla="*/ 1747187 h 2178612"/>
              <a:gd name="connsiteX59" fmla="*/ 401050 w 1317268"/>
              <a:gd name="connsiteY59" fmla="*/ 1808347 h 2178612"/>
              <a:gd name="connsiteX60" fmla="*/ 447170 w 1317268"/>
              <a:gd name="connsiteY60" fmla="*/ 1802331 h 2178612"/>
              <a:gd name="connsiteX61" fmla="*/ 446168 w 1317268"/>
              <a:gd name="connsiteY61" fmla="*/ 1854468 h 2178612"/>
              <a:gd name="connsiteX62" fmla="*/ 426116 w 1317268"/>
              <a:gd name="connsiteY62" fmla="*/ 1874521 h 2178612"/>
              <a:gd name="connsiteX63" fmla="*/ 426116 w 1317268"/>
              <a:gd name="connsiteY63" fmla="*/ 1910616 h 2178612"/>
              <a:gd name="connsiteX64" fmla="*/ 438147 w 1317268"/>
              <a:gd name="connsiteY64" fmla="*/ 1921644 h 2178612"/>
              <a:gd name="connsiteX65" fmla="*/ 454189 w 1317268"/>
              <a:gd name="connsiteY65" fmla="*/ 1992830 h 2178612"/>
              <a:gd name="connsiteX66" fmla="*/ 453186 w 1317268"/>
              <a:gd name="connsiteY66" fmla="*/ 2022909 h 2178612"/>
              <a:gd name="connsiteX67" fmla="*/ 486273 w 1317268"/>
              <a:gd name="connsiteY67" fmla="*/ 2049979 h 2178612"/>
              <a:gd name="connsiteX68" fmla="*/ 486274 w 1317268"/>
              <a:gd name="connsiteY68" fmla="*/ 2098104 h 2178612"/>
              <a:gd name="connsiteX69" fmla="*/ 487276 w 1317268"/>
              <a:gd name="connsiteY69" fmla="*/ 2094093 h 2178612"/>
              <a:gd name="connsiteX70" fmla="*/ 524373 w 1317268"/>
              <a:gd name="connsiteY70" fmla="*/ 2115148 h 2178612"/>
              <a:gd name="connsiteX71" fmla="*/ 536405 w 1317268"/>
              <a:gd name="connsiteY71" fmla="*/ 2141217 h 2178612"/>
              <a:gd name="connsiteX72" fmla="*/ 504321 w 1317268"/>
              <a:gd name="connsiteY72" fmla="*/ 2145226 h 2178612"/>
              <a:gd name="connsiteX73" fmla="*/ 464216 w 1317268"/>
              <a:gd name="connsiteY73" fmla="*/ 2178314 h 2178612"/>
              <a:gd name="connsiteX74" fmla="*/ 403055 w 1317268"/>
              <a:gd name="connsiteY74" fmla="*/ 2119159 h 2178612"/>
              <a:gd name="connsiteX75" fmla="*/ 307805 w 1317268"/>
              <a:gd name="connsiteY75" fmla="*/ 2125174 h 2178612"/>
              <a:gd name="connsiteX76" fmla="*/ 216565 w 1317268"/>
              <a:gd name="connsiteY76" fmla="*/ 2078051 h 2178612"/>
              <a:gd name="connsiteX77" fmla="*/ 157411 w 1317268"/>
              <a:gd name="connsiteY77" fmla="*/ 2067022 h 2178612"/>
              <a:gd name="connsiteX78" fmla="*/ 128335 w 1317268"/>
              <a:gd name="connsiteY78" fmla="*/ 2034938 h 2178612"/>
              <a:gd name="connsiteX79" fmla="*/ 57148 w 1317268"/>
              <a:gd name="connsiteY79" fmla="*/ 2030927 h 2178612"/>
              <a:gd name="connsiteX80" fmla="*/ 53139 w 1317268"/>
              <a:gd name="connsiteY80" fmla="*/ 2008869 h 2178612"/>
              <a:gd name="connsiteX81" fmla="*/ 37097 w 1317268"/>
              <a:gd name="connsiteY81" fmla="*/ 1985809 h 2178612"/>
              <a:gd name="connsiteX82" fmla="*/ 32084 w 1317268"/>
              <a:gd name="connsiteY82" fmla="*/ 1939688 h 2178612"/>
              <a:gd name="connsiteX83" fmla="*/ 0 w 1317268"/>
              <a:gd name="connsiteY83" fmla="*/ 1892564 h 2178612"/>
              <a:gd name="connsiteX0" fmla="*/ 442155 w 1317268"/>
              <a:gd name="connsiteY0" fmla="*/ 43486 h 2180379"/>
              <a:gd name="connsiteX1" fmla="*/ 477247 w 1317268"/>
              <a:gd name="connsiteY1" fmla="*/ 89607 h 2180379"/>
              <a:gd name="connsiteX2" fmla="*/ 505321 w 1317268"/>
              <a:gd name="connsiteY2" fmla="*/ 15413 h 2180379"/>
              <a:gd name="connsiteX3" fmla="*/ 556455 w 1317268"/>
              <a:gd name="connsiteY3" fmla="*/ 48499 h 2180379"/>
              <a:gd name="connsiteX4" fmla="*/ 648697 w 1317268"/>
              <a:gd name="connsiteY4" fmla="*/ 72563 h 2180379"/>
              <a:gd name="connsiteX5" fmla="*/ 792074 w 1317268"/>
              <a:gd name="connsiteY5" fmla="*/ 11402 h 2180379"/>
              <a:gd name="connsiteX6" fmla="*/ 862263 w 1317268"/>
              <a:gd name="connsiteY6" fmla="*/ 1363 h 2180379"/>
              <a:gd name="connsiteX7" fmla="*/ 908379 w 1317268"/>
              <a:gd name="connsiteY7" fmla="*/ 10399 h 2180379"/>
              <a:gd name="connsiteX8" fmla="*/ 1082837 w 1317268"/>
              <a:gd name="connsiteY8" fmla="*/ 93618 h 2180379"/>
              <a:gd name="connsiteX9" fmla="*/ 1147005 w 1317268"/>
              <a:gd name="connsiteY9" fmla="*/ 84594 h 2180379"/>
              <a:gd name="connsiteX10" fmla="*/ 1185105 w 1317268"/>
              <a:gd name="connsiteY10" fmla="*/ 505699 h 2180379"/>
              <a:gd name="connsiteX11" fmla="*/ 1231231 w 1317268"/>
              <a:gd name="connsiteY11" fmla="*/ 557823 h 2180379"/>
              <a:gd name="connsiteX12" fmla="*/ 1246266 w 1317268"/>
              <a:gd name="connsiteY12" fmla="*/ 614986 h 2180379"/>
              <a:gd name="connsiteX13" fmla="*/ 1316450 w 1317268"/>
              <a:gd name="connsiteY13" fmla="*/ 755355 h 2180379"/>
              <a:gd name="connsiteX14" fmla="*/ 1283363 w 1317268"/>
              <a:gd name="connsiteY14" fmla="*/ 862636 h 2180379"/>
              <a:gd name="connsiteX15" fmla="*/ 1264314 w 1317268"/>
              <a:gd name="connsiteY15" fmla="*/ 930815 h 2180379"/>
              <a:gd name="connsiteX16" fmla="*/ 1290382 w 1317268"/>
              <a:gd name="connsiteY16" fmla="*/ 965907 h 2180379"/>
              <a:gd name="connsiteX17" fmla="*/ 1291385 w 1317268"/>
              <a:gd name="connsiteY17" fmla="*/ 1016038 h 2180379"/>
              <a:gd name="connsiteX18" fmla="*/ 1254287 w 1317268"/>
              <a:gd name="connsiteY18" fmla="*/ 1070181 h 2180379"/>
              <a:gd name="connsiteX19" fmla="*/ 1267321 w 1317268"/>
              <a:gd name="connsiteY19" fmla="*/ 1093242 h 2180379"/>
              <a:gd name="connsiteX20" fmla="*/ 1062784 w 1317268"/>
              <a:gd name="connsiteY20" fmla="*/ 1203531 h 2180379"/>
              <a:gd name="connsiteX21" fmla="*/ 1092868 w 1317268"/>
              <a:gd name="connsiteY21" fmla="*/ 1164416 h 2180379"/>
              <a:gd name="connsiteX22" fmla="*/ 1149010 w 1317268"/>
              <a:gd name="connsiteY22" fmla="*/ 1141368 h 2180379"/>
              <a:gd name="connsiteX23" fmla="*/ 1022679 w 1317268"/>
              <a:gd name="connsiteY23" fmla="*/ 1172449 h 2180379"/>
              <a:gd name="connsiteX24" fmla="*/ 1038722 w 1317268"/>
              <a:gd name="connsiteY24" fmla="*/ 1211552 h 2180379"/>
              <a:gd name="connsiteX25" fmla="*/ 972547 w 1317268"/>
              <a:gd name="connsiteY25" fmla="*/ 1256669 h 2180379"/>
              <a:gd name="connsiteX26" fmla="*/ 971544 w 1317268"/>
              <a:gd name="connsiteY26" fmla="*/ 1300786 h 2180379"/>
              <a:gd name="connsiteX27" fmla="*/ 842205 w 1317268"/>
              <a:gd name="connsiteY27" fmla="*/ 1402051 h 2180379"/>
              <a:gd name="connsiteX28" fmla="*/ 779040 w 1317268"/>
              <a:gd name="connsiteY28" fmla="*/ 1429124 h 2180379"/>
              <a:gd name="connsiteX29" fmla="*/ 838196 w 1317268"/>
              <a:gd name="connsiteY29" fmla="*/ 1383001 h 2180379"/>
              <a:gd name="connsiteX30" fmla="*/ 723895 w 1317268"/>
              <a:gd name="connsiteY30" fmla="*/ 1434136 h 2180379"/>
              <a:gd name="connsiteX31" fmla="*/ 735927 w 1317268"/>
              <a:gd name="connsiteY31" fmla="*/ 1385006 h 2180379"/>
              <a:gd name="connsiteX32" fmla="*/ 674766 w 1317268"/>
              <a:gd name="connsiteY32" fmla="*/ 1427117 h 2180379"/>
              <a:gd name="connsiteX33" fmla="*/ 640676 w 1317268"/>
              <a:gd name="connsiteY33" fmla="*/ 1400046 h 2180379"/>
              <a:gd name="connsiteX34" fmla="*/ 620624 w 1317268"/>
              <a:gd name="connsiteY34" fmla="*/ 1413081 h 2180379"/>
              <a:gd name="connsiteX35" fmla="*/ 679779 w 1317268"/>
              <a:gd name="connsiteY35" fmla="*/ 1472235 h 2180379"/>
              <a:gd name="connsiteX36" fmla="*/ 626639 w 1317268"/>
              <a:gd name="connsiteY36" fmla="*/ 1508330 h 2180379"/>
              <a:gd name="connsiteX37" fmla="*/ 618618 w 1317268"/>
              <a:gd name="connsiteY37" fmla="*/ 1489280 h 2180379"/>
              <a:gd name="connsiteX38" fmla="*/ 582523 w 1317268"/>
              <a:gd name="connsiteY38" fmla="*/ 1485269 h 2180379"/>
              <a:gd name="connsiteX39" fmla="*/ 592550 w 1317268"/>
              <a:gd name="connsiteY39" fmla="*/ 1509333 h 2180379"/>
              <a:gd name="connsiteX40" fmla="*/ 519358 w 1317268"/>
              <a:gd name="connsiteY40" fmla="*/ 1518355 h 2180379"/>
              <a:gd name="connsiteX41" fmla="*/ 539411 w 1317268"/>
              <a:gd name="connsiteY41" fmla="*/ 1539411 h 2180379"/>
              <a:gd name="connsiteX42" fmla="*/ 496298 w 1317268"/>
              <a:gd name="connsiteY42" fmla="*/ 1566481 h 2180379"/>
              <a:gd name="connsiteX43" fmla="*/ 512339 w 1317268"/>
              <a:gd name="connsiteY43" fmla="*/ 1579513 h 2180379"/>
              <a:gd name="connsiteX44" fmla="*/ 536402 w 1317268"/>
              <a:gd name="connsiteY44" fmla="*/ 1567483 h 2180379"/>
              <a:gd name="connsiteX45" fmla="*/ 503315 w 1317268"/>
              <a:gd name="connsiteY45" fmla="*/ 1636663 h 2180379"/>
              <a:gd name="connsiteX46" fmla="*/ 480255 w 1317268"/>
              <a:gd name="connsiteY46" fmla="*/ 1628642 h 2180379"/>
              <a:gd name="connsiteX47" fmla="*/ 460202 w 1317268"/>
              <a:gd name="connsiteY47" fmla="*/ 1658720 h 2180379"/>
              <a:gd name="connsiteX48" fmla="*/ 485269 w 1317268"/>
              <a:gd name="connsiteY48" fmla="*/ 1679776 h 2180379"/>
              <a:gd name="connsiteX49" fmla="*/ 483263 w 1317268"/>
              <a:gd name="connsiteY49" fmla="*/ 1705843 h 2180379"/>
              <a:gd name="connsiteX50" fmla="*/ 459200 w 1317268"/>
              <a:gd name="connsiteY50" fmla="*/ 1743943 h 2180379"/>
              <a:gd name="connsiteX51" fmla="*/ 470229 w 1317268"/>
              <a:gd name="connsiteY51" fmla="*/ 1775024 h 2180379"/>
              <a:gd name="connsiteX52" fmla="*/ 465216 w 1317268"/>
              <a:gd name="connsiteY52" fmla="*/ 1786052 h 2180379"/>
              <a:gd name="connsiteX53" fmla="*/ 428118 w 1317268"/>
              <a:gd name="connsiteY53" fmla="*/ 1789059 h 2180379"/>
              <a:gd name="connsiteX54" fmla="*/ 440150 w 1317268"/>
              <a:gd name="connsiteY54" fmla="*/ 1743940 h 2180379"/>
              <a:gd name="connsiteX55" fmla="*/ 423105 w 1317268"/>
              <a:gd name="connsiteY55" fmla="*/ 1734917 h 2180379"/>
              <a:gd name="connsiteX56" fmla="*/ 423105 w 1317268"/>
              <a:gd name="connsiteY56" fmla="*/ 1763993 h 2180379"/>
              <a:gd name="connsiteX57" fmla="*/ 406061 w 1317268"/>
              <a:gd name="connsiteY57" fmla="*/ 1782041 h 2180379"/>
              <a:gd name="connsiteX58" fmla="*/ 377988 w 1317268"/>
              <a:gd name="connsiteY58" fmla="*/ 1749957 h 2180379"/>
              <a:gd name="connsiteX59" fmla="*/ 377989 w 1317268"/>
              <a:gd name="connsiteY59" fmla="*/ 1748954 h 2180379"/>
              <a:gd name="connsiteX60" fmla="*/ 401050 w 1317268"/>
              <a:gd name="connsiteY60" fmla="*/ 1810114 h 2180379"/>
              <a:gd name="connsiteX61" fmla="*/ 447170 w 1317268"/>
              <a:gd name="connsiteY61" fmla="*/ 1804098 h 2180379"/>
              <a:gd name="connsiteX62" fmla="*/ 446168 w 1317268"/>
              <a:gd name="connsiteY62" fmla="*/ 1856235 h 2180379"/>
              <a:gd name="connsiteX63" fmla="*/ 426116 w 1317268"/>
              <a:gd name="connsiteY63" fmla="*/ 1876288 h 2180379"/>
              <a:gd name="connsiteX64" fmla="*/ 426116 w 1317268"/>
              <a:gd name="connsiteY64" fmla="*/ 1912383 h 2180379"/>
              <a:gd name="connsiteX65" fmla="*/ 438147 w 1317268"/>
              <a:gd name="connsiteY65" fmla="*/ 1923411 h 2180379"/>
              <a:gd name="connsiteX66" fmla="*/ 454189 w 1317268"/>
              <a:gd name="connsiteY66" fmla="*/ 1994597 h 2180379"/>
              <a:gd name="connsiteX67" fmla="*/ 453186 w 1317268"/>
              <a:gd name="connsiteY67" fmla="*/ 2024676 h 2180379"/>
              <a:gd name="connsiteX68" fmla="*/ 486273 w 1317268"/>
              <a:gd name="connsiteY68" fmla="*/ 2051746 h 2180379"/>
              <a:gd name="connsiteX69" fmla="*/ 486274 w 1317268"/>
              <a:gd name="connsiteY69" fmla="*/ 2099871 h 2180379"/>
              <a:gd name="connsiteX70" fmla="*/ 487276 w 1317268"/>
              <a:gd name="connsiteY70" fmla="*/ 2095860 h 2180379"/>
              <a:gd name="connsiteX71" fmla="*/ 524373 w 1317268"/>
              <a:gd name="connsiteY71" fmla="*/ 2116915 h 2180379"/>
              <a:gd name="connsiteX72" fmla="*/ 536405 w 1317268"/>
              <a:gd name="connsiteY72" fmla="*/ 2142984 h 2180379"/>
              <a:gd name="connsiteX73" fmla="*/ 504321 w 1317268"/>
              <a:gd name="connsiteY73" fmla="*/ 2146993 h 2180379"/>
              <a:gd name="connsiteX74" fmla="*/ 464216 w 1317268"/>
              <a:gd name="connsiteY74" fmla="*/ 2180081 h 2180379"/>
              <a:gd name="connsiteX75" fmla="*/ 403055 w 1317268"/>
              <a:gd name="connsiteY75" fmla="*/ 2120926 h 2180379"/>
              <a:gd name="connsiteX76" fmla="*/ 307805 w 1317268"/>
              <a:gd name="connsiteY76" fmla="*/ 2126941 h 2180379"/>
              <a:gd name="connsiteX77" fmla="*/ 216565 w 1317268"/>
              <a:gd name="connsiteY77" fmla="*/ 2079818 h 2180379"/>
              <a:gd name="connsiteX78" fmla="*/ 157411 w 1317268"/>
              <a:gd name="connsiteY78" fmla="*/ 2068789 h 2180379"/>
              <a:gd name="connsiteX79" fmla="*/ 128335 w 1317268"/>
              <a:gd name="connsiteY79" fmla="*/ 2036705 h 2180379"/>
              <a:gd name="connsiteX80" fmla="*/ 57148 w 1317268"/>
              <a:gd name="connsiteY80" fmla="*/ 2032694 h 2180379"/>
              <a:gd name="connsiteX81" fmla="*/ 53139 w 1317268"/>
              <a:gd name="connsiteY81" fmla="*/ 2010636 h 2180379"/>
              <a:gd name="connsiteX82" fmla="*/ 37097 w 1317268"/>
              <a:gd name="connsiteY82" fmla="*/ 1987576 h 2180379"/>
              <a:gd name="connsiteX83" fmla="*/ 32084 w 1317268"/>
              <a:gd name="connsiteY83" fmla="*/ 1941455 h 2180379"/>
              <a:gd name="connsiteX84" fmla="*/ 0 w 1317268"/>
              <a:gd name="connsiteY84" fmla="*/ 1894331 h 2180379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6455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05589 w 1317268"/>
              <a:gd name="connsiteY4" fmla="*/ 58853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7542 w 1317268"/>
              <a:gd name="connsiteY4" fmla="*/ 22758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2528 w 1317268"/>
              <a:gd name="connsiteY4" fmla="*/ 32785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9389 w 1317268"/>
              <a:gd name="connsiteY3" fmla="*/ 18748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1368 w 1317268"/>
              <a:gd name="connsiteY3" fmla="*/ 58853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3107 h 2170000"/>
              <a:gd name="connsiteX1" fmla="*/ 477247 w 1317268"/>
              <a:gd name="connsiteY1" fmla="*/ 79228 h 2170000"/>
              <a:gd name="connsiteX2" fmla="*/ 505321 w 1317268"/>
              <a:gd name="connsiteY2" fmla="*/ 5034 h 2170000"/>
              <a:gd name="connsiteX3" fmla="*/ 521368 w 1317268"/>
              <a:gd name="connsiteY3" fmla="*/ 57158 h 2170000"/>
              <a:gd name="connsiteX4" fmla="*/ 553448 w 1317268"/>
              <a:gd name="connsiteY4" fmla="*/ 38120 h 2170000"/>
              <a:gd name="connsiteX5" fmla="*/ 582528 w 1317268"/>
              <a:gd name="connsiteY5" fmla="*/ 31090 h 2170000"/>
              <a:gd name="connsiteX6" fmla="*/ 648697 w 1317268"/>
              <a:gd name="connsiteY6" fmla="*/ 62184 h 2170000"/>
              <a:gd name="connsiteX7" fmla="*/ 792074 w 1317268"/>
              <a:gd name="connsiteY7" fmla="*/ 1023 h 2170000"/>
              <a:gd name="connsiteX8" fmla="*/ 839202 w 1317268"/>
              <a:gd name="connsiteY8" fmla="*/ 25074 h 2170000"/>
              <a:gd name="connsiteX9" fmla="*/ 908379 w 1317268"/>
              <a:gd name="connsiteY9" fmla="*/ 20 h 2170000"/>
              <a:gd name="connsiteX10" fmla="*/ 970547 w 1317268"/>
              <a:gd name="connsiteY10" fmla="*/ 30087 h 2170000"/>
              <a:gd name="connsiteX11" fmla="*/ 1082837 w 1317268"/>
              <a:gd name="connsiteY11" fmla="*/ 83239 h 2170000"/>
              <a:gd name="connsiteX12" fmla="*/ 1147005 w 1317268"/>
              <a:gd name="connsiteY12" fmla="*/ 74215 h 2170000"/>
              <a:gd name="connsiteX13" fmla="*/ 1185105 w 1317268"/>
              <a:gd name="connsiteY13" fmla="*/ 495320 h 2170000"/>
              <a:gd name="connsiteX14" fmla="*/ 1231231 w 1317268"/>
              <a:gd name="connsiteY14" fmla="*/ 547444 h 2170000"/>
              <a:gd name="connsiteX15" fmla="*/ 1246266 w 1317268"/>
              <a:gd name="connsiteY15" fmla="*/ 604607 h 2170000"/>
              <a:gd name="connsiteX16" fmla="*/ 1316450 w 1317268"/>
              <a:gd name="connsiteY16" fmla="*/ 744976 h 2170000"/>
              <a:gd name="connsiteX17" fmla="*/ 1283363 w 1317268"/>
              <a:gd name="connsiteY17" fmla="*/ 852257 h 2170000"/>
              <a:gd name="connsiteX18" fmla="*/ 1264314 w 1317268"/>
              <a:gd name="connsiteY18" fmla="*/ 920436 h 2170000"/>
              <a:gd name="connsiteX19" fmla="*/ 1290382 w 1317268"/>
              <a:gd name="connsiteY19" fmla="*/ 955528 h 2170000"/>
              <a:gd name="connsiteX20" fmla="*/ 1291385 w 1317268"/>
              <a:gd name="connsiteY20" fmla="*/ 1005659 h 2170000"/>
              <a:gd name="connsiteX21" fmla="*/ 1254287 w 1317268"/>
              <a:gd name="connsiteY21" fmla="*/ 1059802 h 2170000"/>
              <a:gd name="connsiteX22" fmla="*/ 1267321 w 1317268"/>
              <a:gd name="connsiteY22" fmla="*/ 1082863 h 2170000"/>
              <a:gd name="connsiteX23" fmla="*/ 1062784 w 1317268"/>
              <a:gd name="connsiteY23" fmla="*/ 1193152 h 2170000"/>
              <a:gd name="connsiteX24" fmla="*/ 1092868 w 1317268"/>
              <a:gd name="connsiteY24" fmla="*/ 1154037 h 2170000"/>
              <a:gd name="connsiteX25" fmla="*/ 1149010 w 1317268"/>
              <a:gd name="connsiteY25" fmla="*/ 1130989 h 2170000"/>
              <a:gd name="connsiteX26" fmla="*/ 1022679 w 1317268"/>
              <a:gd name="connsiteY26" fmla="*/ 1162070 h 2170000"/>
              <a:gd name="connsiteX27" fmla="*/ 1038722 w 1317268"/>
              <a:gd name="connsiteY27" fmla="*/ 1201173 h 2170000"/>
              <a:gd name="connsiteX28" fmla="*/ 972547 w 1317268"/>
              <a:gd name="connsiteY28" fmla="*/ 1246290 h 2170000"/>
              <a:gd name="connsiteX29" fmla="*/ 971544 w 1317268"/>
              <a:gd name="connsiteY29" fmla="*/ 1290407 h 2170000"/>
              <a:gd name="connsiteX30" fmla="*/ 842205 w 1317268"/>
              <a:gd name="connsiteY30" fmla="*/ 1391672 h 2170000"/>
              <a:gd name="connsiteX31" fmla="*/ 779040 w 1317268"/>
              <a:gd name="connsiteY31" fmla="*/ 1418745 h 2170000"/>
              <a:gd name="connsiteX32" fmla="*/ 838196 w 1317268"/>
              <a:gd name="connsiteY32" fmla="*/ 1372622 h 2170000"/>
              <a:gd name="connsiteX33" fmla="*/ 723895 w 1317268"/>
              <a:gd name="connsiteY33" fmla="*/ 1423757 h 2170000"/>
              <a:gd name="connsiteX34" fmla="*/ 735927 w 1317268"/>
              <a:gd name="connsiteY34" fmla="*/ 1374627 h 2170000"/>
              <a:gd name="connsiteX35" fmla="*/ 674766 w 1317268"/>
              <a:gd name="connsiteY35" fmla="*/ 1416738 h 2170000"/>
              <a:gd name="connsiteX36" fmla="*/ 640676 w 1317268"/>
              <a:gd name="connsiteY36" fmla="*/ 1389667 h 2170000"/>
              <a:gd name="connsiteX37" fmla="*/ 620624 w 1317268"/>
              <a:gd name="connsiteY37" fmla="*/ 1402702 h 2170000"/>
              <a:gd name="connsiteX38" fmla="*/ 679779 w 1317268"/>
              <a:gd name="connsiteY38" fmla="*/ 1461856 h 2170000"/>
              <a:gd name="connsiteX39" fmla="*/ 626639 w 1317268"/>
              <a:gd name="connsiteY39" fmla="*/ 1497951 h 2170000"/>
              <a:gd name="connsiteX40" fmla="*/ 618618 w 1317268"/>
              <a:gd name="connsiteY40" fmla="*/ 1478901 h 2170000"/>
              <a:gd name="connsiteX41" fmla="*/ 582523 w 1317268"/>
              <a:gd name="connsiteY41" fmla="*/ 1474890 h 2170000"/>
              <a:gd name="connsiteX42" fmla="*/ 592550 w 1317268"/>
              <a:gd name="connsiteY42" fmla="*/ 1498954 h 2170000"/>
              <a:gd name="connsiteX43" fmla="*/ 519358 w 1317268"/>
              <a:gd name="connsiteY43" fmla="*/ 1507976 h 2170000"/>
              <a:gd name="connsiteX44" fmla="*/ 539411 w 1317268"/>
              <a:gd name="connsiteY44" fmla="*/ 1529032 h 2170000"/>
              <a:gd name="connsiteX45" fmla="*/ 496298 w 1317268"/>
              <a:gd name="connsiteY45" fmla="*/ 1556102 h 2170000"/>
              <a:gd name="connsiteX46" fmla="*/ 512339 w 1317268"/>
              <a:gd name="connsiteY46" fmla="*/ 1569134 h 2170000"/>
              <a:gd name="connsiteX47" fmla="*/ 536402 w 1317268"/>
              <a:gd name="connsiteY47" fmla="*/ 1557104 h 2170000"/>
              <a:gd name="connsiteX48" fmla="*/ 503315 w 1317268"/>
              <a:gd name="connsiteY48" fmla="*/ 1626284 h 2170000"/>
              <a:gd name="connsiteX49" fmla="*/ 480255 w 1317268"/>
              <a:gd name="connsiteY49" fmla="*/ 1618263 h 2170000"/>
              <a:gd name="connsiteX50" fmla="*/ 460202 w 1317268"/>
              <a:gd name="connsiteY50" fmla="*/ 1648341 h 2170000"/>
              <a:gd name="connsiteX51" fmla="*/ 485269 w 1317268"/>
              <a:gd name="connsiteY51" fmla="*/ 1669397 h 2170000"/>
              <a:gd name="connsiteX52" fmla="*/ 483263 w 1317268"/>
              <a:gd name="connsiteY52" fmla="*/ 1695464 h 2170000"/>
              <a:gd name="connsiteX53" fmla="*/ 459200 w 1317268"/>
              <a:gd name="connsiteY53" fmla="*/ 1733564 h 2170000"/>
              <a:gd name="connsiteX54" fmla="*/ 470229 w 1317268"/>
              <a:gd name="connsiteY54" fmla="*/ 1764645 h 2170000"/>
              <a:gd name="connsiteX55" fmla="*/ 465216 w 1317268"/>
              <a:gd name="connsiteY55" fmla="*/ 1775673 h 2170000"/>
              <a:gd name="connsiteX56" fmla="*/ 428118 w 1317268"/>
              <a:gd name="connsiteY56" fmla="*/ 1778680 h 2170000"/>
              <a:gd name="connsiteX57" fmla="*/ 440150 w 1317268"/>
              <a:gd name="connsiteY57" fmla="*/ 1733561 h 2170000"/>
              <a:gd name="connsiteX58" fmla="*/ 423105 w 1317268"/>
              <a:gd name="connsiteY58" fmla="*/ 1724538 h 2170000"/>
              <a:gd name="connsiteX59" fmla="*/ 423105 w 1317268"/>
              <a:gd name="connsiteY59" fmla="*/ 1753614 h 2170000"/>
              <a:gd name="connsiteX60" fmla="*/ 406061 w 1317268"/>
              <a:gd name="connsiteY60" fmla="*/ 1771662 h 2170000"/>
              <a:gd name="connsiteX61" fmla="*/ 377988 w 1317268"/>
              <a:gd name="connsiteY61" fmla="*/ 1739578 h 2170000"/>
              <a:gd name="connsiteX62" fmla="*/ 377989 w 1317268"/>
              <a:gd name="connsiteY62" fmla="*/ 1738575 h 2170000"/>
              <a:gd name="connsiteX63" fmla="*/ 401050 w 1317268"/>
              <a:gd name="connsiteY63" fmla="*/ 1799735 h 2170000"/>
              <a:gd name="connsiteX64" fmla="*/ 447170 w 1317268"/>
              <a:gd name="connsiteY64" fmla="*/ 1793719 h 2170000"/>
              <a:gd name="connsiteX65" fmla="*/ 446168 w 1317268"/>
              <a:gd name="connsiteY65" fmla="*/ 1845856 h 2170000"/>
              <a:gd name="connsiteX66" fmla="*/ 426116 w 1317268"/>
              <a:gd name="connsiteY66" fmla="*/ 1865909 h 2170000"/>
              <a:gd name="connsiteX67" fmla="*/ 426116 w 1317268"/>
              <a:gd name="connsiteY67" fmla="*/ 1902004 h 2170000"/>
              <a:gd name="connsiteX68" fmla="*/ 438147 w 1317268"/>
              <a:gd name="connsiteY68" fmla="*/ 1913032 h 2170000"/>
              <a:gd name="connsiteX69" fmla="*/ 454189 w 1317268"/>
              <a:gd name="connsiteY69" fmla="*/ 1984218 h 2170000"/>
              <a:gd name="connsiteX70" fmla="*/ 453186 w 1317268"/>
              <a:gd name="connsiteY70" fmla="*/ 2014297 h 2170000"/>
              <a:gd name="connsiteX71" fmla="*/ 486273 w 1317268"/>
              <a:gd name="connsiteY71" fmla="*/ 2041367 h 2170000"/>
              <a:gd name="connsiteX72" fmla="*/ 486274 w 1317268"/>
              <a:gd name="connsiteY72" fmla="*/ 2089492 h 2170000"/>
              <a:gd name="connsiteX73" fmla="*/ 487276 w 1317268"/>
              <a:gd name="connsiteY73" fmla="*/ 2085481 h 2170000"/>
              <a:gd name="connsiteX74" fmla="*/ 524373 w 1317268"/>
              <a:gd name="connsiteY74" fmla="*/ 2106536 h 2170000"/>
              <a:gd name="connsiteX75" fmla="*/ 536405 w 1317268"/>
              <a:gd name="connsiteY75" fmla="*/ 2132605 h 2170000"/>
              <a:gd name="connsiteX76" fmla="*/ 504321 w 1317268"/>
              <a:gd name="connsiteY76" fmla="*/ 2136614 h 2170000"/>
              <a:gd name="connsiteX77" fmla="*/ 464216 w 1317268"/>
              <a:gd name="connsiteY77" fmla="*/ 2169702 h 2170000"/>
              <a:gd name="connsiteX78" fmla="*/ 403055 w 1317268"/>
              <a:gd name="connsiteY78" fmla="*/ 2110547 h 2170000"/>
              <a:gd name="connsiteX79" fmla="*/ 307805 w 1317268"/>
              <a:gd name="connsiteY79" fmla="*/ 2116562 h 2170000"/>
              <a:gd name="connsiteX80" fmla="*/ 216565 w 1317268"/>
              <a:gd name="connsiteY80" fmla="*/ 2069439 h 2170000"/>
              <a:gd name="connsiteX81" fmla="*/ 157411 w 1317268"/>
              <a:gd name="connsiteY81" fmla="*/ 2058410 h 2170000"/>
              <a:gd name="connsiteX82" fmla="*/ 128335 w 1317268"/>
              <a:gd name="connsiteY82" fmla="*/ 2026326 h 2170000"/>
              <a:gd name="connsiteX83" fmla="*/ 57148 w 1317268"/>
              <a:gd name="connsiteY83" fmla="*/ 2022315 h 2170000"/>
              <a:gd name="connsiteX84" fmla="*/ 53139 w 1317268"/>
              <a:gd name="connsiteY84" fmla="*/ 2000257 h 2170000"/>
              <a:gd name="connsiteX85" fmla="*/ 37097 w 1317268"/>
              <a:gd name="connsiteY85" fmla="*/ 1977197 h 2170000"/>
              <a:gd name="connsiteX86" fmla="*/ 32084 w 1317268"/>
              <a:gd name="connsiteY86" fmla="*/ 1931076 h 2170000"/>
              <a:gd name="connsiteX87" fmla="*/ 0 w 1317268"/>
              <a:gd name="connsiteY87" fmla="*/ 1883952 h 2170000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21368 w 1317268"/>
              <a:gd name="connsiteY3" fmla="*/ 5734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</a:cxnLst>
            <a:rect l="l" t="t" r="r" b="b"/>
            <a:pathLst>
              <a:path w="1317268" h="2170184">
                <a:moveTo>
                  <a:pt x="442155" y="33291"/>
                </a:moveTo>
                <a:cubicBezTo>
                  <a:pt x="454437" y="58691"/>
                  <a:pt x="466719" y="84091"/>
                  <a:pt x="477247" y="79412"/>
                </a:cubicBezTo>
                <a:cubicBezTo>
                  <a:pt x="487775" y="74733"/>
                  <a:pt x="496464" y="12071"/>
                  <a:pt x="505321" y="5218"/>
                </a:cubicBezTo>
                <a:cubicBezTo>
                  <a:pt x="514178" y="-1635"/>
                  <a:pt x="522370" y="32778"/>
                  <a:pt x="530391" y="38292"/>
                </a:cubicBezTo>
                <a:cubicBezTo>
                  <a:pt x="538412" y="43806"/>
                  <a:pt x="544759" y="39474"/>
                  <a:pt x="553448" y="38304"/>
                </a:cubicBezTo>
                <a:cubicBezTo>
                  <a:pt x="562138" y="37134"/>
                  <a:pt x="566653" y="27263"/>
                  <a:pt x="582528" y="31274"/>
                </a:cubicBezTo>
                <a:cubicBezTo>
                  <a:pt x="598403" y="35285"/>
                  <a:pt x="613773" y="67379"/>
                  <a:pt x="648697" y="62368"/>
                </a:cubicBezTo>
                <a:cubicBezTo>
                  <a:pt x="683621" y="57357"/>
                  <a:pt x="760323" y="7392"/>
                  <a:pt x="792074" y="1207"/>
                </a:cubicBezTo>
                <a:cubicBezTo>
                  <a:pt x="823825" y="-4978"/>
                  <a:pt x="819818" y="25425"/>
                  <a:pt x="839202" y="25258"/>
                </a:cubicBezTo>
                <a:cubicBezTo>
                  <a:pt x="858586" y="25091"/>
                  <a:pt x="887658" y="-2637"/>
                  <a:pt x="908379" y="204"/>
                </a:cubicBezTo>
                <a:cubicBezTo>
                  <a:pt x="929100" y="3045"/>
                  <a:pt x="934452" y="28432"/>
                  <a:pt x="963528" y="42302"/>
                </a:cubicBezTo>
                <a:cubicBezTo>
                  <a:pt x="992604" y="56172"/>
                  <a:pt x="1052258" y="78074"/>
                  <a:pt x="1082837" y="83423"/>
                </a:cubicBezTo>
                <a:cubicBezTo>
                  <a:pt x="1113416" y="88772"/>
                  <a:pt x="1125616" y="77407"/>
                  <a:pt x="1147005" y="74399"/>
                </a:cubicBezTo>
                <a:cubicBezTo>
                  <a:pt x="1164050" y="143079"/>
                  <a:pt x="1152017" y="475788"/>
                  <a:pt x="1185105" y="495504"/>
                </a:cubicBezTo>
                <a:cubicBezTo>
                  <a:pt x="1218193" y="515220"/>
                  <a:pt x="1217027" y="500338"/>
                  <a:pt x="1231231" y="547628"/>
                </a:cubicBezTo>
                <a:cubicBezTo>
                  <a:pt x="1241425" y="565843"/>
                  <a:pt x="1232063" y="571869"/>
                  <a:pt x="1246266" y="604791"/>
                </a:cubicBezTo>
                <a:cubicBezTo>
                  <a:pt x="1260469" y="637713"/>
                  <a:pt x="1310267" y="703885"/>
                  <a:pt x="1316450" y="745160"/>
                </a:cubicBezTo>
                <a:cubicBezTo>
                  <a:pt x="1322633" y="786435"/>
                  <a:pt x="1292052" y="823198"/>
                  <a:pt x="1283363" y="852441"/>
                </a:cubicBezTo>
                <a:cubicBezTo>
                  <a:pt x="1274674" y="881684"/>
                  <a:pt x="1263144" y="903408"/>
                  <a:pt x="1264314" y="920620"/>
                </a:cubicBezTo>
                <a:cubicBezTo>
                  <a:pt x="1265484" y="937832"/>
                  <a:pt x="1285870" y="941508"/>
                  <a:pt x="1290382" y="955712"/>
                </a:cubicBezTo>
                <a:cubicBezTo>
                  <a:pt x="1294894" y="969916"/>
                  <a:pt x="1297401" y="988464"/>
                  <a:pt x="1291385" y="1005843"/>
                </a:cubicBezTo>
                <a:cubicBezTo>
                  <a:pt x="1285369" y="1023222"/>
                  <a:pt x="1258298" y="1047119"/>
                  <a:pt x="1254287" y="1059986"/>
                </a:cubicBezTo>
                <a:cubicBezTo>
                  <a:pt x="1250276" y="1072853"/>
                  <a:pt x="1299238" y="1060822"/>
                  <a:pt x="1267321" y="1083047"/>
                </a:cubicBezTo>
                <a:cubicBezTo>
                  <a:pt x="1235404" y="1105272"/>
                  <a:pt x="1091859" y="1181474"/>
                  <a:pt x="1062784" y="1193336"/>
                </a:cubicBezTo>
                <a:cubicBezTo>
                  <a:pt x="1033709" y="1205198"/>
                  <a:pt x="1078497" y="1164581"/>
                  <a:pt x="1092868" y="1154221"/>
                </a:cubicBezTo>
                <a:cubicBezTo>
                  <a:pt x="1107239" y="1143861"/>
                  <a:pt x="1160708" y="1129834"/>
                  <a:pt x="1149010" y="1131173"/>
                </a:cubicBezTo>
                <a:cubicBezTo>
                  <a:pt x="1137312" y="1132512"/>
                  <a:pt x="1057771" y="1141700"/>
                  <a:pt x="1022679" y="1162254"/>
                </a:cubicBezTo>
                <a:cubicBezTo>
                  <a:pt x="987587" y="1182808"/>
                  <a:pt x="1061114" y="1178631"/>
                  <a:pt x="1038722" y="1201357"/>
                </a:cubicBezTo>
                <a:cubicBezTo>
                  <a:pt x="1016330" y="1224083"/>
                  <a:pt x="989425" y="1233607"/>
                  <a:pt x="972547" y="1246474"/>
                </a:cubicBezTo>
                <a:cubicBezTo>
                  <a:pt x="972213" y="1261180"/>
                  <a:pt x="971878" y="1275885"/>
                  <a:pt x="971544" y="1290591"/>
                </a:cubicBezTo>
                <a:lnTo>
                  <a:pt x="842205" y="1391856"/>
                </a:lnTo>
                <a:lnTo>
                  <a:pt x="779040" y="1418929"/>
                </a:lnTo>
                <a:cubicBezTo>
                  <a:pt x="768512" y="1422104"/>
                  <a:pt x="839867" y="1373015"/>
                  <a:pt x="838196" y="1372806"/>
                </a:cubicBezTo>
                <a:cubicBezTo>
                  <a:pt x="846217" y="1365286"/>
                  <a:pt x="724522" y="1425194"/>
                  <a:pt x="723895" y="1423941"/>
                </a:cubicBezTo>
                <a:cubicBezTo>
                  <a:pt x="705848" y="1431962"/>
                  <a:pt x="734674" y="1375438"/>
                  <a:pt x="735927" y="1374811"/>
                </a:cubicBezTo>
                <a:cubicBezTo>
                  <a:pt x="738434" y="1365453"/>
                  <a:pt x="674140" y="1418384"/>
                  <a:pt x="674766" y="1416922"/>
                </a:cubicBezTo>
                <a:cubicBezTo>
                  <a:pt x="664238" y="1424275"/>
                  <a:pt x="641094" y="1389433"/>
                  <a:pt x="640676" y="1389851"/>
                </a:cubicBezTo>
                <a:cubicBezTo>
                  <a:pt x="634326" y="1384504"/>
                  <a:pt x="621459" y="1403930"/>
                  <a:pt x="620624" y="1402886"/>
                </a:cubicBezTo>
                <a:cubicBezTo>
                  <a:pt x="617282" y="1405058"/>
                  <a:pt x="679779" y="1462040"/>
                  <a:pt x="679779" y="1462040"/>
                </a:cubicBezTo>
                <a:cubicBezTo>
                  <a:pt x="689471" y="1471565"/>
                  <a:pt x="626848" y="1498553"/>
                  <a:pt x="626639" y="1498135"/>
                </a:cubicBezTo>
                <a:cubicBezTo>
                  <a:pt x="617281" y="1503482"/>
                  <a:pt x="619244" y="1479920"/>
                  <a:pt x="618618" y="1479085"/>
                </a:cubicBezTo>
                <a:cubicBezTo>
                  <a:pt x="616112" y="1474406"/>
                  <a:pt x="583985" y="1476954"/>
                  <a:pt x="582523" y="1475074"/>
                </a:cubicBezTo>
                <a:cubicBezTo>
                  <a:pt x="577176" y="1473403"/>
                  <a:pt x="591715" y="1500391"/>
                  <a:pt x="592550" y="1499138"/>
                </a:cubicBezTo>
                <a:cubicBezTo>
                  <a:pt x="593887" y="1502480"/>
                  <a:pt x="519776" y="1508996"/>
                  <a:pt x="519358" y="1508160"/>
                </a:cubicBezTo>
                <a:cubicBezTo>
                  <a:pt x="507494" y="1509497"/>
                  <a:pt x="538993" y="1529425"/>
                  <a:pt x="539411" y="1529216"/>
                </a:cubicBezTo>
                <a:cubicBezTo>
                  <a:pt x="540915" y="1533059"/>
                  <a:pt x="498596" y="1555869"/>
                  <a:pt x="496298" y="1556286"/>
                </a:cubicBezTo>
                <a:cubicBezTo>
                  <a:pt x="489781" y="1560129"/>
                  <a:pt x="511504" y="1570154"/>
                  <a:pt x="512339" y="1569318"/>
                </a:cubicBezTo>
                <a:cubicBezTo>
                  <a:pt x="514845" y="1571156"/>
                  <a:pt x="536611" y="1557705"/>
                  <a:pt x="536402" y="1557288"/>
                </a:cubicBezTo>
                <a:cubicBezTo>
                  <a:pt x="540580" y="1554949"/>
                  <a:pt x="503106" y="1626886"/>
                  <a:pt x="503315" y="1626468"/>
                </a:cubicBezTo>
                <a:cubicBezTo>
                  <a:pt x="498135" y="1638499"/>
                  <a:pt x="479837" y="1617820"/>
                  <a:pt x="480255" y="1618447"/>
                </a:cubicBezTo>
                <a:cubicBezTo>
                  <a:pt x="475910" y="1615940"/>
                  <a:pt x="460829" y="1649988"/>
                  <a:pt x="460202" y="1648525"/>
                </a:cubicBezTo>
                <a:cubicBezTo>
                  <a:pt x="456359" y="1652702"/>
                  <a:pt x="485895" y="1670625"/>
                  <a:pt x="485269" y="1669581"/>
                </a:cubicBezTo>
                <a:cubicBezTo>
                  <a:pt x="489614" y="1672422"/>
                  <a:pt x="483054" y="1696484"/>
                  <a:pt x="483263" y="1695648"/>
                </a:cubicBezTo>
                <a:cubicBezTo>
                  <a:pt x="482093" y="1698154"/>
                  <a:pt x="460244" y="1736046"/>
                  <a:pt x="459200" y="1733748"/>
                </a:cubicBezTo>
                <a:cubicBezTo>
                  <a:pt x="455189" y="1739597"/>
                  <a:pt x="470229" y="1765456"/>
                  <a:pt x="470229" y="1764829"/>
                </a:cubicBezTo>
                <a:cubicBezTo>
                  <a:pt x="472736" y="1769340"/>
                  <a:pt x="464381" y="1776693"/>
                  <a:pt x="465216" y="1775857"/>
                </a:cubicBezTo>
                <a:cubicBezTo>
                  <a:pt x="465049" y="1778196"/>
                  <a:pt x="427283" y="1778238"/>
                  <a:pt x="428118" y="1778864"/>
                </a:cubicBezTo>
                <a:cubicBezTo>
                  <a:pt x="421601" y="1779532"/>
                  <a:pt x="440568" y="1733536"/>
                  <a:pt x="440150" y="1733745"/>
                </a:cubicBezTo>
                <a:cubicBezTo>
                  <a:pt x="442322" y="1725891"/>
                  <a:pt x="422896" y="1725140"/>
                  <a:pt x="423105" y="1724722"/>
                </a:cubicBezTo>
                <a:cubicBezTo>
                  <a:pt x="419763" y="1722216"/>
                  <a:pt x="423732" y="1755051"/>
                  <a:pt x="423105" y="1753798"/>
                </a:cubicBezTo>
                <a:cubicBezTo>
                  <a:pt x="423105" y="1757474"/>
                  <a:pt x="406061" y="1773308"/>
                  <a:pt x="406061" y="1771846"/>
                </a:cubicBezTo>
                <a:cubicBezTo>
                  <a:pt x="403388" y="1774687"/>
                  <a:pt x="377779" y="1739971"/>
                  <a:pt x="377988" y="1739762"/>
                </a:cubicBezTo>
                <a:cubicBezTo>
                  <a:pt x="373309" y="1734248"/>
                  <a:pt x="377989" y="1738968"/>
                  <a:pt x="377989" y="1738759"/>
                </a:cubicBezTo>
                <a:cubicBezTo>
                  <a:pt x="378992" y="1738258"/>
                  <a:pt x="399797" y="1800337"/>
                  <a:pt x="401050" y="1799919"/>
                </a:cubicBezTo>
                <a:cubicBezTo>
                  <a:pt x="405060" y="1810112"/>
                  <a:pt x="446961" y="1793903"/>
                  <a:pt x="447170" y="1793903"/>
                </a:cubicBezTo>
                <a:cubicBezTo>
                  <a:pt x="454523" y="1792065"/>
                  <a:pt x="446586" y="1847085"/>
                  <a:pt x="446168" y="1846040"/>
                </a:cubicBezTo>
                <a:cubicBezTo>
                  <a:pt x="445500" y="1855899"/>
                  <a:pt x="426743" y="1864631"/>
                  <a:pt x="426116" y="1866093"/>
                </a:cubicBezTo>
                <a:cubicBezTo>
                  <a:pt x="423108" y="1869936"/>
                  <a:pt x="425698" y="1901561"/>
                  <a:pt x="426116" y="1902188"/>
                </a:cubicBezTo>
                <a:cubicBezTo>
                  <a:pt x="425782" y="1908538"/>
                  <a:pt x="438565" y="1912799"/>
                  <a:pt x="438147" y="1913216"/>
                </a:cubicBezTo>
                <a:cubicBezTo>
                  <a:pt x="439651" y="1914887"/>
                  <a:pt x="454816" y="1984611"/>
                  <a:pt x="454189" y="1984402"/>
                </a:cubicBezTo>
                <a:cubicBezTo>
                  <a:pt x="457698" y="1997102"/>
                  <a:pt x="453495" y="2013037"/>
                  <a:pt x="453186" y="2014481"/>
                </a:cubicBezTo>
                <a:lnTo>
                  <a:pt x="486273" y="2041551"/>
                </a:lnTo>
                <a:cubicBezTo>
                  <a:pt x="490618" y="2044559"/>
                  <a:pt x="487736" y="2091556"/>
                  <a:pt x="486274" y="2089676"/>
                </a:cubicBezTo>
                <a:cubicBezTo>
                  <a:pt x="486441" y="2097028"/>
                  <a:pt x="487067" y="2086501"/>
                  <a:pt x="487276" y="2085665"/>
                </a:cubicBezTo>
                <a:lnTo>
                  <a:pt x="524373" y="2106720"/>
                </a:lnTo>
                <a:cubicBezTo>
                  <a:pt x="531057" y="2110062"/>
                  <a:pt x="535778" y="2132998"/>
                  <a:pt x="536405" y="2132789"/>
                </a:cubicBezTo>
                <a:cubicBezTo>
                  <a:pt x="537909" y="2137802"/>
                  <a:pt x="504948" y="2135963"/>
                  <a:pt x="504321" y="2136798"/>
                </a:cubicBezTo>
                <a:cubicBezTo>
                  <a:pt x="498472" y="2136464"/>
                  <a:pt x="464843" y="2171139"/>
                  <a:pt x="464216" y="2169886"/>
                </a:cubicBezTo>
                <a:cubicBezTo>
                  <a:pt x="457365" y="2175066"/>
                  <a:pt x="403264" y="2111149"/>
                  <a:pt x="403055" y="2110731"/>
                </a:cubicBezTo>
                <a:cubicBezTo>
                  <a:pt x="393196" y="2100203"/>
                  <a:pt x="307387" y="2117582"/>
                  <a:pt x="307805" y="2116746"/>
                </a:cubicBezTo>
                <a:cubicBezTo>
                  <a:pt x="291763" y="2117414"/>
                  <a:pt x="216774" y="2070041"/>
                  <a:pt x="216565" y="2069623"/>
                </a:cubicBezTo>
                <a:cubicBezTo>
                  <a:pt x="200690" y="2060265"/>
                  <a:pt x="158246" y="2060474"/>
                  <a:pt x="157411" y="2058594"/>
                </a:cubicBezTo>
                <a:cubicBezTo>
                  <a:pt x="147385" y="2056589"/>
                  <a:pt x="128544" y="2026719"/>
                  <a:pt x="128335" y="2026510"/>
                </a:cubicBezTo>
                <a:cubicBezTo>
                  <a:pt x="124324" y="2019993"/>
                  <a:pt x="56104" y="2023961"/>
                  <a:pt x="57148" y="2022499"/>
                </a:cubicBezTo>
                <a:cubicBezTo>
                  <a:pt x="42944" y="2018656"/>
                  <a:pt x="56481" y="2007961"/>
                  <a:pt x="53139" y="2000441"/>
                </a:cubicBezTo>
                <a:cubicBezTo>
                  <a:pt x="49797" y="1992921"/>
                  <a:pt x="38935" y="1989413"/>
                  <a:pt x="37097" y="1977381"/>
                </a:cubicBezTo>
                <a:cubicBezTo>
                  <a:pt x="30413" y="1961673"/>
                  <a:pt x="38267" y="1946801"/>
                  <a:pt x="32084" y="1931260"/>
                </a:cubicBezTo>
                <a:cubicBezTo>
                  <a:pt x="25901" y="1915719"/>
                  <a:pt x="2841" y="1891489"/>
                  <a:pt x="0" y="1884136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72"/>
  <sheetViews>
    <sheetView tabSelected="1" zoomScale="70" zoomScaleNormal="70" workbookViewId="0">
      <selection activeCell="C4" sqref="C4"/>
    </sheetView>
  </sheetViews>
  <sheetFormatPr defaultRowHeight="15" x14ac:dyDescent="0.25"/>
  <cols>
    <col min="1" max="1" width="12.7109375" style="33" customWidth="1"/>
    <col min="2" max="6" width="12.7109375" style="1" customWidth="1"/>
    <col min="7" max="7" width="17.5703125" style="1" customWidth="1"/>
    <col min="8" max="9" width="12.7109375" style="1" customWidth="1"/>
    <col min="10" max="10" width="16.42578125" style="1" customWidth="1"/>
    <col min="11" max="12" width="12.7109375" style="1" customWidth="1"/>
    <col min="13" max="13" width="20.42578125" style="1" customWidth="1"/>
    <col min="14" max="18" width="12.7109375" style="33" customWidth="1"/>
    <col min="19" max="30" width="9.140625" style="33"/>
    <col min="31" max="16384" width="9.140625" style="1"/>
  </cols>
  <sheetData>
    <row r="1" spans="2:13" s="33" customFormat="1" ht="15.75" thickBot="1" x14ac:dyDescent="0.3"/>
    <row r="2" spans="2:13" x14ac:dyDescent="0.25"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4"/>
    </row>
    <row r="3" spans="2:13" ht="28.5" x14ac:dyDescent="0.45">
      <c r="B3" s="25"/>
      <c r="C3" s="34" t="s">
        <v>28</v>
      </c>
      <c r="D3" s="26"/>
      <c r="E3" s="26"/>
      <c r="F3" s="26"/>
      <c r="G3" s="26"/>
      <c r="H3" s="26"/>
      <c r="I3" s="26"/>
      <c r="J3" s="26"/>
      <c r="K3" s="26"/>
      <c r="L3" s="26"/>
      <c r="M3" s="27"/>
    </row>
    <row r="4" spans="2:13" x14ac:dyDescent="0.25">
      <c r="B4" s="25"/>
      <c r="C4" s="26" t="s">
        <v>26</v>
      </c>
      <c r="D4" s="26"/>
      <c r="E4" s="26"/>
      <c r="F4" s="26"/>
      <c r="G4" s="26"/>
      <c r="H4" s="26"/>
      <c r="I4" s="26"/>
      <c r="J4" s="26"/>
      <c r="K4" s="26"/>
      <c r="L4" s="26"/>
      <c r="M4" s="27"/>
    </row>
    <row r="5" spans="2:13" x14ac:dyDescent="0.25">
      <c r="B5" s="25"/>
      <c r="C5" s="26"/>
      <c r="D5" s="26"/>
      <c r="E5" s="26"/>
      <c r="F5" s="26"/>
      <c r="G5" s="26"/>
      <c r="H5" s="26"/>
      <c r="I5" s="26"/>
      <c r="J5" s="26"/>
      <c r="K5" s="26"/>
      <c r="L5" s="26"/>
      <c r="M5" s="27"/>
    </row>
    <row r="6" spans="2:13" x14ac:dyDescent="0.25">
      <c r="B6" s="25"/>
      <c r="C6" s="26" t="s">
        <v>27</v>
      </c>
      <c r="D6" s="26"/>
      <c r="E6" s="26"/>
      <c r="F6" s="26"/>
      <c r="G6" s="26"/>
      <c r="H6" s="26"/>
      <c r="I6" s="26"/>
      <c r="J6" s="26"/>
      <c r="K6" s="26"/>
      <c r="L6" s="26"/>
      <c r="M6" s="27"/>
    </row>
    <row r="7" spans="2:13" x14ac:dyDescent="0.25"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7"/>
    </row>
    <row r="8" spans="2:13" x14ac:dyDescent="0.25"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7"/>
    </row>
    <row r="9" spans="2:13" x14ac:dyDescent="0.25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7"/>
    </row>
    <row r="10" spans="2:13" x14ac:dyDescent="0.25"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7"/>
    </row>
    <row r="11" spans="2:13" x14ac:dyDescent="0.25"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7"/>
    </row>
    <row r="12" spans="2:13" ht="15.75" thickBot="1" x14ac:dyDescent="0.3"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</row>
    <row r="13" spans="2:13" ht="15.75" thickBot="1" x14ac:dyDescent="0.3">
      <c r="B13" s="25"/>
      <c r="C13" s="3" t="s">
        <v>7</v>
      </c>
      <c r="D13" s="2"/>
      <c r="E13" s="26"/>
      <c r="F13" s="3" t="s">
        <v>8</v>
      </c>
      <c r="G13" s="2"/>
      <c r="H13" s="26"/>
      <c r="I13" s="3" t="s">
        <v>13</v>
      </c>
      <c r="J13" s="2"/>
      <c r="K13" s="26"/>
      <c r="L13" s="26"/>
      <c r="M13" s="27"/>
    </row>
    <row r="14" spans="2:13" x14ac:dyDescent="0.25">
      <c r="B14" s="25"/>
      <c r="C14" s="4" t="s">
        <v>5</v>
      </c>
      <c r="D14" s="8">
        <v>0.4</v>
      </c>
      <c r="E14" s="26"/>
      <c r="F14" s="4" t="s">
        <v>5</v>
      </c>
      <c r="G14" s="8">
        <v>0.7</v>
      </c>
      <c r="H14" s="26"/>
      <c r="I14" s="4" t="s">
        <v>5</v>
      </c>
      <c r="J14" s="6">
        <f>(G14*D15+D14*G15)/((1-G15)*(D15-1)+1)</f>
        <v>0.86</v>
      </c>
      <c r="K14" s="26"/>
      <c r="L14" s="26"/>
      <c r="M14" s="27"/>
    </row>
    <row r="15" spans="2:13" ht="15.75" thickBot="1" x14ac:dyDescent="0.3">
      <c r="B15" s="25"/>
      <c r="C15" s="5" t="s">
        <v>0</v>
      </c>
      <c r="D15" s="9">
        <v>1</v>
      </c>
      <c r="E15" s="26"/>
      <c r="F15" s="5" t="s">
        <v>0</v>
      </c>
      <c r="G15" s="9">
        <v>0.4</v>
      </c>
      <c r="H15" s="26"/>
      <c r="I15" s="5" t="s">
        <v>0</v>
      </c>
      <c r="J15" s="7">
        <f>(D15*G15)/((1-G15)*(D15-1)+1)</f>
        <v>0.4</v>
      </c>
      <c r="K15" s="26"/>
      <c r="L15" s="26"/>
      <c r="M15" s="27"/>
    </row>
    <row r="16" spans="2:13" x14ac:dyDescent="0.25"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7"/>
    </row>
    <row r="17" spans="2:13" ht="15.75" thickBot="1" x14ac:dyDescent="0.3">
      <c r="B17" s="25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7"/>
    </row>
    <row r="18" spans="2:13" ht="15.75" thickBot="1" x14ac:dyDescent="0.3">
      <c r="B18" s="25"/>
      <c r="C18" s="13" t="s">
        <v>4</v>
      </c>
      <c r="D18" s="14" t="s">
        <v>1</v>
      </c>
      <c r="E18" s="14" t="s">
        <v>2</v>
      </c>
      <c r="F18" s="15" t="s">
        <v>3</v>
      </c>
      <c r="G18" s="28"/>
      <c r="H18" s="26"/>
      <c r="I18" s="26"/>
      <c r="J18" s="26"/>
      <c r="K18" s="26"/>
      <c r="L18" s="26"/>
      <c r="M18" s="27"/>
    </row>
    <row r="19" spans="2:13" x14ac:dyDescent="0.25">
      <c r="B19" s="25"/>
      <c r="C19" s="10">
        <v>0.01</v>
      </c>
      <c r="D19" s="16">
        <f>_xlfn.NORM.INV(C19,$D$14,SQRT($D$15))</f>
        <v>-1.9263478740408408</v>
      </c>
      <c r="E19" s="16">
        <f>_xlfn.NORM.INV(C19,$G$14,SQRT($G$15))</f>
        <v>-0.77131158237191078</v>
      </c>
      <c r="F19" s="17">
        <f t="shared" ref="F19:F50" si="0">_xlfn.NORM.INV(C19,$J$14,SQRT($J$15))</f>
        <v>-0.61131158237191074</v>
      </c>
      <c r="G19" s="26"/>
      <c r="H19" s="26"/>
      <c r="I19" s="26"/>
      <c r="J19" s="26"/>
      <c r="K19" s="26"/>
      <c r="L19" s="26"/>
      <c r="M19" s="27"/>
    </row>
    <row r="20" spans="2:13" x14ac:dyDescent="0.25">
      <c r="B20" s="25"/>
      <c r="C20" s="11">
        <f>C19+0.01</f>
        <v>0.02</v>
      </c>
      <c r="D20" s="18">
        <f t="shared" ref="D20:D83" si="1">_xlfn.NORM.INV(C20,$D$14,SQRT($D$15))</f>
        <v>-1.6537489106318226</v>
      </c>
      <c r="E20" s="18">
        <f t="shared" ref="E20:E83" si="2">_xlfn.NORM.INV(C20,$G$14,SQRT($G$15))</f>
        <v>-0.59890485993723153</v>
      </c>
      <c r="F20" s="19">
        <f t="shared" si="0"/>
        <v>-0.4389048599372315</v>
      </c>
      <c r="G20" s="26"/>
      <c r="H20" s="26"/>
      <c r="I20" s="26"/>
      <c r="J20" s="26"/>
      <c r="K20" s="26"/>
      <c r="L20" s="26"/>
      <c r="M20" s="27"/>
    </row>
    <row r="21" spans="2:13" x14ac:dyDescent="0.25">
      <c r="B21" s="25"/>
      <c r="C21" s="11">
        <f t="shared" ref="C21:C84" si="3">C20+0.01</f>
        <v>0.03</v>
      </c>
      <c r="D21" s="18">
        <f t="shared" si="1"/>
        <v>-1.4807936081512509</v>
      </c>
      <c r="E21" s="18">
        <f t="shared" si="2"/>
        <v>-0.48951832208883639</v>
      </c>
      <c r="F21" s="19">
        <f t="shared" si="0"/>
        <v>-0.32951832208883636</v>
      </c>
      <c r="G21" s="26"/>
      <c r="H21" s="26"/>
      <c r="I21" s="26"/>
      <c r="J21" s="26"/>
      <c r="K21" s="26"/>
      <c r="L21" s="26"/>
      <c r="M21" s="27"/>
    </row>
    <row r="22" spans="2:13" x14ac:dyDescent="0.25">
      <c r="B22" s="25"/>
      <c r="C22" s="11">
        <f t="shared" si="3"/>
        <v>0.04</v>
      </c>
      <c r="D22" s="18">
        <f t="shared" si="1"/>
        <v>-1.3506860712521696</v>
      </c>
      <c r="E22" s="18">
        <f t="shared" si="2"/>
        <v>-0.40723109061773677</v>
      </c>
      <c r="F22" s="19">
        <f t="shared" si="0"/>
        <v>-0.24723109061773674</v>
      </c>
      <c r="G22" s="26"/>
      <c r="H22" s="26"/>
      <c r="I22" s="26"/>
      <c r="J22" s="26"/>
      <c r="K22" s="26"/>
      <c r="L22" s="26"/>
      <c r="M22" s="27"/>
    </row>
    <row r="23" spans="2:13" x14ac:dyDescent="0.25">
      <c r="B23" s="25"/>
      <c r="C23" s="11">
        <f t="shared" si="3"/>
        <v>0.05</v>
      </c>
      <c r="D23" s="18">
        <f t="shared" si="1"/>
        <v>-1.2448536269514725</v>
      </c>
      <c r="E23" s="18">
        <f t="shared" si="2"/>
        <v>-0.34029677575111505</v>
      </c>
      <c r="F23" s="19">
        <f t="shared" si="0"/>
        <v>-0.18029677575111502</v>
      </c>
      <c r="G23" s="26"/>
      <c r="H23" s="26"/>
      <c r="I23" s="26"/>
      <c r="J23" s="26"/>
      <c r="K23" s="26"/>
      <c r="L23" s="26"/>
      <c r="M23" s="27"/>
    </row>
    <row r="24" spans="2:13" x14ac:dyDescent="0.25">
      <c r="B24" s="25"/>
      <c r="C24" s="11">
        <f t="shared" si="3"/>
        <v>6.0000000000000005E-2</v>
      </c>
      <c r="D24" s="18">
        <f t="shared" si="1"/>
        <v>-1.1547735945968531</v>
      </c>
      <c r="E24" s="18">
        <f t="shared" si="2"/>
        <v>-0.28332516096266347</v>
      </c>
      <c r="F24" s="19">
        <f t="shared" si="0"/>
        <v>-0.12332516096266344</v>
      </c>
      <c r="G24" s="26"/>
      <c r="H24" s="26"/>
      <c r="I24" s="26"/>
      <c r="J24" s="26"/>
      <c r="K24" s="26"/>
      <c r="L24" s="26"/>
      <c r="M24" s="27"/>
    </row>
    <row r="25" spans="2:13" x14ac:dyDescent="0.25">
      <c r="B25" s="25"/>
      <c r="C25" s="11">
        <f t="shared" si="3"/>
        <v>7.0000000000000007E-2</v>
      </c>
      <c r="D25" s="18">
        <f t="shared" si="1"/>
        <v>-1.0757910281791703</v>
      </c>
      <c r="E25" s="18">
        <f t="shared" si="2"/>
        <v>-0.23337219989758273</v>
      </c>
      <c r="F25" s="19">
        <f t="shared" si="0"/>
        <v>-7.3372199897582702E-2</v>
      </c>
      <c r="G25" s="26"/>
      <c r="H25" s="26"/>
      <c r="I25" s="26"/>
      <c r="J25" s="26"/>
      <c r="K25" s="26"/>
      <c r="L25" s="26"/>
      <c r="M25" s="27"/>
    </row>
    <row r="26" spans="2:13" x14ac:dyDescent="0.25">
      <c r="B26" s="25"/>
      <c r="C26" s="11">
        <f t="shared" si="3"/>
        <v>0.08</v>
      </c>
      <c r="D26" s="18">
        <f t="shared" si="1"/>
        <v>-1.0050715603096352</v>
      </c>
      <c r="E26" s="18">
        <f t="shared" si="2"/>
        <v>-0.18864528122101754</v>
      </c>
      <c r="F26" s="19">
        <f t="shared" si="0"/>
        <v>-2.8645281221017505E-2</v>
      </c>
      <c r="G26" s="26"/>
      <c r="H26" s="26"/>
      <c r="I26" s="26"/>
      <c r="J26" s="26"/>
      <c r="K26" s="26"/>
      <c r="L26" s="26"/>
      <c r="M26" s="27"/>
    </row>
    <row r="27" spans="2:13" x14ac:dyDescent="0.25">
      <c r="B27" s="25"/>
      <c r="C27" s="11">
        <f t="shared" si="3"/>
        <v>0.09</v>
      </c>
      <c r="D27" s="18">
        <f t="shared" si="1"/>
        <v>-0.94075503369021607</v>
      </c>
      <c r="E27" s="18">
        <f t="shared" si="2"/>
        <v>-0.1479679381593747</v>
      </c>
      <c r="F27" s="19">
        <f t="shared" si="0"/>
        <v>1.203206184062533E-2</v>
      </c>
      <c r="G27" s="26"/>
      <c r="H27" s="26"/>
      <c r="I27" s="26"/>
      <c r="J27" s="26"/>
      <c r="K27" s="26"/>
      <c r="L27" s="26"/>
      <c r="M27" s="27"/>
    </row>
    <row r="28" spans="2:13" x14ac:dyDescent="0.25">
      <c r="B28" s="25"/>
      <c r="C28" s="11">
        <f t="shared" si="3"/>
        <v>9.9999999999999992E-2</v>
      </c>
      <c r="D28" s="18">
        <f t="shared" si="1"/>
        <v>-0.88155156554460057</v>
      </c>
      <c r="E28" s="18">
        <f t="shared" si="2"/>
        <v>-0.11052437721510067</v>
      </c>
      <c r="F28" s="19">
        <f t="shared" si="0"/>
        <v>4.9475622784899365E-2</v>
      </c>
      <c r="G28" s="26"/>
      <c r="H28" s="26"/>
      <c r="I28" s="26"/>
      <c r="J28" s="26"/>
      <c r="K28" s="26"/>
      <c r="L28" s="26"/>
      <c r="M28" s="27"/>
    </row>
    <row r="29" spans="2:13" x14ac:dyDescent="0.25">
      <c r="B29" s="25"/>
      <c r="C29" s="11">
        <f t="shared" si="3"/>
        <v>0.10999999999999999</v>
      </c>
      <c r="D29" s="18">
        <f t="shared" si="1"/>
        <v>-0.82652812003661047</v>
      </c>
      <c r="E29" s="18">
        <f t="shared" si="2"/>
        <v>-7.5724494712018808E-2</v>
      </c>
      <c r="F29" s="19">
        <f t="shared" si="0"/>
        <v>8.4275505287981223E-2</v>
      </c>
      <c r="G29" s="26"/>
      <c r="H29" s="26"/>
      <c r="I29" s="26"/>
      <c r="J29" s="26"/>
      <c r="K29" s="26"/>
      <c r="L29" s="26"/>
      <c r="M29" s="27"/>
    </row>
    <row r="30" spans="2:13" x14ac:dyDescent="0.25">
      <c r="B30" s="25"/>
      <c r="C30" s="11">
        <f t="shared" si="3"/>
        <v>0.11999999999999998</v>
      </c>
      <c r="D30" s="18">
        <f t="shared" si="1"/>
        <v>-0.77498679206609034</v>
      </c>
      <c r="E30" s="18">
        <f t="shared" si="2"/>
        <v>-4.312689670870129E-2</v>
      </c>
      <c r="F30" s="19">
        <f t="shared" si="0"/>
        <v>0.11687310329129874</v>
      </c>
      <c r="G30" s="26"/>
      <c r="H30" s="26"/>
      <c r="I30" s="26"/>
      <c r="J30" s="26"/>
      <c r="K30" s="26"/>
      <c r="L30" s="26"/>
      <c r="M30" s="27"/>
    </row>
    <row r="31" spans="2:13" x14ac:dyDescent="0.25">
      <c r="B31" s="25"/>
      <c r="C31" s="11">
        <f t="shared" si="3"/>
        <v>0.12999999999999998</v>
      </c>
      <c r="D31" s="18">
        <f t="shared" si="1"/>
        <v>-0.72639112903880132</v>
      </c>
      <c r="E31" s="18">
        <f t="shared" si="2"/>
        <v>-1.2392300794248023E-2</v>
      </c>
      <c r="F31" s="19">
        <f t="shared" si="0"/>
        <v>0.14760769920575201</v>
      </c>
      <c r="G31" s="26"/>
      <c r="H31" s="26"/>
      <c r="I31" s="26"/>
      <c r="J31" s="26"/>
      <c r="K31" s="26"/>
      <c r="L31" s="26"/>
      <c r="M31" s="27"/>
    </row>
    <row r="32" spans="2:13" x14ac:dyDescent="0.25">
      <c r="B32" s="25"/>
      <c r="C32" s="11">
        <f t="shared" si="3"/>
        <v>0.13999999999999999</v>
      </c>
      <c r="D32" s="18">
        <f t="shared" si="1"/>
        <v>-0.68031934081495649</v>
      </c>
      <c r="E32" s="18">
        <f t="shared" si="2"/>
        <v>1.6746056538606613E-2</v>
      </c>
      <c r="F32" s="19">
        <f t="shared" si="0"/>
        <v>0.17674605653860664</v>
      </c>
      <c r="G32" s="26"/>
      <c r="H32" s="26"/>
      <c r="I32" s="26"/>
      <c r="J32" s="26"/>
      <c r="K32" s="26"/>
      <c r="L32" s="26"/>
      <c r="M32" s="27"/>
    </row>
    <row r="33" spans="2:13" x14ac:dyDescent="0.25">
      <c r="B33" s="25"/>
      <c r="C33" s="11">
        <f t="shared" si="3"/>
        <v>0.15</v>
      </c>
      <c r="D33" s="18">
        <f t="shared" si="1"/>
        <v>-0.6364333894937898</v>
      </c>
      <c r="E33" s="18">
        <f t="shared" si="2"/>
        <v>4.450196923023908E-2</v>
      </c>
      <c r="F33" s="19">
        <f t="shared" si="0"/>
        <v>0.20450196923023911</v>
      </c>
      <c r="G33" s="26"/>
      <c r="H33" s="29" t="s">
        <v>6</v>
      </c>
      <c r="I33" s="26"/>
      <c r="J33" s="26"/>
      <c r="K33" s="26"/>
      <c r="L33" s="26"/>
      <c r="M33" s="27"/>
    </row>
    <row r="34" spans="2:13" x14ac:dyDescent="0.25">
      <c r="B34" s="25"/>
      <c r="C34" s="11">
        <f t="shared" si="3"/>
        <v>0.16</v>
      </c>
      <c r="D34" s="18">
        <f t="shared" si="1"/>
        <v>-0.59445788320974968</v>
      </c>
      <c r="E34" s="18">
        <f t="shared" si="2"/>
        <v>7.1049610389494644E-2</v>
      </c>
      <c r="F34" s="19">
        <f t="shared" si="0"/>
        <v>0.23104961038949468</v>
      </c>
      <c r="G34" s="26"/>
      <c r="H34" s="26" t="s">
        <v>9</v>
      </c>
      <c r="I34" s="26"/>
      <c r="J34" s="26"/>
      <c r="K34" s="26"/>
      <c r="L34" s="26"/>
      <c r="M34" s="27"/>
    </row>
    <row r="35" spans="2:13" x14ac:dyDescent="0.25">
      <c r="B35" s="25"/>
      <c r="C35" s="11">
        <f t="shared" si="3"/>
        <v>0.17</v>
      </c>
      <c r="D35" s="18">
        <f t="shared" si="1"/>
        <v>-0.55416525314619547</v>
      </c>
      <c r="E35" s="18">
        <f t="shared" si="2"/>
        <v>9.6532907173375815E-2</v>
      </c>
      <c r="F35" s="19">
        <f t="shared" si="0"/>
        <v>0.25653290717337585</v>
      </c>
      <c r="G35" s="26"/>
      <c r="H35" s="26" t="s">
        <v>10</v>
      </c>
      <c r="I35" s="26"/>
      <c r="J35" s="26"/>
      <c r="K35" s="26"/>
      <c r="L35" s="26"/>
      <c r="M35" s="27"/>
    </row>
    <row r="36" spans="2:13" x14ac:dyDescent="0.25">
      <c r="B36" s="25"/>
      <c r="C36" s="11">
        <f t="shared" si="3"/>
        <v>0.18000000000000002</v>
      </c>
      <c r="D36" s="18">
        <f t="shared" si="1"/>
        <v>-0.51536508784281254</v>
      </c>
      <c r="E36" s="18">
        <f t="shared" si="2"/>
        <v>0.12107228636332146</v>
      </c>
      <c r="F36" s="19">
        <f t="shared" si="0"/>
        <v>0.28107228636332149</v>
      </c>
      <c r="G36" s="26"/>
      <c r="H36" s="26" t="s">
        <v>11</v>
      </c>
      <c r="I36" s="26"/>
      <c r="J36" s="26"/>
      <c r="K36" s="26"/>
      <c r="L36" s="26"/>
      <c r="M36" s="27"/>
    </row>
    <row r="37" spans="2:13" x14ac:dyDescent="0.25">
      <c r="B37" s="25"/>
      <c r="C37" s="11">
        <f t="shared" si="3"/>
        <v>0.19000000000000003</v>
      </c>
      <c r="D37" s="18">
        <f t="shared" si="1"/>
        <v>-0.47789629505122777</v>
      </c>
      <c r="E37" s="18">
        <f t="shared" si="2"/>
        <v>0.14476963164298273</v>
      </c>
      <c r="F37" s="19">
        <f t="shared" si="0"/>
        <v>0.30476963164298276</v>
      </c>
      <c r="G37" s="26"/>
      <c r="H37" s="26" t="s">
        <v>12</v>
      </c>
      <c r="I37" s="26"/>
      <c r="J37" s="26"/>
      <c r="K37" s="26"/>
      <c r="L37" s="26"/>
      <c r="M37" s="27"/>
    </row>
    <row r="38" spans="2:13" x14ac:dyDescent="0.25">
      <c r="B38" s="25"/>
      <c r="C38" s="11">
        <f t="shared" si="3"/>
        <v>0.20000000000000004</v>
      </c>
      <c r="D38" s="18">
        <f t="shared" si="1"/>
        <v>-0.44162123357291339</v>
      </c>
      <c r="E38" s="18">
        <f t="shared" si="2"/>
        <v>0.16771199494980438</v>
      </c>
      <c r="F38" s="19">
        <f t="shared" si="0"/>
        <v>0.32771199494980441</v>
      </c>
      <c r="G38" s="26"/>
      <c r="H38" s="26" t="s">
        <v>14</v>
      </c>
      <c r="I38" s="26"/>
      <c r="J38" s="26"/>
      <c r="K38" s="26"/>
      <c r="L38" s="26"/>
      <c r="M38" s="27"/>
    </row>
    <row r="39" spans="2:13" x14ac:dyDescent="0.25">
      <c r="B39" s="25"/>
      <c r="C39" s="11">
        <f t="shared" si="3"/>
        <v>0.21000000000000005</v>
      </c>
      <c r="D39" s="18">
        <f t="shared" si="1"/>
        <v>-0.4064212470182399</v>
      </c>
      <c r="E39" s="18">
        <f t="shared" si="2"/>
        <v>0.18997442117381869</v>
      </c>
      <c r="F39" s="19">
        <f t="shared" si="0"/>
        <v>0.34997442117381872</v>
      </c>
      <c r="G39" s="26"/>
      <c r="H39" s="26" t="s">
        <v>15</v>
      </c>
      <c r="I39" s="26"/>
      <c r="J39" s="26"/>
      <c r="K39" s="26"/>
      <c r="L39" s="26"/>
      <c r="M39" s="27"/>
    </row>
    <row r="40" spans="2:13" x14ac:dyDescent="0.25">
      <c r="B40" s="25"/>
      <c r="C40" s="11">
        <f t="shared" si="3"/>
        <v>0.22000000000000006</v>
      </c>
      <c r="D40" s="18">
        <f t="shared" si="1"/>
        <v>-0.37219321418868434</v>
      </c>
      <c r="E40" s="18">
        <f t="shared" si="2"/>
        <v>0.21162212988750134</v>
      </c>
      <c r="F40" s="19">
        <f t="shared" si="0"/>
        <v>0.37162212988750137</v>
      </c>
      <c r="G40" s="26"/>
      <c r="H40" s="26" t="s">
        <v>16</v>
      </c>
      <c r="I40" s="26"/>
      <c r="J40" s="26"/>
      <c r="K40" s="26"/>
      <c r="L40" s="26"/>
      <c r="M40" s="27"/>
    </row>
    <row r="41" spans="2:13" x14ac:dyDescent="0.25">
      <c r="B41" s="25"/>
      <c r="C41" s="11">
        <f t="shared" si="3"/>
        <v>0.23000000000000007</v>
      </c>
      <c r="D41" s="18">
        <f t="shared" si="1"/>
        <v>-0.33884684918521335</v>
      </c>
      <c r="E41" s="18">
        <f t="shared" si="2"/>
        <v>0.23271222290716076</v>
      </c>
      <c r="F41" s="19">
        <f t="shared" si="0"/>
        <v>0.39271222290716079</v>
      </c>
      <c r="G41" s="26"/>
      <c r="H41" s="26" t="s">
        <v>17</v>
      </c>
      <c r="I41" s="26"/>
      <c r="J41" s="26"/>
      <c r="K41" s="26"/>
      <c r="L41" s="26"/>
      <c r="M41" s="27"/>
    </row>
    <row r="42" spans="2:13" x14ac:dyDescent="0.25">
      <c r="B42" s="25"/>
      <c r="C42" s="11">
        <f t="shared" si="3"/>
        <v>0.24000000000000007</v>
      </c>
      <c r="D42" s="18">
        <f t="shared" si="1"/>
        <v>-0.30630256284008694</v>
      </c>
      <c r="E42" s="18">
        <f t="shared" si="2"/>
        <v>0.25329503684222399</v>
      </c>
      <c r="F42" s="19">
        <f t="shared" si="0"/>
        <v>0.41329503684222402</v>
      </c>
      <c r="G42" s="26"/>
      <c r="H42" s="26"/>
      <c r="I42" s="26"/>
      <c r="J42" s="26"/>
      <c r="K42" s="26"/>
      <c r="L42" s="26"/>
      <c r="M42" s="27"/>
    </row>
    <row r="43" spans="2:13" x14ac:dyDescent="0.25">
      <c r="B43" s="25"/>
      <c r="C43" s="11">
        <f t="shared" si="3"/>
        <v>0.25000000000000006</v>
      </c>
      <c r="D43" s="18">
        <f t="shared" si="1"/>
        <v>-0.27448975019608146</v>
      </c>
      <c r="E43" s="18">
        <f t="shared" si="2"/>
        <v>0.27341522618847608</v>
      </c>
      <c r="F43" s="19">
        <f t="shared" si="0"/>
        <v>0.43341522618847611</v>
      </c>
      <c r="G43" s="26"/>
      <c r="H43" s="29" t="s">
        <v>18</v>
      </c>
      <c r="I43" s="26"/>
      <c r="J43" s="26"/>
      <c r="K43" s="26"/>
      <c r="L43" s="26"/>
      <c r="M43" s="27"/>
    </row>
    <row r="44" spans="2:13" x14ac:dyDescent="0.25">
      <c r="B44" s="25"/>
      <c r="C44" s="11">
        <f t="shared" si="3"/>
        <v>0.26000000000000006</v>
      </c>
      <c r="D44" s="18">
        <f t="shared" si="1"/>
        <v>-0.24334540539291727</v>
      </c>
      <c r="E44" s="18">
        <f t="shared" si="2"/>
        <v>0.29311263935080156</v>
      </c>
      <c r="F44" s="19">
        <f t="shared" si="0"/>
        <v>0.45311263935080159</v>
      </c>
      <c r="G44" s="26"/>
      <c r="H44" s="26" t="s">
        <v>19</v>
      </c>
      <c r="I44" s="26"/>
      <c r="J44" s="26"/>
      <c r="K44" s="26"/>
      <c r="L44" s="26"/>
      <c r="M44" s="27"/>
    </row>
    <row r="45" spans="2:13" x14ac:dyDescent="0.25">
      <c r="B45" s="25"/>
      <c r="C45" s="11">
        <f t="shared" si="3"/>
        <v>0.27000000000000007</v>
      </c>
      <c r="D45" s="18">
        <f t="shared" si="1"/>
        <v>-0.21281299101662698</v>
      </c>
      <c r="E45" s="18">
        <f t="shared" si="2"/>
        <v>0.31242303372943087</v>
      </c>
      <c r="F45" s="19">
        <f t="shared" si="0"/>
        <v>0.4724230337294309</v>
      </c>
      <c r="G45" s="26"/>
      <c r="H45" s="26" t="s">
        <v>20</v>
      </c>
      <c r="I45" s="26"/>
      <c r="J45" s="26"/>
      <c r="K45" s="26"/>
      <c r="L45" s="26"/>
      <c r="M45" s="27"/>
    </row>
    <row r="46" spans="2:13" x14ac:dyDescent="0.25">
      <c r="B46" s="25"/>
      <c r="C46" s="11">
        <f t="shared" si="3"/>
        <v>0.28000000000000008</v>
      </c>
      <c r="D46" s="18">
        <f t="shared" si="1"/>
        <v>-0.18284150727121617</v>
      </c>
      <c r="E46" s="18">
        <f t="shared" si="2"/>
        <v>0.33137866442747332</v>
      </c>
      <c r="F46" s="19">
        <f t="shared" si="0"/>
        <v>0.49137866442747336</v>
      </c>
      <c r="G46" s="26"/>
      <c r="H46" s="26" t="s">
        <v>21</v>
      </c>
      <c r="I46" s="26"/>
      <c r="J46" s="26"/>
      <c r="K46" s="26"/>
      <c r="L46" s="26"/>
      <c r="M46" s="27"/>
    </row>
    <row r="47" spans="2:13" x14ac:dyDescent="0.25">
      <c r="B47" s="25"/>
      <c r="C47" s="11">
        <f t="shared" si="3"/>
        <v>0.29000000000000009</v>
      </c>
      <c r="D47" s="18">
        <f t="shared" si="1"/>
        <v>-0.15338471955567246</v>
      </c>
      <c r="E47" s="18">
        <f t="shared" si="2"/>
        <v>0.35000877277411058</v>
      </c>
      <c r="F47" s="19">
        <f t="shared" si="0"/>
        <v>0.51000877277411061</v>
      </c>
      <c r="G47" s="26"/>
      <c r="H47" s="26" t="s">
        <v>22</v>
      </c>
      <c r="I47" s="26"/>
      <c r="J47" s="26"/>
      <c r="K47" s="26"/>
      <c r="L47" s="26"/>
      <c r="M47" s="27"/>
    </row>
    <row r="48" spans="2:13" x14ac:dyDescent="0.25">
      <c r="B48" s="25"/>
      <c r="C48" s="11">
        <f t="shared" si="3"/>
        <v>0.3000000000000001</v>
      </c>
      <c r="D48" s="18">
        <f t="shared" si="1"/>
        <v>-0.12440051270804064</v>
      </c>
      <c r="E48" s="18">
        <f t="shared" si="2"/>
        <v>0.3683399947365037</v>
      </c>
      <c r="F48" s="19">
        <f t="shared" si="0"/>
        <v>0.52833999473650373</v>
      </c>
      <c r="G48" s="26"/>
      <c r="H48" s="26" t="s">
        <v>23</v>
      </c>
      <c r="I48" s="26"/>
      <c r="J48" s="26"/>
      <c r="K48" s="26"/>
      <c r="L48" s="26"/>
      <c r="M48" s="27"/>
    </row>
    <row r="49" spans="2:13" x14ac:dyDescent="0.25">
      <c r="B49" s="25"/>
      <c r="C49" s="11">
        <f t="shared" si="3"/>
        <v>0.31000000000000011</v>
      </c>
      <c r="D49" s="18">
        <f t="shared" si="1"/>
        <v>-9.5850347347453069E-2</v>
      </c>
      <c r="E49" s="18">
        <f t="shared" si="2"/>
        <v>0.3863967047592835</v>
      </c>
      <c r="F49" s="19">
        <f t="shared" si="0"/>
        <v>0.54639670475928348</v>
      </c>
      <c r="G49" s="26"/>
      <c r="H49" s="26" t="s">
        <v>24</v>
      </c>
      <c r="I49" s="26"/>
      <c r="J49" s="26"/>
      <c r="K49" s="26"/>
      <c r="L49" s="26"/>
      <c r="M49" s="27"/>
    </row>
    <row r="50" spans="2:13" x14ac:dyDescent="0.25">
      <c r="B50" s="25"/>
      <c r="C50" s="11">
        <f t="shared" si="3"/>
        <v>0.32000000000000012</v>
      </c>
      <c r="D50" s="18">
        <f t="shared" si="1"/>
        <v>-6.769879911450799E-2</v>
      </c>
      <c r="E50" s="18">
        <f t="shared" si="2"/>
        <v>0.40420130717452252</v>
      </c>
      <c r="F50" s="19">
        <f t="shared" si="0"/>
        <v>0.56420130717452255</v>
      </c>
      <c r="G50" s="26"/>
      <c r="H50" s="26"/>
      <c r="I50" s="26"/>
      <c r="J50" s="26"/>
      <c r="K50" s="26"/>
      <c r="L50" s="26"/>
      <c r="M50" s="27"/>
    </row>
    <row r="51" spans="2:13" x14ac:dyDescent="0.25">
      <c r="B51" s="25"/>
      <c r="C51" s="11">
        <f t="shared" si="3"/>
        <v>0.33000000000000013</v>
      </c>
      <c r="D51" s="18">
        <f t="shared" si="1"/>
        <v>-3.9913165673233497E-2</v>
      </c>
      <c r="E51" s="18">
        <f t="shared" si="2"/>
        <v>0.42177448475551643</v>
      </c>
      <c r="F51" s="19">
        <f t="shared" ref="F51:F82" si="4">_xlfn.NORM.INV(C51,$J$14,SQRT($J$15))</f>
        <v>0.58177448475551641</v>
      </c>
      <c r="G51" s="26"/>
      <c r="H51" s="26"/>
      <c r="I51" s="26"/>
      <c r="J51" s="26"/>
      <c r="K51" s="26"/>
      <c r="L51" s="26"/>
      <c r="M51" s="27"/>
    </row>
    <row r="52" spans="2:13" x14ac:dyDescent="0.25">
      <c r="B52" s="25"/>
      <c r="C52" s="11">
        <f t="shared" si="3"/>
        <v>0.34000000000000014</v>
      </c>
      <c r="D52" s="18">
        <f t="shared" si="1"/>
        <v>-1.2463129441404486E-2</v>
      </c>
      <c r="E52" s="18">
        <f t="shared" si="2"/>
        <v>0.43913541202486156</v>
      </c>
      <c r="F52" s="19">
        <f t="shared" si="4"/>
        <v>0.59913541202486154</v>
      </c>
      <c r="G52" s="26"/>
      <c r="H52" s="26"/>
      <c r="I52" s="26"/>
      <c r="J52" s="26"/>
      <c r="K52" s="26"/>
      <c r="L52" s="26"/>
      <c r="M52" s="27"/>
    </row>
    <row r="53" spans="2:13" x14ac:dyDescent="0.25">
      <c r="B53" s="25"/>
      <c r="C53" s="11">
        <f t="shared" si="3"/>
        <v>0.35000000000000014</v>
      </c>
      <c r="D53" s="18">
        <f t="shared" si="1"/>
        <v>1.4679533592432736E-2</v>
      </c>
      <c r="E53" s="18">
        <f t="shared" si="2"/>
        <v>0.45630193941473784</v>
      </c>
      <c r="F53" s="19">
        <f t="shared" si="4"/>
        <v>0.61630193941473788</v>
      </c>
      <c r="G53" s="26"/>
      <c r="H53" s="26" t="s">
        <v>25</v>
      </c>
      <c r="I53" s="26"/>
      <c r="J53" s="26"/>
      <c r="K53" s="26"/>
      <c r="L53" s="26"/>
      <c r="M53" s="27"/>
    </row>
    <row r="54" spans="2:13" x14ac:dyDescent="0.25">
      <c r="B54" s="25"/>
      <c r="C54" s="11">
        <f t="shared" si="3"/>
        <v>0.36000000000000015</v>
      </c>
      <c r="D54" s="18">
        <f t="shared" si="1"/>
        <v>4.1541206748806736E-2</v>
      </c>
      <c r="E54" s="18">
        <f t="shared" si="2"/>
        <v>0.47329075320216707</v>
      </c>
      <c r="F54" s="19">
        <f t="shared" si="4"/>
        <v>0.6332907532021671</v>
      </c>
      <c r="G54" s="26"/>
      <c r="H54" s="26"/>
      <c r="I54" s="26"/>
      <c r="J54" s="26"/>
      <c r="K54" s="26"/>
      <c r="L54" s="26"/>
      <c r="M54" s="27"/>
    </row>
    <row r="55" spans="2:13" x14ac:dyDescent="0.25">
      <c r="B55" s="25"/>
      <c r="C55" s="11">
        <f t="shared" si="3"/>
        <v>0.37000000000000016</v>
      </c>
      <c r="D55" s="18">
        <f t="shared" si="1"/>
        <v>6.8146653563183779E-2</v>
      </c>
      <c r="E55" s="18">
        <f t="shared" si="2"/>
        <v>0.49011751522214758</v>
      </c>
      <c r="F55" s="19">
        <f t="shared" si="4"/>
        <v>0.65011751522214767</v>
      </c>
      <c r="G55" s="26"/>
      <c r="H55" s="26"/>
      <c r="I55" s="26"/>
      <c r="J55" s="26"/>
      <c r="K55" s="26"/>
      <c r="L55" s="26"/>
      <c r="M55" s="27"/>
    </row>
    <row r="56" spans="2:13" x14ac:dyDescent="0.25">
      <c r="B56" s="25"/>
      <c r="C56" s="11">
        <f t="shared" si="3"/>
        <v>0.38000000000000017</v>
      </c>
      <c r="D56" s="18">
        <f t="shared" si="1"/>
        <v>9.4519211900603084E-2</v>
      </c>
      <c r="E56" s="18">
        <f t="shared" si="2"/>
        <v>0.50679698563652931</v>
      </c>
      <c r="F56" s="19">
        <f t="shared" si="4"/>
        <v>0.66679698563652923</v>
      </c>
      <c r="G56" s="26"/>
      <c r="H56" s="26"/>
      <c r="I56" s="26"/>
      <c r="J56" s="26"/>
      <c r="K56" s="26"/>
      <c r="L56" s="26"/>
      <c r="M56" s="27"/>
    </row>
    <row r="57" spans="2:13" x14ac:dyDescent="0.25">
      <c r="B57" s="25"/>
      <c r="C57" s="11">
        <f t="shared" si="3"/>
        <v>0.39000000000000018</v>
      </c>
      <c r="D57" s="18">
        <f t="shared" si="1"/>
        <v>0.12068096555254632</v>
      </c>
      <c r="E57" s="18">
        <f t="shared" si="2"/>
        <v>0.52334313146140299</v>
      </c>
      <c r="F57" s="19">
        <f t="shared" si="4"/>
        <v>0.68334313146140302</v>
      </c>
      <c r="G57" s="26"/>
      <c r="H57" s="26"/>
      <c r="I57" s="26"/>
      <c r="J57" s="26"/>
      <c r="K57" s="26"/>
      <c r="L57" s="26"/>
      <c r="M57" s="27"/>
    </row>
    <row r="58" spans="2:13" x14ac:dyDescent="0.25">
      <c r="B58" s="25"/>
      <c r="C58" s="11">
        <f t="shared" si="3"/>
        <v>0.40000000000000019</v>
      </c>
      <c r="D58" s="18">
        <f t="shared" si="1"/>
        <v>0.14665289686420063</v>
      </c>
      <c r="E58" s="18">
        <f t="shared" si="2"/>
        <v>0.53976922309705744</v>
      </c>
      <c r="F58" s="19">
        <f t="shared" si="4"/>
        <v>0.69976922309705747</v>
      </c>
      <c r="G58" s="26"/>
      <c r="H58" s="26"/>
      <c r="I58" s="26"/>
      <c r="J58" s="26"/>
      <c r="K58" s="26"/>
      <c r="L58" s="26"/>
      <c r="M58" s="27"/>
    </row>
    <row r="59" spans="2:13" x14ac:dyDescent="0.25">
      <c r="B59" s="25"/>
      <c r="C59" s="11">
        <f t="shared" si="3"/>
        <v>0.4100000000000002</v>
      </c>
      <c r="D59" s="18">
        <f t="shared" si="1"/>
        <v>0.17245502335885107</v>
      </c>
      <c r="E59" s="18">
        <f t="shared" si="2"/>
        <v>0.55608792073683178</v>
      </c>
      <c r="F59" s="19">
        <f t="shared" si="4"/>
        <v>0.71608792073683181</v>
      </c>
      <c r="G59" s="26"/>
      <c r="H59" s="26"/>
      <c r="I59" s="26"/>
      <c r="J59" s="26"/>
      <c r="K59" s="26"/>
      <c r="L59" s="26"/>
      <c r="M59" s="27"/>
    </row>
    <row r="60" spans="2:13" x14ac:dyDescent="0.25">
      <c r="B60" s="25"/>
      <c r="C60" s="11">
        <f t="shared" si="3"/>
        <v>0.42000000000000021</v>
      </c>
      <c r="D60" s="18">
        <f t="shared" si="1"/>
        <v>0.19810652085814967</v>
      </c>
      <c r="E60" s="18">
        <f t="shared" si="2"/>
        <v>0.57231135223521112</v>
      </c>
      <c r="F60" s="19">
        <f t="shared" si="4"/>
        <v>0.73231135223521115</v>
      </c>
      <c r="G60" s="26"/>
      <c r="H60" s="26"/>
      <c r="I60" s="26"/>
      <c r="J60" s="26"/>
      <c r="K60" s="26"/>
      <c r="L60" s="26"/>
      <c r="M60" s="27"/>
    </row>
    <row r="61" spans="2:13" x14ac:dyDescent="0.25">
      <c r="B61" s="25"/>
      <c r="C61" s="11">
        <f t="shared" si="3"/>
        <v>0.43000000000000022</v>
      </c>
      <c r="D61" s="18">
        <f t="shared" si="1"/>
        <v>0.22362583521913923</v>
      </c>
      <c r="E61" s="18">
        <f t="shared" si="2"/>
        <v>0.58845118377652539</v>
      </c>
      <c r="F61" s="19">
        <f t="shared" si="4"/>
        <v>0.74845118377652542</v>
      </c>
      <c r="G61" s="26"/>
      <c r="H61" s="26"/>
      <c r="I61" s="26"/>
      <c r="J61" s="26"/>
      <c r="K61" s="26"/>
      <c r="L61" s="26"/>
      <c r="M61" s="27"/>
    </row>
    <row r="62" spans="2:13" x14ac:dyDescent="0.25">
      <c r="B62" s="25"/>
      <c r="C62" s="11">
        <f t="shared" si="3"/>
        <v>0.44000000000000022</v>
      </c>
      <c r="D62" s="18">
        <f t="shared" si="1"/>
        <v>0.24903078450322333</v>
      </c>
      <c r="E62" s="18">
        <f t="shared" si="2"/>
        <v>0.60451868449227941</v>
      </c>
      <c r="F62" s="19">
        <f t="shared" si="4"/>
        <v>0.76451868449227944</v>
      </c>
      <c r="G62" s="26"/>
      <c r="H62" s="26"/>
      <c r="I62" s="26"/>
      <c r="J62" s="26"/>
      <c r="K62" s="26"/>
      <c r="L62" s="26"/>
      <c r="M62" s="27"/>
    </row>
    <row r="63" spans="2:13" x14ac:dyDescent="0.25">
      <c r="B63" s="25"/>
      <c r="C63" s="11">
        <f t="shared" si="3"/>
        <v>0.45000000000000023</v>
      </c>
      <c r="D63" s="18">
        <f t="shared" si="1"/>
        <v>0.27433865314492656</v>
      </c>
      <c r="E63" s="18">
        <f t="shared" si="2"/>
        <v>0.6205247860187062</v>
      </c>
      <c r="F63" s="19">
        <f t="shared" si="4"/>
        <v>0.78052478601870623</v>
      </c>
      <c r="G63" s="26"/>
      <c r="H63" s="26"/>
      <c r="I63" s="26"/>
      <c r="J63" s="26"/>
      <c r="K63" s="26"/>
      <c r="L63" s="26"/>
      <c r="M63" s="27"/>
    </row>
    <row r="64" spans="2:13" x14ac:dyDescent="0.25">
      <c r="B64" s="25"/>
      <c r="C64" s="11">
        <f t="shared" si="3"/>
        <v>0.46000000000000024</v>
      </c>
      <c r="D64" s="18">
        <f t="shared" si="1"/>
        <v>0.29956627948853087</v>
      </c>
      <c r="E64" s="18">
        <f t="shared" si="2"/>
        <v>0.63648013785979718</v>
      </c>
      <c r="F64" s="19">
        <f t="shared" si="4"/>
        <v>0.79648013785979721</v>
      </c>
      <c r="G64" s="26"/>
      <c r="H64" s="26"/>
      <c r="I64" s="26"/>
      <c r="J64" s="26"/>
      <c r="K64" s="26"/>
      <c r="L64" s="26"/>
      <c r="M64" s="27"/>
    </row>
    <row r="65" spans="2:13" x14ac:dyDescent="0.25">
      <c r="B65" s="25"/>
      <c r="C65" s="11">
        <f t="shared" si="3"/>
        <v>0.47000000000000025</v>
      </c>
      <c r="D65" s="18">
        <f t="shared" si="1"/>
        <v>0.3247301379001708</v>
      </c>
      <c r="E65" s="18">
        <f t="shared" si="2"/>
        <v>0.65239515931955105</v>
      </c>
      <c r="F65" s="19">
        <f t="shared" si="4"/>
        <v>0.81239515931955109</v>
      </c>
      <c r="G65" s="26"/>
      <c r="H65" s="26"/>
      <c r="I65" s="26"/>
      <c r="J65" s="26"/>
      <c r="K65" s="26"/>
      <c r="L65" s="26"/>
      <c r="M65" s="27"/>
    </row>
    <row r="66" spans="2:13" x14ac:dyDescent="0.25">
      <c r="B66" s="25"/>
      <c r="C66" s="11">
        <f t="shared" si="3"/>
        <v>0.48000000000000026</v>
      </c>
      <c r="D66" s="18">
        <f t="shared" si="1"/>
        <v>0.34984641653526705</v>
      </c>
      <c r="E66" s="18">
        <f t="shared" si="2"/>
        <v>0.66828008868641686</v>
      </c>
      <c r="F66" s="19">
        <f t="shared" si="4"/>
        <v>0.82828008868641689</v>
      </c>
      <c r="G66" s="26"/>
      <c r="H66" s="26"/>
      <c r="I66" s="26"/>
      <c r="J66" s="26"/>
      <c r="K66" s="26"/>
      <c r="L66" s="26"/>
      <c r="M66" s="27"/>
    </row>
    <row r="67" spans="2:13" x14ac:dyDescent="0.25">
      <c r="B67" s="25"/>
      <c r="C67" s="11">
        <f t="shared" si="3"/>
        <v>0.49000000000000027</v>
      </c>
      <c r="D67" s="18">
        <f t="shared" si="1"/>
        <v>0.37493109174128963</v>
      </c>
      <c r="E67" s="18">
        <f t="shared" si="2"/>
        <v>0.68414503028973384</v>
      </c>
      <c r="F67" s="19">
        <f t="shared" si="4"/>
        <v>0.84414503028973387</v>
      </c>
      <c r="G67" s="26"/>
      <c r="H67" s="26"/>
      <c r="I67" s="26"/>
      <c r="J67" s="26"/>
      <c r="K67" s="26"/>
      <c r="L67" s="26"/>
      <c r="M67" s="27"/>
    </row>
    <row r="68" spans="2:13" x14ac:dyDescent="0.25">
      <c r="B68" s="25"/>
      <c r="C68" s="11">
        <f t="shared" si="3"/>
        <v>0.50000000000000022</v>
      </c>
      <c r="D68" s="18">
        <f t="shared" si="1"/>
        <v>0.40000000000000058</v>
      </c>
      <c r="E68" s="18">
        <f t="shared" si="2"/>
        <v>0.70000000000000029</v>
      </c>
      <c r="F68" s="19">
        <f t="shared" si="4"/>
        <v>0.86000000000000032</v>
      </c>
      <c r="G68" s="26"/>
      <c r="H68" s="26"/>
      <c r="I68" s="26"/>
      <c r="J68" s="26"/>
      <c r="K68" s="26"/>
      <c r="L68" s="26"/>
      <c r="M68" s="27"/>
    </row>
    <row r="69" spans="2:13" x14ac:dyDescent="0.25">
      <c r="B69" s="25"/>
      <c r="C69" s="11">
        <f t="shared" si="3"/>
        <v>0.51000000000000023</v>
      </c>
      <c r="D69" s="18">
        <f t="shared" si="1"/>
        <v>0.42506890825871163</v>
      </c>
      <c r="E69" s="18">
        <f t="shared" si="2"/>
        <v>0.71585496971026685</v>
      </c>
      <c r="F69" s="19">
        <f t="shared" si="4"/>
        <v>0.87585496971026688</v>
      </c>
      <c r="G69" s="26"/>
      <c r="H69" s="26"/>
      <c r="I69" s="26"/>
      <c r="J69" s="26"/>
      <c r="K69" s="26"/>
      <c r="L69" s="26"/>
      <c r="M69" s="27"/>
    </row>
    <row r="70" spans="2:13" x14ac:dyDescent="0.25">
      <c r="B70" s="25"/>
      <c r="C70" s="11">
        <f t="shared" si="3"/>
        <v>0.52000000000000024</v>
      </c>
      <c r="D70" s="18">
        <f t="shared" si="1"/>
        <v>0.45015358346473422</v>
      </c>
      <c r="E70" s="18">
        <f t="shared" si="2"/>
        <v>0.73171991131358383</v>
      </c>
      <c r="F70" s="19">
        <f t="shared" si="4"/>
        <v>0.89171991131358386</v>
      </c>
      <c r="G70" s="26"/>
      <c r="H70" s="26"/>
      <c r="I70" s="26"/>
      <c r="J70" s="26"/>
      <c r="K70" s="26"/>
      <c r="L70" s="26"/>
      <c r="M70" s="27"/>
    </row>
    <row r="71" spans="2:13" x14ac:dyDescent="0.25">
      <c r="B71" s="25"/>
      <c r="C71" s="11">
        <f t="shared" si="3"/>
        <v>0.53000000000000025</v>
      </c>
      <c r="D71" s="18">
        <f t="shared" si="1"/>
        <v>0.47526986209983046</v>
      </c>
      <c r="E71" s="18">
        <f t="shared" si="2"/>
        <v>0.74760484068044963</v>
      </c>
      <c r="F71" s="19">
        <f t="shared" si="4"/>
        <v>0.90760484068044966</v>
      </c>
      <c r="G71" s="26"/>
      <c r="H71" s="26"/>
      <c r="I71" s="26"/>
      <c r="J71" s="26"/>
      <c r="K71" s="26"/>
      <c r="L71" s="26"/>
      <c r="M71" s="27"/>
    </row>
    <row r="72" spans="2:13" x14ac:dyDescent="0.25">
      <c r="B72" s="25"/>
      <c r="C72" s="11">
        <f t="shared" si="3"/>
        <v>0.54000000000000026</v>
      </c>
      <c r="D72" s="18">
        <f t="shared" si="1"/>
        <v>0.5004337205114705</v>
      </c>
      <c r="E72" s="18">
        <f t="shared" si="2"/>
        <v>0.76351986214020351</v>
      </c>
      <c r="F72" s="19">
        <f t="shared" si="4"/>
        <v>0.92351986214020354</v>
      </c>
      <c r="G72" s="26"/>
      <c r="H72" s="26"/>
      <c r="I72" s="26"/>
      <c r="J72" s="26"/>
      <c r="K72" s="26"/>
      <c r="L72" s="26"/>
      <c r="M72" s="27"/>
    </row>
    <row r="73" spans="2:13" x14ac:dyDescent="0.25">
      <c r="B73" s="25"/>
      <c r="C73" s="11">
        <f t="shared" si="3"/>
        <v>0.55000000000000027</v>
      </c>
      <c r="D73" s="18">
        <f t="shared" si="1"/>
        <v>0.52566134685507482</v>
      </c>
      <c r="E73" s="18">
        <f t="shared" si="2"/>
        <v>0.77947521398129449</v>
      </c>
      <c r="F73" s="19">
        <f t="shared" si="4"/>
        <v>0.93947521398129452</v>
      </c>
      <c r="G73" s="26"/>
      <c r="H73" s="26"/>
      <c r="I73" s="26"/>
      <c r="J73" s="26"/>
      <c r="K73" s="26"/>
      <c r="L73" s="26"/>
      <c r="M73" s="27"/>
    </row>
    <row r="74" spans="2:13" x14ac:dyDescent="0.25">
      <c r="B74" s="25"/>
      <c r="C74" s="11">
        <f t="shared" si="3"/>
        <v>0.56000000000000028</v>
      </c>
      <c r="D74" s="18">
        <f t="shared" si="1"/>
        <v>0.55096921549677802</v>
      </c>
      <c r="E74" s="18">
        <f t="shared" si="2"/>
        <v>0.79548131550772139</v>
      </c>
      <c r="F74" s="19">
        <f t="shared" si="4"/>
        <v>0.95548131550772131</v>
      </c>
      <c r="G74" s="26"/>
      <c r="H74" s="26"/>
      <c r="I74" s="26"/>
      <c r="J74" s="26"/>
      <c r="K74" s="26"/>
      <c r="L74" s="26"/>
      <c r="M74" s="27"/>
    </row>
    <row r="75" spans="2:13" x14ac:dyDescent="0.25">
      <c r="B75" s="25"/>
      <c r="C75" s="11">
        <f t="shared" si="3"/>
        <v>0.57000000000000028</v>
      </c>
      <c r="D75" s="18">
        <f t="shared" si="1"/>
        <v>0.57637416478086212</v>
      </c>
      <c r="E75" s="18">
        <f t="shared" si="2"/>
        <v>0.8115488162234753</v>
      </c>
      <c r="F75" s="19">
        <f t="shared" si="4"/>
        <v>0.97154881622347533</v>
      </c>
      <c r="G75" s="26"/>
      <c r="H75" s="26"/>
      <c r="I75" s="26"/>
      <c r="J75" s="26"/>
      <c r="K75" s="26"/>
      <c r="L75" s="26"/>
      <c r="M75" s="27"/>
    </row>
    <row r="76" spans="2:13" x14ac:dyDescent="0.25">
      <c r="B76" s="25"/>
      <c r="C76" s="11">
        <f t="shared" si="3"/>
        <v>0.58000000000000029</v>
      </c>
      <c r="D76" s="18">
        <f t="shared" si="1"/>
        <v>0.60189347914185165</v>
      </c>
      <c r="E76" s="18">
        <f t="shared" si="2"/>
        <v>0.82768864776478956</v>
      </c>
      <c r="F76" s="19">
        <f t="shared" si="4"/>
        <v>0.9876886477647896</v>
      </c>
      <c r="G76" s="26"/>
      <c r="H76" s="26"/>
      <c r="I76" s="26"/>
      <c r="J76" s="26"/>
      <c r="K76" s="26"/>
      <c r="L76" s="26"/>
      <c r="M76" s="27"/>
    </row>
    <row r="77" spans="2:13" x14ac:dyDescent="0.25">
      <c r="B77" s="25"/>
      <c r="C77" s="11">
        <f t="shared" si="3"/>
        <v>0.5900000000000003</v>
      </c>
      <c r="D77" s="18">
        <f t="shared" si="1"/>
        <v>0.62754497664115017</v>
      </c>
      <c r="E77" s="18">
        <f t="shared" si="2"/>
        <v>0.84391207926316891</v>
      </c>
      <c r="F77" s="19">
        <f t="shared" si="4"/>
        <v>1.0039120792631691</v>
      </c>
      <c r="G77" s="26"/>
      <c r="H77" s="26"/>
      <c r="I77" s="26"/>
      <c r="J77" s="26"/>
      <c r="K77" s="26"/>
      <c r="L77" s="26"/>
      <c r="M77" s="27"/>
    </row>
    <row r="78" spans="2:13" x14ac:dyDescent="0.25">
      <c r="B78" s="25"/>
      <c r="C78" s="11">
        <f t="shared" si="3"/>
        <v>0.60000000000000031</v>
      </c>
      <c r="D78" s="18">
        <f t="shared" si="1"/>
        <v>0.65334710313580069</v>
      </c>
      <c r="E78" s="18">
        <f t="shared" si="2"/>
        <v>0.86023077690294325</v>
      </c>
      <c r="F78" s="19">
        <f t="shared" si="4"/>
        <v>1.0202307769029433</v>
      </c>
      <c r="G78" s="26"/>
      <c r="H78" s="26"/>
      <c r="I78" s="26"/>
      <c r="J78" s="26"/>
      <c r="K78" s="26"/>
      <c r="L78" s="26"/>
      <c r="M78" s="27"/>
    </row>
    <row r="79" spans="2:13" x14ac:dyDescent="0.25">
      <c r="B79" s="25"/>
      <c r="C79" s="11">
        <f t="shared" si="3"/>
        <v>0.61000000000000032</v>
      </c>
      <c r="D79" s="18">
        <f t="shared" si="1"/>
        <v>0.67931903444745512</v>
      </c>
      <c r="E79" s="18">
        <f t="shared" si="2"/>
        <v>0.87665686853859781</v>
      </c>
      <c r="F79" s="19">
        <f t="shared" si="4"/>
        <v>1.0366568685385977</v>
      </c>
      <c r="G79" s="26"/>
      <c r="H79" s="26"/>
      <c r="I79" s="26"/>
      <c r="J79" s="26"/>
      <c r="K79" s="26"/>
      <c r="L79" s="26"/>
      <c r="M79" s="27"/>
    </row>
    <row r="80" spans="2:13" x14ac:dyDescent="0.25">
      <c r="B80" s="25"/>
      <c r="C80" s="11">
        <f t="shared" si="3"/>
        <v>0.62000000000000033</v>
      </c>
      <c r="D80" s="18">
        <f t="shared" si="1"/>
        <v>0.70548078809939829</v>
      </c>
      <c r="E80" s="18">
        <f t="shared" si="2"/>
        <v>0.89320301436347149</v>
      </c>
      <c r="F80" s="19">
        <f t="shared" si="4"/>
        <v>1.0532030143634714</v>
      </c>
      <c r="G80" s="26"/>
      <c r="H80" s="26"/>
      <c r="I80" s="26"/>
      <c r="J80" s="26"/>
      <c r="K80" s="26"/>
      <c r="L80" s="26"/>
      <c r="M80" s="27"/>
    </row>
    <row r="81" spans="2:13" x14ac:dyDescent="0.25">
      <c r="B81" s="25"/>
      <c r="C81" s="11">
        <f t="shared" si="3"/>
        <v>0.63000000000000034</v>
      </c>
      <c r="D81" s="18">
        <f t="shared" si="1"/>
        <v>0.73185334643681754</v>
      </c>
      <c r="E81" s="18">
        <f t="shared" si="2"/>
        <v>0.90988248477785316</v>
      </c>
      <c r="F81" s="19">
        <f t="shared" si="4"/>
        <v>1.0698824847778532</v>
      </c>
      <c r="G81" s="26"/>
      <c r="H81" s="26"/>
      <c r="I81" s="26"/>
      <c r="J81" s="26"/>
      <c r="K81" s="26"/>
      <c r="L81" s="26"/>
      <c r="M81" s="27"/>
    </row>
    <row r="82" spans="2:13" x14ac:dyDescent="0.25">
      <c r="B82" s="25"/>
      <c r="C82" s="11">
        <f t="shared" si="3"/>
        <v>0.64000000000000035</v>
      </c>
      <c r="D82" s="18">
        <f t="shared" si="1"/>
        <v>0.7584587932511947</v>
      </c>
      <c r="E82" s="18">
        <f t="shared" si="2"/>
        <v>0.92670924679783373</v>
      </c>
      <c r="F82" s="19">
        <f t="shared" si="4"/>
        <v>1.0867092467978337</v>
      </c>
      <c r="G82" s="26"/>
      <c r="H82" s="26"/>
      <c r="I82" s="26"/>
      <c r="J82" s="26"/>
      <c r="K82" s="26"/>
      <c r="L82" s="26"/>
      <c r="M82" s="27"/>
    </row>
    <row r="83" spans="2:13" x14ac:dyDescent="0.25">
      <c r="B83" s="25"/>
      <c r="C83" s="11">
        <f t="shared" si="3"/>
        <v>0.65000000000000036</v>
      </c>
      <c r="D83" s="18">
        <f t="shared" si="1"/>
        <v>0.78532046640756858</v>
      </c>
      <c r="E83" s="18">
        <f t="shared" si="2"/>
        <v>0.94369806058526295</v>
      </c>
      <c r="F83" s="19">
        <f t="shared" ref="F83:F117" si="5">_xlfn.NORM.INV(C83,$J$14,SQRT($J$15))</f>
        <v>1.1036980605852629</v>
      </c>
      <c r="G83" s="26"/>
      <c r="H83" s="26"/>
      <c r="I83" s="26"/>
      <c r="J83" s="26"/>
      <c r="K83" s="26"/>
      <c r="L83" s="26"/>
      <c r="M83" s="27"/>
    </row>
    <row r="84" spans="2:13" x14ac:dyDescent="0.25">
      <c r="B84" s="25"/>
      <c r="C84" s="11">
        <f t="shared" si="3"/>
        <v>0.66000000000000036</v>
      </c>
      <c r="D84" s="18">
        <f t="shared" ref="D84:D117" si="6">_xlfn.NORM.INV(C84,$D$14,SQRT($D$15))</f>
        <v>0.81246312944140586</v>
      </c>
      <c r="E84" s="18">
        <f t="shared" ref="E84:E117" si="7">_xlfn.NORM.INV(C84,$G$14,SQRT($G$15))</f>
        <v>0.96086458797513918</v>
      </c>
      <c r="F84" s="19">
        <f t="shared" si="5"/>
        <v>1.1208645879751393</v>
      </c>
      <c r="G84" s="26"/>
      <c r="H84" s="26"/>
      <c r="I84" s="26"/>
      <c r="J84" s="26"/>
      <c r="K84" s="26"/>
      <c r="L84" s="26"/>
      <c r="M84" s="27"/>
    </row>
    <row r="85" spans="2:13" x14ac:dyDescent="0.25">
      <c r="B85" s="25"/>
      <c r="C85" s="11">
        <f t="shared" ref="C85:C117" si="8">C84+0.01</f>
        <v>0.67000000000000037</v>
      </c>
      <c r="D85" s="18">
        <f t="shared" si="6"/>
        <v>0.83991316567323493</v>
      </c>
      <c r="E85" s="18">
        <f t="shared" si="7"/>
        <v>0.97822551524448431</v>
      </c>
      <c r="F85" s="19">
        <f t="shared" si="5"/>
        <v>1.1382255152444845</v>
      </c>
      <c r="G85" s="26"/>
      <c r="H85" s="26"/>
      <c r="I85" s="26"/>
      <c r="J85" s="26"/>
      <c r="K85" s="26"/>
      <c r="L85" s="26"/>
      <c r="M85" s="27"/>
    </row>
    <row r="86" spans="2:13" x14ac:dyDescent="0.25">
      <c r="B86" s="25"/>
      <c r="C86" s="11">
        <f t="shared" si="8"/>
        <v>0.68000000000000038</v>
      </c>
      <c r="D86" s="18">
        <f t="shared" si="6"/>
        <v>0.86769879911450931</v>
      </c>
      <c r="E86" s="18">
        <f t="shared" si="7"/>
        <v>0.99579869282547828</v>
      </c>
      <c r="F86" s="19">
        <f t="shared" si="5"/>
        <v>1.1557986928254782</v>
      </c>
      <c r="G86" s="26"/>
      <c r="H86" s="26"/>
      <c r="I86" s="26"/>
      <c r="J86" s="26"/>
      <c r="K86" s="26"/>
      <c r="L86" s="26"/>
      <c r="M86" s="27"/>
    </row>
    <row r="87" spans="2:13" x14ac:dyDescent="0.25">
      <c r="B87" s="25"/>
      <c r="C87" s="11">
        <f t="shared" si="8"/>
        <v>0.69000000000000039</v>
      </c>
      <c r="D87" s="18">
        <f t="shared" si="6"/>
        <v>0.8958503473474545</v>
      </c>
      <c r="E87" s="18">
        <f t="shared" si="7"/>
        <v>1.0136032952407172</v>
      </c>
      <c r="F87" s="19">
        <f t="shared" si="5"/>
        <v>1.1736032952407172</v>
      </c>
      <c r="G87" s="26"/>
      <c r="H87" s="26"/>
      <c r="I87" s="26"/>
      <c r="J87" s="26"/>
      <c r="K87" s="26"/>
      <c r="L87" s="26"/>
      <c r="M87" s="27"/>
    </row>
    <row r="88" spans="2:13" x14ac:dyDescent="0.25">
      <c r="B88" s="25"/>
      <c r="C88" s="11">
        <f t="shared" si="8"/>
        <v>0.7000000000000004</v>
      </c>
      <c r="D88" s="18">
        <f t="shared" si="6"/>
        <v>0.92440051270804202</v>
      </c>
      <c r="E88" s="18">
        <f t="shared" si="7"/>
        <v>1.031660005263497</v>
      </c>
      <c r="F88" s="19">
        <f t="shared" si="5"/>
        <v>1.1916600052634971</v>
      </c>
      <c r="G88" s="26"/>
      <c r="H88" s="26"/>
      <c r="I88" s="26"/>
      <c r="J88" s="26"/>
      <c r="K88" s="26"/>
      <c r="L88" s="26"/>
      <c r="M88" s="27"/>
    </row>
    <row r="89" spans="2:13" x14ac:dyDescent="0.25">
      <c r="B89" s="25"/>
      <c r="C89" s="11">
        <f t="shared" si="8"/>
        <v>0.71000000000000041</v>
      </c>
      <c r="D89" s="18">
        <f t="shared" si="6"/>
        <v>0.95338471955567416</v>
      </c>
      <c r="E89" s="18">
        <f t="shared" si="7"/>
        <v>1.0499912272258904</v>
      </c>
      <c r="F89" s="19">
        <f t="shared" si="5"/>
        <v>1.2099912272258904</v>
      </c>
      <c r="G89" s="26"/>
      <c r="H89" s="26"/>
      <c r="I89" s="26"/>
      <c r="J89" s="26"/>
      <c r="K89" s="26"/>
      <c r="L89" s="26"/>
      <c r="M89" s="27"/>
    </row>
    <row r="90" spans="2:13" x14ac:dyDescent="0.25">
      <c r="B90" s="25"/>
      <c r="C90" s="11">
        <f t="shared" si="8"/>
        <v>0.72000000000000042</v>
      </c>
      <c r="D90" s="18">
        <f t="shared" si="6"/>
        <v>0.98284150727121744</v>
      </c>
      <c r="E90" s="18">
        <f t="shared" si="7"/>
        <v>1.0686213355725274</v>
      </c>
      <c r="F90" s="19">
        <f t="shared" si="5"/>
        <v>1.2286213355725275</v>
      </c>
      <c r="G90" s="26"/>
      <c r="H90" s="26"/>
      <c r="I90" s="26"/>
      <c r="J90" s="26"/>
      <c r="K90" s="26"/>
      <c r="L90" s="26"/>
      <c r="M90" s="27"/>
    </row>
    <row r="91" spans="2:13" x14ac:dyDescent="0.25">
      <c r="B91" s="25"/>
      <c r="C91" s="11">
        <f t="shared" si="8"/>
        <v>0.73000000000000043</v>
      </c>
      <c r="D91" s="18">
        <f t="shared" si="6"/>
        <v>1.0128129910166286</v>
      </c>
      <c r="E91" s="18">
        <f t="shared" si="7"/>
        <v>1.0875769662705701</v>
      </c>
      <c r="F91" s="19">
        <f t="shared" si="5"/>
        <v>1.2475769662705702</v>
      </c>
      <c r="G91" s="26"/>
      <c r="H91" s="26"/>
      <c r="I91" s="26"/>
      <c r="J91" s="26"/>
      <c r="K91" s="26"/>
      <c r="L91" s="26"/>
      <c r="M91" s="27"/>
    </row>
    <row r="92" spans="2:13" x14ac:dyDescent="0.25">
      <c r="B92" s="25"/>
      <c r="C92" s="11">
        <f t="shared" si="8"/>
        <v>0.74000000000000044</v>
      </c>
      <c r="D92" s="18">
        <f t="shared" si="6"/>
        <v>1.0433454053929183</v>
      </c>
      <c r="E92" s="18">
        <f t="shared" si="7"/>
        <v>1.1068873606491991</v>
      </c>
      <c r="F92" s="19">
        <f t="shared" si="5"/>
        <v>1.266887360649199</v>
      </c>
      <c r="G92" s="26"/>
      <c r="H92" s="26"/>
      <c r="I92" s="26"/>
      <c r="J92" s="26"/>
      <c r="K92" s="26"/>
      <c r="L92" s="26"/>
      <c r="M92" s="27"/>
    </row>
    <row r="93" spans="2:13" x14ac:dyDescent="0.25">
      <c r="B93" s="25"/>
      <c r="C93" s="11">
        <f t="shared" si="8"/>
        <v>0.75000000000000044</v>
      </c>
      <c r="D93" s="18">
        <f t="shared" si="6"/>
        <v>1.0744897501960828</v>
      </c>
      <c r="E93" s="18">
        <f t="shared" si="7"/>
        <v>1.1265847738115247</v>
      </c>
      <c r="F93" s="19">
        <f t="shared" si="5"/>
        <v>1.2865847738115248</v>
      </c>
      <c r="G93" s="26"/>
      <c r="H93" s="26"/>
      <c r="I93" s="26"/>
      <c r="J93" s="26"/>
      <c r="K93" s="26"/>
      <c r="L93" s="26"/>
      <c r="M93" s="27"/>
    </row>
    <row r="94" spans="2:13" x14ac:dyDescent="0.25">
      <c r="B94" s="25"/>
      <c r="C94" s="11">
        <f t="shared" si="8"/>
        <v>0.76000000000000045</v>
      </c>
      <c r="D94" s="18">
        <f t="shared" si="6"/>
        <v>1.1063025628400889</v>
      </c>
      <c r="E94" s="18">
        <f t="shared" si="7"/>
        <v>1.1467049631577773</v>
      </c>
      <c r="F94" s="19">
        <f t="shared" si="5"/>
        <v>1.3067049631577772</v>
      </c>
      <c r="G94" s="26"/>
      <c r="H94" s="26"/>
      <c r="I94" s="26"/>
      <c r="J94" s="26"/>
      <c r="K94" s="26"/>
      <c r="L94" s="26"/>
      <c r="M94" s="27"/>
    </row>
    <row r="95" spans="2:13" x14ac:dyDescent="0.25">
      <c r="B95" s="25"/>
      <c r="C95" s="11">
        <f t="shared" si="8"/>
        <v>0.77000000000000046</v>
      </c>
      <c r="D95" s="18">
        <f t="shared" si="6"/>
        <v>1.1388468491852151</v>
      </c>
      <c r="E95" s="18">
        <f t="shared" si="7"/>
        <v>1.1672877770928403</v>
      </c>
      <c r="F95" s="19">
        <f t="shared" si="5"/>
        <v>1.3272877770928402</v>
      </c>
      <c r="G95" s="26"/>
      <c r="H95" s="26"/>
      <c r="I95" s="26"/>
      <c r="J95" s="26"/>
      <c r="K95" s="26"/>
      <c r="L95" s="26"/>
      <c r="M95" s="27"/>
    </row>
    <row r="96" spans="2:13" x14ac:dyDescent="0.25">
      <c r="B96" s="25"/>
      <c r="C96" s="11">
        <f t="shared" si="8"/>
        <v>0.78000000000000047</v>
      </c>
      <c r="D96" s="18">
        <f t="shared" si="6"/>
        <v>1.1721932141886866</v>
      </c>
      <c r="E96" s="18">
        <f t="shared" si="7"/>
        <v>1.1883778701124998</v>
      </c>
      <c r="F96" s="19">
        <f t="shared" si="5"/>
        <v>1.3483778701125</v>
      </c>
      <c r="G96" s="26"/>
      <c r="H96" s="26"/>
      <c r="I96" s="26"/>
      <c r="J96" s="26"/>
      <c r="K96" s="26"/>
      <c r="L96" s="26"/>
      <c r="M96" s="27"/>
    </row>
    <row r="97" spans="2:13" x14ac:dyDescent="0.25">
      <c r="B97" s="25"/>
      <c r="C97" s="11">
        <f t="shared" si="8"/>
        <v>0.79000000000000048</v>
      </c>
      <c r="D97" s="18">
        <f t="shared" si="6"/>
        <v>1.2064212470182414</v>
      </c>
      <c r="E97" s="18">
        <f t="shared" si="7"/>
        <v>1.210025578826182</v>
      </c>
      <c r="F97" s="19">
        <f t="shared" si="5"/>
        <v>1.3700255788261821</v>
      </c>
      <c r="G97" s="26"/>
      <c r="H97" s="26"/>
      <c r="I97" s="26"/>
      <c r="J97" s="26"/>
      <c r="K97" s="26"/>
      <c r="L97" s="26"/>
      <c r="M97" s="27"/>
    </row>
    <row r="98" spans="2:13" x14ac:dyDescent="0.25">
      <c r="B98" s="25"/>
      <c r="C98" s="11">
        <f t="shared" si="8"/>
        <v>0.80000000000000049</v>
      </c>
      <c r="D98" s="18">
        <f t="shared" si="6"/>
        <v>1.241621233572916</v>
      </c>
      <c r="E98" s="18">
        <f t="shared" si="7"/>
        <v>1.2322880050501972</v>
      </c>
      <c r="F98" s="19">
        <f t="shared" si="5"/>
        <v>1.3922880050501971</v>
      </c>
      <c r="G98" s="26"/>
      <c r="H98" s="26"/>
      <c r="I98" s="26"/>
      <c r="J98" s="26"/>
      <c r="K98" s="26"/>
      <c r="L98" s="26"/>
      <c r="M98" s="27"/>
    </row>
    <row r="99" spans="2:13" x14ac:dyDescent="0.25">
      <c r="B99" s="25"/>
      <c r="C99" s="11">
        <f t="shared" si="8"/>
        <v>0.8100000000000005</v>
      </c>
      <c r="D99" s="18">
        <f t="shared" si="6"/>
        <v>1.2778962950512311</v>
      </c>
      <c r="E99" s="18">
        <f t="shared" si="7"/>
        <v>1.2552303683570192</v>
      </c>
      <c r="F99" s="19">
        <f t="shared" si="5"/>
        <v>1.4152303683570193</v>
      </c>
      <c r="G99" s="26"/>
      <c r="H99" s="26"/>
      <c r="I99" s="26"/>
      <c r="J99" s="26"/>
      <c r="K99" s="26"/>
      <c r="L99" s="26"/>
      <c r="M99" s="27"/>
    </row>
    <row r="100" spans="2:13" x14ac:dyDescent="0.25">
      <c r="B100" s="25"/>
      <c r="C100" s="11">
        <f t="shared" si="8"/>
        <v>0.82000000000000051</v>
      </c>
      <c r="D100" s="18">
        <f t="shared" si="6"/>
        <v>1.3153650878428151</v>
      </c>
      <c r="E100" s="18">
        <f t="shared" si="7"/>
        <v>1.2789277136366799</v>
      </c>
      <c r="F100" s="19">
        <f t="shared" si="5"/>
        <v>1.43892771363668</v>
      </c>
      <c r="G100" s="26"/>
      <c r="H100" s="26"/>
      <c r="I100" s="26"/>
      <c r="J100" s="26"/>
      <c r="K100" s="26"/>
      <c r="L100" s="26"/>
      <c r="M100" s="27"/>
    </row>
    <row r="101" spans="2:13" x14ac:dyDescent="0.25">
      <c r="B101" s="25"/>
      <c r="C101" s="11">
        <f t="shared" si="8"/>
        <v>0.83000000000000052</v>
      </c>
      <c r="D101" s="18">
        <f t="shared" si="6"/>
        <v>1.3541652531461972</v>
      </c>
      <c r="E101" s="18">
        <f t="shared" si="7"/>
        <v>1.303467092826625</v>
      </c>
      <c r="F101" s="19">
        <f t="shared" si="5"/>
        <v>1.4634670928266251</v>
      </c>
      <c r="G101" s="26"/>
      <c r="H101" s="26"/>
      <c r="I101" s="26"/>
      <c r="J101" s="26"/>
      <c r="K101" s="26"/>
      <c r="L101" s="26"/>
      <c r="M101" s="27"/>
    </row>
    <row r="102" spans="2:13" x14ac:dyDescent="0.25">
      <c r="B102" s="25"/>
      <c r="C102" s="11">
        <f t="shared" si="8"/>
        <v>0.84000000000000052</v>
      </c>
      <c r="D102" s="18">
        <f t="shared" si="6"/>
        <v>1.3944578832097552</v>
      </c>
      <c r="E102" s="18">
        <f t="shared" si="7"/>
        <v>1.3289503896105086</v>
      </c>
      <c r="F102" s="19">
        <f t="shared" si="5"/>
        <v>1.4889503896105087</v>
      </c>
      <c r="G102" s="26"/>
      <c r="H102" s="26"/>
      <c r="I102" s="26"/>
      <c r="J102" s="26"/>
      <c r="K102" s="26"/>
      <c r="L102" s="26"/>
      <c r="M102" s="27"/>
    </row>
    <row r="103" spans="2:13" x14ac:dyDescent="0.25">
      <c r="B103" s="25"/>
      <c r="C103" s="11">
        <f t="shared" si="8"/>
        <v>0.85000000000000053</v>
      </c>
      <c r="D103" s="18">
        <f t="shared" si="6"/>
        <v>1.4364333894937906</v>
      </c>
      <c r="E103" s="18">
        <f t="shared" si="7"/>
        <v>1.3554980307697613</v>
      </c>
      <c r="F103" s="19">
        <f t="shared" si="5"/>
        <v>1.5154980307697614</v>
      </c>
      <c r="G103" s="26"/>
      <c r="H103" s="26"/>
      <c r="I103" s="26"/>
      <c r="J103" s="26"/>
      <c r="K103" s="26"/>
      <c r="L103" s="26"/>
      <c r="M103" s="27"/>
    </row>
    <row r="104" spans="2:13" x14ac:dyDescent="0.25">
      <c r="B104" s="25"/>
      <c r="C104" s="11">
        <f t="shared" si="8"/>
        <v>0.86000000000000054</v>
      </c>
      <c r="D104" s="18">
        <f t="shared" si="6"/>
        <v>1.4803193408149586</v>
      </c>
      <c r="E104" s="18">
        <f t="shared" si="7"/>
        <v>1.3832539434613946</v>
      </c>
      <c r="F104" s="19">
        <f t="shared" si="5"/>
        <v>1.5432539434613948</v>
      </c>
      <c r="G104" s="26"/>
      <c r="H104" s="26"/>
      <c r="I104" s="26"/>
      <c r="J104" s="26"/>
      <c r="K104" s="26"/>
      <c r="L104" s="26"/>
      <c r="M104" s="27"/>
    </row>
    <row r="105" spans="2:13" x14ac:dyDescent="0.25">
      <c r="B105" s="25"/>
      <c r="C105" s="11">
        <f t="shared" si="8"/>
        <v>0.87000000000000055</v>
      </c>
      <c r="D105" s="18">
        <f t="shared" si="6"/>
        <v>1.5263911290388035</v>
      </c>
      <c r="E105" s="18">
        <f t="shared" si="7"/>
        <v>1.4123923007942494</v>
      </c>
      <c r="F105" s="19">
        <f t="shared" si="5"/>
        <v>1.5723923007942493</v>
      </c>
      <c r="G105" s="26"/>
      <c r="H105" s="26"/>
      <c r="I105" s="26"/>
      <c r="J105" s="26"/>
      <c r="K105" s="26"/>
      <c r="L105" s="26"/>
      <c r="M105" s="27"/>
    </row>
    <row r="106" spans="2:13" x14ac:dyDescent="0.25">
      <c r="B106" s="25"/>
      <c r="C106" s="11">
        <f t="shared" si="8"/>
        <v>0.88000000000000056</v>
      </c>
      <c r="D106" s="18">
        <f t="shared" si="6"/>
        <v>1.5749867920660932</v>
      </c>
      <c r="E106" s="18">
        <f t="shared" si="7"/>
        <v>1.4431268967087028</v>
      </c>
      <c r="F106" s="19">
        <f t="shared" si="5"/>
        <v>1.6031268967087029</v>
      </c>
      <c r="G106" s="26"/>
      <c r="H106" s="26"/>
      <c r="I106" s="26"/>
      <c r="J106" s="26"/>
      <c r="K106" s="26"/>
      <c r="L106" s="26"/>
      <c r="M106" s="27"/>
    </row>
    <row r="107" spans="2:13" x14ac:dyDescent="0.25">
      <c r="B107" s="25"/>
      <c r="C107" s="11">
        <f t="shared" si="8"/>
        <v>0.89000000000000057</v>
      </c>
      <c r="D107" s="18">
        <f t="shared" si="6"/>
        <v>1.6265281200366131</v>
      </c>
      <c r="E107" s="18">
        <f t="shared" si="7"/>
        <v>1.4757244947120203</v>
      </c>
      <c r="F107" s="19">
        <f t="shared" si="5"/>
        <v>1.6357244947120204</v>
      </c>
      <c r="G107" s="26"/>
      <c r="H107" s="26"/>
      <c r="I107" s="26"/>
      <c r="J107" s="26"/>
      <c r="K107" s="26"/>
      <c r="L107" s="26"/>
      <c r="M107" s="27"/>
    </row>
    <row r="108" spans="2:13" x14ac:dyDescent="0.25">
      <c r="B108" s="25"/>
      <c r="C108" s="11">
        <f t="shared" si="8"/>
        <v>0.90000000000000058</v>
      </c>
      <c r="D108" s="18">
        <f t="shared" si="6"/>
        <v>1.6815515655446034</v>
      </c>
      <c r="E108" s="18">
        <f t="shared" si="7"/>
        <v>1.5105243772151022</v>
      </c>
      <c r="F108" s="19">
        <f t="shared" si="5"/>
        <v>1.6705243772151022</v>
      </c>
      <c r="G108" s="26"/>
      <c r="H108" s="26"/>
      <c r="I108" s="26"/>
      <c r="J108" s="26"/>
      <c r="K108" s="26"/>
      <c r="L108" s="26"/>
      <c r="M108" s="27"/>
    </row>
    <row r="109" spans="2:13" x14ac:dyDescent="0.25">
      <c r="B109" s="25"/>
      <c r="C109" s="11">
        <f t="shared" si="8"/>
        <v>0.91000000000000059</v>
      </c>
      <c r="D109" s="18">
        <f t="shared" si="6"/>
        <v>1.7407550336902204</v>
      </c>
      <c r="E109" s="18">
        <f t="shared" si="7"/>
        <v>1.5479679381593772</v>
      </c>
      <c r="F109" s="19">
        <f t="shared" si="5"/>
        <v>1.7079679381593773</v>
      </c>
      <c r="G109" s="26"/>
      <c r="H109" s="26"/>
      <c r="I109" s="26"/>
      <c r="J109" s="26"/>
      <c r="K109" s="26"/>
      <c r="L109" s="26"/>
      <c r="M109" s="27"/>
    </row>
    <row r="110" spans="2:13" x14ac:dyDescent="0.25">
      <c r="B110" s="25"/>
      <c r="C110" s="11">
        <f t="shared" si="8"/>
        <v>0.9200000000000006</v>
      </c>
      <c r="D110" s="18">
        <f t="shared" si="6"/>
        <v>1.8050715603096372</v>
      </c>
      <c r="E110" s="18">
        <f t="shared" si="7"/>
        <v>1.5886452812210188</v>
      </c>
      <c r="F110" s="19">
        <f t="shared" si="5"/>
        <v>1.7486452812210187</v>
      </c>
      <c r="G110" s="26"/>
      <c r="H110" s="26"/>
      <c r="I110" s="26"/>
      <c r="J110" s="26"/>
      <c r="K110" s="26"/>
      <c r="L110" s="26"/>
      <c r="M110" s="27"/>
    </row>
    <row r="111" spans="2:13" x14ac:dyDescent="0.25">
      <c r="B111" s="25"/>
      <c r="C111" s="11">
        <f t="shared" si="8"/>
        <v>0.9300000000000006</v>
      </c>
      <c r="D111" s="18">
        <f t="shared" si="6"/>
        <v>1.8757910281791759</v>
      </c>
      <c r="E111" s="18">
        <f t="shared" si="7"/>
        <v>1.6333721998975861</v>
      </c>
      <c r="F111" s="19">
        <f t="shared" si="5"/>
        <v>1.7933721998975862</v>
      </c>
      <c r="G111" s="26"/>
      <c r="H111" s="26"/>
      <c r="I111" s="26"/>
      <c r="J111" s="26"/>
      <c r="K111" s="26"/>
      <c r="L111" s="26"/>
      <c r="M111" s="27"/>
    </row>
    <row r="112" spans="2:13" x14ac:dyDescent="0.25">
      <c r="B112" s="25"/>
      <c r="C112" s="11">
        <f t="shared" si="8"/>
        <v>0.94000000000000061</v>
      </c>
      <c r="D112" s="18">
        <f t="shared" si="6"/>
        <v>1.9547735945968583</v>
      </c>
      <c r="E112" s="18">
        <f t="shared" si="7"/>
        <v>1.6833251609626667</v>
      </c>
      <c r="F112" s="19">
        <f t="shared" si="5"/>
        <v>1.8433251609626669</v>
      </c>
      <c r="G112" s="26"/>
      <c r="H112" s="26"/>
      <c r="I112" s="26"/>
      <c r="J112" s="26"/>
      <c r="K112" s="26"/>
      <c r="L112" s="26"/>
      <c r="M112" s="27"/>
    </row>
    <row r="113" spans="2:13" x14ac:dyDescent="0.25">
      <c r="B113" s="25"/>
      <c r="C113" s="11">
        <f t="shared" si="8"/>
        <v>0.95000000000000062</v>
      </c>
      <c r="D113" s="18">
        <f t="shared" si="6"/>
        <v>2.0448536269514785</v>
      </c>
      <c r="E113" s="18">
        <f t="shared" si="7"/>
        <v>1.7402967757511187</v>
      </c>
      <c r="F113" s="19">
        <f t="shared" si="5"/>
        <v>1.9002967757511189</v>
      </c>
      <c r="G113" s="26"/>
      <c r="H113" s="26"/>
      <c r="I113" s="26"/>
      <c r="J113" s="26"/>
      <c r="K113" s="26"/>
      <c r="L113" s="26"/>
      <c r="M113" s="27"/>
    </row>
    <row r="114" spans="2:13" x14ac:dyDescent="0.25">
      <c r="B114" s="25"/>
      <c r="C114" s="11">
        <f t="shared" si="8"/>
        <v>0.96000000000000063</v>
      </c>
      <c r="D114" s="18">
        <f t="shared" si="6"/>
        <v>2.1506860712521774</v>
      </c>
      <c r="E114" s="18">
        <f t="shared" si="7"/>
        <v>1.8072310906177416</v>
      </c>
      <c r="F114" s="19">
        <f t="shared" si="5"/>
        <v>1.9672310906177417</v>
      </c>
      <c r="G114" s="26"/>
      <c r="H114" s="26"/>
      <c r="I114" s="26"/>
      <c r="J114" s="26"/>
      <c r="K114" s="26"/>
      <c r="L114" s="26"/>
      <c r="M114" s="27"/>
    </row>
    <row r="115" spans="2:13" x14ac:dyDescent="0.25">
      <c r="B115" s="25"/>
      <c r="C115" s="11">
        <f t="shared" si="8"/>
        <v>0.97000000000000064</v>
      </c>
      <c r="D115" s="18">
        <f t="shared" si="6"/>
        <v>2.2807936081512601</v>
      </c>
      <c r="E115" s="18">
        <f t="shared" si="7"/>
        <v>1.8895183220888421</v>
      </c>
      <c r="F115" s="19">
        <f t="shared" si="5"/>
        <v>2.0495183220888422</v>
      </c>
      <c r="G115" s="26"/>
      <c r="H115" s="26"/>
      <c r="I115" s="26"/>
      <c r="J115" s="26"/>
      <c r="K115" s="26"/>
      <c r="L115" s="26"/>
      <c r="M115" s="27"/>
    </row>
    <row r="116" spans="2:13" x14ac:dyDescent="0.25">
      <c r="B116" s="25"/>
      <c r="C116" s="11">
        <f t="shared" si="8"/>
        <v>0.98000000000000065</v>
      </c>
      <c r="D116" s="18">
        <f t="shared" si="6"/>
        <v>2.4537489106318362</v>
      </c>
      <c r="E116" s="18">
        <f t="shared" si="7"/>
        <v>1.9989048599372403</v>
      </c>
      <c r="F116" s="19">
        <f t="shared" si="5"/>
        <v>2.1589048599372402</v>
      </c>
      <c r="G116" s="26"/>
      <c r="H116" s="26"/>
      <c r="I116" s="26"/>
      <c r="J116" s="26"/>
      <c r="K116" s="26"/>
      <c r="L116" s="26"/>
      <c r="M116" s="27"/>
    </row>
    <row r="117" spans="2:13" ht="15.75" thickBot="1" x14ac:dyDescent="0.3">
      <c r="B117" s="25"/>
      <c r="C117" s="12">
        <f t="shared" si="8"/>
        <v>0.99000000000000066</v>
      </c>
      <c r="D117" s="20">
        <f t="shared" si="6"/>
        <v>2.7263478740408655</v>
      </c>
      <c r="E117" s="20">
        <f t="shared" si="7"/>
        <v>2.1713115823719265</v>
      </c>
      <c r="F117" s="21">
        <f t="shared" si="5"/>
        <v>2.3313115823719266</v>
      </c>
      <c r="G117" s="26"/>
      <c r="H117" s="26"/>
      <c r="I117" s="26"/>
      <c r="J117" s="26"/>
      <c r="K117" s="26"/>
      <c r="L117" s="26"/>
      <c r="M117" s="27"/>
    </row>
    <row r="118" spans="2:13" ht="15.75" thickBot="1" x14ac:dyDescent="0.3">
      <c r="B118" s="30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2"/>
    </row>
    <row r="119" spans="2:13" s="33" customFormat="1" x14ac:dyDescent="0.25"/>
    <row r="120" spans="2:13" s="33" customFormat="1" x14ac:dyDescent="0.25"/>
    <row r="121" spans="2:13" s="33" customFormat="1" x14ac:dyDescent="0.25"/>
    <row r="122" spans="2:13" s="33" customFormat="1" x14ac:dyDescent="0.25"/>
    <row r="123" spans="2:13" s="33" customFormat="1" x14ac:dyDescent="0.25"/>
    <row r="124" spans="2:13" s="33" customFormat="1" x14ac:dyDescent="0.25"/>
    <row r="125" spans="2:13" s="33" customFormat="1" x14ac:dyDescent="0.25"/>
    <row r="126" spans="2:13" s="33" customFormat="1" x14ac:dyDescent="0.25"/>
    <row r="127" spans="2:13" s="33" customFormat="1" x14ac:dyDescent="0.25"/>
    <row r="128" spans="2:13" s="33" customFormat="1" x14ac:dyDescent="0.25"/>
    <row r="129" s="33" customFormat="1" x14ac:dyDescent="0.25"/>
    <row r="130" s="33" customFormat="1" x14ac:dyDescent="0.25"/>
    <row r="131" s="33" customFormat="1" x14ac:dyDescent="0.25"/>
    <row r="132" s="33" customFormat="1" x14ac:dyDescent="0.25"/>
    <row r="133" s="33" customFormat="1" x14ac:dyDescent="0.25"/>
    <row r="134" s="33" customFormat="1" x14ac:dyDescent="0.25"/>
    <row r="135" s="33" customFormat="1" x14ac:dyDescent="0.25"/>
    <row r="136" s="33" customFormat="1" x14ac:dyDescent="0.25"/>
    <row r="137" s="33" customFormat="1" x14ac:dyDescent="0.25"/>
    <row r="138" s="33" customFormat="1" x14ac:dyDescent="0.25"/>
    <row r="139" s="33" customFormat="1" x14ac:dyDescent="0.25"/>
    <row r="140" s="33" customFormat="1" x14ac:dyDescent="0.25"/>
    <row r="141" s="33" customFormat="1" x14ac:dyDescent="0.25"/>
    <row r="142" s="33" customFormat="1" x14ac:dyDescent="0.25"/>
    <row r="143" s="33" customFormat="1" x14ac:dyDescent="0.25"/>
    <row r="144" s="33" customFormat="1" x14ac:dyDescent="0.25"/>
    <row r="145" s="33" customFormat="1" x14ac:dyDescent="0.25"/>
    <row r="146" s="33" customFormat="1" x14ac:dyDescent="0.25"/>
    <row r="147" s="33" customFormat="1" x14ac:dyDescent="0.25"/>
    <row r="148" s="33" customFormat="1" x14ac:dyDescent="0.25"/>
    <row r="149" s="33" customFormat="1" x14ac:dyDescent="0.25"/>
    <row r="150" s="33" customFormat="1" x14ac:dyDescent="0.25"/>
    <row r="151" s="33" customFormat="1" x14ac:dyDescent="0.25"/>
    <row r="152" s="33" customFormat="1" x14ac:dyDescent="0.25"/>
    <row r="153" s="33" customFormat="1" x14ac:dyDescent="0.25"/>
    <row r="154" s="33" customFormat="1" x14ac:dyDescent="0.25"/>
    <row r="155" s="33" customFormat="1" x14ac:dyDescent="0.25"/>
    <row r="156" s="33" customFormat="1" x14ac:dyDescent="0.25"/>
    <row r="157" s="33" customFormat="1" x14ac:dyDescent="0.25"/>
    <row r="158" s="33" customFormat="1" x14ac:dyDescent="0.25"/>
    <row r="159" s="33" customFormat="1" x14ac:dyDescent="0.25"/>
    <row r="160" s="33" customFormat="1" x14ac:dyDescent="0.25"/>
    <row r="161" s="33" customFormat="1" x14ac:dyDescent="0.25"/>
    <row r="162" s="33" customFormat="1" x14ac:dyDescent="0.25"/>
    <row r="163" s="33" customFormat="1" x14ac:dyDescent="0.25"/>
    <row r="164" s="33" customFormat="1" x14ac:dyDescent="0.25"/>
    <row r="165" s="33" customFormat="1" x14ac:dyDescent="0.25"/>
    <row r="166" s="33" customFormat="1" x14ac:dyDescent="0.25"/>
    <row r="167" s="33" customFormat="1" x14ac:dyDescent="0.25"/>
    <row r="168" s="33" customFormat="1" x14ac:dyDescent="0.25"/>
    <row r="169" s="33" customFormat="1" x14ac:dyDescent="0.25"/>
    <row r="170" s="33" customFormat="1" x14ac:dyDescent="0.25"/>
    <row r="171" s="33" customFormat="1" x14ac:dyDescent="0.25"/>
    <row r="172" s="33" customForma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2020-01-27T18:05:35Z</dcterms:modified>
</cp:coreProperties>
</file>