
<file path=[Content_Types].xml><?xml version="1.0" encoding="utf-8"?>
<Types xmlns="http://schemas.openxmlformats.org/package/2006/content-types">
  <Default Extension="bin" ContentType="application/vnd.openxmlformats-officedocument.spreadsheetml.printerSettings"/>
  <Default Extension="gif" ContentType="image/gif"/>
  <Default Extension="jpg"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CNilsen\Documents\repos\king-county-retrofit-plan\data\"/>
    </mc:Choice>
  </mc:AlternateContent>
  <xr:revisionPtr revIDLastSave="0" documentId="8_{C2CA8CE5-04AE-4537-9171-32DEF58D7B52}" xr6:coauthVersionLast="45" xr6:coauthVersionMax="45" xr10:uidLastSave="{00000000-0000-0000-0000-000000000000}"/>
  <bookViews>
    <workbookView xWindow="3420" yWindow="600" windowWidth="19180" windowHeight="21000" firstSheet="2" activeTab="4" xr2:uid="{A5277E80-15DF-43CF-9252-9B31D38FAF79}"/>
  </bookViews>
  <sheets>
    <sheet name="Framework Updates" sheetId="30" r:id="rId1"/>
    <sheet name="Data Used" sheetId="22" r:id="rId2"/>
    <sheet name="Data not used" sheetId="29" r:id="rId3"/>
    <sheet name="TOC-Summary" sheetId="31" r:id="rId4"/>
    <sheet name="Smart Goal 1" sheetId="32" r:id="rId5"/>
    <sheet name="Smart Goal 2" sheetId="33" r:id="rId6"/>
    <sheet name="Smart Goal 3" sheetId="34" r:id="rId7"/>
    <sheet name="Smart Goal 4" sheetId="35" r:id="rId8"/>
    <sheet name="Smart Goal 5" sheetId="36" r:id="rId9"/>
  </sheets>
  <definedNames>
    <definedName name="_xlnm._FilterDatabase" localSheetId="0" hidden="1">'Framework Updates'!$B$5:$D$5</definedName>
    <definedName name="_xlnm.Print_Area" localSheetId="4">'Smart Goal 1'!$A$1:$I$60</definedName>
    <definedName name="_xlnm.Print_Area" localSheetId="5">'Smart Goal 2'!$A$1:$I$19</definedName>
    <definedName name="_xlnm.Print_Area" localSheetId="6">'Smart Goal 3'!$A$1:$I$59</definedName>
    <definedName name="_xlnm.Print_Area" localSheetId="8">'Smart Goal 5'!$A$1:$I$52</definedName>
    <definedName name="_xlnm.Print_Titles" localSheetId="1">'Data Used'!$1:$5</definedName>
  </definedNames>
  <calcPr calcId="191028"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2" i="32" l="1"/>
  <c r="A34" i="32" s="1"/>
  <c r="A36" i="32" s="1"/>
  <c r="A38" i="32" s="1"/>
  <c r="A40" i="32" s="1"/>
  <c r="A42" i="32" s="1"/>
  <c r="A44" i="32" s="1"/>
  <c r="A46" i="32" s="1"/>
  <c r="A48" i="32" s="1"/>
  <c r="A50" i="32" s="1"/>
  <c r="A52" i="32" s="1"/>
  <c r="C12" i="31"/>
  <c r="C10" i="31"/>
  <c r="C9" i="31"/>
  <c r="C8" i="31"/>
  <c r="C7"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tc={93836C35-9AEC-4086-BAC7-D8E55F45D332}</author>
    <author>tc={B5604F5E-FB2B-474B-A248-8840528E587A}</author>
    <author>tc={92DD4168-CE96-40B8-9DFF-710626946A40}</author>
    <author>tc={01B95664-BA42-46B5-9661-00604F2302E0}</author>
  </authors>
  <commentList>
    <comment ref="B8" authorId="0" shapeId="0" xr:uid="{93836C35-9AEC-4086-BAC7-D8E55F45D332}">
      <text>
        <t>[Threaded comment]
Your version of Excel allows you to read this threaded comment; however, any edits to it will get removed if the file is opened in a newer version of Excel. Learn more: https://go.microsoft.com/fwlink/?linkid=870924
Comment:
    confirm with team</t>
      </text>
    </comment>
    <comment ref="B13" authorId="1" shapeId="0" xr:uid="{B5604F5E-FB2B-474B-A248-8840528E587A}">
      <text>
        <t>[Threaded comment]
Your version of Excel allows you to read this threaded comment; however, any edits to it will get removed if the file is opened in a newer version of Excel. Learn more: https://go.microsoft.com/fwlink/?linkid=870924
Comment:
    confirm if we have data for this</t>
      </text>
    </comment>
    <comment ref="B17" authorId="2" shapeId="0" xr:uid="{92DD4168-CE96-40B8-9DFF-710626946A40}">
      <text>
        <t>[Threaded comment]
Your version of Excel allows you to read this threaded comment; however, any edits to it will get removed if the file is opened in a newer version of Excel. Learn more: https://go.microsoft.com/fwlink/?linkid=870924
Comment:
    may be repetitive of bibi - confirm with correlation analysis</t>
      </text>
    </comment>
    <comment ref="B31" authorId="3" shapeId="0" xr:uid="{01B95664-BA42-46B5-9661-00604F2302E0}">
      <text>
        <t>[Threaded comment]
Your version of Excel allows you to read this threaded comment; however, any edits to it will get removed if the file is opened in a newer version of Excel. Learn more: https://go.microsoft.com/fwlink/?linkid=870924
Comment:
    Need to confirm why this was removed.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tc={D90D66E0-CD4B-46FF-B11C-A8E550A55B68}</author>
    <author>tc={2A6EA132-E705-44F6-AAEC-1E68676235F9}</author>
    <author>tc={BFFA21BA-D4FE-4BFE-AD53-4EFF1FD6BCC0}</author>
    <author>tc={578B4D40-7021-4F69-A4BD-A88D9CD7D5DD}</author>
    <author>tc={F68A0BBE-D36D-440B-AC89-0314B07824D6}</author>
  </authors>
  <commentList>
    <comment ref="B9" authorId="0" shapeId="0" xr:uid="{D90D66E0-CD4B-46FF-B11C-A8E550A55B68}">
      <text>
        <t>[Threaded comment]
Your version of Excel allows you to read this threaded comment; however, any edits to it will get removed if the file is opened in a newer version of Excel. Learn more: https://go.microsoft.com/fwlink/?linkid=870924
Comment:
    Need to confirm which pollutant loading layers we'll be using, after correlation analysis</t>
      </text>
    </comment>
    <comment ref="B15" authorId="1" shapeId="0" xr:uid="{2A6EA132-E705-44F6-AAEC-1E68676235F9}">
      <text>
        <t>[Threaded comment]
Your version of Excel allows you to read this threaded comment; however, any edits to it will get removed if the file is opened in a newer version of Excel. Learn more: https://go.microsoft.com/fwlink/?linkid=870924
Comment:
    Need to confirm fields and utilitzation - geosyntec</t>
      </text>
    </comment>
    <comment ref="B29" authorId="2" shapeId="0" xr:uid="{BFFA21BA-D4FE-4BFE-AD53-4EFF1FD6BCC0}">
      <text>
        <t>[Threaded comment]
Your version of Excel allows you to read this threaded comment; however, any edits to it will get removed if the file is opened in a newer version of Excel. Learn more: https://go.microsoft.com/fwlink/?linkid=870924
Comment:
    Geosyntec - Need to confirm field and utilitzation</t>
      </text>
    </comment>
    <comment ref="B34" authorId="3" shapeId="0" xr:uid="{578B4D40-7021-4F69-A4BD-A88D9CD7D5DD}">
      <text>
        <t>[Threaded comment]
Your version of Excel allows you to read this threaded comment; however, any edits to it will get removed if the file is opened in a newer version of Excel. Learn more: https://go.microsoft.com/fwlink/?linkid=870924
Comment:
    Need to confirm with Blair which problems will be included</t>
      </text>
    </comment>
    <comment ref="E34" authorId="4" shapeId="0" xr:uid="{F68A0BBE-D36D-440B-AC89-0314B07824D6}">
      <text>
        <t>[Threaded comment]
Your version of Excel allows you to read this threaded comment; however, any edits to it will get removed if the file is opened in a newer version of Excel. Learn more: https://go.microsoft.com/fwlink/?linkid=870924
Comment:
    Per email from Blair on 4/20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tc={7AFCC467-B09B-4CB4-975C-0C4064573003}</author>
  </authors>
  <commentList>
    <comment ref="H9" authorId="0" shapeId="0" xr:uid="{7AFCC467-B09B-4CB4-975C-0C4064573003}">
      <text>
        <t>[Threaded comment]
Your version of Excel allows you to read this threaded comment; however, any edits to it will get removed if the file is opened in a newer version of Excel. Learn more: https://go.microsoft.com/fwlink/?linkid=870924
Comment:
    Confirm sea level rise data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Robin</author>
    <author>tc={29FF1883-BFBF-4D0D-B405-9B58E2B2B047}</author>
  </authors>
  <commentList>
    <comment ref="D5" authorId="0" shapeId="0" xr:uid="{4DEAA414-007E-43DF-B28B-A034DA3D292D}">
      <text>
        <r>
          <rPr>
            <b/>
            <sz val="9"/>
            <color indexed="81"/>
            <rFont val="Tahoma"/>
            <family val="2"/>
          </rPr>
          <t>Robin:</t>
        </r>
        <r>
          <rPr>
            <sz val="9"/>
            <color indexed="81"/>
            <rFont val="Tahoma"/>
            <family val="2"/>
          </rPr>
          <t xml:space="preserve">
No need, SMAPr normalizes scores, 0-100 (pair-wise basis, each criteria compared with each criterion)</t>
        </r>
      </text>
    </comment>
    <comment ref="A6" authorId="1" shapeId="0" xr:uid="{29FF1883-BFBF-4D0D-B405-9B58E2B2B047}">
      <text>
        <t>[Threaded comment]
Your version of Excel allows you to read this threaded comment; however, any edits to it will get removed if the file is opened in a newer version of Excel. Learn more: https://go.microsoft.com/fwlink/?linkid=870924
Comment:
    User can determine whether to prioritize higher or lower concentrations inside the tool</t>
      </text>
    </comment>
    <comment ref="B7" authorId="0" shapeId="0" xr:uid="{DDE7C894-5297-4141-9C67-66D1EE15F6ED}">
      <text>
        <r>
          <rPr>
            <b/>
            <sz val="9"/>
            <color indexed="81"/>
            <rFont val="Tahoma"/>
            <family val="2"/>
          </rPr>
          <t>Robin:</t>
        </r>
        <r>
          <rPr>
            <sz val="9"/>
            <color indexed="81"/>
            <rFont val="Tahoma"/>
            <family val="2"/>
          </rPr>
          <t xml:space="preserve">
Using flow duration index</t>
        </r>
      </text>
    </comment>
    <comment ref="G7" authorId="0" shapeId="0" xr:uid="{11D8B447-5988-4E93-A3AE-4DDA9C9CD87E}">
      <text>
        <r>
          <rPr>
            <b/>
            <sz val="9"/>
            <color indexed="81"/>
            <rFont val="Tahoma"/>
            <family val="2"/>
          </rPr>
          <t>Robin:</t>
        </r>
        <r>
          <rPr>
            <sz val="9"/>
            <color indexed="81"/>
            <rFont val="Tahoma"/>
            <family val="2"/>
          </rPr>
          <t xml:space="preserve">
See 3.1.</t>
        </r>
      </text>
    </comment>
    <comment ref="A31" authorId="0" shapeId="0" xr:uid="{85732BDC-174D-4CFB-8ED0-4BEECD74B977}">
      <text>
        <r>
          <rPr>
            <b/>
            <sz val="9"/>
            <color indexed="81"/>
            <rFont val="Tahoma"/>
            <family val="2"/>
          </rPr>
          <t>Robin:</t>
        </r>
        <r>
          <rPr>
            <sz val="9"/>
            <color indexed="81"/>
            <rFont val="Tahoma"/>
            <family val="2"/>
          </rPr>
          <t xml:space="preserve">
Redundant to above, and to Subgoal 3.2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Steven Demmer</author>
    <author>Robin</author>
  </authors>
  <commentList>
    <comment ref="F7" authorId="0" shapeId="0" xr:uid="{1E6FCFDC-88B7-4F0B-8BA9-76321E319A7C}">
      <text>
        <r>
          <rPr>
            <b/>
            <sz val="9"/>
            <color indexed="81"/>
            <rFont val="Tahoma"/>
            <family val="2"/>
          </rPr>
          <t>Steven Demmer:</t>
        </r>
        <r>
          <rPr>
            <sz val="9"/>
            <color indexed="81"/>
            <rFont val="Tahoma"/>
            <family val="2"/>
          </rPr>
          <t xml:space="preserve">
Robin, updated rationale here. Please confirm.</t>
        </r>
      </text>
    </comment>
    <comment ref="G9" authorId="1" shapeId="0" xr:uid="{D1E80061-3EAB-4282-815F-D32A0602C1BB}">
      <text>
        <r>
          <rPr>
            <b/>
            <sz val="9"/>
            <color indexed="81"/>
            <rFont val="Tahoma"/>
            <family val="2"/>
          </rPr>
          <t>Robin:</t>
        </r>
        <r>
          <rPr>
            <sz val="9"/>
            <color indexed="81"/>
            <rFont val="Tahoma"/>
            <family val="2"/>
          </rPr>
          <t xml:space="preserve">
No good metric for this available</t>
        </r>
      </text>
    </comment>
    <comment ref="B16" authorId="0" shapeId="0" xr:uid="{C80C7BCB-2B21-49FC-9C27-8BDE926D027E}">
      <text>
        <r>
          <rPr>
            <b/>
            <sz val="9"/>
            <color indexed="81"/>
            <rFont val="Tahoma"/>
            <family val="2"/>
          </rPr>
          <t>Steven Demmer:</t>
        </r>
        <r>
          <rPr>
            <sz val="9"/>
            <color indexed="81"/>
            <rFont val="Tahoma"/>
            <family val="2"/>
          </rPr>
          <t xml:space="preserve">
Robin, please confirm why we removed this metric and add a comment for the reasoning (as I did for SLR metrics above)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Steven Demmer</author>
  </authors>
  <commentList>
    <comment ref="G7" authorId="0" shapeId="0" xr:uid="{8F2887DB-B44F-4C9E-833A-5A7EAA026889}">
      <text>
        <r>
          <rPr>
            <b/>
            <sz val="9"/>
            <color indexed="81"/>
            <rFont val="Tahoma"/>
            <family val="2"/>
          </rPr>
          <t>Steven Demmer:</t>
        </r>
        <r>
          <rPr>
            <sz val="9"/>
            <color indexed="81"/>
            <rFont val="Tahoma"/>
            <family val="2"/>
          </rPr>
          <t xml:space="preserve">
Robin: we need to confirm if we are using Flow Control Index data from Geosyntec (predictive of bad BIBI)</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Robin</author>
  </authors>
  <commentList>
    <comment ref="A6" authorId="0" shapeId="0" xr:uid="{F528CB74-E879-4747-9F68-DCAE1F9ADF47}">
      <text>
        <r>
          <rPr>
            <b/>
            <sz val="9"/>
            <color indexed="81"/>
            <rFont val="Tahoma"/>
            <family val="2"/>
          </rPr>
          <t>Robin:</t>
        </r>
        <r>
          <rPr>
            <sz val="9"/>
            <color indexed="81"/>
            <rFont val="Tahoma"/>
            <family val="2"/>
          </rPr>
          <t xml:space="preserve">
Have the user choose 1</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tc={062D623A-EFE0-4729-9423-BB1406589059}</author>
    <author>tc={FCA1E291-7FAA-4D5C-BC0E-C60E88ACFD25}</author>
  </authors>
  <commentList>
    <comment ref="A5" authorId="0" shapeId="0" xr:uid="{062D623A-EFE0-4729-9423-BB1406589059}">
      <text>
        <t>[Threaded comment]
Your version of Excel allows you to read this threaded comment; however, any edits to it will get removed if the file is opened in a newer version of Excel. Learn more: https://go.microsoft.com/fwlink/?linkid=870924
Comment:
    Subgoal will be moved to project-level. SSCs are assessed on a project-scale, not a basin scale.</t>
      </text>
    </comment>
    <comment ref="A24" authorId="1" shapeId="0" xr:uid="{FCA1E291-7FAA-4D5C-BC0E-C60E88ACFD25}">
      <text>
        <t>[Threaded comment]
Your version of Excel allows you to read this threaded comment; however, any edits to it will get removed if the file is opened in a newer version of Excel. Learn more: https://go.microsoft.com/fwlink/?linkid=870924
Comment:
    Subgoal will be moved to project-level.</t>
      </text>
    </comment>
  </commentList>
</comments>
</file>

<file path=xl/sharedStrings.xml><?xml version="1.0" encoding="utf-8"?>
<sst xmlns="http://schemas.openxmlformats.org/spreadsheetml/2006/main" count="878" uniqueCount="612">
  <si>
    <t>Item
#</t>
  </si>
  <si>
    <t>Name</t>
  </si>
  <si>
    <t>Description</t>
  </si>
  <si>
    <t>Field (If Applicable)</t>
  </si>
  <si>
    <t>Utilization</t>
  </si>
  <si>
    <t>Smart Goal</t>
  </si>
  <si>
    <t>Subgoal</t>
  </si>
  <si>
    <t>Metric #</t>
  </si>
  <si>
    <t>Added to Geodatabase</t>
  </si>
  <si>
    <t>Source</t>
  </si>
  <si>
    <t>Metadata</t>
  </si>
  <si>
    <t>Phase2_subwatersheds_final</t>
  </si>
  <si>
    <t>WQBE Basin Boundaries</t>
  </si>
  <si>
    <t>SWSID (Basin ID) and DSID (Downstream basin ID)</t>
  </si>
  <si>
    <t>SWSID and DSID can be used to group basins together (TBD)</t>
  </si>
  <si>
    <t>N/A</t>
  </si>
  <si>
    <t>All</t>
  </si>
  <si>
    <t>Blair Scott (WQBE)</t>
  </si>
  <si>
    <t>WQ_ENV_WQAssessmentCurrent_WQAssessmentCurrent_305b</t>
  </si>
  <si>
    <t>305b Listings</t>
  </si>
  <si>
    <t>Listing Number, Category Code, Parameter Name, ListingWaterbody</t>
  </si>
  <si>
    <t>1.1 and 1.2</t>
  </si>
  <si>
    <t>Y</t>
  </si>
  <si>
    <t>https://ecology.wa.gov/Research-Data/Data-resources/Geographic-Information-Systems-GIS/Data#w</t>
  </si>
  <si>
    <t>https://fortress.wa.gov/ecy/gispublic/DataDownload/WQ_ENV_WQAssessmentCurrent_305b.htm</t>
  </si>
  <si>
    <t>TMDL Boundaries</t>
  </si>
  <si>
    <t>TMDL Project Boundaries</t>
  </si>
  <si>
    <t>Name, Pollutants, Status</t>
  </si>
  <si>
    <t>Count of approved TMDLs, count of TMDLs in development by subbasin</t>
  </si>
  <si>
    <t>https://fortress.wa.gov/ecy/gispublic/DataDownload/WQ_ENV_TMDL.htm</t>
  </si>
  <si>
    <t>Pollutant Loading (Geosyntec)</t>
  </si>
  <si>
    <t>Predicted Mean Annual Pollutant Load</t>
  </si>
  <si>
    <t>Average annual mass of pollutant per subbasin</t>
  </si>
  <si>
    <t>N</t>
  </si>
  <si>
    <t>https://www.stormwaterheatmap.org/docs/category/DataLayers</t>
  </si>
  <si>
    <t>https://www.stormwaterheatmap.org/docs/Data%20Layers/pollutant_load</t>
  </si>
  <si>
    <t>Pollutant Loading (WQBE)</t>
  </si>
  <si>
    <t>Available week of 3/18</t>
  </si>
  <si>
    <t>3/31/2022 - Waiting for response from Blair on final decision</t>
  </si>
  <si>
    <t>Runoff Data (WQBE)</t>
  </si>
  <si>
    <t>StormwaterFacilities_BRE_03112022</t>
  </si>
  <si>
    <t>Business Risk Exposure Data</t>
  </si>
  <si>
    <t>BRE_2021; Area (calculate)</t>
  </si>
  <si>
    <t>Provided by Blair Scott (KC)</t>
  </si>
  <si>
    <t>https://robinkirschbaumcom.sharepoint.com/:w:/r/sites/KCWLRDStormwaterRetrofitFramework/_layouts/15/Doc.aspx?sourcedoc=%7BD5AFB268-4231-4406-972B-DB020D2E5CDC%7D&amp;file=BRE_Ratings%20Methodology%20Report_v9.docx&amp;action=default&amp;mobileredirect=true</t>
  </si>
  <si>
    <t>Parcels_YRBUILT</t>
  </si>
  <si>
    <t>Year developed of parcel data in King County</t>
  </si>
  <si>
    <t>YRBUILT</t>
  </si>
  <si>
    <t xml:space="preserve">Percent of area in subbasin with parcels developed before 1990 </t>
  </si>
  <si>
    <t>Received with WQBE Data, from Blair Scott on 3/2/2022</t>
  </si>
  <si>
    <t>Imperviousness (Geosyntec)</t>
  </si>
  <si>
    <t>Impervious surfaces in King County, from The Nature Conservancy Stormwater Heatmap</t>
  </si>
  <si>
    <t>Percent impervious area by subbasin</t>
  </si>
  <si>
    <t>https://www.stormwaterheatmap.org/docs/category/DataLayers/</t>
  </si>
  <si>
    <t>https://www.stormwaterheatmap.org/docs/Data%20Layers/imperviousness</t>
  </si>
  <si>
    <t>Stormwater Facilities / storm fac point</t>
  </si>
  <si>
    <t>King County Stormwater Facilities</t>
  </si>
  <si>
    <t>https://gis-kingcounty.opendata.arcgis.com/datasets/kingcounty::stormwater-facilities-storm-fac-point/about</t>
  </si>
  <si>
    <t>RD Facility maintained by King County Roads Division / rd facility point</t>
  </si>
  <si>
    <t>Retention/Detention faciltiies maintained by KC Roads</t>
  </si>
  <si>
    <t>https://gis-kingcounty.opendata.arcgis.com/datasets/kingcounty::rd-facility-maintained-by-king-county-roads-division-rd-facility-point/about</t>
  </si>
  <si>
    <t>King County Heat Watch</t>
  </si>
  <si>
    <t>Mean December precipitation (1970-2099), from The Nature Conservancy Stormwater Heatmap</t>
  </si>
  <si>
    <t>Percent change in runoff  between historic (1970-2000) and 2050 (30-yr average centered around 2050, from 2040-2069)</t>
  </si>
  <si>
    <t>https://www.stormwaterheatmap.org/docs/Data%20Layers/precipitation</t>
  </si>
  <si>
    <t>Fish_Passage_Sites</t>
  </si>
  <si>
    <t>Fish Passage Sites (culverts)</t>
  </si>
  <si>
    <t>Percent Fish Passability</t>
  </si>
  <si>
    <t>Count of sites, by subbasin, of Total Barrier, Severe Partial Barrier, and Less Severe Partial Barrier</t>
  </si>
  <si>
    <t>https://gisdata.kingcounty.gov/arcgis/rest/services/OpenDataPortal/natres__fp_fishpassagesites_point/MapServer/2879</t>
  </si>
  <si>
    <t>https://www5.kingcounty.gov/sdc/Metadata.aspx?Layer=fp_fishpassagesites</t>
  </si>
  <si>
    <t>BIBI</t>
  </si>
  <si>
    <t>Benthic - Index of Biotic Integrity</t>
  </si>
  <si>
    <t>Overall Score</t>
  </si>
  <si>
    <t>Subbasin average of the median by site for last 5 years (because the data are showing trends)</t>
  </si>
  <si>
    <t>https://pugetsoundstreambenthos.org/Biotic-Integrity-Map.aspx?k=King%20County</t>
  </si>
  <si>
    <t>https://pugetsoundstreambenthos.org/About-BIBI.aspx</t>
  </si>
  <si>
    <t>Flow Control Index (Geosyntec)</t>
  </si>
  <si>
    <t>Dimensionless index indicating level of flow control needed to match forest hydrology, provided from The Nature Conservancy Stormwater Heatmap</t>
  </si>
  <si>
    <t>Index score</t>
  </si>
  <si>
    <t xml:space="preserve">Ratio of flow duration volume between exisiting and pre-development landcover. </t>
  </si>
  <si>
    <t>NOWW West Coast Region Critical Habitat Map</t>
  </si>
  <si>
    <t>Endangered Species Act (ESA) critical habitat spatial data</t>
  </si>
  <si>
    <t>All WCR critical habitat line 20210929</t>
  </si>
  <si>
    <t>Length of stream by subbasin</t>
  </si>
  <si>
    <t>https://www.webapps.nwfsc.noaa.gov/server7/rest/services/NMFS/NMFS_WCR_ESA_Critical_Habitat/MapServer</t>
  </si>
  <si>
    <t>USGS Protected Area Data (PAD)</t>
  </si>
  <si>
    <t>Inventory of public open space and private protected areas</t>
  </si>
  <si>
    <t>Protection Status by GAP Status Code</t>
  </si>
  <si>
    <t>1- Biodiversity Protection, natural disturbance permitted
2- Biodiversity Protection, natural disturbance suppressed
3- Multiple use - Extraction permitted
4- No known mandate for biodiversity protection</t>
  </si>
  <si>
    <t>https://www.arcgis.com/apps/mapviewer/index.html?webmap=7c9de280bd6d472f9832e58689df6f81</t>
  </si>
  <si>
    <t>U.S. Geological Survey Map Viewer (usgs.gov)</t>
  </si>
  <si>
    <t>sf_watersheds</t>
  </si>
  <si>
    <t>WQBE - shellfish subbasins</t>
  </si>
  <si>
    <t>Presence / absence of shellfish within subbasin</t>
  </si>
  <si>
    <t>Received with WQBE Data from Olivia Wright on 10/21/2021</t>
  </si>
  <si>
    <t>sb_beach_and_trib_ws</t>
  </si>
  <si>
    <t>WQBE - swimming beach subbasins</t>
  </si>
  <si>
    <t>Type</t>
  </si>
  <si>
    <t>Percent of subbasin marked as swimming beach subbasin</t>
  </si>
  <si>
    <t>Percent of subbasin marked as tributary to swimming beach subbasin</t>
  </si>
  <si>
    <t>lakes_for_phosphorus_load_estimates</t>
  </si>
  <si>
    <t>WQBE - Total phosphorus lakes</t>
  </si>
  <si>
    <t>Shape-Area</t>
  </si>
  <si>
    <t>SalmonScape- Department of Fish and Wildlife</t>
  </si>
  <si>
    <t xml:space="preserve">Coho Bearing Streams </t>
  </si>
  <si>
    <t>Fish Distribution</t>
  </si>
  <si>
    <t>Presence / absence of coho bearing stream</t>
  </si>
  <si>
    <t>https://apps.wdfw.wa.gov/salmonscape/map.html</t>
  </si>
  <si>
    <t>WDFW SalmonScape (wa.gov)</t>
  </si>
  <si>
    <t>Predicted_Mean_Annual_Spawner_Mortality</t>
  </si>
  <si>
    <t>Predicted Mean Annual Spawner Mortality</t>
  </si>
  <si>
    <t>P_PSM_Mean, MTR_CLASS</t>
  </si>
  <si>
    <t>Median mean annual spawner mortality by subbasin</t>
  </si>
  <si>
    <t>https://services.arcgis.com/QVENGdaPbd4LUkLV/arcgis/rest/services/URMS_Master_Basins_PS/FeatureServer</t>
  </si>
  <si>
    <t>https://services.arcgis.com/QVENGdaPbd4LUkLV/ArcGIS/rest/services/URMS_Master_Basins_PS/FeatureServer/0</t>
  </si>
  <si>
    <t>Traffic (Geosyntec)</t>
  </si>
  <si>
    <t>Mean Annual Average Daily Trips, from The Nature Conservancy Stormwater Heatmap</t>
  </si>
  <si>
    <t>https://www.washingtonnature.org/stormwaterheatmap</t>
  </si>
  <si>
    <t>https://www.stormwaterheatmap.org/docs/Data%20Layers/traffic</t>
  </si>
  <si>
    <t>Urban_Growth_Areas_for_King_County___urban_growth_area</t>
  </si>
  <si>
    <t>King County Urban Growth Areas</t>
  </si>
  <si>
    <t>Percent of subbasin within urban growth area</t>
  </si>
  <si>
    <t>https://gis-kingcounty.opendata.arcgis.com/datasets/urban-growth-areas-for-king-county-urban-growth-area/explore?location=47.431158%2C-121.801900%2C10.77</t>
  </si>
  <si>
    <t>https://www5.kingcounty.gov/sdc/Metadata.aspx?Layer=urban_growth</t>
  </si>
  <si>
    <t>lci_opportunity_metrics_area</t>
  </si>
  <si>
    <t>Opportunity Areas from King County Land Conservation Initiative</t>
  </si>
  <si>
    <t>meets all 3 criteria (yes means it's an opportunity area)</t>
  </si>
  <si>
    <t>Percentage of subbasin meeting opportunity area criteria</t>
  </si>
  <si>
    <t>https://gisdata.kingcounty.gov/arcgis/rest/services/OpenDataPortal/natres__lci_opportunity_metrics_area/MapServer/2899</t>
  </si>
  <si>
    <t>Overall_Opportunity_Index</t>
  </si>
  <si>
    <t>King County Opportunity Index (ESJ Opportunity Index)</t>
  </si>
  <si>
    <t>RPL_THEMES (Range from 0 to 1 with 0 being lowest ESJ opportunity, and 1 being highest)</t>
  </si>
  <si>
    <t>Median score by subbasin</t>
  </si>
  <si>
    <t>https://kingcounty.maps.arcgis.com/home/item.html?id=4ea1836e797f46ddbcbb9f4f55a3d9ad</t>
  </si>
  <si>
    <t>https://services.arcgis.com/Ej0PsM5Aw677QF1W/arcgis/rest/services/SVI_2018_NoHydro/FeatureServer/0</t>
  </si>
  <si>
    <t>Equity_Score_2018</t>
  </si>
  <si>
    <t>2018 Equity Score</t>
  </si>
  <si>
    <t xml:space="preserve">2018 Equity Score </t>
  </si>
  <si>
    <t>https://services.arcgis.com/Ej0PsM5Aw677QF1W/arcgis/rest/services/Census_Viewer_2021_Update_WFL1/FeatureServer</t>
  </si>
  <si>
    <t>https://services.arcgis.com/Ej0PsM5Aw677QF1W/arcgis/rest/services/Census_Viewer_2021_Update_WFL1/FeatureServer/8</t>
  </si>
  <si>
    <t>FrequentlyClosedRoads_Flooding_220316</t>
  </si>
  <si>
    <t>List of frequently closed roads due to flooding in King County.</t>
  </si>
  <si>
    <t>Data was provided in non-digitized format thus will not be used.</t>
  </si>
  <si>
    <t>drainage_complaint_area</t>
  </si>
  <si>
    <t>Drainage Complaints</t>
  </si>
  <si>
    <t>https://gis-kingcounty.opendata.arcgis.com/datasets/drainage-complaints-drainage-complaint-area/explore?location=47.560663%2C-122.243089%2C15.24</t>
  </si>
  <si>
    <t>https://www.arcgis.com/sharing/rest/content/items/2c62064bee1145edbff70c7c735c5fed/info/metadata/metadata.xml?format=default&amp;output=html</t>
  </si>
  <si>
    <t>sidewalk_line</t>
  </si>
  <si>
    <t>Median Sidewalk Density score by basin</t>
  </si>
  <si>
    <t>https://gisdata.kingcounty.gov/arcgis/rest/services/OpenDataPortal/transportation__sidewalk_line/MapServer</t>
  </si>
  <si>
    <t>https://www5.kingcounty.gov/sdc/Metadata.aspx?Layer=sidewalk</t>
  </si>
  <si>
    <t>roads_service_level_line</t>
  </si>
  <si>
    <t>Median Sidewalk Density score by basin (see above)</t>
  </si>
  <si>
    <t>Roads_PavementConditionScore_20220310</t>
  </si>
  <si>
    <t>King County Pavement Condition</t>
  </si>
  <si>
    <t>MinPSC</t>
  </si>
  <si>
    <t>Median Pavement Condition score by subbasin</t>
  </si>
  <si>
    <t>Provided by Blair Scott (KC) on 3/10/2022</t>
  </si>
  <si>
    <t>N/A - Data provided without metadata</t>
  </si>
  <si>
    <t>WSDOT_Crash_data_220317</t>
  </si>
  <si>
    <t>Crash data for County roads from 1/1/2012 to present</t>
  </si>
  <si>
    <t>Density of crashes per subbasin (Count of crashes/mile of roadway per subbasin)</t>
  </si>
  <si>
    <t>cso_outfalls_point</t>
  </si>
  <si>
    <t>All of the county's CSO locations, and whether they are controlled or not</t>
  </si>
  <si>
    <t>https://gisdata.kingcounty.gov/arcgis/rest/services/OpenDataPortal/utility___base/MapServer</t>
  </si>
  <si>
    <t>KCWTD_CSO_Basins</t>
  </si>
  <si>
    <t>King County CSO Basins</t>
  </si>
  <si>
    <t>Smat Goal #</t>
  </si>
  <si>
    <t>Smart Goal Name</t>
  </si>
  <si>
    <t>Notes</t>
  </si>
  <si>
    <t>Smart Goal 1</t>
  </si>
  <si>
    <t xml:space="preserve">Draft in progress </t>
  </si>
  <si>
    <t>Smart Goal 2</t>
  </si>
  <si>
    <t>Smart Goal 3</t>
  </si>
  <si>
    <t>Smart Goal 4</t>
  </si>
  <si>
    <t>Smart Goal 5</t>
  </si>
  <si>
    <t>Smart Goal 1:</t>
  </si>
  <si>
    <t>Improve water quality outcomes</t>
  </si>
  <si>
    <t>Back to TOC</t>
  </si>
  <si>
    <t>Metric</t>
  </si>
  <si>
    <r>
      <t>Weight</t>
    </r>
    <r>
      <rPr>
        <b/>
        <vertAlign val="superscript"/>
        <sz val="9.5"/>
        <color theme="1"/>
        <rFont val="Arial"/>
        <family val="2"/>
      </rPr>
      <t xml:space="preserve"> a</t>
    </r>
  </si>
  <si>
    <t>Scoring</t>
  </si>
  <si>
    <t>Scoring Description</t>
  </si>
  <si>
    <t>Metric Rationale</t>
  </si>
  <si>
    <t>Potential GIS Data for Metric Mapping</t>
  </si>
  <si>
    <t>Additional Resources</t>
  </si>
  <si>
    <t>Water flow assessment</t>
  </si>
  <si>
    <t>Ecology Water Quality Assessments (303d, 305, TMDL)</t>
  </si>
  <si>
    <t>Highest Restoration</t>
  </si>
  <si>
    <t>Areas of higher importance are considered most essential to maintaining natural flow regimes and supporting the health of the aquatic ecosystem. Those identified as needing restoration have higher levels of degradation to the natural water flow processes they contain.</t>
  </si>
  <si>
    <t xml:space="preserve"> Water Quality Assessment - 303(d) List - Current</t>
  </si>
  <si>
    <t>High Restoration</t>
  </si>
  <si>
    <t>Restoration of source processes or sinks</t>
  </si>
  <si>
    <t xml:space="preserve">Areas with more degradation to natural source processes and sinks are identified as needing restoration. </t>
  </si>
  <si>
    <t>Protection of source processes or sinks</t>
  </si>
  <si>
    <t>OpenNSPECT NOAA</t>
  </si>
  <si>
    <t>1/26/2022: WQBE pollutant load heat maps and baseline runoff heat maps requested from KC</t>
  </si>
  <si>
    <r>
      <rPr>
        <strike/>
        <u/>
        <sz val="9.5"/>
        <color theme="10"/>
        <rFont val="Arial"/>
        <family val="2"/>
      </rPr>
      <t>The Nature Conservancy Stormwater Heatmap</t>
    </r>
    <r>
      <rPr>
        <sz val="9.5"/>
        <color rgb="FFFF0000"/>
        <rFont val="Arial"/>
        <family val="2"/>
      </rPr>
      <t>Pollutant Loading (Geosyntec)</t>
    </r>
  </si>
  <si>
    <t>Highest Protection</t>
  </si>
  <si>
    <t xml:space="preserve">Areas of higher importance are considered most essential to maintaining natural flow regimes and supporting the health of the aquatic ecosystem. Those identified as needing protection contain natural water flow processes that are still intact. </t>
  </si>
  <si>
    <t>High Protection</t>
  </si>
  <si>
    <t xml:space="preserve">Areas with little to no degradation to natural source processes and sinks are identified as needing protection. </t>
  </si>
  <si>
    <r>
      <t xml:space="preserve">Subgoal 1.3: Improve infrastructure in areas with inadequate stormwater management.
</t>
    </r>
    <r>
      <rPr>
        <sz val="10"/>
        <rFont val="Arial"/>
        <family val="2"/>
      </rPr>
      <t xml:space="preserve">Rationale: Adding stormwater infrastructure to areas with inadequate flow control or treatment will provide greater benefits. </t>
    </r>
  </si>
  <si>
    <t>Business Risk Exposure</t>
  </si>
  <si>
    <t>1/26/2022: Data requested from KC</t>
  </si>
  <si>
    <t>Pre-1990</t>
  </si>
  <si>
    <t>1990 to 2000</t>
  </si>
  <si>
    <t>KC Stormwater facilities</t>
  </si>
  <si>
    <t>Flow control facilities</t>
  </si>
  <si>
    <t xml:space="preserve">Weighting factors to be developed during Phase 2 pilot testing. </t>
  </si>
  <si>
    <t>Smart Goal 2:</t>
  </si>
  <si>
    <t xml:space="preserve">Increase resilience to climate change impacts </t>
  </si>
  <si>
    <r>
      <t xml:space="preserve">Weight </t>
    </r>
    <r>
      <rPr>
        <b/>
        <vertAlign val="superscript"/>
        <sz val="9.5"/>
        <color theme="1"/>
        <rFont val="Arial"/>
        <family val="2"/>
      </rPr>
      <t>a</t>
    </r>
  </si>
  <si>
    <r>
      <t xml:space="preserve">Subgoal 2.1: Target areas most vulnerable to and at risk for climate change impacts.
</t>
    </r>
    <r>
      <rPr>
        <sz val="10"/>
        <rFont val="Arial"/>
        <family val="2"/>
      </rPr>
      <t>Rationale: Equitable progress on climate change requires addressing communities that are disproportionately impacted by climate change.</t>
    </r>
  </si>
  <si>
    <t>Climate Vulnerability</t>
  </si>
  <si>
    <t>Placeholder - Pending review of KC data. Note other metrics may be redundant upon review of available KC data.</t>
  </si>
  <si>
    <t>Puget Sound Nearshore Ecosysten Restoration Project (PSNRP)</t>
  </si>
  <si>
    <t>Risk of coastal flooding due to sea level rise</t>
  </si>
  <si>
    <t>Basin contains public and private infrastructure less than three feet above 100-year floodplain</t>
  </si>
  <si>
    <t>Sea level rise may increase the risk of urban flooding, damage to private infrastructure, or sewer and water back-ups in low-lying coastal areas.</t>
  </si>
  <si>
    <t>King County: FEMA 100-Year Floodplain</t>
  </si>
  <si>
    <t>King County: 2020 Strategic Climate Action Plan</t>
  </si>
  <si>
    <t>Basin does not contain public and private infrastructure less than three feet above 100-year floodplain</t>
  </si>
  <si>
    <t>UW Sea Level Rise data</t>
  </si>
  <si>
    <t>King County: Addressing Sea Level Rise in 2019/2020 Shoreline Master Plan</t>
  </si>
  <si>
    <t>Risk of coastal erosion due to sea level rise</t>
  </si>
  <si>
    <t>Basin contains public and private infrastructure within 50-foot setback (representing 50-year erosion potential)</t>
  </si>
  <si>
    <t>Puget Sound shoreline homes and businesses are at increasing risk of coastal erosion due to sea level rise.</t>
  </si>
  <si>
    <t>King County: Erosion Hazards</t>
  </si>
  <si>
    <t>Basin does not contain public and private infrastructure within 50-foot setback (representing 50-year erosion potential)</t>
  </si>
  <si>
    <t>Urban heat islands</t>
  </si>
  <si>
    <t>"Severe" or "Moderate to High"</t>
  </si>
  <si>
    <t>Afternoon Summer Heat (Geosyntec)</t>
  </si>
  <si>
    <t>KC: Heat Island Data, Storm Intensity Changes and Future Temperature Predictions</t>
  </si>
  <si>
    <t>"Moderate"</t>
  </si>
  <si>
    <t>Nighttime Summer Heat (Geosyntec)</t>
  </si>
  <si>
    <t>KC Strategic Climate Action Plan</t>
  </si>
  <si>
    <t>"Mild" or "Mild to Moderate"</t>
  </si>
  <si>
    <t>Trust for Public Land: Urban Heat Islands</t>
  </si>
  <si>
    <t>Infrastructure capacity</t>
  </si>
  <si>
    <t>Existing infrastructure unable to handle flows from 20% increase in storm intensity</t>
  </si>
  <si>
    <t>Improving infrastructure capacity will contribute to the redundancy of a system and enable the system to better handle changes in heavy rainfall events.</t>
  </si>
  <si>
    <t>Existing infrastructure able to handle flows from 20% increase in storm intensity</t>
  </si>
  <si>
    <t>UW: Heavy precipitation projections for use in stormwater planning</t>
  </si>
  <si>
    <t>Projected change of &gt;20%</t>
  </si>
  <si>
    <t>Precipitation for large events is expected to increase due to climate change impacts. Areas that receive more rainfall are more likely to need more stormwater infrastructure.</t>
  </si>
  <si>
    <t>Projected change of 10-19%</t>
  </si>
  <si>
    <t>UW: How will heavy rains change in western washington?</t>
  </si>
  <si>
    <t>Smart Goal 3:</t>
  </si>
  <si>
    <t>Preserve and restore wildlife habitat</t>
  </si>
  <si>
    <r>
      <t xml:space="preserve">Subgoal 3.1: Improve B-IBI in prioritized areas.
</t>
    </r>
    <r>
      <rPr>
        <sz val="10"/>
        <rFont val="Arial"/>
        <family val="2"/>
      </rPr>
      <t>Rationale: B-IBI provides a quantitative method for determining biological conditions of streams.</t>
    </r>
  </si>
  <si>
    <t>Puget Sound Stream Benthos</t>
  </si>
  <si>
    <t>KC: Strategies for Protection and Restoring Puget Sound B-IBI Basins</t>
  </si>
  <si>
    <t>&lt; 50</t>
  </si>
  <si>
    <t>Puget Sound Watershed Characterization Project: Terrestrial Habitats Index and Open Space Blocks</t>
  </si>
  <si>
    <t>&gt;50</t>
  </si>
  <si>
    <t>PHS on the Web - Priority Habitats and Species</t>
  </si>
  <si>
    <t>&lt;50</t>
  </si>
  <si>
    <t>Puget Sound Watershed Characterization Project: Sum of freshwater index components</t>
  </si>
  <si>
    <t>Marine shoreline habitats</t>
  </si>
  <si>
    <t>&lt;5</t>
  </si>
  <si>
    <t>Puget Sound Watershed Characterization Project: Average of top 5 marine shoreline components</t>
  </si>
  <si>
    <t>&gt;5</t>
  </si>
  <si>
    <r>
      <t xml:space="preserve">Subgoal 3.3: Protect and restore areas important for prioritized endpoints of concern (e.g., orcas, shellfish harvest, swimming beaches, ...)
</t>
    </r>
    <r>
      <rPr>
        <sz val="10"/>
        <rFont val="Arial"/>
        <family val="2"/>
      </rPr>
      <t>Rationale: Improve water quality in areas that act as habitats to species of concern to support the restoration of these species.</t>
    </r>
  </si>
  <si>
    <t xml:space="preserve">Placeholder - Pending review of available WQBE data. </t>
  </si>
  <si>
    <t>1/26/2022: Requested data from KC</t>
  </si>
  <si>
    <t>Predicted mean annual spawner mortality</t>
  </si>
  <si>
    <t>&gt; 40%</t>
  </si>
  <si>
    <t>Areas with high spawner mortality, typically in urban streams, can be retrofitted with water quality treatment to reduce PSM/URMS.</t>
  </si>
  <si>
    <t>Coho Urban Runoff Mortality Syndrome in Puget Sound</t>
  </si>
  <si>
    <t>10 - 40%</t>
  </si>
  <si>
    <t>Average annual daily traffic volume (AADT)</t>
  </si>
  <si>
    <t>&gt;50% roadways have &gt;80,000 cars/day</t>
  </si>
  <si>
    <t>Higher traffic density correlates to a greater amount of pollutants that end up in waterways and increase fish mortality.</t>
  </si>
  <si>
    <t>WSDOT - Traffic GeoPortal; 
https://www.stormwaterheatmap.dev/docs/Data%20Layers/traffic</t>
  </si>
  <si>
    <t>25 - 50% roadways have &gt; 80,000 cars/day</t>
  </si>
  <si>
    <t>Urban growth areas (UGA)</t>
  </si>
  <si>
    <t>&gt; 25% area inside of an UGA</t>
  </si>
  <si>
    <t>UGAs are areas of projected future urban growth and development. Early sustainable development in UGAs may limit the costs of implementing retrofits.</t>
  </si>
  <si>
    <t>UGAs for KC</t>
  </si>
  <si>
    <t>King County Land Conservation Initiative</t>
  </si>
  <si>
    <t>&lt; 25% area inside of an UGA</t>
  </si>
  <si>
    <t>KC: Urban Growth Boundaries</t>
  </si>
  <si>
    <t>Notes:</t>
  </si>
  <si>
    <t>a</t>
  </si>
  <si>
    <t>b</t>
  </si>
  <si>
    <t>PSM and URMS are used interchangebly and describe the phenomenon of Coho salmon mortality from migrating through urban waterways.</t>
  </si>
  <si>
    <t>Abbreviations:</t>
  </si>
  <si>
    <t>AADT</t>
  </si>
  <si>
    <t>Average Annual Daily Traffic</t>
  </si>
  <si>
    <t>PSM</t>
  </si>
  <si>
    <t>Pre-spawning mortality</t>
  </si>
  <si>
    <t>UGA</t>
  </si>
  <si>
    <t>Urban Growth Area</t>
  </si>
  <si>
    <t>URMS</t>
  </si>
  <si>
    <t>Urban Runoff Mortality Syndrome</t>
  </si>
  <si>
    <t>Smart Goal 4:</t>
  </si>
  <si>
    <t>Implement Equity and Social Justice</t>
  </si>
  <si>
    <r>
      <t xml:space="preserve">Subgoal 4.1: Prioritize areas of overlapping equity needs as identified by other KC programs.
</t>
    </r>
    <r>
      <rPr>
        <sz val="10"/>
        <rFont val="Arial"/>
        <family val="2"/>
      </rPr>
      <t>Rationale: Be prepared to partner with other King County agencies in pre-prioritized areas.</t>
    </r>
  </si>
  <si>
    <t>Contains &gt;10% Opportunity Area</t>
  </si>
  <si>
    <t>Opportunity Areas are locations where households lack open space access and simultaneously fall in the bottom third census tracts for household income and top third of ZIP codes for hospitalization rates due to asthma, diabetes, and heart disease (LCI).</t>
  </si>
  <si>
    <t>KC: Land Conservation Initiative and Equity (LCI)</t>
  </si>
  <si>
    <t>Contains 5-10% Opportunity Area</t>
  </si>
  <si>
    <t>ESJ Opportunity Index</t>
  </si>
  <si>
    <t>Opportunity Index 0.63 - 0.99</t>
  </si>
  <si>
    <t xml:space="preserve">Areas with higher social vulnerability have less capacity to prepare for and respond to the stress of hazardous events in their community. </t>
  </si>
  <si>
    <t>KC WTD Social Vulnerability Index</t>
  </si>
  <si>
    <t>KC: Social Vulnerability Supplemental Documentation</t>
  </si>
  <si>
    <t>Opportunity Index 0.13 - 0.62</t>
  </si>
  <si>
    <t>Equity Score</t>
  </si>
  <si>
    <t>&gt;4.01</t>
  </si>
  <si>
    <t>KC Census Viewer Equity Score</t>
  </si>
  <si>
    <t>2.34-4</t>
  </si>
  <si>
    <r>
      <t xml:space="preserve">Subgoal 4.2: Address infrastructure gaps in underserved populations.
</t>
    </r>
    <r>
      <rPr>
        <sz val="10"/>
        <color theme="1"/>
        <rFont val="Arial"/>
        <family val="2"/>
      </rPr>
      <t>Rationale:</t>
    </r>
    <r>
      <rPr>
        <b/>
        <sz val="10"/>
        <color theme="1"/>
        <rFont val="Arial"/>
        <family val="2"/>
      </rPr>
      <t xml:space="preserve"> </t>
    </r>
    <r>
      <rPr>
        <sz val="10"/>
        <rFont val="Arial"/>
        <family val="2"/>
      </rPr>
      <t>Operationalize King County's publicly stated commitments to ESJ.</t>
    </r>
  </si>
  <si>
    <t>Greater than average frequency of maintenance required in the last 5 years to resolve water quality or flooding issues</t>
  </si>
  <si>
    <t>Areas that require more frequent than average maintenance would benefit the most from improved infrastructure.</t>
  </si>
  <si>
    <t>Consider: https://www.epa.gov/ejscreen/overview-environmental-indicators-ejscreen</t>
  </si>
  <si>
    <t>Average frequency of maintenance required in the last 5 years to resolve water quality or flooding issues</t>
  </si>
  <si>
    <t>History of drainage complaints</t>
  </si>
  <si>
    <t>Lower frequency of drainage complaints as compared to the King County average and higher liklihood of drainage problems</t>
  </si>
  <si>
    <t>KC Asset Management Database (Location and age)</t>
  </si>
  <si>
    <t>SWSS Drainage Service Request</t>
  </si>
  <si>
    <t>Higher frequency of drainage complaints as compared to the King County average or unlikely to have drainage problems.</t>
  </si>
  <si>
    <t>KC Drainage complaints</t>
  </si>
  <si>
    <t>SWSS Drainage complaints (historical and recent)</t>
  </si>
  <si>
    <r>
      <t xml:space="preserve">Subgoal 4.3: Improve access to safe, high-quality roadway infrastructure.
</t>
    </r>
    <r>
      <rPr>
        <sz val="10"/>
        <rFont val="Arial"/>
        <family val="2"/>
      </rPr>
      <t>Rationale: Stormwater retrofits can improve walkability, provide traffic calming, beautify, and improve the overall quality of neighborhood roadway environments.</t>
    </r>
  </si>
  <si>
    <t>1:2 or Less</t>
  </si>
  <si>
    <t>King County: Sidewalks (locations and lengths)</t>
  </si>
  <si>
    <t>Between 1:2 and 1:1</t>
  </si>
  <si>
    <t>WSDOT Pavement Data (Road locations and lengths)</t>
  </si>
  <si>
    <t xml:space="preserve">Average Pavement Condition Index is less than 50 </t>
  </si>
  <si>
    <t>Pavement with a lower PCI than 50 is likely to require more significant repairs, overlay, or possibly reconstruction.</t>
  </si>
  <si>
    <t xml:space="preserve">King County: Pavement Condition data table </t>
  </si>
  <si>
    <t>SDOT Complete Streets Checklist: Pavement Condition</t>
  </si>
  <si>
    <t>Roadway safety</t>
  </si>
  <si>
    <t>Contains high collision locations</t>
  </si>
  <si>
    <t>1/26/2022: Requested roadway safety data from KC</t>
  </si>
  <si>
    <t>Does not contain any high collision locations</t>
  </si>
  <si>
    <t xml:space="preserve">a </t>
  </si>
  <si>
    <t>Sidewalk Density - Ratio of Total Lineal Feet of Sidewalk (on both sides of road) : Lineal Feet of Local Road</t>
  </si>
  <si>
    <t>c</t>
  </si>
  <si>
    <t xml:space="preserve">PCI is used to indicate the condition of arterials in cities and unincorporated areas of King County. </t>
  </si>
  <si>
    <t xml:space="preserve">PCI ranges from 0 to 100, with 0 representing the worst possible condition and 100 representing </t>
  </si>
  <si>
    <t xml:space="preserve">the best possible condition. It is based on a visual assessment of the surface </t>
  </si>
  <si>
    <t>roadway conditions and may not accureately indicate the condition of the under laying base and sub-grade of the pavement.</t>
  </si>
  <si>
    <t>Smart Goal 5:</t>
  </si>
  <si>
    <t>Accelerate or exceed intended benefits of regulatory requirements</t>
  </si>
  <si>
    <r>
      <t xml:space="preserve">Subgoal 6.1: Exceed minimum required Structural Stormwater Control (SSC) points by 10% </t>
    </r>
    <r>
      <rPr>
        <b/>
        <strike/>
        <vertAlign val="superscript"/>
        <sz val="10"/>
        <color theme="1"/>
        <rFont val="Arial"/>
        <family val="2"/>
      </rPr>
      <t>b,c</t>
    </r>
    <r>
      <rPr>
        <b/>
        <strike/>
        <sz val="10"/>
        <color theme="1"/>
        <rFont val="Arial"/>
        <family val="2"/>
      </rPr>
      <t xml:space="preserve">
</t>
    </r>
    <r>
      <rPr>
        <strike/>
        <sz val="10"/>
        <color theme="1"/>
        <rFont val="Arial"/>
        <family val="2"/>
      </rPr>
      <t>Rationale: The minimum points required to meet SSC requirements may not result in optimized benefits for King County residents, local creeks, and Puget Sound</t>
    </r>
    <r>
      <rPr>
        <b/>
        <strike/>
        <sz val="10"/>
        <color theme="1"/>
        <rFont val="Arial"/>
        <family val="2"/>
      </rPr>
      <t>.</t>
    </r>
  </si>
  <si>
    <t>Water quality need</t>
  </si>
  <si>
    <t>Opportunities for new or retrofit treatment facilities that meet the runoff treatment standard</t>
  </si>
  <si>
    <t>Water quality retrofits, including new water quality treatment facilities, provide among the greatest SSC Program Point Multipliers (1.5 x Flow Control Equivalent Area). Emphasis on this metric can help accelerate King County's meeting or exceeding minimal SSC requirements.</t>
  </si>
  <si>
    <t>Puget sound watershed characterization Water Quality Assessment</t>
  </si>
  <si>
    <t>Ecology Phase I Municipal Stormwater Permit</t>
  </si>
  <si>
    <t>No significant opportunities for water qualtiy retrofits in known water quality problem areas</t>
  </si>
  <si>
    <t>King County Stormwater Management Program Plan</t>
  </si>
  <si>
    <t>Flow control need</t>
  </si>
  <si>
    <t>Opportunities for new or retrofit flow control facilities that meet the flow control standard</t>
  </si>
  <si>
    <t>Flow control retrofits, including new flow control facilities in known problem areas, provide relatively high SSC Program Point Multipliers (1 x Flow Control Equivalent Area). Emphasis on this metric can help accelerate King County's meeting or exceeding minimal SSC requirements.</t>
  </si>
  <si>
    <t>Puget sound watershed characterization Water Flow Assessment</t>
  </si>
  <si>
    <t>Phase 1 Appendix 12 of Ecology Municipal Stormwater Permit</t>
  </si>
  <si>
    <t>No significant opportunities for flow control retrofits in known flow control problem areas</t>
  </si>
  <si>
    <t>Property acquisition</t>
  </si>
  <si>
    <t>Opportunities for property acquisition to permanently prevent the site from being developed. This includes forest protection and conservation easements.</t>
  </si>
  <si>
    <t>Property acquisition enables King County to control land uses and increases available space for siting new water quality/flow control/LID retrofits on publically-owned land.</t>
  </si>
  <si>
    <t>KC Parcel Property Information</t>
  </si>
  <si>
    <t>No significant opportunities for property acquisition</t>
  </si>
  <si>
    <t>Maintenance</t>
  </si>
  <si>
    <t>Opportunities to implement stormwater retrofits upstream of or in coordination with planned maintenance for assets with high BRE</t>
  </si>
  <si>
    <t>Combining stormwater retrofits with maintenance not only helps earn SSC points, but can help leverage public dollars spent on maintenance and reduce asset Business Risk Exposure (BRE).</t>
  </si>
  <si>
    <t>Opportunities implement stormwater retrofits upstream of or in coordination with planned maintenance for assets with low or moderate BRE</t>
  </si>
  <si>
    <t>No significant opportunities for stormwater retrofits in connection with maintenance projects</t>
  </si>
  <si>
    <t>Floodplain reconnection</t>
  </si>
  <si>
    <t>Opportunity for floodplain reconnection</t>
  </si>
  <si>
    <t>Floodplains provide clean water supplies, recreation opportunities, habitat for fish and wildlife, and safe conveyance of floodwater.</t>
  </si>
  <si>
    <t>FEMA Flood Map shows Floodplains</t>
  </si>
  <si>
    <t>No significant opportunities for floodplain reconnection</t>
  </si>
  <si>
    <t>Regional fee-in-lieu facilities (i.e., regional stormwater banking)</t>
  </si>
  <si>
    <t>Opportunities for regional fee-in-lieu facilities.</t>
  </si>
  <si>
    <t xml:space="preserve">Regional fee-in-lieu facilities, or regional stormwater banking, can result in larger, more impactful stormwater retrofits that can stimulate neighborhood revitalization and efficiently leverage public-private partnerships </t>
  </si>
  <si>
    <t>No significant opportunities for regional fee-in-lieu facilities</t>
  </si>
  <si>
    <t>Removal of impervious surface</t>
  </si>
  <si>
    <t>Opportunities for removal of impervious surface (&gt;25% of parcel area)</t>
  </si>
  <si>
    <t>Removal of impervious surfaces provides relatively high SSC Program Point Multipliers (1 x impervious surface removed). Emphasis on this metric can help accelerate King County's meeting or exceeding minimal SSC requirements, while reducing the burden on existing and future infrastructure.</t>
  </si>
  <si>
    <t>King County Land Cover</t>
  </si>
  <si>
    <t>No significant opportunities for removal of impervious surface</t>
  </si>
  <si>
    <t>GSI priority basin</t>
  </si>
  <si>
    <t>Identified as a GSI priority basin through King County Long-term Control Plan</t>
  </si>
  <si>
    <t>Implementing GSI in basins prioritized through the Long-term Control Plan can help reduce the size of downstream Gray Infrastructure, saving money, while also providing ancillary water quality and community benefits and helping to comply with the Consent Decree.</t>
  </si>
  <si>
    <t>King County CSO Requirements</t>
  </si>
  <si>
    <t>Not identified as a GSI priority basin through the King County Long-term Control Plan</t>
  </si>
  <si>
    <t>King County Consent Decree</t>
  </si>
  <si>
    <r>
      <t xml:space="preserve">Subgoal 6.3: Accelerate achievement of State water quality standards </t>
    </r>
    <r>
      <rPr>
        <b/>
        <strike/>
        <vertAlign val="superscript"/>
        <sz val="10"/>
        <color theme="1"/>
        <rFont val="Arial"/>
        <family val="2"/>
      </rPr>
      <t>d</t>
    </r>
    <r>
      <rPr>
        <b/>
        <strike/>
        <sz val="10"/>
        <color theme="1"/>
        <rFont val="Arial"/>
        <family val="2"/>
      </rPr>
      <t xml:space="preserve">
</t>
    </r>
    <r>
      <rPr>
        <strike/>
        <sz val="10"/>
        <color theme="1"/>
        <rFont val="Arial"/>
        <family val="2"/>
      </rPr>
      <t>Rationale: Achieving State water quality standards for groundwater and surface in King County helps reduce pollution to lakes, rivers, groundwater, and marine waters for the health of people and other species.</t>
    </r>
  </si>
  <si>
    <t>Tributary to surface waters lying within national parks, national forests, and/or wilderness areas</t>
  </si>
  <si>
    <t>Yes</t>
  </si>
  <si>
    <t>Prioritizing these areas will to help accelerate achievement of State water quality standards and protect aquatic life.</t>
  </si>
  <si>
    <t>No</t>
  </si>
  <si>
    <t>Tributary to waters designated as core summer salmonid habitat</t>
  </si>
  <si>
    <t>WAC 173-201A-602 - Use Designations for Fresh Waters by Water Resource Inventory Area (WRIA; Table 602)</t>
  </si>
  <si>
    <t>WAC 173-201A-600  (Key to Table 602)</t>
  </si>
  <si>
    <t>Total max daily loads (TMDL)</t>
  </si>
  <si>
    <t>Storwmater retrofits can help address at least 2 TMDLs</t>
  </si>
  <si>
    <t>Prioritize water resource inventory areas (WRIAs) with TMDLs that can be resolved in better or accelerated fashion through the use of storwmater retrofits programs or projects to help with source control and public education.</t>
  </si>
  <si>
    <t>List of all surface waters in King County, filtered by those not in Table 602</t>
  </si>
  <si>
    <t>Stormwater retrofits can help address 1 TMDL</t>
  </si>
  <si>
    <t>No TMDLs or no significant opportunity to address TMDLs through the use of stormwater retrofits</t>
  </si>
  <si>
    <t>https://fortress.wa.gov/ecy/ezshare/wq/WaterQualityImprovement/TMDL/KingCounty.htm</t>
  </si>
  <si>
    <t>NPDES Phase I Permit:</t>
  </si>
  <si>
    <t>-Structural Stormwater Controls Program (Section S5.C7)</t>
  </si>
  <si>
    <t>-Compliance with TMDLs (Section S7)</t>
  </si>
  <si>
    <t>The Structural Stormwater Control Program will include the following (KC SWMP Section 7):</t>
  </si>
  <si>
    <t>-New Flow Control Facilities</t>
  </si>
  <si>
    <t>-New Treatment Facilities</t>
  </si>
  <si>
    <t>-New LID BMPs</t>
  </si>
  <si>
    <t>-Retrofit of existing treatment and/or flow control facilitiles</t>
  </si>
  <si>
    <t>-Property Acquision for Water Quality and/or Flow Control Benefits</t>
  </si>
  <si>
    <t>-Maintenance with Capital Construction Costs &gt;=$25,000</t>
  </si>
  <si>
    <t>-Restoration of Riparian Buffers, Forest Cover</t>
  </si>
  <si>
    <t>-Floodplain Reconenction Projects on Water Bodies that are not Flow Control Exempt</t>
  </si>
  <si>
    <t>-Permanent Removal of Impervious Surfaces</t>
  </si>
  <si>
    <t>Structural Stormwater Control Points are calculated using the following equivalency (KC SWMP Appendix D):</t>
  </si>
  <si>
    <t>d</t>
  </si>
  <si>
    <t>Ecology Water Quality Standards, including:</t>
  </si>
  <si>
    <t>-Use designations for freshwater</t>
  </si>
  <si>
    <t>Tool used to investigate potential water quality impacts from climate change and development to other land uses</t>
  </si>
  <si>
    <t>1 - 11, 13 - 23</t>
  </si>
  <si>
    <t>King County Water Quality Benefits and The Nature Conservancy Stormwater Heatmap data used in place.</t>
  </si>
  <si>
    <t>https://coast.noaa.gov/digitalcoast/tools/opennspect.html</t>
  </si>
  <si>
    <t>Available data provided by King County does not contain drainage area to stormwater facilities, and therefore cannot be used to calculate level of stormwater management by subbasin.</t>
  </si>
  <si>
    <t xml:space="preserve">FEMA High Risk Flood Area (100-year Floodplain) / fema floodplain 100yr area </t>
  </si>
  <si>
    <t>FEMA 100-year floodplain</t>
  </si>
  <si>
    <t>https://gis-kingcounty.opendata.arcgis.com/datasets/kingcounty::fema-high-risk-flood-area-100-year-floodplain-fema-floodplain-100yr-area/explore?location=47.448150%2C-121.931750%2C10.10</t>
  </si>
  <si>
    <t>UW Sea Level Rise Data</t>
  </si>
  <si>
    <t>Projected sea level rise for Pacific Norhwest</t>
  </si>
  <si>
    <t>https://cig.uw.edu/projects/interactive-sea-level-rise-data-visualizations/</t>
  </si>
  <si>
    <t>King County Erosion Hazards</t>
  </si>
  <si>
    <t>https://www5.kingcounty.gov/sdc/Metadata.aspx?Layer=erode</t>
  </si>
  <si>
    <t>https://your.kingcounty.gov/dnrp/climate/documents/2021-summary-report-heat-watch-seattle-king-county.pdf</t>
  </si>
  <si>
    <t>Data not available from the County.</t>
  </si>
  <si>
    <t>Day temperature trend</t>
  </si>
  <si>
    <t>Night temperature trend</t>
  </si>
  <si>
    <t>Daytime surface temperature trends</t>
  </si>
  <si>
    <t>Nighttime surface temperature trends</t>
  </si>
  <si>
    <t>https://zenodo.org/record/6458406#.YlhvK-jMLtV</t>
  </si>
  <si>
    <t>2 - 11, 14 - 23</t>
  </si>
  <si>
    <t>1, 13</t>
  </si>
  <si>
    <t>Count of critical stormwater facilities by subbasin</t>
  </si>
  <si>
    <t>UW: Heavy Precipitation Projections for Use in Stormwater Planning</t>
  </si>
  <si>
    <t>Provides heavy precipitation projections as a function of precipitation intensity, duration, and frequency</t>
  </si>
  <si>
    <t>https://cig.uw.edu/projects/heavy-precipitation-projections-for-use-in-stormwater-planning/</t>
  </si>
  <si>
    <t>Data replaced with Precipitation data provided by The Nature Conservancy Stormwater Heatmap</t>
  </si>
  <si>
    <t>Terrestrial Habitats Index</t>
  </si>
  <si>
    <t>Freshwater Index</t>
  </si>
  <si>
    <t>Average of Top 5 Marine Shoreline Components</t>
  </si>
  <si>
    <t>https://apps.ecology.wa.gov/coastalatlas/wc/MappingPage.html?xMax=-13617599&amp;yMax=6176482&amp;xMin=-13677496&amp;yMin=6078203</t>
  </si>
  <si>
    <t>Metric replaced with Critical and Protected Habitats</t>
  </si>
  <si>
    <t>Subbasin drains to Total Phosphorus Lake</t>
  </si>
  <si>
    <t>PHS on the Web: Prioritiy Habitats and Species</t>
  </si>
  <si>
    <t>Provides polygons, points, and lines of priority habitats and species</t>
  </si>
  <si>
    <t>https://geodataservices.wdfw.wa.gov/hp/phs/</t>
  </si>
  <si>
    <t>Gaps in data make this layer unreliable for a wholistic approach to preserving wildlife habitat.</t>
  </si>
  <si>
    <t>Puget Sound Partnership: Toxics in Fish Implementation Strategy</t>
  </si>
  <si>
    <t>WSDOT Traffic Data</t>
  </si>
  <si>
    <t>Average Annual Daily Traffic for Washington State Routes</t>
  </si>
  <si>
    <t>https://wsdot.public.ms2soft.com/tcds/tsearch.asp?loc=Wsdot&amp;mod=TCDS</t>
  </si>
  <si>
    <t xml:space="preserve">Layer only includes data for state routes, and not County roads. </t>
  </si>
  <si>
    <t>Sidewalk maintained by King County Roads Division. Will be used to calculate sidewalk density score, which represents total lineal feet of sidewalk on both sides of the road to lineal feet of roadway.</t>
  </si>
  <si>
    <t>Sidewalks maintained by City of Seattle (layer to be merged with King County sidewalks). Will be used to calculate sidewalk density score, which represents total lineal feet of sidewalk on both sides of the road to lineal feet of roadway.</t>
  </si>
  <si>
    <t>Roads owned by King County. Will be used to calculate sidewalk density score, which represents total lineal feet of sidewalk on both sides of the road to lineal feet of roadway.</t>
  </si>
  <si>
    <t>Roads maintained by City of Seattle (layer to be merged with King County roads). Will be used to calculate sidewalk density score, which represents total lineal feet of sidewalk on both sides of the road to lineal feet of roadway.</t>
  </si>
  <si>
    <t>Seattle_Streets</t>
  </si>
  <si>
    <t>Seattle_Sidewalks</t>
  </si>
  <si>
    <t>https://data-seattlecitygis.opendata.arcgis.com/datasets/SeattleCityGIS::sidewalks/explore?location=47.614600%2C-122.330700%2C11.64</t>
  </si>
  <si>
    <t>https://data-seattlecitygis.opendata.arcgis.com/datasets/SeattleCityGIS::sidewalks/about</t>
  </si>
  <si>
    <t>https://data-seattlecitygis.opendata.arcgis.com/datasets/SeattleCityGIS::seattle-streets/explore?location=47.619660%2C-122.338100%2C11.64</t>
  </si>
  <si>
    <t>https://data-seattlecitygis.opendata.arcgis.com/datasets/SeattleCityGIS::seattle-streets/about</t>
  </si>
  <si>
    <t>https://gis-kingcounty.opendata.arcgis.com/datasets/roads-service-levels-roads-service-level-line/explore?location=47.464960%2C-121.813997%2C10.20</t>
  </si>
  <si>
    <t>https://gis-kingcounty.opendata.arcgis.com/datasets/kingcounty::roads-service-levels-roads-service-level-line/about</t>
  </si>
  <si>
    <t>WSDOT - Pavement Data Surface Type</t>
  </si>
  <si>
    <t>Roads maintained by WSDOT</t>
  </si>
  <si>
    <t>https://gisdata-wsdot.opendata.arcgis.com/datasets/wsdot-pavement-data-surface-type</t>
  </si>
  <si>
    <t>Data includes state routes only. Retrofit framework is focused on local roads that have sidewalks or potential for sidewalks.</t>
  </si>
  <si>
    <t>Updates to Retrofit Framework, by Smart Goal</t>
  </si>
  <si>
    <t>Are we assessing water flow (subgoal 1.1, confirm with team)?</t>
  </si>
  <si>
    <t>Removed risk of coastal flooding due to SLR</t>
  </si>
  <si>
    <t>Added Flow Control Index  </t>
  </si>
  <si>
    <t>Updated “Freshwater Habitats” to  “Fish Passage Sites” metric as a way to address restoring wildlife habitat.</t>
  </si>
  <si>
    <t>Replaced “Terrestrial Habitats” and “Marine Shoreline Habitats” with “Critical and Protected Habitats”. Data for granularity is not available on the County scale, and is most likely difficult to find for other jurisdictions. Critical and Protected Habitats data is readily available.</t>
  </si>
  <si>
    <t>Added WQBE metrics to Subgoal 3.3, including swimming beach areas, shellfish harvesting areas, and areas draining to phosphorus-sensitive lakes. These were previously unavailable in Phase 1.</t>
  </si>
  <si>
    <t>Removed Subgoal 3.4: Meet Puget Sound Partnership recovery targets by addressing toxics in fish for marine indicator species. This subgoal was removed because we have other measures to address in-water quality and protection of species, and stormwmater retrofits are unlikely to have the potential to move the needle at this level.</t>
  </si>
  <si>
    <t>Subgoal 3.5 and 3.6 were updated to subgoal 3.4 and 3.5 to address removal of subgoal 3.4 (see above)</t>
  </si>
  <si>
    <t>Removed “Degree of Urbanization” metric. This metric is difficult to populate, and is most likely addressed through other metrics such as Average annual daily traffic volume and imperviousness.</t>
  </si>
  <si>
    <t>Updated Equity Score rationale from “areas with higher scores have more diversity and lower incomes” to “areas with higher scores are less wealthy and more diverse” to match language in data.</t>
  </si>
  <si>
    <t>Updated “History of drainage complaints” rationale to clarify that drainage complaints may be a good indicator of areas that would benefit from stormwater infrastructure improvements.</t>
  </si>
  <si>
    <t>Updated “roadway safety” rationale to clarify that roadway safety is assumed to be proportional to the volume of crashes on a particular road.</t>
  </si>
  <si>
    <t>Update Description</t>
  </si>
  <si>
    <t>Update Type</t>
  </si>
  <si>
    <t>Removal</t>
  </si>
  <si>
    <t>Addition</t>
  </si>
  <si>
    <t>Question</t>
  </si>
  <si>
    <t>Modification</t>
  </si>
  <si>
    <t>Removed Smart Goal 5 - Increase community stewardship. This goal includes subgoal 5.1: increase community engagement opportunities, and subgoal 5.2: expand resident and business participation in solving stormwater issues. Smart Goal will be shifted to project level. Community stewardship efforts are better focused after an area has been prioritized and project prioritization is initiated.  We can consider looking at King County grants to try to build on these metrics.</t>
  </si>
  <si>
    <t>Updated Smart Goal 6 to Smart Goal 5 based on removal of Smart Goal 5 (see above)</t>
  </si>
  <si>
    <t>Removed Subgoal 6.1 : Exceed minimum required Structural Stormwater Control points by 10%. Subgoal will be moved to project-level. SSCs are assessed on a project-scale, not a basin scale.</t>
  </si>
  <si>
    <t xml:space="preserve">Removed Subgoal 6.3: Accelerate achievement of State water quality standards. </t>
  </si>
  <si>
    <t>CSO basins do not align with basins chosen for pilot tool (King County Water Quality Benefits Evaluation subbasins)</t>
  </si>
  <si>
    <t>https://wsdot.wa.gov/about/transportation-data/crash-data</t>
  </si>
  <si>
    <t>Added column “Included in Tool” to indicate whether or not the metric was used for the pilot tool. If not, the rationale is provided in this column.</t>
  </si>
  <si>
    <t>Added all water quality constituents from WQBE, including Copper, Zinc, TSS, PCS, PBDE, PAH and BEHP. Phase 1 water quality consitutents were not an all-inclusive list since WQBE data was unavailable during Phase 1.</t>
  </si>
  <si>
    <t>Added Metric Rationale for Business Risk Exposure metric. This metric was listed in the Phase 1 framework, but did not have a Metric Rationale in Phase 1.</t>
  </si>
  <si>
    <t>Updated “Existing Stormwater Facilities” metric to “Existing Stormwater Infrastructure” to indicate metric is tracking not just stormwater facilities, but also stormwater infrastructure such as conveyance.</t>
  </si>
  <si>
    <t>Removed “Climate Vulnerability” metric. This metric appeared to be redundant to other metrics listed in this Smart Goal, such as sea level rise-related metrics, and "Urban heat islands" metric.</t>
  </si>
  <si>
    <t>Removed “Infrastructure Capacity” metric. This metric was duplicative of “Existing Stormwater Infrastructure” metric (Subgoal 1.3).</t>
  </si>
  <si>
    <t>Updated “Projected Changes in Extreme Precipitation” to “Precipitation” to align with data available for this metric (Precipitation - The Nature Conservancy Stormwater Heatmap).</t>
  </si>
  <si>
    <t>Updated Subgoal 3.2 from “Preserve Wildlife Habitat” to “Preserve and Restore Wildlife Habitat” so that the metric is more aligned with the overall Smart Goal 3: Preserve and Restore Wildlife Habitat."</t>
  </si>
  <si>
    <t>Included in Tool</t>
  </si>
  <si>
    <t>Confirm</t>
  </si>
  <si>
    <t>Water quality assessment - Total Copper</t>
  </si>
  <si>
    <t>Water quality assessment - Total Zinc</t>
  </si>
  <si>
    <t>Water quality assessment - Total Nitrogen</t>
  </si>
  <si>
    <t>Water quality assessment - Total Phosphorous</t>
  </si>
  <si>
    <t>Water quality assessment - Total Suspended Solids</t>
  </si>
  <si>
    <t>Water quality assessment - Total PCBs</t>
  </si>
  <si>
    <t>Water quality assessment - Total PBDEs</t>
  </si>
  <si>
    <t>Water quality assessment - Total PAHs</t>
  </si>
  <si>
    <t>Water quality assessment - BEHP</t>
  </si>
  <si>
    <t>Water quality assessment - Fecal Coliform Bacteria</t>
  </si>
  <si>
    <t>Imperviousness</t>
  </si>
  <si>
    <t>Impervious areas are expected to have a higher impact on water quality degredation and would benefit from restoration.</t>
  </si>
  <si>
    <t>305b Listings, Pollutant Loading (WQBE) 
Runoff (WQBE) 
TMDL Project Boundaries (Ecology)</t>
  </si>
  <si>
    <t>Business Risk Exposure helps to identify stormwater management facilties that are critically at risk of failure and therefore need replacement or improvement.</t>
  </si>
  <si>
    <t>Business Risk Exposure Data (King County)</t>
  </si>
  <si>
    <t>Age of development</t>
  </si>
  <si>
    <t>Modern developments tend to have up-to-code stormwater infrastructure; older development would benefit from improved/retrofitted stormwater management.</t>
  </si>
  <si>
    <t>Year developed of parcel data (King County)</t>
  </si>
  <si>
    <t>Level of stormwater management</t>
  </si>
  <si>
    <t>Areas with low or no existing stormwater management would benefit from improved stormwater infrastructure and stormwater management facilities.</t>
  </si>
  <si>
    <t>No - Limited data available (facilities do not have drainage areas)</t>
  </si>
  <si>
    <t>Protect and restore nearshore areas, including barrier embayments and beaches, to increase resilience for areas that contain ecosystems which may be further imperiled by climate change and sea level rise.</t>
  </si>
  <si>
    <t>Urban heat islands are associated with risk of heat-related illnesses, and changes in runoff, pollution, surface albedo, and aersols. With no action, effects of urban heat islands can be expected to increase with climate change.</t>
  </si>
  <si>
    <t>Precipitation</t>
  </si>
  <si>
    <t>Layers Used</t>
  </si>
  <si>
    <t>Locations with B-IBI scores from 20-65 would benefit from restoration actions. Locations with restoration scores greater than 85 would benefit from protection actions.</t>
  </si>
  <si>
    <t>Flow Control Index</t>
  </si>
  <si>
    <t>Flow Control Index, which is a ratio of flow duration volume between existing and pre-development landcover, is a good indication of B-IBI scores.</t>
  </si>
  <si>
    <r>
      <rPr>
        <b/>
        <sz val="10"/>
        <rFont val="Arial"/>
        <family val="2"/>
      </rPr>
      <t>Subgoal 3.2: Preserve and restore wildlife habitat.</t>
    </r>
    <r>
      <rPr>
        <sz val="10"/>
        <rFont val="Arial"/>
        <family val="2"/>
      </rPr>
      <t xml:space="preserve">
Rationale: Reduce development on areas with high conservation value to protect wildlife habitat, and and implement actions to restore wildlife habitat. </t>
    </r>
  </si>
  <si>
    <t>Critical and Protected Habitats</t>
  </si>
  <si>
    <t>Critical areas that provide habitat to endangered species, and other areas that require biodiversity protection would benefit from preservation in order to protect wildlife.</t>
  </si>
  <si>
    <t>Fish Passage Sites</t>
  </si>
  <si>
    <t>Addressing culverts that act as a total barriar, severe partial barrier, or less severe partial barrier can help restore wildlife habitat in fresh waterbodies.</t>
  </si>
  <si>
    <t xml:space="preserve">A higher score indicates the area performs various essential habitat functions that support vital commercial and recreational fisheries. </t>
  </si>
  <si>
    <t>Swimming Beach Areas</t>
  </si>
  <si>
    <t>Protecting water quality in areas used for swimming beaches will help ensure that these areas maintain a level of safety for human recreation.</t>
  </si>
  <si>
    <t>Shellfish Harvesting Areas</t>
  </si>
  <si>
    <t>Restoring and/or protecting water quality through installation of stormwater retrofits in areas of shellfish harvesting will help provide habitat for shellfish, which provide food and recreation for humans.</t>
  </si>
  <si>
    <t>Areas Draining to Phosphorus-Sensitive Lakes</t>
  </si>
  <si>
    <t>Installing stormwater retrofits in areas that drain to phosphorus-sensitive lakes will help to allieviate phosphourus loading and in turn help to restore these endpoints of concern through increased available dissolved oxygen.</t>
  </si>
  <si>
    <r>
      <rPr>
        <b/>
        <strike/>
        <sz val="10"/>
        <rFont val="Arial"/>
        <family val="2"/>
      </rPr>
      <t xml:space="preserve">Subgoal 3.4: Meet Puget Sound Partnership recovery targets by addressing toxics in fish for marine indicator species. </t>
    </r>
    <r>
      <rPr>
        <b/>
        <strike/>
        <vertAlign val="superscript"/>
        <sz val="10"/>
        <rFont val="Arial"/>
        <family val="2"/>
      </rPr>
      <t>b</t>
    </r>
    <r>
      <rPr>
        <strike/>
        <sz val="10"/>
        <rFont val="Arial"/>
        <family val="2"/>
      </rPr>
      <t xml:space="preserve">
Rationale: Toxics in Fish, including PCBs, PBDEs, PAHs and EDCs, found in indicator species, result from stormwater runoff, as well as legacy contaminants and wastewater.</t>
    </r>
  </si>
  <si>
    <t>English sole (seafloor indicator species)</t>
  </si>
  <si>
    <t>Recovery Target not met for three or more contaminant classes</t>
  </si>
  <si>
    <t>Meeting recovery targets entails 95% or more of sample population are below the Critical Tissue level for contaminant classes. Contaminant classes measured for English sole include PCBs, PBDEs, PAHs and EDCs, and are sampled within the fish tissue.</t>
  </si>
  <si>
    <t>Data from Figures 2-1 and 2-2 in Implementation Strategy</t>
  </si>
  <si>
    <t>Recovery Target not met for two contaminant classes</t>
  </si>
  <si>
    <t>Recovery Target not met for one contaminant class</t>
  </si>
  <si>
    <t>Recovery Target met for all contaminant classes</t>
  </si>
  <si>
    <t>Pacific herring (open water indicator species)</t>
  </si>
  <si>
    <t>Meeting recovery targets entails 95% or more of sample population are below the Critical Tissue level for contaminant classes. Contaminant classes measured for Pacific herring include PCBs and PBDEs, and are sampled within the fish tissue.</t>
  </si>
  <si>
    <t>Recovery Target met for all contaminent classes</t>
  </si>
  <si>
    <t>Juvenile Chinook salmon (nearshore indicator species)</t>
  </si>
  <si>
    <t>Meeting recovery targets entails 95% or more of sample population are below the Critical Tissue level for contaminant classes. Contaminant classes measured for juvenile Chinook include PCBs and PBDEs, and are sampled within the fish tissue.</t>
  </si>
  <si>
    <t>Adult Chinook salmon (open water indicator species)</t>
  </si>
  <si>
    <t>Meeting recovery targets entails 95% or more of sample population are below the Critical Tissue level for contaminant classes. Contaminant classes measured for adult Chinook include PCBs and PBDEs, and are sampled within the fish tissue.</t>
  </si>
  <si>
    <r>
      <rPr>
        <b/>
        <sz val="10"/>
        <rFont val="Arial"/>
        <family val="2"/>
      </rPr>
      <t xml:space="preserve">Subgoal 3.4: Reduce salmon pre-spawning mortality (PSM) /Urban Runoff Mortality Syndrome (URMS) a in King County Waterways to less than 50%. </t>
    </r>
    <r>
      <rPr>
        <b/>
        <vertAlign val="superscript"/>
        <sz val="10"/>
        <rFont val="Arial"/>
        <family val="2"/>
      </rPr>
      <t>a</t>
    </r>
    <r>
      <rPr>
        <b/>
        <sz val="10"/>
        <rFont val="Arial"/>
        <family val="2"/>
      </rPr>
      <t xml:space="preserve">
</t>
    </r>
    <r>
      <rPr>
        <sz val="10"/>
        <rFont val="Arial"/>
        <family val="2"/>
      </rPr>
      <t>Rationale:</t>
    </r>
    <r>
      <rPr>
        <b/>
        <sz val="10"/>
        <rFont val="Arial"/>
        <family val="2"/>
      </rPr>
      <t xml:space="preserve"> </t>
    </r>
    <r>
      <rPr>
        <sz val="10"/>
        <rFont val="Arial"/>
        <family val="2"/>
      </rPr>
      <t>Targeting areas with both high urban runoff, traffic density and high URMS will help signficantly reduce fish mortality.</t>
    </r>
  </si>
  <si>
    <t xml:space="preserve">Coho Salmon are suseptable </t>
  </si>
  <si>
    <t>Degree of urbanization</t>
  </si>
  <si>
    <t>&gt;50% urbanized areas</t>
  </si>
  <si>
    <t xml:space="preserve">The development of new roads, parking lots, and other impervious surfaces typically increases runoff, flushing toxic chemicals into streams, where coho spawn and rear. </t>
  </si>
  <si>
    <t>10 to 50% urbanized areas</t>
  </si>
  <si>
    <t>&lt;10% urbanized areas</t>
  </si>
  <si>
    <r>
      <rPr>
        <b/>
        <sz val="10"/>
        <rFont val="Arial"/>
        <family val="2"/>
      </rPr>
      <t>Subgoal 3.5: Preserve last remaining best lands in King County.</t>
    </r>
    <r>
      <rPr>
        <sz val="10"/>
        <rFont val="Arial"/>
        <family val="2"/>
      </rPr>
      <t xml:space="preserve">
Rationale:</t>
    </r>
    <r>
      <rPr>
        <b/>
        <sz val="10"/>
        <rFont val="Arial"/>
        <family val="2"/>
      </rPr>
      <t xml:space="preserve"> </t>
    </r>
    <r>
      <rPr>
        <sz val="10"/>
        <rFont val="Arial"/>
        <family val="2"/>
      </rPr>
      <t>As one of the fastest growing regions in the country, King County risks losing to development the natural lands and green spaces that contribute to maintaining the natural environment and a high quality of life.</t>
    </r>
  </si>
  <si>
    <t>Areas with higher scores are less wealthy and more diverse.</t>
  </si>
  <si>
    <t>Localized flooding</t>
  </si>
  <si>
    <t>No - digitized data not available</t>
  </si>
  <si>
    <t xml:space="preserve">Drainage complaints may be a good indicator of areas that would benefit from stormwater infrastructure improvements; however, historically underserved communities tend to issue fewer complaints, despite lower functioning infrastructure. More proactive attention may be needed. </t>
  </si>
  <si>
    <r>
      <t xml:space="preserve">Sidewalk density </t>
    </r>
    <r>
      <rPr>
        <vertAlign val="superscript"/>
        <sz val="9.5"/>
        <color theme="1"/>
        <rFont val="Arial"/>
        <family val="2"/>
      </rPr>
      <t>a</t>
    </r>
  </si>
  <si>
    <t>Lower sidewalk density indicates an area with less pedestrian access to community service, and a greater opportunity to simultaneously improve stormwater and roadway infrastructure.</t>
  </si>
  <si>
    <r>
      <t xml:space="preserve">Pavement Condition Index (PCI) </t>
    </r>
    <r>
      <rPr>
        <vertAlign val="superscript"/>
        <sz val="9.5"/>
        <color theme="1"/>
        <rFont val="Arial"/>
        <family val="2"/>
      </rPr>
      <t>b</t>
    </r>
  </si>
  <si>
    <t>Some GSI facilities may offer traffic calming and improved roadway safety for roads that experience a high volume of crashes.</t>
  </si>
  <si>
    <r>
      <t xml:space="preserve">Subgoal 6.1: Help meet Combined Sewer Overflow regulatory requirements in accordance with the King County consent decree
</t>
    </r>
    <r>
      <rPr>
        <sz val="10"/>
        <color theme="1"/>
        <rFont val="Arial"/>
        <family val="2"/>
      </rPr>
      <t>Rationale: The King County Consent decree requires the use of GSI measures to substitute in part for Gray Infrastructure where the same or greater level of control (gallons controlled and the number of CSO activations in a typical year) results as compared to Gray Infrastructure control measures.</t>
    </r>
  </si>
  <si>
    <t>No - Lack of Data Aggregation Alignment with selected subbasins (WQBE subbasins)</t>
  </si>
  <si>
    <t>Data Summary - Used in Pilot Tool</t>
  </si>
  <si>
    <t>Data Summary - Not Used in Pilot Tool</t>
  </si>
  <si>
    <t>Areas of King County where soils are particularly susceptible to increased erosion as a result of development</t>
  </si>
  <si>
    <t>Quantifies the harmful impact that hotter summers are having on the region, reported in temperature.</t>
  </si>
  <si>
    <t>Reason not Used in Pilot Tool</t>
  </si>
  <si>
    <t>Puget Sound  Watershed Characterization Project: Terrestrial Habitats Index</t>
  </si>
  <si>
    <t>Puget Sound  Watershed Characterization Project: Freshwater Index</t>
  </si>
  <si>
    <t>Puget Sound  Watershed Characterization Project: Average of Top 5 Marine Shoreline Components</t>
  </si>
  <si>
    <t>Removed risk of coastal erosion due to SLR  </t>
  </si>
  <si>
    <t>Update Number</t>
  </si>
  <si>
    <t>Smart Goal Number</t>
  </si>
  <si>
    <t>Removed metric scoring and weighting columns. Scoring/weighting will be integrated into tool based on tool user’s discretion, and no longer needs to be listed out individually</t>
  </si>
  <si>
    <t>Count of listings (Category 4 and 5) per category by subbasin</t>
  </si>
  <si>
    <t>Precipitation - Runoff (Geosyntec)</t>
  </si>
  <si>
    <r>
      <t xml:space="preserve">Subgoal 1.2: Identify areas that require Protection Actions.
</t>
    </r>
    <r>
      <rPr>
        <strike/>
        <sz val="10"/>
        <rFont val="Arial"/>
        <family val="2"/>
      </rPr>
      <t xml:space="preserve">Rationale: Areas of low degradation benefit the most from non-structural BMPs and programs. </t>
    </r>
  </si>
  <si>
    <r>
      <t>The Nature Conservancy Stormwater Heatmap</t>
    </r>
    <r>
      <rPr>
        <strike/>
        <sz val="9.5"/>
        <color rgb="FFFF0000"/>
        <rFont val="Arial"/>
        <family val="2"/>
      </rPr>
      <t>Pollutant Loading (Geosyntec)</t>
    </r>
  </si>
  <si>
    <t>Average Mean Annual Average Daily Trips</t>
  </si>
  <si>
    <t>Opportunity Areas from KC LCI</t>
  </si>
  <si>
    <r>
      <t xml:space="preserve">Subgoal 1.1: Prioritize areas based on </t>
    </r>
    <r>
      <rPr>
        <b/>
        <sz val="10"/>
        <color rgb="FFFF0000"/>
        <rFont val="Arial"/>
        <family val="2"/>
      </rPr>
      <t>pollutant concentrations</t>
    </r>
    <r>
      <rPr>
        <b/>
        <sz val="10"/>
        <rFont val="Arial"/>
        <family val="2"/>
      </rPr>
      <t xml:space="preserve">
</t>
    </r>
    <r>
      <rPr>
        <sz val="10"/>
        <rFont val="Arial"/>
        <family val="2"/>
      </rPr>
      <t>Rationale: Areas with high concentrations may benefit the most from restoration, and areas with lower concentrations may benefit the most from protection.</t>
    </r>
  </si>
  <si>
    <t>ReqCat (Request Category)</t>
  </si>
  <si>
    <t>Count of complaints by subbasin in the following categories:
- Drainage (DRAINAGE)
- Facility Issue (SWFAC)
- Water Quality (WQISSUE)
- Referral to KC Road (REFFERAL)</t>
  </si>
  <si>
    <t>Increase community stewardship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</si>
</sst>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Calibri"/>
      <family val="2"/>
      <scheme val="minor"/>
    </font>
    <font>
      <sz val="11"/>
      <color theme="1"/>
      <name val="Arial"/>
      <family val="2"/>
    </font>
    <font>
      <b/>
      <sz val="11"/>
      <color theme="1"/>
      <name val="Calibri"/>
      <family val="2"/>
      <scheme val="minor"/>
    </font>
    <font>
      <sz val="9.5"/>
      <color theme="1"/>
      <name val="Arial"/>
      <family val="2"/>
    </font>
    <font>
      <b/>
      <sz val="9.5"/>
      <color theme="1"/>
      <name val="Arial"/>
      <family val="2"/>
    </font>
    <font>
      <b/>
      <sz val="9.5"/>
      <color rgb="FF000000"/>
      <name val="Arial"/>
      <family val="2"/>
    </font>
    <font>
      <sz val="9.5"/>
      <color rgb="FF000000"/>
      <name val="Arial"/>
      <family val="2"/>
    </font>
    <font>
      <vertAlign val="superscript"/>
      <sz val="9.5"/>
      <color theme="1"/>
      <name val="Arial"/>
      <family val="2"/>
    </font>
    <font>
      <u/>
      <sz val="11"/>
      <color theme="10"/>
      <name val="Calibri"/>
      <family val="2"/>
      <scheme val="minor"/>
    </font>
    <font>
      <sz val="9.5"/>
      <name val="Arial"/>
      <family val="2"/>
    </font>
    <font>
      <u/>
      <sz val="9.5"/>
      <color theme="10"/>
      <name val="Arial"/>
      <family val="2"/>
    </font>
    <font>
      <b/>
      <sz val="11"/>
      <color theme="1"/>
      <name val="Arial"/>
      <family val="2"/>
    </font>
    <font>
      <b/>
      <sz val="16"/>
      <color theme="1"/>
      <name val="Arial"/>
      <family val="2"/>
    </font>
    <font>
      <b/>
      <sz val="12"/>
      <color theme="1"/>
      <name val="Arial"/>
      <family val="2"/>
    </font>
    <font>
      <b/>
      <sz val="14"/>
      <color rgb="FF00A8D0"/>
      <name val="Calibri"/>
      <family val="2"/>
      <scheme val="minor"/>
    </font>
    <font>
      <b/>
      <sz val="9.5"/>
      <color rgb="FF00A8D0"/>
      <name val="Arial"/>
      <family val="2"/>
    </font>
    <font>
      <b/>
      <sz val="10"/>
      <color theme="1"/>
      <name val="Arial"/>
      <family val="2"/>
    </font>
    <font>
      <b/>
      <sz val="10"/>
      <name val="Arial"/>
      <family val="2"/>
    </font>
    <font>
      <sz val="10"/>
      <name val="Arial"/>
      <family val="2"/>
    </font>
    <font>
      <sz val="10"/>
      <color theme="1"/>
      <name val="Arial"/>
      <family val="2"/>
    </font>
    <font>
      <sz val="11"/>
      <color rgb="FFFF0000"/>
      <name val="Calibri"/>
      <family val="2"/>
      <scheme val="minor"/>
    </font>
    <font>
      <b/>
      <sz val="14"/>
      <color rgb="FF00A8D0"/>
      <name val="Arial"/>
      <family val="2"/>
    </font>
    <font>
      <b/>
      <u/>
      <sz val="9"/>
      <color rgb="FF00A8D0"/>
      <name val="Arial"/>
      <family val="2"/>
    </font>
    <font>
      <sz val="9.5"/>
      <color rgb="FF0070C0"/>
      <name val="Arial"/>
      <family val="2"/>
    </font>
    <font>
      <u/>
      <sz val="9.5"/>
      <color rgb="FF0070C0"/>
      <name val="Arial"/>
      <family val="2"/>
    </font>
    <font>
      <i/>
      <sz val="11"/>
      <name val="Calibri"/>
      <family val="2"/>
      <scheme val="minor"/>
    </font>
    <font>
      <b/>
      <vertAlign val="superscript"/>
      <sz val="9.5"/>
      <color theme="1"/>
      <name val="Arial"/>
      <family val="2"/>
    </font>
    <font>
      <b/>
      <sz val="9.5"/>
      <name val="Arial"/>
      <family val="2"/>
    </font>
    <font>
      <sz val="9.5"/>
      <color rgb="FFFF0000"/>
      <name val="Arial"/>
      <family val="2"/>
    </font>
    <font>
      <b/>
      <vertAlign val="superscript"/>
      <sz val="10"/>
      <name val="Arial"/>
      <family val="2"/>
    </font>
    <font>
      <i/>
      <sz val="9.5"/>
      <color rgb="FFFF0000"/>
      <name val="Arial"/>
      <family val="2"/>
    </font>
    <font>
      <sz val="9"/>
      <color indexed="81"/>
      <name val="Tahoma"/>
      <family val="2"/>
    </font>
    <font>
      <b/>
      <sz val="9"/>
      <color indexed="81"/>
      <name val="Tahoma"/>
      <family val="2"/>
    </font>
    <font>
      <strike/>
      <sz val="9.5"/>
      <name val="Arial"/>
      <family val="2"/>
    </font>
    <font>
      <sz val="11"/>
      <name val="Calibri"/>
      <family val="2"/>
      <scheme val="minor"/>
    </font>
    <font>
      <strike/>
      <sz val="10"/>
      <name val="Arial"/>
      <family val="2"/>
    </font>
    <font>
      <b/>
      <strike/>
      <sz val="10"/>
      <name val="Arial"/>
      <family val="2"/>
    </font>
    <font>
      <strike/>
      <sz val="11"/>
      <color theme="1"/>
      <name val="Calibri"/>
      <family val="2"/>
      <scheme val="minor"/>
    </font>
    <font>
      <strike/>
      <u/>
      <sz val="9.5"/>
      <color theme="10"/>
      <name val="Arial"/>
      <family val="2"/>
    </font>
    <font>
      <strike/>
      <sz val="9.5"/>
      <color theme="1"/>
      <name val="Arial"/>
      <family val="2"/>
    </font>
    <font>
      <strike/>
      <u/>
      <sz val="11"/>
      <color theme="10"/>
      <name val="Calibri"/>
      <family val="2"/>
      <scheme val="minor"/>
    </font>
    <font>
      <b/>
      <strike/>
      <sz val="10"/>
      <color theme="1"/>
      <name val="Arial"/>
      <family val="2"/>
    </font>
    <font>
      <b/>
      <strike/>
      <vertAlign val="superscript"/>
      <sz val="10"/>
      <color theme="1"/>
      <name val="Arial"/>
      <family val="2"/>
    </font>
    <font>
      <strike/>
      <sz val="10"/>
      <color theme="1"/>
      <name val="Arial"/>
      <family val="2"/>
    </font>
    <font>
      <strike/>
      <sz val="9.5"/>
      <color rgb="FF000000"/>
      <name val="Arial"/>
      <family val="2"/>
    </font>
    <font>
      <b/>
      <strike/>
      <sz val="9.5"/>
      <color theme="1"/>
      <name val="Arial"/>
      <family val="2"/>
    </font>
    <font>
      <strike/>
      <u/>
      <sz val="9.5"/>
      <name val="Arial"/>
      <family val="2"/>
    </font>
    <font>
      <b/>
      <strike/>
      <sz val="9.5"/>
      <color rgb="FF00A8D0"/>
      <name val="Arial"/>
      <family val="2"/>
    </font>
    <font>
      <i/>
      <strike/>
      <sz val="11"/>
      <name val="Calibri"/>
      <family val="2"/>
      <scheme val="minor"/>
    </font>
    <font>
      <u/>
      <sz val="9.5"/>
      <color rgb="FFFF0000"/>
      <name val="Arial"/>
      <family val="2"/>
    </font>
    <font>
      <sz val="8"/>
      <name val="Calibri"/>
      <family val="2"/>
      <scheme val="minor"/>
    </font>
    <font>
      <b/>
      <u/>
      <sz val="11"/>
      <color rgb="FF00A8D0"/>
      <name val="Calibri"/>
      <family val="2"/>
      <scheme val="minor"/>
    </font>
    <font>
      <b/>
      <strike/>
      <u/>
      <sz val="11"/>
      <color rgb="FF00A8D0"/>
      <name val="Calibri"/>
      <family val="2"/>
      <scheme val="minor"/>
    </font>
    <font>
      <strike/>
      <u/>
      <sz val="9.5"/>
      <color rgb="FF0070C0"/>
      <name val="Arial"/>
      <family val="2"/>
    </font>
    <font>
      <b/>
      <u/>
      <sz val="9.5"/>
      <color rgb="FF00A8D0"/>
      <name val="Arial"/>
      <family val="2"/>
    </font>
    <font>
      <b/>
      <strike/>
      <u/>
      <sz val="9.5"/>
      <color rgb="FF00A8D0"/>
      <name val="Arial"/>
      <family val="2"/>
    </font>
    <font>
      <i/>
      <sz val="9.5"/>
      <name val="Arial"/>
      <family val="2"/>
    </font>
    <font>
      <b/>
      <strike/>
      <vertAlign val="superscript"/>
      <sz val="10"/>
      <name val="Arial"/>
      <family val="2"/>
    </font>
    <font>
      <strike/>
      <sz val="11"/>
      <name val="Calibri"/>
      <family val="2"/>
      <scheme val="minor"/>
    </font>
    <font>
      <b/>
      <sz val="9.5"/>
      <color theme="0"/>
      <name val="Arial"/>
      <family val="2"/>
    </font>
    <font>
      <strike/>
      <sz val="9.5"/>
      <color rgb="FFFF0000"/>
      <name val="Arial"/>
      <family val="2"/>
    </font>
    <font>
      <sz val="11"/>
      <color rgb="FF000000"/>
      <name val="Calibri"/>
      <family val="2"/>
    </font>
    <font>
      <b/>
      <sz val="10"/>
      <color rgb="FFFF0000"/>
      <name val="Arial"/>
      <family val="2"/>
    </font>
    <font>
      <i/>
      <strike/>
      <sz val="9.5"/>
      <name val="Arial"/>
      <family val="2"/>
    </font>
  </fonts>
  <fills count="8">
    <fill>
      <patternFill patternType="none"/>
    </fill>
    <fill>
      <patternFill patternType="gray125"/>
    </fill>
    <fill>
      <patternFill patternType="solid">
        <fgColor theme="0" tint="-0.14999847407452621"/>
        <bgColor indexed="64"/>
      </patternFill>
    </fill>
    <fill>
      <patternFill patternType="solid">
        <fgColor rgb="FFBFBFBF"/>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FF"/>
        <bgColor indexed="64"/>
      </patternFill>
    </fill>
    <fill>
      <patternFill patternType="solid">
        <fgColor theme="4" tint="0.59999389629810485"/>
        <bgColor indexed="64"/>
      </patternFill>
    </fill>
  </fills>
  <borders count="24">
    <border>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n">
        <color theme="1"/>
      </bottom>
      <diagonal/>
    </border>
    <border>
      <left/>
      <right/>
      <top style="thin">
        <color theme="1"/>
      </top>
      <bottom/>
      <diagonal/>
    </border>
  </borders>
  <cellStyleXfs count="2">
    <xf numFmtId="0" fontId="0" fillId="0" borderId="0"/>
    <xf numFmtId="0" fontId="8" fillId="0" borderId="0" applyNumberFormat="0" applyFill="0" applyBorder="0" applyAlignment="0" applyProtection="0"/>
  </cellStyleXfs>
  <cellXfs count="311">
    <xf numFmtId="0" fontId="0" fillId="0" borderId="0" xfId="0"/>
    <xf numFmtId="0" fontId="2" fillId="0" borderId="0" xfId="0" applyFont="1"/>
    <xf numFmtId="0" fontId="11" fillId="0" borderId="0" xfId="0" applyFont="1"/>
    <xf numFmtId="0" fontId="12" fillId="0" borderId="0" xfId="0" applyFont="1" applyAlignment="1">
      <alignment vertical="center"/>
    </xf>
    <xf numFmtId="0" fontId="12" fillId="0" borderId="0" xfId="0" applyFont="1" applyAlignment="1">
      <alignment horizontal="left" vertical="center"/>
    </xf>
    <xf numFmtId="0" fontId="0" fillId="0" borderId="0" xfId="0" applyAlignment="1">
      <alignment horizontal="left"/>
    </xf>
    <xf numFmtId="0" fontId="0" fillId="0" borderId="0" xfId="0" applyAlignment="1">
      <alignment horizontal="center"/>
    </xf>
    <xf numFmtId="0" fontId="0" fillId="0" borderId="0" xfId="0" applyAlignment="1">
      <alignment vertical="center"/>
    </xf>
    <xf numFmtId="0" fontId="13" fillId="0" borderId="0" xfId="0" applyFont="1" applyAlignment="1">
      <alignment vertical="center"/>
    </xf>
    <xf numFmtId="0" fontId="14" fillId="0" borderId="0" xfId="0" applyFont="1" applyAlignment="1">
      <alignment vertical="center"/>
    </xf>
    <xf numFmtId="0" fontId="13" fillId="0" borderId="0" xfId="0" applyFont="1"/>
    <xf numFmtId="0" fontId="15" fillId="0" borderId="0" xfId="0" applyFont="1" applyAlignment="1">
      <alignment vertical="center"/>
    </xf>
    <xf numFmtId="0" fontId="3" fillId="0" borderId="2" xfId="0" applyFont="1" applyBorder="1" applyAlignment="1">
      <alignment horizontal="center" vertical="center"/>
    </xf>
    <xf numFmtId="0" fontId="3" fillId="0" borderId="2" xfId="0" applyFont="1" applyBorder="1" applyAlignment="1">
      <alignment horizontal="left" vertical="center"/>
    </xf>
    <xf numFmtId="0" fontId="6" fillId="0" borderId="0" xfId="0" applyFont="1"/>
    <xf numFmtId="0" fontId="3" fillId="0" borderId="0" xfId="0" applyFont="1" applyAlignment="1">
      <alignment horizontal="left"/>
    </xf>
    <xf numFmtId="0" fontId="3" fillId="0" borderId="0" xfId="0" applyFont="1" applyAlignment="1">
      <alignment horizontal="left" indent="1"/>
    </xf>
    <xf numFmtId="0" fontId="3" fillId="0" borderId="0" xfId="0" applyFont="1" applyAlignment="1">
      <alignment horizontal="left" vertical="center" indent="1"/>
    </xf>
    <xf numFmtId="0" fontId="21" fillId="0" borderId="0" xfId="0" applyFont="1" applyAlignment="1">
      <alignment vertical="center"/>
    </xf>
    <xf numFmtId="0" fontId="22" fillId="0" borderId="0" xfId="0" applyFont="1" applyAlignment="1">
      <alignment vertical="center"/>
    </xf>
    <xf numFmtId="0" fontId="13" fillId="0" borderId="0" xfId="0" applyFont="1" applyAlignment="1">
      <alignment horizontal="left" vertical="center"/>
    </xf>
    <xf numFmtId="0" fontId="22" fillId="0" borderId="0" xfId="0" applyFont="1" applyAlignment="1">
      <alignment horizontal="left" vertical="center"/>
    </xf>
    <xf numFmtId="0" fontId="9" fillId="0" borderId="2" xfId="0" applyFont="1" applyBorder="1" applyAlignment="1">
      <alignment horizontal="center" vertical="center"/>
    </xf>
    <xf numFmtId="0" fontId="9" fillId="0" borderId="2" xfId="0" applyFont="1" applyBorder="1" applyAlignment="1">
      <alignment horizontal="left" vertical="center"/>
    </xf>
    <xf numFmtId="0" fontId="25" fillId="0" borderId="0" xfId="1" applyFont="1"/>
    <xf numFmtId="0" fontId="0" fillId="0" borderId="0" xfId="0" applyAlignment="1">
      <alignment wrapText="1"/>
    </xf>
    <xf numFmtId="0" fontId="20" fillId="0" borderId="0" xfId="0" applyFont="1"/>
    <xf numFmtId="0" fontId="3" fillId="0" borderId="0" xfId="0" applyFont="1"/>
    <xf numFmtId="0" fontId="4" fillId="0" borderId="0" xfId="0" applyFont="1"/>
    <xf numFmtId="0" fontId="3" fillId="0" borderId="0" xfId="0" applyFont="1" applyAlignment="1">
      <alignment wrapText="1"/>
    </xf>
    <xf numFmtId="0" fontId="9" fillId="0" borderId="2" xfId="0" applyFont="1" applyBorder="1" applyAlignment="1">
      <alignment vertical="center"/>
    </xf>
    <xf numFmtId="0" fontId="9" fillId="0" borderId="0" xfId="0" applyFont="1" applyAlignment="1">
      <alignment horizontal="left"/>
    </xf>
    <xf numFmtId="0" fontId="9" fillId="0" borderId="0" xfId="0" applyFont="1"/>
    <xf numFmtId="0" fontId="9" fillId="0" borderId="0" xfId="0" applyFont="1" applyAlignment="1">
      <alignment vertical="center"/>
    </xf>
    <xf numFmtId="0" fontId="23" fillId="0" borderId="0" xfId="0" applyFont="1" applyAlignment="1">
      <alignment horizontal="left"/>
    </xf>
    <xf numFmtId="0" fontId="27" fillId="0" borderId="0" xfId="0" applyFont="1" applyAlignment="1">
      <alignment horizontal="left"/>
    </xf>
    <xf numFmtId="0" fontId="4" fillId="0" borderId="0" xfId="0" applyFont="1" applyAlignment="1">
      <alignment horizontal="left"/>
    </xf>
    <xf numFmtId="0" fontId="3" fillId="0" borderId="0" xfId="0" applyFont="1" applyAlignment="1">
      <alignment horizontal="center"/>
    </xf>
    <xf numFmtId="0" fontId="10" fillId="0" borderId="2" xfId="1" applyFont="1" applyBorder="1" applyAlignment="1">
      <alignment horizontal="left" wrapText="1"/>
    </xf>
    <xf numFmtId="0" fontId="9" fillId="0" borderId="0" xfId="0" applyFont="1" applyAlignment="1">
      <alignment horizontal="left" indent="12"/>
    </xf>
    <xf numFmtId="0" fontId="0" fillId="0" borderId="0" xfId="0" applyAlignment="1">
      <alignment horizontal="left" indent="3"/>
    </xf>
    <xf numFmtId="0" fontId="0" fillId="5" borderId="0" xfId="0" applyFill="1"/>
    <xf numFmtId="0" fontId="9" fillId="5" borderId="2" xfId="0" applyFont="1" applyFill="1" applyBorder="1" applyAlignment="1">
      <alignment horizontal="center"/>
    </xf>
    <xf numFmtId="0" fontId="34" fillId="0" borderId="0" xfId="0" applyFont="1" applyAlignment="1">
      <alignment vertical="center"/>
    </xf>
    <xf numFmtId="0" fontId="34" fillId="0" borderId="0" xfId="0" applyFont="1"/>
    <xf numFmtId="0" fontId="37" fillId="0" borderId="0" xfId="0" applyFont="1"/>
    <xf numFmtId="0" fontId="0" fillId="6" borderId="0" xfId="0" applyFill="1"/>
    <xf numFmtId="0" fontId="9" fillId="0" borderId="2" xfId="0" applyFont="1" applyBorder="1" applyAlignment="1">
      <alignment horizontal="left"/>
    </xf>
    <xf numFmtId="0" fontId="0" fillId="0" borderId="0" xfId="0" applyAlignment="1">
      <alignment horizontal="center" vertical="center"/>
    </xf>
    <xf numFmtId="0" fontId="33" fillId="0" borderId="15" xfId="1" applyFont="1" applyFill="1" applyBorder="1" applyAlignment="1">
      <alignment horizontal="left" vertical="center" wrapText="1"/>
    </xf>
    <xf numFmtId="0" fontId="33" fillId="0" borderId="16" xfId="1" applyFont="1" applyFill="1" applyBorder="1" applyAlignment="1">
      <alignment horizontal="left" vertical="center" wrapText="1"/>
    </xf>
    <xf numFmtId="0" fontId="33" fillId="0" borderId="17" xfId="1" applyFont="1" applyFill="1" applyBorder="1" applyAlignment="1">
      <alignment horizontal="left" vertical="center" wrapText="1"/>
    </xf>
    <xf numFmtId="0" fontId="39" fillId="0" borderId="8" xfId="0" applyFont="1" applyBorder="1" applyAlignment="1">
      <alignment horizontal="center" vertical="center" wrapText="1"/>
    </xf>
    <xf numFmtId="0" fontId="39" fillId="0" borderId="8" xfId="0" applyFont="1" applyBorder="1" applyAlignment="1">
      <alignment horizontal="left" vertical="center" wrapText="1"/>
    </xf>
    <xf numFmtId="0" fontId="38" fillId="0" borderId="9" xfId="1" applyFont="1" applyFill="1" applyBorder="1" applyAlignment="1">
      <alignment horizontal="left" vertical="center" wrapText="1"/>
    </xf>
    <xf numFmtId="0" fontId="39" fillId="0" borderId="4" xfId="0" applyFont="1" applyBorder="1" applyAlignment="1">
      <alignment horizontal="center" vertical="center" wrapText="1"/>
    </xf>
    <xf numFmtId="0" fontId="39" fillId="0" borderId="4" xfId="0" applyFont="1" applyBorder="1" applyAlignment="1">
      <alignment horizontal="left" vertical="center" wrapText="1"/>
    </xf>
    <xf numFmtId="0" fontId="39" fillId="0" borderId="3" xfId="0" applyFont="1" applyBorder="1" applyAlignment="1">
      <alignment horizontal="center" vertical="center" wrapText="1"/>
    </xf>
    <xf numFmtId="0" fontId="39" fillId="0" borderId="3" xfId="0" applyFont="1" applyBorder="1" applyAlignment="1">
      <alignment horizontal="left" vertical="center" wrapText="1"/>
    </xf>
    <xf numFmtId="0" fontId="39" fillId="0" borderId="6" xfId="0" applyFont="1" applyBorder="1" applyAlignment="1">
      <alignment horizontal="center" vertical="center" wrapText="1"/>
    </xf>
    <xf numFmtId="0" fontId="39" fillId="0" borderId="6" xfId="0" applyFont="1" applyBorder="1" applyAlignment="1">
      <alignment horizontal="left" vertical="center" wrapText="1"/>
    </xf>
    <xf numFmtId="0" fontId="45" fillId="0" borderId="0" xfId="0" applyFont="1"/>
    <xf numFmtId="0" fontId="39" fillId="0" borderId="0" xfId="0" applyFont="1"/>
    <xf numFmtId="0" fontId="38" fillId="0" borderId="0" xfId="1" applyFont="1" applyFill="1"/>
    <xf numFmtId="0" fontId="39" fillId="0" borderId="0" xfId="0" quotePrefix="1" applyFont="1"/>
    <xf numFmtId="0" fontId="38" fillId="0" borderId="0" xfId="1" quotePrefix="1" applyFont="1" applyFill="1"/>
    <xf numFmtId="0" fontId="33" fillId="0" borderId="2" xfId="0" applyFont="1" applyBorder="1" applyAlignment="1">
      <alignment horizontal="center" vertical="center"/>
    </xf>
    <xf numFmtId="0" fontId="39" fillId="0" borderId="2" xfId="0" applyFont="1" applyBorder="1" applyAlignment="1">
      <alignment horizontal="left" vertical="center" wrapText="1"/>
    </xf>
    <xf numFmtId="0" fontId="33" fillId="0" borderId="2" xfId="1" applyFont="1" applyFill="1" applyBorder="1" applyAlignment="1">
      <alignment horizontal="left" vertical="center" wrapText="1"/>
    </xf>
    <xf numFmtId="0" fontId="47" fillId="0" borderId="0" xfId="0" applyFont="1" applyAlignment="1">
      <alignment vertical="center"/>
    </xf>
    <xf numFmtId="0" fontId="48" fillId="0" borderId="0" xfId="1" applyFont="1"/>
    <xf numFmtId="0" fontId="21" fillId="0" borderId="0" xfId="0" applyFont="1" applyAlignment="1">
      <alignment horizontal="left" vertical="center"/>
    </xf>
    <xf numFmtId="0" fontId="0" fillId="0" borderId="0" xfId="0" applyAlignment="1">
      <alignment horizontal="center" wrapText="1"/>
    </xf>
    <xf numFmtId="0" fontId="0" fillId="5" borderId="0" xfId="0" applyFill="1" applyAlignment="1">
      <alignment horizontal="left" wrapText="1"/>
    </xf>
    <xf numFmtId="0" fontId="0" fillId="0" borderId="0" xfId="0" applyAlignment="1">
      <alignment horizontal="left" wrapText="1"/>
    </xf>
    <xf numFmtId="1" fontId="0" fillId="0" borderId="0" xfId="0" applyNumberFormat="1" applyAlignment="1">
      <alignment horizontal="center" wrapText="1"/>
    </xf>
    <xf numFmtId="1" fontId="0" fillId="0" borderId="0" xfId="0" quotePrefix="1" applyNumberFormat="1" applyAlignment="1">
      <alignment horizontal="center"/>
    </xf>
    <xf numFmtId="1" fontId="0" fillId="0" borderId="0" xfId="0" applyNumberFormat="1" applyAlignment="1">
      <alignment horizontal="center"/>
    </xf>
    <xf numFmtId="0" fontId="0" fillId="5" borderId="0" xfId="0" applyFill="1" applyAlignment="1">
      <alignment horizontal="center"/>
    </xf>
    <xf numFmtId="0" fontId="0" fillId="0" borderId="0" xfId="0" quotePrefix="1" applyAlignment="1">
      <alignment horizontal="left" wrapText="1"/>
    </xf>
    <xf numFmtId="0" fontId="37" fillId="0" borderId="0" xfId="0" applyFont="1" applyAlignment="1">
      <alignment horizontal="center"/>
    </xf>
    <xf numFmtId="0" fontId="37" fillId="0" borderId="0" xfId="0" applyFont="1" applyAlignment="1">
      <alignment wrapText="1"/>
    </xf>
    <xf numFmtId="0" fontId="0" fillId="5" borderId="0" xfId="0" applyFill="1" applyAlignment="1">
      <alignment horizontal="center" wrapText="1"/>
    </xf>
    <xf numFmtId="0" fontId="51" fillId="0" borderId="0" xfId="1" applyFont="1" applyAlignment="1">
      <alignment wrapText="1"/>
    </xf>
    <xf numFmtId="0" fontId="51" fillId="0" borderId="0" xfId="1" applyFont="1" applyFill="1" applyAlignment="1">
      <alignment wrapText="1"/>
    </xf>
    <xf numFmtId="0" fontId="51" fillId="0" borderId="0" xfId="1" applyFont="1" applyFill="1"/>
    <xf numFmtId="0" fontId="51" fillId="0" borderId="0" xfId="1" applyFont="1"/>
    <xf numFmtId="0" fontId="37" fillId="0" borderId="0" xfId="0" applyFont="1" applyFill="1" applyAlignment="1">
      <alignment horizontal="center"/>
    </xf>
    <xf numFmtId="0" fontId="52" fillId="0" borderId="0" xfId="1" applyFont="1" applyFill="1" applyAlignment="1">
      <alignment wrapText="1"/>
    </xf>
    <xf numFmtId="0" fontId="37" fillId="0" borderId="0" xfId="0" applyFont="1" applyFill="1"/>
    <xf numFmtId="0" fontId="37" fillId="0" borderId="0" xfId="0" applyFont="1" applyFill="1" applyAlignment="1">
      <alignment wrapText="1"/>
    </xf>
    <xf numFmtId="0" fontId="0" fillId="0" borderId="0" xfId="0" applyFill="1" applyAlignment="1">
      <alignment horizontal="left" wrapText="1"/>
    </xf>
    <xf numFmtId="0" fontId="0" fillId="0" borderId="0" xfId="0" applyFill="1" applyAlignment="1">
      <alignment horizontal="center"/>
    </xf>
    <xf numFmtId="0" fontId="0" fillId="0" borderId="0" xfId="0" applyFill="1"/>
    <xf numFmtId="0" fontId="9" fillId="0" borderId="2" xfId="0" applyFont="1" applyBorder="1" applyAlignment="1">
      <alignment horizontal="left" vertical="center" wrapText="1"/>
    </xf>
    <xf numFmtId="0" fontId="33" fillId="0" borderId="2" xfId="0" applyFont="1" applyBorder="1" applyAlignment="1">
      <alignment horizontal="left" vertical="center" wrapText="1"/>
    </xf>
    <xf numFmtId="0" fontId="38" fillId="0" borderId="11" xfId="1" applyFont="1" applyFill="1" applyBorder="1" applyAlignment="1">
      <alignment horizontal="left" vertical="center" wrapText="1"/>
    </xf>
    <xf numFmtId="0" fontId="38" fillId="0" borderId="10" xfId="1" applyFont="1" applyFill="1" applyBorder="1" applyAlignment="1">
      <alignment horizontal="left" vertical="center" wrapText="1"/>
    </xf>
    <xf numFmtId="0" fontId="0" fillId="5" borderId="0" xfId="0" applyFont="1" applyFill="1" applyAlignment="1">
      <alignment horizontal="left" wrapText="1"/>
    </xf>
    <xf numFmtId="1" fontId="0" fillId="0" borderId="0" xfId="0" quotePrefix="1" applyNumberFormat="1" applyAlignment="1">
      <alignment horizontal="center" wrapText="1"/>
    </xf>
    <xf numFmtId="0" fontId="0" fillId="0" borderId="0" xfId="0" applyFont="1" applyAlignment="1">
      <alignment horizontal="center"/>
    </xf>
    <xf numFmtId="0" fontId="0" fillId="0" borderId="0" xfId="0" applyFont="1" applyAlignment="1">
      <alignment wrapText="1"/>
    </xf>
    <xf numFmtId="0" fontId="0" fillId="0" borderId="0" xfId="0" applyFont="1"/>
    <xf numFmtId="0" fontId="1" fillId="0" borderId="0" xfId="0" applyFont="1"/>
    <xf numFmtId="0" fontId="1" fillId="0" borderId="0" xfId="0" applyFont="1" applyAlignment="1">
      <alignment horizontal="center"/>
    </xf>
    <xf numFmtId="0" fontId="0" fillId="0" borderId="2" xfId="0" applyBorder="1" applyAlignment="1">
      <alignment horizontal="center" vertical="center"/>
    </xf>
    <xf numFmtId="0" fontId="51" fillId="0" borderId="0" xfId="0" applyFont="1" applyAlignment="1">
      <alignment wrapText="1"/>
    </xf>
    <xf numFmtId="1" fontId="0" fillId="5" borderId="0" xfId="0" quotePrefix="1" applyNumberFormat="1" applyFill="1" applyAlignment="1">
      <alignment horizontal="center" wrapText="1"/>
    </xf>
    <xf numFmtId="0" fontId="51" fillId="5" borderId="0" xfId="1" applyFont="1" applyFill="1" applyAlignment="1">
      <alignment wrapText="1"/>
    </xf>
    <xf numFmtId="0" fontId="0" fillId="5" borderId="0" xfId="0" applyFill="1" applyAlignment="1">
      <alignment wrapText="1"/>
    </xf>
    <xf numFmtId="1" fontId="0" fillId="5" borderId="0" xfId="0" quotePrefix="1" applyNumberFormat="1" applyFill="1" applyAlignment="1">
      <alignment horizontal="center"/>
    </xf>
    <xf numFmtId="1" fontId="0" fillId="5" borderId="0" xfId="0" applyNumberFormat="1" applyFill="1" applyAlignment="1">
      <alignment horizontal="center"/>
    </xf>
    <xf numFmtId="0" fontId="54" fillId="0" borderId="0" xfId="1" quotePrefix="1" applyFont="1"/>
    <xf numFmtId="0" fontId="55" fillId="0" borderId="0" xfId="1" quotePrefix="1" applyFont="1"/>
    <xf numFmtId="0" fontId="4" fillId="3" borderId="2"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5" borderId="2" xfId="0" applyFont="1" applyFill="1" applyBorder="1" applyAlignment="1">
      <alignment horizontal="left" vertical="center" wrapText="1"/>
    </xf>
    <xf numFmtId="0" fontId="5" fillId="3" borderId="2" xfId="0" applyFont="1" applyFill="1" applyBorder="1" applyAlignment="1">
      <alignment vertical="center" wrapText="1"/>
    </xf>
    <xf numFmtId="0" fontId="9" fillId="4" borderId="2" xfId="0" applyFont="1" applyFill="1" applyBorder="1" applyAlignment="1">
      <alignment horizontal="center" wrapText="1"/>
    </xf>
    <xf numFmtId="0" fontId="10" fillId="0" borderId="2" xfId="1" applyFont="1" applyFill="1" applyBorder="1" applyAlignment="1">
      <alignment horizontal="left" vertical="center" wrapText="1"/>
    </xf>
    <xf numFmtId="0" fontId="3" fillId="5" borderId="2" xfId="0" applyFont="1" applyFill="1" applyBorder="1" applyAlignment="1">
      <alignment horizontal="center"/>
    </xf>
    <xf numFmtId="0" fontId="3" fillId="0" borderId="2" xfId="0" applyFont="1" applyBorder="1" applyAlignment="1">
      <alignment horizontal="left"/>
    </xf>
    <xf numFmtId="0" fontId="3" fillId="0" borderId="2" xfId="0" applyFont="1" applyBorder="1" applyAlignment="1">
      <alignment horizontal="left" vertical="center" wrapText="1"/>
    </xf>
    <xf numFmtId="0" fontId="28" fillId="0" borderId="2" xfId="0" applyFont="1" applyBorder="1" applyAlignment="1">
      <alignment horizontal="center"/>
    </xf>
    <xf numFmtId="0" fontId="28" fillId="0" borderId="2" xfId="0" applyFont="1" applyBorder="1" applyAlignment="1">
      <alignment horizontal="left"/>
    </xf>
    <xf numFmtId="0" fontId="10" fillId="7" borderId="2" xfId="1" applyFont="1" applyFill="1" applyBorder="1" applyAlignment="1">
      <alignment horizontal="left" vertical="center" wrapText="1"/>
    </xf>
    <xf numFmtId="0" fontId="3" fillId="4" borderId="2" xfId="0" applyFont="1" applyFill="1" applyBorder="1" applyAlignment="1">
      <alignment horizontal="center" wrapText="1"/>
    </xf>
    <xf numFmtId="0" fontId="28" fillId="0" borderId="2" xfId="1" applyFont="1" applyFill="1" applyBorder="1" applyAlignment="1">
      <alignment horizontal="left" vertical="center" wrapText="1"/>
    </xf>
    <xf numFmtId="0" fontId="9" fillId="0" borderId="2" xfId="1" applyFont="1" applyBorder="1" applyAlignment="1">
      <alignment horizontal="left"/>
    </xf>
    <xf numFmtId="0" fontId="9" fillId="0" borderId="2" xfId="1" applyFont="1" applyFill="1" applyBorder="1" applyAlignment="1">
      <alignment horizontal="left" vertical="center"/>
    </xf>
    <xf numFmtId="0" fontId="46" fillId="0" borderId="2" xfId="1" applyFont="1" applyFill="1" applyBorder="1" applyAlignment="1">
      <alignment horizontal="left" vertical="center" wrapText="1"/>
    </xf>
    <xf numFmtId="0" fontId="33" fillId="0" borderId="2" xfId="1" applyFont="1" applyFill="1" applyBorder="1" applyAlignment="1">
      <alignment wrapText="1"/>
    </xf>
    <xf numFmtId="0" fontId="38" fillId="0" borderId="2" xfId="1" applyFont="1" applyBorder="1"/>
    <xf numFmtId="0" fontId="4" fillId="3" borderId="2" xfId="0" applyFont="1" applyFill="1" applyBorder="1" applyAlignment="1">
      <alignment vertical="center" wrapText="1"/>
    </xf>
    <xf numFmtId="0" fontId="28" fillId="5" borderId="2" xfId="0" applyFont="1" applyFill="1" applyBorder="1" applyAlignment="1">
      <alignment horizontal="center" vertical="center"/>
    </xf>
    <xf numFmtId="0" fontId="30" fillId="5" borderId="2" xfId="0" applyFont="1" applyFill="1" applyBorder="1" applyAlignment="1">
      <alignment vertical="center" wrapText="1"/>
    </xf>
    <xf numFmtId="0" fontId="28" fillId="5" borderId="2" xfId="0" applyFont="1" applyFill="1" applyBorder="1" applyAlignment="1">
      <alignment horizontal="left" vertical="center" wrapText="1"/>
    </xf>
    <xf numFmtId="0" fontId="8" fillId="5" borderId="2" xfId="1" applyFill="1" applyBorder="1" applyAlignment="1">
      <alignment vertical="center"/>
    </xf>
    <xf numFmtId="0" fontId="38" fillId="5" borderId="2" xfId="1" applyFont="1" applyFill="1" applyBorder="1" applyAlignment="1">
      <alignment vertical="center" wrapText="1"/>
    </xf>
    <xf numFmtId="0" fontId="40" fillId="5" borderId="2" xfId="1" applyFont="1" applyFill="1" applyBorder="1" applyAlignment="1">
      <alignment vertical="center" wrapText="1"/>
    </xf>
    <xf numFmtId="0" fontId="10" fillId="0" borderId="2" xfId="1" applyFont="1" applyBorder="1" applyAlignment="1">
      <alignment horizontal="left"/>
    </xf>
    <xf numFmtId="0" fontId="10" fillId="0" borderId="2" xfId="1" applyFont="1" applyFill="1" applyBorder="1" applyAlignment="1">
      <alignment horizontal="left" vertical="center"/>
    </xf>
    <xf numFmtId="0" fontId="3" fillId="0" borderId="2" xfId="0" applyFont="1" applyBorder="1" applyAlignment="1">
      <alignment horizontal="left" wrapText="1"/>
    </xf>
    <xf numFmtId="0" fontId="28" fillId="0" borderId="2" xfId="1" applyFont="1" applyFill="1" applyBorder="1" applyAlignment="1">
      <alignment vertical="center" wrapText="1"/>
    </xf>
    <xf numFmtId="0" fontId="10" fillId="5" borderId="2" xfId="1" applyFont="1" applyFill="1" applyBorder="1" applyAlignment="1">
      <alignment horizontal="left" vertical="center" wrapText="1"/>
    </xf>
    <xf numFmtId="0" fontId="0" fillId="5" borderId="2" xfId="0" applyFill="1" applyBorder="1" applyAlignment="1">
      <alignment vertical="center"/>
    </xf>
    <xf numFmtId="0" fontId="8" fillId="0" borderId="2" xfId="1" applyFill="1" applyBorder="1" applyAlignment="1">
      <alignment vertical="center" wrapText="1"/>
    </xf>
    <xf numFmtId="0" fontId="8" fillId="5" borderId="2" xfId="1" applyFill="1" applyBorder="1" applyAlignment="1">
      <alignment horizontal="left" wrapText="1"/>
    </xf>
    <xf numFmtId="0" fontId="33" fillId="7" borderId="2" xfId="0" applyFont="1" applyFill="1" applyBorder="1" applyAlignment="1">
      <alignment horizontal="center" vertical="center"/>
    </xf>
    <xf numFmtId="0" fontId="33" fillId="7" borderId="2" xfId="0" applyFont="1" applyFill="1" applyBorder="1" applyAlignment="1">
      <alignment horizontal="left" vertical="center" wrapText="1"/>
    </xf>
    <xf numFmtId="0" fontId="33" fillId="5" borderId="2" xfId="0" applyFont="1" applyFill="1" applyBorder="1" applyAlignment="1">
      <alignment horizontal="left" vertical="center" wrapText="1"/>
    </xf>
    <xf numFmtId="0" fontId="38" fillId="5" borderId="2" xfId="1" applyFont="1" applyFill="1" applyBorder="1" applyAlignment="1">
      <alignment vertical="center"/>
    </xf>
    <xf numFmtId="0" fontId="27" fillId="3" borderId="2" xfId="0" applyFont="1" applyFill="1" applyBorder="1" applyAlignment="1">
      <alignment horizontal="center" vertical="center" wrapText="1"/>
    </xf>
    <xf numFmtId="0" fontId="27" fillId="3" borderId="2" xfId="0" applyFont="1" applyFill="1" applyBorder="1" applyAlignment="1">
      <alignment horizontal="left" vertical="center" wrapText="1"/>
    </xf>
    <xf numFmtId="0" fontId="24" fillId="0" borderId="2" xfId="1" applyFont="1" applyFill="1" applyBorder="1" applyAlignment="1">
      <alignment vertical="center"/>
    </xf>
    <xf numFmtId="0" fontId="28" fillId="7" borderId="2" xfId="1" applyFont="1" applyFill="1" applyBorder="1" applyAlignment="1">
      <alignment vertical="center"/>
    </xf>
    <xf numFmtId="0" fontId="38" fillId="0" borderId="2" xfId="1" applyFont="1" applyFill="1" applyBorder="1" applyAlignment="1">
      <alignment vertical="center" wrapText="1"/>
    </xf>
    <xf numFmtId="0" fontId="8" fillId="0" borderId="2" xfId="1" applyFill="1" applyBorder="1" applyAlignment="1">
      <alignment horizontal="left" vertical="center" wrapText="1"/>
    </xf>
    <xf numFmtId="0" fontId="49" fillId="0" borderId="2" xfId="1" applyFont="1" applyFill="1" applyBorder="1" applyAlignment="1">
      <alignment vertical="center" wrapText="1"/>
    </xf>
    <xf numFmtId="0" fontId="9" fillId="4" borderId="2" xfId="0" applyFont="1" applyFill="1" applyBorder="1" applyAlignment="1">
      <alignment horizontal="center" vertical="center"/>
    </xf>
    <xf numFmtId="0" fontId="56" fillId="0" borderId="2" xfId="0" applyFont="1" applyBorder="1" applyAlignment="1">
      <alignment vertical="center"/>
    </xf>
    <xf numFmtId="0" fontId="33" fillId="0" borderId="2" xfId="0" applyFont="1" applyBorder="1" applyAlignment="1">
      <alignment vertical="center"/>
    </xf>
    <xf numFmtId="0" fontId="0" fillId="7" borderId="2" xfId="0" applyFill="1" applyBorder="1" applyAlignment="1">
      <alignment horizontal="center" vertical="center"/>
    </xf>
    <xf numFmtId="0" fontId="9" fillId="7" borderId="2" xfId="0" applyFont="1" applyFill="1" applyBorder="1" applyAlignment="1">
      <alignment horizontal="left" vertical="center" wrapText="1"/>
    </xf>
    <xf numFmtId="0" fontId="17" fillId="7" borderId="2" xfId="0" applyFont="1" applyFill="1" applyBorder="1" applyAlignment="1">
      <alignment horizontal="left" vertical="center"/>
    </xf>
    <xf numFmtId="0" fontId="9" fillId="7" borderId="2" xfId="0" applyFont="1" applyFill="1" applyBorder="1" applyAlignment="1">
      <alignment horizontal="center" vertical="center"/>
    </xf>
    <xf numFmtId="0" fontId="9" fillId="7" borderId="2" xfId="0" applyFont="1" applyFill="1" applyBorder="1" applyAlignment="1">
      <alignment vertical="center"/>
    </xf>
    <xf numFmtId="0" fontId="9" fillId="7" borderId="2" xfId="0" applyFont="1" applyFill="1" applyBorder="1" applyAlignment="1">
      <alignment horizontal="left" vertical="center"/>
    </xf>
    <xf numFmtId="0" fontId="33" fillId="0" borderId="2" xfId="0" applyFont="1" applyBorder="1" applyAlignment="1">
      <alignment horizontal="left" vertical="center"/>
    </xf>
    <xf numFmtId="0" fontId="24" fillId="0" borderId="2" xfId="1" applyFont="1" applyFill="1" applyBorder="1" applyAlignment="1">
      <alignment horizontal="left" vertical="center" wrapText="1"/>
    </xf>
    <xf numFmtId="0" fontId="1" fillId="0" borderId="0" xfId="0" applyFont="1" applyAlignment="1">
      <alignment horizontal="left"/>
    </xf>
    <xf numFmtId="0" fontId="44" fillId="0" borderId="2" xfId="0" applyFont="1" applyBorder="1" applyAlignment="1">
      <alignment horizontal="center" vertical="center" wrapText="1"/>
    </xf>
    <xf numFmtId="0" fontId="44" fillId="0" borderId="2" xfId="0" applyFont="1" applyBorder="1" applyAlignment="1">
      <alignment horizontal="left" vertical="center" wrapText="1"/>
    </xf>
    <xf numFmtId="0" fontId="33" fillId="0" borderId="2" xfId="1" applyFont="1" applyBorder="1" applyAlignment="1">
      <alignment horizontal="left" vertical="center" wrapText="1"/>
    </xf>
    <xf numFmtId="0" fontId="38" fillId="0" borderId="2" xfId="1" applyFont="1" applyBorder="1" applyAlignment="1">
      <alignment horizontal="left" vertical="center"/>
    </xf>
    <xf numFmtId="0" fontId="39" fillId="0" borderId="2" xfId="0" applyFont="1" applyBorder="1" applyAlignment="1">
      <alignment horizontal="left" vertical="center"/>
    </xf>
    <xf numFmtId="0" fontId="38" fillId="0" borderId="2" xfId="1" applyFont="1" applyFill="1" applyBorder="1" applyAlignment="1">
      <alignment horizontal="left" vertical="center"/>
    </xf>
    <xf numFmtId="0" fontId="6" fillId="0" borderId="2" xfId="0" applyFont="1" applyBorder="1" applyAlignment="1">
      <alignment horizontal="center" vertical="center" wrapText="1"/>
    </xf>
    <xf numFmtId="0" fontId="9" fillId="0" borderId="2" xfId="1" applyFont="1" applyFill="1" applyBorder="1" applyAlignment="1">
      <alignment horizontal="left" vertical="center" wrapText="1"/>
    </xf>
    <xf numFmtId="0" fontId="10" fillId="0" borderId="2" xfId="1" applyFont="1" applyBorder="1" applyAlignment="1">
      <alignment horizontal="left" vertical="center"/>
    </xf>
    <xf numFmtId="0" fontId="33" fillId="0" borderId="16" xfId="1" applyFont="1" applyBorder="1" applyAlignment="1">
      <alignment horizontal="left" vertical="center" wrapText="1"/>
    </xf>
    <xf numFmtId="0" fontId="33" fillId="0" borderId="17" xfId="1" applyFont="1" applyBorder="1" applyAlignment="1">
      <alignment horizontal="left" vertical="center" wrapText="1"/>
    </xf>
    <xf numFmtId="0" fontId="33" fillId="0" borderId="15" xfId="1" applyFont="1" applyBorder="1" applyAlignment="1">
      <alignment horizontal="left" vertical="center" wrapText="1"/>
    </xf>
    <xf numFmtId="0" fontId="59" fillId="0" borderId="22" xfId="0" applyFont="1" applyFill="1" applyBorder="1" applyAlignment="1">
      <alignment horizontal="center" wrapText="1"/>
    </xf>
    <xf numFmtId="0" fontId="59" fillId="0" borderId="22" xfId="0" applyFont="1" applyFill="1" applyBorder="1" applyAlignment="1">
      <alignment wrapText="1"/>
    </xf>
    <xf numFmtId="0" fontId="3" fillId="0" borderId="23" xfId="0" applyFont="1" applyFill="1" applyBorder="1" applyAlignment="1">
      <alignment horizontal="center" wrapText="1"/>
    </xf>
    <xf numFmtId="0" fontId="3" fillId="0" borderId="23" xfId="0" applyFont="1" applyFill="1" applyBorder="1" applyAlignment="1">
      <alignment horizontal="left" wrapText="1"/>
    </xf>
    <xf numFmtId="1" fontId="3" fillId="0" borderId="23" xfId="0" applyNumberFormat="1" applyFont="1" applyFill="1" applyBorder="1" applyAlignment="1">
      <alignment horizontal="center" wrapText="1"/>
    </xf>
    <xf numFmtId="1" fontId="54" fillId="0" borderId="23" xfId="1" applyNumberFormat="1" applyFont="1" applyFill="1" applyBorder="1" applyAlignment="1">
      <alignment horizontal="left" wrapText="1"/>
    </xf>
    <xf numFmtId="1" fontId="3" fillId="0" borderId="23" xfId="0" quotePrefix="1" applyNumberFormat="1" applyFont="1" applyFill="1" applyBorder="1" applyAlignment="1">
      <alignment horizontal="center" wrapText="1"/>
    </xf>
    <xf numFmtId="0" fontId="3" fillId="0" borderId="0" xfId="0" applyFont="1" applyFill="1" applyBorder="1" applyAlignment="1">
      <alignment horizontal="center" wrapText="1"/>
    </xf>
    <xf numFmtId="0" fontId="3" fillId="0" borderId="0" xfId="0" applyFont="1" applyFill="1" applyBorder="1" applyAlignment="1">
      <alignment horizontal="left" wrapText="1"/>
    </xf>
    <xf numFmtId="1" fontId="3" fillId="0" borderId="0" xfId="0" quotePrefix="1" applyNumberFormat="1" applyFont="1" applyFill="1" applyBorder="1" applyAlignment="1">
      <alignment horizontal="center" wrapText="1"/>
    </xf>
    <xf numFmtId="1" fontId="54" fillId="0" borderId="0" xfId="1" applyNumberFormat="1" applyFont="1" applyFill="1" applyBorder="1" applyAlignment="1">
      <alignment horizontal="left" wrapText="1"/>
    </xf>
    <xf numFmtId="0" fontId="3" fillId="5" borderId="23" xfId="0" applyFont="1" applyFill="1" applyBorder="1" applyAlignment="1">
      <alignment horizontal="left" wrapText="1"/>
    </xf>
    <xf numFmtId="0" fontId="3" fillId="0" borderId="23" xfId="1" applyFont="1" applyFill="1" applyBorder="1" applyAlignment="1">
      <alignment horizontal="left" wrapText="1"/>
    </xf>
    <xf numFmtId="0" fontId="3" fillId="0" borderId="2" xfId="0" applyFont="1" applyBorder="1"/>
    <xf numFmtId="0" fontId="3" fillId="0" borderId="0"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2" xfId="0" applyFont="1" applyFill="1" applyBorder="1" applyAlignment="1">
      <alignment horizontal="left" vertical="center" wrapText="1"/>
    </xf>
    <xf numFmtId="0" fontId="10" fillId="0" borderId="2" xfId="1" applyFont="1" applyFill="1" applyBorder="1"/>
    <xf numFmtId="0" fontId="10" fillId="0" borderId="2" xfId="1" applyFont="1" applyBorder="1"/>
    <xf numFmtId="0" fontId="10" fillId="0" borderId="2" xfId="1" applyFont="1" applyFill="1" applyBorder="1" applyAlignment="1">
      <alignment vertical="center"/>
    </xf>
    <xf numFmtId="0" fontId="28" fillId="0" borderId="2" xfId="0" applyFont="1" applyBorder="1"/>
    <xf numFmtId="0" fontId="10" fillId="0" borderId="2" xfId="1" applyFont="1" applyBorder="1" applyAlignment="1">
      <alignment vertical="center" wrapText="1"/>
    </xf>
    <xf numFmtId="0" fontId="28" fillId="0" borderId="2" xfId="1" applyFont="1" applyFill="1" applyBorder="1" applyAlignment="1">
      <alignment vertical="center"/>
    </xf>
    <xf numFmtId="0" fontId="4" fillId="0" borderId="0" xfId="0" applyFont="1" applyBorder="1" applyAlignment="1">
      <alignment horizontal="center" vertical="center" wrapText="1"/>
    </xf>
    <xf numFmtId="0" fontId="4" fillId="0" borderId="0" xfId="0" applyFont="1" applyBorder="1" applyAlignment="1">
      <alignment vertical="center" wrapText="1"/>
    </xf>
    <xf numFmtId="0" fontId="4" fillId="0" borderId="0" xfId="0" applyFont="1" applyBorder="1" applyAlignment="1">
      <alignment horizontal="center"/>
    </xf>
    <xf numFmtId="0" fontId="4" fillId="0" borderId="0" xfId="0" applyFont="1" applyBorder="1" applyAlignment="1">
      <alignment horizontal="center" wrapText="1"/>
    </xf>
    <xf numFmtId="0" fontId="3" fillId="0" borderId="0" xfId="0" applyFont="1" applyBorder="1" applyAlignment="1">
      <alignment horizontal="center" vertical="center"/>
    </xf>
    <xf numFmtId="0" fontId="3" fillId="0" borderId="0" xfId="0" applyFont="1" applyBorder="1" applyAlignment="1">
      <alignment horizontal="left" vertical="center" wrapText="1"/>
    </xf>
    <xf numFmtId="0" fontId="28" fillId="0" borderId="0" xfId="0" applyFont="1" applyBorder="1" applyAlignment="1">
      <alignment horizontal="left" vertical="center" wrapText="1"/>
    </xf>
    <xf numFmtId="0" fontId="3" fillId="0" borderId="0" xfId="0" applyFont="1" applyBorder="1" applyAlignment="1">
      <alignment horizontal="center"/>
    </xf>
    <xf numFmtId="0" fontId="3" fillId="0" borderId="0" xfId="0" applyFont="1" applyBorder="1"/>
    <xf numFmtId="0" fontId="3" fillId="0" borderId="0" xfId="0" applyFont="1" applyBorder="1" applyAlignment="1">
      <alignment wrapText="1"/>
    </xf>
    <xf numFmtId="0" fontId="28" fillId="0" borderId="0" xfId="0" applyFont="1" applyBorder="1"/>
    <xf numFmtId="0" fontId="33" fillId="0" borderId="2" xfId="0" applyFont="1" applyBorder="1" applyAlignment="1">
      <alignment horizontal="left" vertical="center" wrapText="1"/>
    </xf>
    <xf numFmtId="0" fontId="39" fillId="0" borderId="2" xfId="0" applyFont="1" applyBorder="1" applyAlignment="1">
      <alignment horizontal="left" vertical="center" wrapText="1"/>
    </xf>
    <xf numFmtId="0" fontId="38" fillId="0" borderId="2" xfId="1" applyFont="1" applyFill="1" applyBorder="1" applyAlignment="1">
      <alignment horizontal="left" vertical="center" wrapText="1"/>
    </xf>
    <xf numFmtId="0" fontId="33" fillId="5" borderId="2" xfId="0" applyFont="1" applyFill="1" applyBorder="1" applyAlignment="1">
      <alignment horizontal="center"/>
    </xf>
    <xf numFmtId="0" fontId="33" fillId="0" borderId="2" xfId="0" applyFont="1" applyBorder="1" applyAlignment="1">
      <alignment horizontal="left"/>
    </xf>
    <xf numFmtId="0" fontId="39" fillId="5" borderId="2" xfId="0" applyFont="1" applyFill="1" applyBorder="1" applyAlignment="1">
      <alignment horizontal="center"/>
    </xf>
    <xf numFmtId="0" fontId="39" fillId="0" borderId="2" xfId="0" applyFont="1" applyBorder="1" applyAlignment="1">
      <alignment horizontal="left"/>
    </xf>
    <xf numFmtId="0" fontId="39" fillId="4" borderId="2" xfId="0" applyFont="1" applyFill="1" applyBorder="1" applyAlignment="1">
      <alignment horizontal="center"/>
    </xf>
    <xf numFmtId="0" fontId="60" fillId="5" borderId="2" xfId="0" applyFont="1" applyFill="1" applyBorder="1" applyAlignment="1">
      <alignment horizontal="center"/>
    </xf>
    <xf numFmtId="0" fontId="60" fillId="0" borderId="2" xfId="0" applyFont="1" applyBorder="1" applyAlignment="1">
      <alignment horizontal="left"/>
    </xf>
    <xf numFmtId="0" fontId="60" fillId="0" borderId="2" xfId="1" applyFont="1" applyFill="1" applyBorder="1" applyAlignment="1">
      <alignment horizontal="left" vertical="center" wrapText="1"/>
    </xf>
    <xf numFmtId="0" fontId="38" fillId="7" borderId="2" xfId="1" applyFont="1" applyFill="1" applyBorder="1" applyAlignment="1">
      <alignment horizontal="left" vertical="center" wrapText="1"/>
    </xf>
    <xf numFmtId="0" fontId="61" fillId="0" borderId="0" xfId="0" applyFont="1" applyFill="1"/>
    <xf numFmtId="1" fontId="0" fillId="0" borderId="0" xfId="0" applyNumberFormat="1" applyFill="1" applyAlignment="1">
      <alignment horizontal="center"/>
    </xf>
    <xf numFmtId="0" fontId="38" fillId="0" borderId="2" xfId="1" applyFont="1" applyBorder="1" applyAlignment="1">
      <alignment horizontal="left"/>
    </xf>
    <xf numFmtId="0" fontId="39" fillId="0" borderId="2" xfId="0" applyFont="1" applyBorder="1" applyAlignment="1">
      <alignment horizontal="left" wrapText="1"/>
    </xf>
    <xf numFmtId="0" fontId="39" fillId="0" borderId="2" xfId="0" applyFont="1" applyBorder="1" applyAlignment="1">
      <alignment horizontal="center" vertical="center"/>
    </xf>
    <xf numFmtId="0" fontId="39" fillId="0" borderId="2" xfId="0" applyFont="1" applyBorder="1" applyAlignment="1">
      <alignment vertical="center" wrapText="1"/>
    </xf>
    <xf numFmtId="0" fontId="34" fillId="0" borderId="0" xfId="0" applyFont="1" applyFill="1" applyAlignment="1">
      <alignment horizontal="left" wrapText="1"/>
    </xf>
    <xf numFmtId="0" fontId="58" fillId="0" borderId="2" xfId="0" applyFont="1" applyBorder="1" applyAlignment="1">
      <alignment horizontal="center" vertical="center"/>
    </xf>
    <xf numFmtId="0" fontId="33" fillId="0" borderId="2" xfId="0" applyFont="1" applyBorder="1" applyAlignment="1">
      <alignment horizontal="left" vertical="center" wrapText="1"/>
    </xf>
    <xf numFmtId="0" fontId="33" fillId="4" borderId="2" xfId="0" applyFont="1" applyFill="1" applyBorder="1" applyAlignment="1">
      <alignment horizontal="center" vertical="center"/>
    </xf>
    <xf numFmtId="0" fontId="63" fillId="0" borderId="2" xfId="0" applyFont="1" applyBorder="1" applyAlignment="1">
      <alignment horizontal="left" vertical="center" wrapText="1"/>
    </xf>
    <xf numFmtId="0" fontId="33" fillId="0" borderId="2" xfId="0" applyFont="1" applyBorder="1" applyAlignment="1">
      <alignment horizontal="center" vertical="center" wrapText="1"/>
    </xf>
    <xf numFmtId="0" fontId="0" fillId="0" borderId="2" xfId="0" applyBorder="1" applyAlignment="1">
      <alignment horizontal="center" vertical="center"/>
    </xf>
    <xf numFmtId="0" fontId="9" fillId="0" borderId="2" xfId="0" applyFont="1" applyBorder="1" applyAlignment="1">
      <alignment horizontal="left" vertical="center" wrapText="1"/>
    </xf>
    <xf numFmtId="0" fontId="3" fillId="4" borderId="2" xfId="0" applyFont="1" applyFill="1" applyBorder="1" applyAlignment="1">
      <alignment horizontal="center" wrapText="1"/>
    </xf>
    <xf numFmtId="0" fontId="0" fillId="0" borderId="2" xfId="0" applyBorder="1" applyAlignment="1">
      <alignment horizontal="left" vertical="center" wrapText="1"/>
    </xf>
    <xf numFmtId="0" fontId="9" fillId="0" borderId="2" xfId="0" applyFont="1" applyBorder="1" applyAlignment="1">
      <alignment horizontal="center" vertical="center" wrapText="1"/>
    </xf>
    <xf numFmtId="0" fontId="9" fillId="0" borderId="2" xfId="1" applyFont="1" applyBorder="1" applyAlignment="1">
      <alignment horizontal="center" vertical="center"/>
    </xf>
    <xf numFmtId="0" fontId="17" fillId="2" borderId="2" xfId="0" applyFont="1" applyFill="1" applyBorder="1" applyAlignment="1">
      <alignment horizontal="left" wrapText="1"/>
    </xf>
    <xf numFmtId="0" fontId="9" fillId="0" borderId="2" xfId="0" applyFont="1" applyBorder="1" applyAlignment="1">
      <alignment vertical="center" wrapText="1"/>
    </xf>
    <xf numFmtId="0" fontId="9" fillId="4" borderId="2" xfId="0" applyFont="1" applyFill="1" applyBorder="1" applyAlignment="1">
      <alignment horizontal="center" vertical="center"/>
    </xf>
    <xf numFmtId="0" fontId="9" fillId="0" borderId="2" xfId="1" applyFont="1" applyBorder="1" applyAlignment="1">
      <alignment horizontal="center" vertical="center" wrapText="1"/>
    </xf>
    <xf numFmtId="0" fontId="37" fillId="0" borderId="2" xfId="0" applyFont="1" applyBorder="1" applyAlignment="1">
      <alignment horizontal="center" vertical="center"/>
    </xf>
    <xf numFmtId="0" fontId="39" fillId="0" borderId="2" xfId="0" applyFont="1" applyBorder="1" applyAlignment="1">
      <alignment horizontal="center" vertical="center" wrapText="1"/>
    </xf>
    <xf numFmtId="0" fontId="39" fillId="4" borderId="2" xfId="0" applyFont="1" applyFill="1" applyBorder="1" applyAlignment="1">
      <alignment horizontal="center"/>
    </xf>
    <xf numFmtId="0" fontId="39" fillId="0" borderId="2" xfId="0" applyFont="1" applyBorder="1" applyAlignment="1">
      <alignment horizontal="left" vertical="center" wrapText="1"/>
    </xf>
    <xf numFmtId="0" fontId="36" fillId="2" borderId="2" xfId="0" applyFont="1" applyFill="1" applyBorder="1" applyAlignment="1">
      <alignment horizontal="left" wrapText="1"/>
    </xf>
    <xf numFmtId="0" fontId="33" fillId="4" borderId="2" xfId="0" applyFont="1" applyFill="1" applyBorder="1" applyAlignment="1">
      <alignment horizontal="center"/>
    </xf>
    <xf numFmtId="0" fontId="60" fillId="0" borderId="2" xfId="0" applyFont="1" applyBorder="1" applyAlignment="1">
      <alignment horizontal="center" vertical="center" wrapText="1"/>
    </xf>
    <xf numFmtId="0" fontId="38" fillId="0" borderId="2" xfId="1" applyFont="1" applyFill="1" applyBorder="1" applyAlignment="1">
      <alignment horizontal="left" vertical="center" wrapText="1"/>
    </xf>
    <xf numFmtId="0" fontId="3" fillId="0" borderId="2" xfId="0" applyFont="1" applyBorder="1" applyAlignment="1">
      <alignment horizontal="center" vertical="center" wrapText="1"/>
    </xf>
    <xf numFmtId="0" fontId="3" fillId="0" borderId="2" xfId="0" applyFont="1" applyBorder="1" applyAlignment="1">
      <alignment horizontal="left" vertical="center" wrapText="1"/>
    </xf>
    <xf numFmtId="0" fontId="33" fillId="4" borderId="2" xfId="0" applyFont="1" applyFill="1" applyBorder="1" applyAlignment="1">
      <alignment horizontal="center" wrapText="1"/>
    </xf>
    <xf numFmtId="0" fontId="33" fillId="5" borderId="2" xfId="0" applyFont="1" applyFill="1" applyBorder="1" applyAlignment="1">
      <alignment vertical="center" wrapText="1"/>
    </xf>
    <xf numFmtId="0" fontId="33" fillId="7" borderId="2" xfId="0" applyFont="1" applyFill="1" applyBorder="1" applyAlignment="1">
      <alignment horizontal="center" vertical="center"/>
    </xf>
    <xf numFmtId="0" fontId="33" fillId="5" borderId="2" xfId="0" applyFont="1" applyFill="1" applyBorder="1" applyAlignment="1">
      <alignment horizontal="left" vertical="center" wrapText="1"/>
    </xf>
    <xf numFmtId="0" fontId="3" fillId="4" borderId="2" xfId="0" applyFont="1" applyFill="1" applyBorder="1" applyAlignment="1">
      <alignment horizontal="center"/>
    </xf>
    <xf numFmtId="0" fontId="9" fillId="0" borderId="2" xfId="0" applyFont="1" applyBorder="1" applyAlignment="1">
      <alignment horizontal="center" vertical="center"/>
    </xf>
    <xf numFmtId="0" fontId="38" fillId="0" borderId="2" xfId="1" applyFont="1" applyFill="1" applyBorder="1" applyAlignment="1">
      <alignment horizontal="left" vertical="center"/>
    </xf>
    <xf numFmtId="0" fontId="0" fillId="5" borderId="2" xfId="0" applyFill="1" applyBorder="1" applyAlignment="1">
      <alignment horizontal="center" vertical="center"/>
    </xf>
    <xf numFmtId="0" fontId="9" fillId="5" borderId="2" xfId="0" applyFont="1" applyFill="1" applyBorder="1" applyAlignment="1">
      <alignment horizontal="left" vertical="center" wrapText="1"/>
    </xf>
    <xf numFmtId="0" fontId="28" fillId="5" borderId="2" xfId="0" applyFont="1" applyFill="1" applyBorder="1" applyAlignment="1">
      <alignment horizontal="center" vertical="center"/>
    </xf>
    <xf numFmtId="0" fontId="28" fillId="5" borderId="2" xfId="0" applyFont="1" applyFill="1" applyBorder="1" applyAlignment="1">
      <alignment horizontal="left" vertical="center" wrapText="1"/>
    </xf>
    <xf numFmtId="0" fontId="33" fillId="0" borderId="2" xfId="0" applyFont="1" applyBorder="1" applyAlignment="1">
      <alignment vertical="center" wrapText="1"/>
    </xf>
    <xf numFmtId="0" fontId="18" fillId="2" borderId="2" xfId="0" applyFont="1" applyFill="1" applyBorder="1" applyAlignment="1">
      <alignment horizontal="left" vertical="center" wrapText="1"/>
    </xf>
    <xf numFmtId="0" fontId="24" fillId="0" borderId="2" xfId="1" applyFont="1" applyFill="1" applyBorder="1" applyAlignment="1">
      <alignment horizontal="left" vertical="center"/>
    </xf>
    <xf numFmtId="0" fontId="46" fillId="0" borderId="2" xfId="1" applyFont="1" applyBorder="1" applyAlignment="1">
      <alignment horizontal="left" vertical="center"/>
    </xf>
    <xf numFmtId="0" fontId="9" fillId="0" borderId="2" xfId="1" applyFont="1" applyFill="1" applyBorder="1" applyAlignment="1">
      <alignment horizontal="center" vertical="center"/>
    </xf>
    <xf numFmtId="0" fontId="24" fillId="0" borderId="2" xfId="0" applyFont="1" applyBorder="1" applyAlignment="1">
      <alignment horizontal="left" vertical="center" wrapText="1"/>
    </xf>
    <xf numFmtId="0" fontId="24" fillId="0" borderId="2" xfId="1" applyFont="1" applyBorder="1" applyAlignment="1">
      <alignment horizontal="left" vertical="center"/>
    </xf>
    <xf numFmtId="0" fontId="53" fillId="0" borderId="2" xfId="1" applyFont="1" applyFill="1" applyBorder="1" applyAlignment="1">
      <alignment horizontal="left" vertical="center"/>
    </xf>
    <xf numFmtId="0" fontId="35" fillId="2" borderId="2" xfId="0" applyFont="1" applyFill="1" applyBorder="1" applyAlignment="1">
      <alignment horizontal="left" vertical="center" wrapText="1"/>
    </xf>
    <xf numFmtId="0" fontId="9" fillId="0" borderId="2" xfId="1" applyFont="1" applyFill="1" applyBorder="1" applyAlignment="1">
      <alignment horizontal="left" vertical="center"/>
    </xf>
    <xf numFmtId="0" fontId="17" fillId="2" borderId="2" xfId="0" applyFont="1" applyFill="1" applyBorder="1" applyAlignment="1">
      <alignment horizontal="left" vertical="center" wrapText="1"/>
    </xf>
    <xf numFmtId="0" fontId="28" fillId="4" borderId="2" xfId="0" applyFont="1" applyFill="1" applyBorder="1" applyAlignment="1">
      <alignment horizontal="center" vertical="center"/>
    </xf>
    <xf numFmtId="0" fontId="10" fillId="0" borderId="2" xfId="1" applyFont="1" applyFill="1" applyBorder="1" applyAlignment="1">
      <alignment horizontal="left" vertical="center" wrapText="1"/>
    </xf>
    <xf numFmtId="0" fontId="3" fillId="4" borderId="2" xfId="0" applyFont="1" applyFill="1" applyBorder="1" applyAlignment="1">
      <alignment horizontal="center" vertical="center"/>
    </xf>
    <xf numFmtId="0" fontId="3" fillId="5" borderId="2" xfId="0" applyFont="1" applyFill="1" applyBorder="1" applyAlignment="1">
      <alignment horizontal="center" vertical="center" wrapText="1"/>
    </xf>
    <xf numFmtId="0" fontId="9" fillId="4" borderId="2" xfId="0" applyFont="1" applyFill="1" applyBorder="1" applyAlignment="1">
      <alignment horizontal="center"/>
    </xf>
    <xf numFmtId="0" fontId="10" fillId="0" borderId="2" xfId="1" applyFont="1" applyFill="1" applyBorder="1" applyAlignment="1">
      <alignment horizontal="left" vertical="center"/>
    </xf>
    <xf numFmtId="0" fontId="37" fillId="0" borderId="14" xfId="0" applyFont="1" applyBorder="1" applyAlignment="1">
      <alignment horizontal="center"/>
    </xf>
    <xf numFmtId="0" fontId="39" fillId="0" borderId="19" xfId="0" applyFont="1" applyBorder="1" applyAlignment="1">
      <alignment horizontal="left" vertical="center" wrapText="1"/>
    </xf>
    <xf numFmtId="0" fontId="39" fillId="0" borderId="12" xfId="0" applyFont="1" applyBorder="1" applyAlignment="1">
      <alignment horizontal="left" vertical="center" wrapText="1"/>
    </xf>
    <xf numFmtId="0" fontId="39" fillId="0" borderId="13" xfId="0" applyFont="1" applyBorder="1" applyAlignment="1">
      <alignment horizontal="left" vertical="center" wrapText="1"/>
    </xf>
    <xf numFmtId="0" fontId="39" fillId="4" borderId="5" xfId="0" applyFont="1" applyFill="1" applyBorder="1" applyAlignment="1">
      <alignment horizontal="center" vertical="center" wrapText="1"/>
    </xf>
    <xf numFmtId="0" fontId="39" fillId="4" borderId="6" xfId="0" applyFont="1" applyFill="1" applyBorder="1" applyAlignment="1">
      <alignment horizontal="center" vertical="center" wrapText="1"/>
    </xf>
    <xf numFmtId="0" fontId="39" fillId="4" borderId="7" xfId="0" applyFont="1" applyFill="1" applyBorder="1" applyAlignment="1">
      <alignment horizontal="center" vertical="center" wrapText="1"/>
    </xf>
    <xf numFmtId="0" fontId="33" fillId="0" borderId="5" xfId="1" applyFont="1" applyBorder="1" applyAlignment="1">
      <alignment horizontal="left" vertical="center" wrapText="1"/>
    </xf>
    <xf numFmtId="0" fontId="33" fillId="0" borderId="6" xfId="1" applyFont="1" applyBorder="1" applyAlignment="1">
      <alignment horizontal="left" vertical="center" wrapText="1"/>
    </xf>
    <xf numFmtId="0" fontId="33" fillId="0" borderId="7" xfId="1" applyFont="1" applyBorder="1" applyAlignment="1">
      <alignment horizontal="left" vertical="center" wrapText="1"/>
    </xf>
    <xf numFmtId="0" fontId="39" fillId="0" borderId="20" xfId="0" applyFont="1" applyBorder="1" applyAlignment="1">
      <alignment horizontal="left" vertical="center" wrapText="1"/>
    </xf>
    <xf numFmtId="0" fontId="41" fillId="2" borderId="21" xfId="0" applyFont="1" applyFill="1" applyBorder="1" applyAlignment="1">
      <alignment horizontal="left" wrapText="1"/>
    </xf>
    <xf numFmtId="0" fontId="41" fillId="2" borderId="18" xfId="0" applyFont="1" applyFill="1" applyBorder="1" applyAlignment="1">
      <alignment horizontal="left" wrapText="1"/>
    </xf>
    <xf numFmtId="0" fontId="41" fillId="2" borderId="1" xfId="0" applyFont="1" applyFill="1" applyBorder="1" applyAlignment="1">
      <alignment horizontal="left" wrapText="1"/>
    </xf>
    <xf numFmtId="0" fontId="37" fillId="0" borderId="2" xfId="0" applyFont="1" applyBorder="1" applyAlignment="1">
      <alignment horizontal="center"/>
    </xf>
    <xf numFmtId="0" fontId="39" fillId="4" borderId="2" xfId="0" applyFont="1" applyFill="1" applyBorder="1" applyAlignment="1">
      <alignment horizontal="center" vertical="center" wrapText="1"/>
    </xf>
    <xf numFmtId="0" fontId="33" fillId="0" borderId="2" xfId="1" applyFont="1" applyBorder="1" applyAlignment="1">
      <alignment horizontal="left" vertical="center" wrapText="1"/>
    </xf>
    <xf numFmtId="0" fontId="16" fillId="2" borderId="2" xfId="0" applyFont="1" applyFill="1" applyBorder="1" applyAlignment="1">
      <alignment horizontal="left" wrapText="1"/>
    </xf>
    <xf numFmtId="0" fontId="3" fillId="4" borderId="2" xfId="0" applyFont="1" applyFill="1" applyBorder="1" applyAlignment="1">
      <alignment horizontal="center" vertical="center" wrapText="1"/>
    </xf>
    <xf numFmtId="0" fontId="9" fillId="0" borderId="2" xfId="1" applyFont="1" applyBorder="1" applyAlignment="1">
      <alignment horizontal="left" vertical="center" wrapText="1"/>
    </xf>
    <xf numFmtId="0" fontId="33" fillId="0" borderId="2" xfId="1" applyFont="1" applyFill="1" applyBorder="1" applyAlignment="1">
      <alignment horizontal="left" vertical="center" wrapText="1"/>
    </xf>
    <xf numFmtId="0" fontId="41" fillId="2" borderId="2" xfId="0" applyFont="1" applyFill="1" applyBorder="1" applyAlignment="1">
      <alignment horizontal="left" wrapText="1"/>
    </xf>
  </cellXfs>
  <cellStyles count="2">
    <cellStyle name="Hyperlink" xfId="1" builtinId="8"/>
    <cellStyle name="Normal" xfId="0" builtinId="0"/>
  </cellStyles>
  <dxfs count="30">
    <dxf>
      <font>
        <b val="0"/>
        <i val="0"/>
        <strike val="0"/>
        <condense val="0"/>
        <extend val="0"/>
        <outline val="0"/>
        <shadow val="0"/>
        <u val="none"/>
        <vertAlign val="baseline"/>
        <sz val="9.5"/>
        <color theme="1"/>
        <name val="Arial"/>
        <family val="2"/>
        <scheme val="none"/>
      </font>
      <fill>
        <patternFill patternType="none">
          <fgColor indexed="64"/>
          <bgColor auto="1"/>
        </patternFill>
      </fill>
      <alignment horizontal="left" vertical="bottom" textRotation="0" wrapText="1" indent="0" justifyLastLine="0" shrinkToFit="0" readingOrder="0"/>
    </dxf>
    <dxf>
      <font>
        <b/>
        <strike val="0"/>
        <outline val="0"/>
        <shadow val="0"/>
        <u/>
        <vertAlign val="baseline"/>
        <sz val="9.5"/>
        <color rgb="FF00A8D0"/>
        <name val="Arial"/>
        <family val="2"/>
        <scheme val="none"/>
      </font>
      <numFmt numFmtId="1" formatCode="0"/>
      <fill>
        <patternFill patternType="none">
          <fgColor indexed="64"/>
          <bgColor auto="1"/>
        </patternFill>
      </fill>
      <alignment horizontal="left" vertical="bottom"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9.5"/>
        <color theme="1"/>
        <name val="Arial"/>
        <family val="2"/>
        <scheme val="none"/>
      </font>
      <numFmt numFmtId="1" formatCode="0"/>
      <fill>
        <patternFill patternType="none">
          <fgColor indexed="64"/>
          <bgColor auto="1"/>
        </patternFill>
      </fill>
      <alignment horizontal="center" vertical="bottom"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9.5"/>
        <color theme="1"/>
        <name val="Arial"/>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9.5"/>
        <color theme="1"/>
        <name val="Arial"/>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9.5"/>
        <color theme="1"/>
        <name val="Arial"/>
        <family val="2"/>
        <scheme val="none"/>
      </font>
      <fill>
        <patternFill patternType="none">
          <fgColor indexed="64"/>
          <bgColor auto="1"/>
        </patternFill>
      </fill>
      <alignment horizontal="left" vertical="bottom"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9.5"/>
        <color theme="1"/>
        <name val="Arial"/>
        <family val="2"/>
        <scheme val="none"/>
      </font>
      <fill>
        <patternFill patternType="none">
          <fgColor indexed="64"/>
          <bgColor auto="1"/>
        </patternFill>
      </fill>
      <alignment horizontal="left" vertical="bottom"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9.5"/>
        <color theme="1"/>
        <name val="Arial"/>
        <family val="2"/>
        <scheme val="none"/>
      </font>
      <fill>
        <patternFill patternType="none">
          <fgColor indexed="64"/>
          <bgColor auto="1"/>
        </patternFill>
      </fill>
      <alignment horizontal="center" vertical="bottom" textRotation="0" wrapText="1" indent="0" justifyLastLine="0" shrinkToFit="0" readingOrder="0"/>
      <border diagonalUp="0" diagonalDown="0" outline="0">
        <left/>
        <right/>
        <top style="thin">
          <color theme="1"/>
        </top>
        <bottom/>
      </border>
    </dxf>
    <dxf>
      <border outline="0">
        <top style="thin">
          <color theme="1"/>
        </top>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5"/>
        <color theme="1"/>
        <name val="Arial"/>
        <family val="2"/>
        <scheme val="none"/>
      </font>
      <fill>
        <patternFill patternType="none">
          <fgColor indexed="64"/>
          <bgColor auto="1"/>
        </patternFill>
      </fill>
      <alignment horizontal="center" vertical="bottom" textRotation="0" wrapText="1" indent="0" justifyLastLine="0" shrinkToFit="0" readingOrder="0"/>
    </dxf>
    <dxf>
      <border outline="0">
        <bottom style="thin">
          <color theme="1"/>
        </bottom>
      </border>
    </dxf>
    <dxf>
      <font>
        <b/>
        <i val="0"/>
        <strike val="0"/>
        <condense val="0"/>
        <extend val="0"/>
        <outline val="0"/>
        <shadow val="0"/>
        <u val="none"/>
        <vertAlign val="baseline"/>
        <sz val="9.5"/>
        <color theme="0"/>
        <name val="Arial"/>
        <family val="2"/>
        <scheme val="none"/>
      </font>
      <fill>
        <patternFill patternType="none">
          <fgColor indexed="64"/>
          <bgColor auto="1"/>
        </patternFill>
      </fill>
      <alignment horizontal="general" vertical="bottom" textRotation="0" wrapText="1" indent="0" justifyLastLine="0" shrinkToFit="0" readingOrder="0"/>
    </dxf>
    <dxf>
      <alignment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ill>
        <patternFill patternType="none">
          <fgColor indexed="64"/>
          <bgColor indexed="65"/>
        </patternFill>
      </fill>
      <alignment horizontal="left" vertical="bottom" textRotation="0" wrapText="1" indent="0" justifyLastLine="0" shrinkToFit="0" readingOrder="0"/>
    </dxf>
    <dxf>
      <fill>
        <patternFill patternType="none">
          <fgColor indexed="64"/>
          <bgColor auto="1"/>
        </patternFill>
      </fill>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strike val="0"/>
        <outline val="0"/>
        <shadow val="0"/>
        <u val="none"/>
        <vertAlign val="baseline"/>
        <sz val="9.5"/>
        <name val="Arial"/>
        <family val="2"/>
        <scheme val="none"/>
      </font>
    </dxf>
    <dxf>
      <font>
        <strike val="0"/>
        <outline val="0"/>
        <shadow val="0"/>
        <u val="none"/>
        <vertAlign val="baseline"/>
        <sz val="9.5"/>
        <name val="Arial"/>
        <family val="2"/>
        <scheme val="none"/>
      </font>
    </dxf>
    <dxf>
      <font>
        <strike val="0"/>
        <outline val="0"/>
        <shadow val="0"/>
        <u val="none"/>
        <vertAlign val="baseline"/>
        <sz val="9.5"/>
        <name val="Arial"/>
        <family val="2"/>
        <scheme val="none"/>
      </font>
    </dxf>
    <dxf>
      <font>
        <strike val="0"/>
        <outline val="0"/>
        <shadow val="0"/>
        <u val="none"/>
        <vertAlign val="baseline"/>
        <sz val="9.5"/>
        <name val="Arial"/>
        <family val="2"/>
        <scheme val="none"/>
      </font>
    </dxf>
  </dxfs>
  <tableStyles count="0" defaultTableStyle="TableStyleMedium2" defaultPivotStyle="PivotStyleLight16"/>
  <colors>
    <mruColors>
      <color rgb="FF00A8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xdr:col>
      <xdr:colOff>5416177</xdr:colOff>
      <xdr:row>0</xdr:row>
      <xdr:rowOff>0</xdr:rowOff>
    </xdr:from>
    <xdr:to>
      <xdr:col>3</xdr:col>
      <xdr:colOff>909599</xdr:colOff>
      <xdr:row>3</xdr:row>
      <xdr:rowOff>32599</xdr:rowOff>
    </xdr:to>
    <xdr:pic>
      <xdr:nvPicPr>
        <xdr:cNvPr id="2" name="Picture 1">
          <a:extLst>
            <a:ext uri="{FF2B5EF4-FFF2-40B4-BE49-F238E27FC236}">
              <a16:creationId xmlns:a16="http://schemas.microsoft.com/office/drawing/2014/main" id="{4AE74D35-4678-4A0C-A3A4-95B0EFEB07B5}"/>
            </a:ext>
          </a:extLst>
        </xdr:cNvPr>
        <xdr:cNvPicPr>
          <a:picLocks noChangeAspect="1"/>
        </xdr:cNvPicPr>
      </xdr:nvPicPr>
      <xdr:blipFill>
        <a:blip xmlns:r="http://schemas.openxmlformats.org/officeDocument/2006/relationships" r:embed="rId1"/>
        <a:stretch>
          <a:fillRect/>
        </a:stretch>
      </xdr:blipFill>
      <xdr:spPr>
        <a:xfrm>
          <a:off x="6208059" y="0"/>
          <a:ext cx="2672658" cy="7273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3167299</xdr:colOff>
      <xdr:row>0</xdr:row>
      <xdr:rowOff>0</xdr:rowOff>
    </xdr:from>
    <xdr:to>
      <xdr:col>10</xdr:col>
      <xdr:colOff>5839957</xdr:colOff>
      <xdr:row>3</xdr:row>
      <xdr:rowOff>127000</xdr:rowOff>
    </xdr:to>
    <xdr:pic>
      <xdr:nvPicPr>
        <xdr:cNvPr id="2" name="Picture 1">
          <a:extLst>
            <a:ext uri="{FF2B5EF4-FFF2-40B4-BE49-F238E27FC236}">
              <a16:creationId xmlns:a16="http://schemas.microsoft.com/office/drawing/2014/main" id="{3280A1B5-7756-45AB-BDD8-5491652111CF}"/>
            </a:ext>
          </a:extLst>
        </xdr:cNvPr>
        <xdr:cNvPicPr>
          <a:picLocks noChangeAspect="1"/>
        </xdr:cNvPicPr>
      </xdr:nvPicPr>
      <xdr:blipFill>
        <a:blip xmlns:r="http://schemas.openxmlformats.org/officeDocument/2006/relationships" r:embed="rId1"/>
        <a:stretch>
          <a:fillRect/>
        </a:stretch>
      </xdr:blipFill>
      <xdr:spPr>
        <a:xfrm>
          <a:off x="24168481" y="0"/>
          <a:ext cx="2672658" cy="7273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7257143</xdr:colOff>
      <xdr:row>0</xdr:row>
      <xdr:rowOff>0</xdr:rowOff>
    </xdr:from>
    <xdr:to>
      <xdr:col>7</xdr:col>
      <xdr:colOff>1992301</xdr:colOff>
      <xdr:row>3</xdr:row>
      <xdr:rowOff>47007</xdr:rowOff>
    </xdr:to>
    <xdr:pic>
      <xdr:nvPicPr>
        <xdr:cNvPr id="2" name="Picture 1">
          <a:extLst>
            <a:ext uri="{FF2B5EF4-FFF2-40B4-BE49-F238E27FC236}">
              <a16:creationId xmlns:a16="http://schemas.microsoft.com/office/drawing/2014/main" id="{C80BE3F4-A91D-42EB-98C7-DE65782666D9}"/>
            </a:ext>
          </a:extLst>
        </xdr:cNvPr>
        <xdr:cNvPicPr>
          <a:picLocks noChangeAspect="1"/>
        </xdr:cNvPicPr>
      </xdr:nvPicPr>
      <xdr:blipFill>
        <a:blip xmlns:r="http://schemas.openxmlformats.org/officeDocument/2006/relationships" r:embed="rId1"/>
        <a:stretch>
          <a:fillRect/>
        </a:stretch>
      </xdr:blipFill>
      <xdr:spPr>
        <a:xfrm>
          <a:off x="14777357" y="0"/>
          <a:ext cx="2672658" cy="72736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198121</xdr:colOff>
      <xdr:row>0</xdr:row>
      <xdr:rowOff>129540</xdr:rowOff>
    </xdr:from>
    <xdr:to>
      <xdr:col>1</xdr:col>
      <xdr:colOff>410211</xdr:colOff>
      <xdr:row>3</xdr:row>
      <xdr:rowOff>83444</xdr:rowOff>
    </xdr:to>
    <xdr:pic>
      <xdr:nvPicPr>
        <xdr:cNvPr id="2" name="Picture 1">
          <a:extLst>
            <a:ext uri="{FF2B5EF4-FFF2-40B4-BE49-F238E27FC236}">
              <a16:creationId xmlns:a16="http://schemas.microsoft.com/office/drawing/2014/main" id="{B5C9B778-94C7-4AE1-A926-D601525901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1" y="129540"/>
          <a:ext cx="535940" cy="506354"/>
        </a:xfrm>
        <a:prstGeom prst="rect">
          <a:avLst/>
        </a:prstGeom>
      </xdr:spPr>
    </xdr:pic>
    <xdr:clientData/>
  </xdr:twoCellAnchor>
  <xdr:twoCellAnchor editAs="oneCell">
    <xdr:from>
      <xdr:col>1</xdr:col>
      <xdr:colOff>655319</xdr:colOff>
      <xdr:row>1</xdr:row>
      <xdr:rowOff>30481</xdr:rowOff>
    </xdr:from>
    <xdr:to>
      <xdr:col>2</xdr:col>
      <xdr:colOff>1160490</xdr:colOff>
      <xdr:row>2</xdr:row>
      <xdr:rowOff>161290</xdr:rowOff>
    </xdr:to>
    <xdr:pic>
      <xdr:nvPicPr>
        <xdr:cNvPr id="3" name="Picture 2">
          <a:extLst>
            <a:ext uri="{FF2B5EF4-FFF2-40B4-BE49-F238E27FC236}">
              <a16:creationId xmlns:a16="http://schemas.microsoft.com/office/drawing/2014/main" id="{7AE50D3E-1762-4B65-8693-46695810C51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9169" y="214631"/>
          <a:ext cx="1591021" cy="3149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5</xdr:col>
      <xdr:colOff>7650596</xdr:colOff>
      <xdr:row>0</xdr:row>
      <xdr:rowOff>0</xdr:rowOff>
    </xdr:from>
    <xdr:ext cx="1916907" cy="842170"/>
    <xdr:sp macro="" textlink="">
      <xdr:nvSpPr>
        <xdr:cNvPr id="2" name="Rectangle 1">
          <a:extLst>
            <a:ext uri="{FF2B5EF4-FFF2-40B4-BE49-F238E27FC236}">
              <a16:creationId xmlns:a16="http://schemas.microsoft.com/office/drawing/2014/main" id="{A4D000DE-EA8B-440B-9017-9A2BB985F174}"/>
            </a:ext>
          </a:extLst>
        </xdr:cNvPr>
        <xdr:cNvSpPr/>
      </xdr:nvSpPr>
      <xdr:spPr>
        <a:xfrm>
          <a:off x="13670396" y="0"/>
          <a:ext cx="1916907" cy="842170"/>
        </a:xfrm>
        <a:prstGeom prst="rect">
          <a:avLst/>
        </a:prstGeom>
        <a:noFill/>
      </xdr:spPr>
      <xdr:txBody>
        <a:bodyPr wrap="square" lIns="91440" tIns="45720" rIns="91440" bIns="45720">
          <a:noAutofit/>
        </a:bodyPr>
        <a:lstStyle/>
        <a:p>
          <a:pPr algn="ctr"/>
          <a:r>
            <a:rPr lang="en-US" sz="3600" b="1" cap="none" spc="0">
              <a:ln w="0"/>
              <a:solidFill>
                <a:schemeClr val="tx1">
                  <a:lumMod val="50000"/>
                  <a:lumOff val="50000"/>
                </a:schemeClr>
              </a:solidFill>
              <a:effectLst>
                <a:outerShdw blurRad="38100" dist="19050" dir="2700000" algn="tl" rotWithShape="0">
                  <a:schemeClr val="dk1">
                    <a:alpha val="40000"/>
                  </a:schemeClr>
                </a:outerShdw>
              </a:effectLst>
              <a:latin typeface="Arial Black" panose="020B0A04020102020204" pitchFamily="34" charset="0"/>
            </a:rPr>
            <a:t>Draft</a:t>
          </a:r>
          <a:endParaRPr lang="en-US" sz="4400" b="1" cap="none" spc="0">
            <a:ln w="0"/>
            <a:solidFill>
              <a:schemeClr val="tx1">
                <a:lumMod val="50000"/>
                <a:lumOff val="50000"/>
              </a:schemeClr>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5</xdr:col>
      <xdr:colOff>7648098</xdr:colOff>
      <xdr:row>0</xdr:row>
      <xdr:rowOff>0</xdr:rowOff>
    </xdr:from>
    <xdr:ext cx="1916907" cy="842170"/>
    <xdr:sp macro="" textlink="">
      <xdr:nvSpPr>
        <xdr:cNvPr id="2" name="Rectangle 1">
          <a:extLst>
            <a:ext uri="{FF2B5EF4-FFF2-40B4-BE49-F238E27FC236}">
              <a16:creationId xmlns:a16="http://schemas.microsoft.com/office/drawing/2014/main" id="{8B23C426-1CB9-460E-A63E-3C65F19FE6A7}"/>
            </a:ext>
          </a:extLst>
        </xdr:cNvPr>
        <xdr:cNvSpPr/>
      </xdr:nvSpPr>
      <xdr:spPr>
        <a:xfrm>
          <a:off x="11639527" y="0"/>
          <a:ext cx="1916907" cy="842170"/>
        </a:xfrm>
        <a:prstGeom prst="rect">
          <a:avLst/>
        </a:prstGeom>
        <a:noFill/>
      </xdr:spPr>
      <xdr:txBody>
        <a:bodyPr wrap="square" lIns="91440" tIns="45720" rIns="91440" bIns="45720">
          <a:noAutofit/>
        </a:bodyPr>
        <a:lstStyle/>
        <a:p>
          <a:pPr algn="ctr"/>
          <a:r>
            <a:rPr lang="en-US" sz="3600" b="1" cap="none" spc="0">
              <a:ln w="0"/>
              <a:solidFill>
                <a:schemeClr val="tx1">
                  <a:lumMod val="50000"/>
                  <a:lumOff val="50000"/>
                </a:schemeClr>
              </a:solidFill>
              <a:effectLst>
                <a:outerShdw blurRad="38100" dist="19050" dir="2700000" algn="tl" rotWithShape="0">
                  <a:schemeClr val="dk1">
                    <a:alpha val="40000"/>
                  </a:schemeClr>
                </a:outerShdw>
              </a:effectLst>
              <a:latin typeface="Arial Black" panose="020B0A04020102020204" pitchFamily="34" charset="0"/>
            </a:rPr>
            <a:t>Draft</a:t>
          </a:r>
          <a:endParaRPr lang="en-US" sz="4400" b="1" cap="none" spc="0">
            <a:ln w="0"/>
            <a:solidFill>
              <a:schemeClr val="tx1">
                <a:lumMod val="50000"/>
                <a:lumOff val="50000"/>
              </a:schemeClr>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5</xdr:col>
      <xdr:colOff>7393214</xdr:colOff>
      <xdr:row>0</xdr:row>
      <xdr:rowOff>0</xdr:rowOff>
    </xdr:from>
    <xdr:ext cx="1916907" cy="842170"/>
    <xdr:sp macro="" textlink="">
      <xdr:nvSpPr>
        <xdr:cNvPr id="2" name="Rectangle 1">
          <a:extLst>
            <a:ext uri="{FF2B5EF4-FFF2-40B4-BE49-F238E27FC236}">
              <a16:creationId xmlns:a16="http://schemas.microsoft.com/office/drawing/2014/main" id="{AC3F697D-4F5C-4FD8-B027-E53047963803}"/>
            </a:ext>
          </a:extLst>
        </xdr:cNvPr>
        <xdr:cNvSpPr/>
      </xdr:nvSpPr>
      <xdr:spPr>
        <a:xfrm>
          <a:off x="11330214" y="0"/>
          <a:ext cx="1916907" cy="842170"/>
        </a:xfrm>
        <a:prstGeom prst="rect">
          <a:avLst/>
        </a:prstGeom>
        <a:noFill/>
      </xdr:spPr>
      <xdr:txBody>
        <a:bodyPr wrap="square" lIns="91440" tIns="45720" rIns="91440" bIns="45720">
          <a:noAutofit/>
        </a:bodyPr>
        <a:lstStyle/>
        <a:p>
          <a:pPr algn="ctr"/>
          <a:r>
            <a:rPr lang="en-US" sz="3600" b="1" cap="none" spc="0">
              <a:ln w="0"/>
              <a:solidFill>
                <a:schemeClr val="tx1">
                  <a:lumMod val="50000"/>
                  <a:lumOff val="50000"/>
                </a:schemeClr>
              </a:solidFill>
              <a:effectLst>
                <a:outerShdw blurRad="38100" dist="19050" dir="2700000" algn="tl" rotWithShape="0">
                  <a:schemeClr val="dk1">
                    <a:alpha val="40000"/>
                  </a:schemeClr>
                </a:outerShdw>
              </a:effectLst>
              <a:latin typeface="Arial Black" panose="020B0A04020102020204" pitchFamily="34" charset="0"/>
            </a:rPr>
            <a:t>Draft</a:t>
          </a:r>
          <a:endParaRPr lang="en-US" sz="4400" b="1" cap="none" spc="0">
            <a:ln w="0"/>
            <a:solidFill>
              <a:schemeClr val="tx1">
                <a:lumMod val="50000"/>
                <a:lumOff val="50000"/>
              </a:schemeClr>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6</xdr:col>
      <xdr:colOff>997856</xdr:colOff>
      <xdr:row>0</xdr:row>
      <xdr:rowOff>0</xdr:rowOff>
    </xdr:from>
    <xdr:ext cx="1916907" cy="842170"/>
    <xdr:sp macro="" textlink="">
      <xdr:nvSpPr>
        <xdr:cNvPr id="2" name="Rectangle 1">
          <a:extLst>
            <a:ext uri="{FF2B5EF4-FFF2-40B4-BE49-F238E27FC236}">
              <a16:creationId xmlns:a16="http://schemas.microsoft.com/office/drawing/2014/main" id="{17D8B85C-0378-438C-B8E0-F7429F57912A}"/>
            </a:ext>
          </a:extLst>
        </xdr:cNvPr>
        <xdr:cNvSpPr/>
      </xdr:nvSpPr>
      <xdr:spPr>
        <a:xfrm>
          <a:off x="14161406" y="0"/>
          <a:ext cx="1916907" cy="842170"/>
        </a:xfrm>
        <a:prstGeom prst="rect">
          <a:avLst/>
        </a:prstGeom>
        <a:noFill/>
      </xdr:spPr>
      <xdr:txBody>
        <a:bodyPr wrap="square" lIns="91440" tIns="45720" rIns="91440" bIns="45720">
          <a:noAutofit/>
        </a:bodyPr>
        <a:lstStyle/>
        <a:p>
          <a:pPr algn="ctr"/>
          <a:r>
            <a:rPr lang="en-US" sz="3600" b="1" cap="none" spc="0">
              <a:ln w="0"/>
              <a:solidFill>
                <a:schemeClr val="tx1">
                  <a:lumMod val="50000"/>
                  <a:lumOff val="50000"/>
                </a:schemeClr>
              </a:solidFill>
              <a:effectLst>
                <a:outerShdw blurRad="38100" dist="19050" dir="2700000" algn="tl" rotWithShape="0">
                  <a:schemeClr val="dk1">
                    <a:alpha val="40000"/>
                  </a:schemeClr>
                </a:outerShdw>
              </a:effectLst>
              <a:latin typeface="Arial Black" panose="020B0A04020102020204" pitchFamily="34" charset="0"/>
            </a:rPr>
            <a:t>Draft</a:t>
          </a:r>
          <a:endParaRPr lang="en-US" sz="4400" b="1" cap="none" spc="0">
            <a:ln w="0"/>
            <a:solidFill>
              <a:schemeClr val="tx1">
                <a:lumMod val="50000"/>
                <a:lumOff val="50000"/>
              </a:schemeClr>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6</xdr:col>
      <xdr:colOff>605971</xdr:colOff>
      <xdr:row>0</xdr:row>
      <xdr:rowOff>0</xdr:rowOff>
    </xdr:from>
    <xdr:ext cx="1916907" cy="842170"/>
    <xdr:sp macro="" textlink="">
      <xdr:nvSpPr>
        <xdr:cNvPr id="2" name="Rectangle 1">
          <a:extLst>
            <a:ext uri="{FF2B5EF4-FFF2-40B4-BE49-F238E27FC236}">
              <a16:creationId xmlns:a16="http://schemas.microsoft.com/office/drawing/2014/main" id="{7201A83E-CBF7-44C4-A1A0-8054279A9FAA}"/>
            </a:ext>
          </a:extLst>
        </xdr:cNvPr>
        <xdr:cNvSpPr/>
      </xdr:nvSpPr>
      <xdr:spPr>
        <a:xfrm>
          <a:off x="15474042" y="0"/>
          <a:ext cx="1916907" cy="842170"/>
        </a:xfrm>
        <a:prstGeom prst="rect">
          <a:avLst/>
        </a:prstGeom>
        <a:noFill/>
      </xdr:spPr>
      <xdr:txBody>
        <a:bodyPr wrap="square" lIns="91440" tIns="45720" rIns="91440" bIns="45720">
          <a:noAutofit/>
        </a:bodyPr>
        <a:lstStyle/>
        <a:p>
          <a:pPr algn="ctr"/>
          <a:r>
            <a:rPr lang="en-US" sz="3600" b="1" cap="none" spc="0">
              <a:ln w="0"/>
              <a:solidFill>
                <a:schemeClr val="tx1">
                  <a:lumMod val="50000"/>
                  <a:lumOff val="50000"/>
                </a:schemeClr>
              </a:solidFill>
              <a:effectLst>
                <a:outerShdw blurRad="38100" dist="19050" dir="2700000" algn="tl" rotWithShape="0">
                  <a:schemeClr val="dk1">
                    <a:alpha val="40000"/>
                  </a:schemeClr>
                </a:outerShdw>
              </a:effectLst>
              <a:latin typeface="Arial Black" panose="020B0A04020102020204" pitchFamily="34" charset="0"/>
            </a:rPr>
            <a:t>Draft</a:t>
          </a:r>
          <a:endParaRPr lang="en-US" sz="4400" b="1" cap="none" spc="0">
            <a:ln w="0"/>
            <a:solidFill>
              <a:schemeClr val="tx1">
                <a:lumMod val="50000"/>
                <a:lumOff val="50000"/>
              </a:schemeClr>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Jo M. Lewis" id="{D36A560B-D091-40FD-894F-1AF7FBD0137A}" userId="S::JMLewis@geosyntec.com::3cee7919-66c9-4272-bda4-97b3c2fc3ba6" providerId="AD"/>
  <person displayName="Robin Kirschbaum" id="{48589B94-21AE-4866-BFBC-0A420240EA99}" userId="S::Robin@robinkirschbaum.com::82bf44c9-080c-4be0-bb82-ef8b181a194f" providerId="AD"/>
  <person displayName="Steven Demmer" id="{1533C82F-CAFB-4391-822C-FF12F0943A11}" userId="S::Steven@robinkirschbaum.com::a1e8ef3b-11b1-4933-a7e3-8395e96b317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C0205C-2CA8-473D-A0D5-08D4CABC0991}" name="Table3" displayName="Table3" ref="A5:D31" totalsRowShown="0" headerRowDxfId="29" dataDxfId="28">
  <autoFilter ref="A5:D31" xr:uid="{A3C0205C-2CA8-473D-A0D5-08D4CABC0991}"/>
  <tableColumns count="4">
    <tableColumn id="1" xr3:uid="{EBB3F140-CE3C-41DE-8201-8BABFF94F4EC}" name="Update Number" dataDxfId="27"/>
    <tableColumn id="2" xr3:uid="{7C6ED557-6196-48D4-8784-EEFAB93248A6}" name="Update Description" dataDxfId="26"/>
    <tableColumn id="3" xr3:uid="{91F9BDAD-CB7C-4A7A-B602-87392780B73C}" name="Update Type" dataDxfId="25"/>
    <tableColumn id="4" xr3:uid="{BC117CE1-4C46-405F-804F-B51701F0DEF2}" name="Smart Goal Number" dataDxfId="24"/>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096E11-07E6-4F65-9079-29B29DF894D7}" name="Table1" displayName="Table1" ref="A5:K40" totalsRowShown="0" headerRowDxfId="23">
  <autoFilter ref="A5:K40" xr:uid="{6496174A-0170-48D2-891A-CF182E7440F5}"/>
  <tableColumns count="11">
    <tableColumn id="1" xr3:uid="{F3C833CD-4FB8-4CAD-A922-DA0DDBEB1888}" name="Item_x000a_#"/>
    <tableColumn id="2" xr3:uid="{1DFB47BB-C97E-4FD4-8366-1C72C22CEE4C}" name="Name" dataDxfId="22"/>
    <tableColumn id="4" xr3:uid="{7AF26EAC-5E7F-460C-A633-8ED18FA7AF09}" name="Description" dataDxfId="21"/>
    <tableColumn id="8" xr3:uid="{6F4CC419-52E4-4CB8-9B2A-1B1D37CC0264}" name="Field (If Applicable)" dataDxfId="20"/>
    <tableColumn id="11" xr3:uid="{1EEEDDBC-6CC2-4D03-9098-773C9B72EE4E}" name="Utilization" dataDxfId="19"/>
    <tableColumn id="5" xr3:uid="{CF26AB80-1B84-4EA1-AB1C-8363DED5EB4E}" name="Smart Goal" dataDxfId="18"/>
    <tableColumn id="6" xr3:uid="{4B25A6FC-A0B8-4866-9B23-4FB9313B769F}" name="Subgoal" dataDxfId="17"/>
    <tableColumn id="10" xr3:uid="{69A724DD-B7A1-44D0-BD43-A258033D6BD6}" name="Metric #" dataDxfId="16"/>
    <tableColumn id="7" xr3:uid="{4B0C79D2-4E54-4D6B-AE9A-3D42CDD7891A}" name="Added to Geodatabase" dataDxfId="15"/>
    <tableColumn id="9" xr3:uid="{4819DCB7-3B67-4F50-9325-3A8495F8819C}" name="Source" dataDxfId="14"/>
    <tableColumn id="3" xr3:uid="{DC591623-BD69-47D7-9CCA-DA03CBB4FB39}" name="Metadata" dataDxfId="13"/>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E9DA21-B796-4E4A-A79A-4455F1BFBA2F}" name="Table2" displayName="Table2" ref="A5:H22" totalsRowShown="0" headerRowDxfId="12" dataDxfId="10" headerRowBorderDxfId="11" tableBorderDxfId="9" totalsRowBorderDxfId="8">
  <autoFilter ref="A5:H22" xr:uid="{C1E9DA21-B796-4E4A-A79A-4455F1BFBA2F}"/>
  <tableColumns count="8">
    <tableColumn id="1" xr3:uid="{8AB3B907-F733-4788-B3C8-7DD6A796D667}" name="Item_x000a_#" dataDxfId="7"/>
    <tableColumn id="2" xr3:uid="{8CD7A105-3C6A-4A0D-A6F6-8BD6B7216055}" name="Name" dataDxfId="6"/>
    <tableColumn id="3" xr3:uid="{D83C7BFA-E652-4AEA-86E3-655E8A18F9D2}" name="Description" dataDxfId="5"/>
    <tableColumn id="6" xr3:uid="{3AD07B38-3FAF-4C49-A905-5817E400058B}" name="Smart Goal" dataDxfId="4"/>
    <tableColumn id="7" xr3:uid="{8378DEDB-37C4-42CB-9778-7AD2DCE6E208}" name="Subgoal" dataDxfId="3"/>
    <tableColumn id="8" xr3:uid="{79DA35FF-5A9F-48D2-BB08-107A37E35C8E}" name="Metric #" dataDxfId="2"/>
    <tableColumn id="12" xr3:uid="{3C1F04B5-872D-4AAE-A95B-B71785600014}" name="Source" dataDxfId="1" dataCellStyle="Hyperlink"/>
    <tableColumn id="13" xr3:uid="{CAC15154-6094-4072-A626-CD3A4B809420}" name="Reason not Used in Pilot Tool"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8" dT="2022-04-14T22:48:20.26" personId="{1533C82F-CAFB-4391-822C-FF12F0943A11}" id="{93836C35-9AEC-4086-BAC7-D8E55F45D332}">
    <text>confirm with team</text>
  </threadedComment>
  <threadedComment ref="B13" dT="2022-04-14T21:44:27.92" personId="{1533C82F-CAFB-4391-822C-FF12F0943A11}" id="{B5604F5E-FB2B-474B-A248-8840528E587A}">
    <text>confirm if we have data for this</text>
  </threadedComment>
  <threadedComment ref="B17" dT="2022-04-14T21:44:54.82" personId="{1533C82F-CAFB-4391-822C-FF12F0943A11}" id="{92DD4168-CE96-40B8-9DFF-710626946A40}">
    <text>may be repetitive of bibi - confirm with correlation analysis</text>
  </threadedComment>
  <threadedComment ref="B31" dT="2022-04-14T22:00:39.91" personId="{1533C82F-CAFB-4391-822C-FF12F0943A11}" id="{01B95664-BA42-46B5-9661-00604F2302E0}">
    <text>Need to confirm why this was removed.</text>
  </threadedComment>
</ThreadedComments>
</file>

<file path=xl/threadedComments/threadedComment2.xml><?xml version="1.0" encoding="utf-8"?>
<ThreadedComments xmlns="http://schemas.microsoft.com/office/spreadsheetml/2018/threadedcomments" xmlns:x="http://schemas.openxmlformats.org/spreadsheetml/2006/main">
  <threadedComment ref="B9" dT="2022-04-14T22:17:56.69" personId="{1533C82F-CAFB-4391-822C-FF12F0943A11}" id="{D90D66E0-CD4B-46FF-B11C-A8E550A55B68}">
    <text>Need to confirm which pollutant loading layers we'll be using, after correlation analysis</text>
  </threadedComment>
  <threadedComment ref="B15" dT="2022-04-14T22:18:36.01" personId="{1533C82F-CAFB-4391-822C-FF12F0943A11}" id="{2A6EA132-E705-44F6-AAEC-1E68676235F9}">
    <text>Need to confirm fields and utilitzation - geosyntec</text>
  </threadedComment>
  <threadedComment ref="B29" dT="2022-04-14T22:19:11.71" personId="{1533C82F-CAFB-4391-822C-FF12F0943A11}" id="{BFFA21BA-D4FE-4BFE-AD53-4EFF1FD6BCC0}">
    <text>Geosyntec - Need to confirm field and utilitzation</text>
  </threadedComment>
  <threadedComment ref="B34" dT="2022-04-14T22:19:33.99" personId="{1533C82F-CAFB-4391-822C-FF12F0943A11}" id="{578B4D40-7021-4F69-A4BD-A88D9CD7D5DD}">
    <text>Need to confirm with Blair which problems will be included</text>
  </threadedComment>
  <threadedComment ref="E34" dT="2022-04-22T21:02:15.41" personId="{D36A560B-D091-40FD-894F-1AF7FBD0137A}" id="{F68A0BBE-D36D-440B-AC89-0314B07824D6}">
    <text>Per email from Blair on 4/20</text>
  </threadedComment>
</ThreadedComments>
</file>

<file path=xl/threadedComments/threadedComment3.xml><?xml version="1.0" encoding="utf-8"?>
<ThreadedComments xmlns="http://schemas.microsoft.com/office/spreadsheetml/2018/threadedcomments" xmlns:x="http://schemas.openxmlformats.org/spreadsheetml/2006/main">
  <threadedComment ref="H9" dT="2022-04-14T22:25:52.19" personId="{1533C82F-CAFB-4391-822C-FF12F0943A11}" id="{7AFCC467-B09B-4CB4-975C-0C4064573003}">
    <text>Confirm sea level rise data</text>
  </threadedComment>
</ThreadedComments>
</file>

<file path=xl/threadedComments/threadedComment4.xml><?xml version="1.0" encoding="utf-8"?>
<ThreadedComments xmlns="http://schemas.microsoft.com/office/spreadsheetml/2018/threadedcomments" xmlns:x="http://schemas.openxmlformats.org/spreadsheetml/2006/main">
  <threadedComment ref="A6" dT="2022-04-20T20:44:44.41" personId="{48589B94-21AE-4866-BFBC-0A420240EA99}" id="{29FF1883-BFBF-4D0D-B405-9B58E2B2B047}">
    <text>User can determine whether to prioritize higher or lower concentrations inside the tool</text>
  </threadedComment>
</ThreadedComments>
</file>

<file path=xl/threadedComments/threadedComment5.xml><?xml version="1.0" encoding="utf-8"?>
<ThreadedComments xmlns="http://schemas.microsoft.com/office/spreadsheetml/2018/threadedcomments" xmlns:x="http://schemas.openxmlformats.org/spreadsheetml/2006/main">
  <threadedComment ref="A5" dT="2022-01-28T00:29:04.63" personId="{1533C82F-CAFB-4391-822C-FF12F0943A11}" id="{062D623A-EFE0-4729-9423-BB1406589059}">
    <text>Subgoal will be moved to project-level. SSCs are assessed on a project-scale, not a basin scale.</text>
  </threadedComment>
  <threadedComment ref="A24" dT="2022-01-28T00:30:03.84" personId="{1533C82F-CAFB-4391-822C-FF12F0943A11}" id="{FCA1E291-7FAA-4D5C-BC0E-C60E88ACFD25}">
    <text>Subgoal will be moved to project-level.</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www.webapps.nwfsc.noaa.gov/server7/rest/services/NMFS/NMFS_WCR_ESA_Critical_Habitat/MapServer" TargetMode="External"/><Relationship Id="rId18" Type="http://schemas.openxmlformats.org/officeDocument/2006/relationships/hyperlink" Target="https://fortress.wa.gov/ecy/gispublic/DataDownload/WQ_ENV_WQAssessmentCurrent_305b.htm" TargetMode="External"/><Relationship Id="rId26" Type="http://schemas.openxmlformats.org/officeDocument/2006/relationships/hyperlink" Target="https://www.webapps.nwfsc.noaa.gov/server7/rest/services/NMFS/NMFS_WCR_ESA_Critical_Habitat/MapServer" TargetMode="External"/><Relationship Id="rId39" Type="http://schemas.openxmlformats.org/officeDocument/2006/relationships/hyperlink" Target="https://zenodo.org/record/6458406" TargetMode="External"/><Relationship Id="rId21" Type="http://schemas.openxmlformats.org/officeDocument/2006/relationships/hyperlink" Target="https://www.stormwaterheatmap.org/docs/category/DataLayers" TargetMode="External"/><Relationship Id="rId34" Type="http://schemas.openxmlformats.org/officeDocument/2006/relationships/hyperlink" Target="https://gisdata.kingcounty.gov/arcgis/rest/services/OpenDataPortal/natres__lci_opportunity_metrics_area/MapServer/2899" TargetMode="External"/><Relationship Id="rId42" Type="http://schemas.openxmlformats.org/officeDocument/2006/relationships/printerSettings" Target="../printerSettings/printerSettings2.bin"/><Relationship Id="rId47" Type="http://schemas.microsoft.com/office/2017/10/relationships/threadedComment" Target="../threadedComments/threadedComment2.xml"/><Relationship Id="rId7" Type="http://schemas.openxmlformats.org/officeDocument/2006/relationships/hyperlink" Target="https://www.stormwaterheatmap.org/docs/Data%20Layers/precipitation" TargetMode="External"/><Relationship Id="rId2" Type="http://schemas.openxmlformats.org/officeDocument/2006/relationships/hyperlink" Target="https://pugetsoundstreambenthos.org/About-BIBI.aspx" TargetMode="External"/><Relationship Id="rId16" Type="http://schemas.openxmlformats.org/officeDocument/2006/relationships/hyperlink" Target="https://www.arcgis.com/sharing/rest/content/items/2c62064bee1145edbff70c7c735c5fed/info/metadata/metadata.xml?format=default&amp;output=html" TargetMode="External"/><Relationship Id="rId29" Type="http://schemas.openxmlformats.org/officeDocument/2006/relationships/hyperlink" Target="https://services.arcgis.com/QVENGdaPbd4LUkLV/ArcGIS/rest/services/URMS_Master_Basins_PS/FeatureServer/0" TargetMode="External"/><Relationship Id="rId1" Type="http://schemas.openxmlformats.org/officeDocument/2006/relationships/hyperlink" Target="https://pugetsoundstreambenthos.org/Biotic-Integrity-Map.aspx?k=King%20County" TargetMode="External"/><Relationship Id="rId6" Type="http://schemas.openxmlformats.org/officeDocument/2006/relationships/hyperlink" Target="https://apps.wdfw.wa.gov/salmonscape/" TargetMode="External"/><Relationship Id="rId11" Type="http://schemas.openxmlformats.org/officeDocument/2006/relationships/hyperlink" Target="https://www.stormwaterheatmap.org/docs/category/DataLayers/" TargetMode="External"/><Relationship Id="rId24" Type="http://schemas.openxmlformats.org/officeDocument/2006/relationships/hyperlink" Target="https://gisdata.kingcounty.gov/arcgis/rest/services/OpenDataPortal/natres__fp_fishpassagesites_point/MapServer/2879" TargetMode="External"/><Relationship Id="rId32" Type="http://schemas.openxmlformats.org/officeDocument/2006/relationships/hyperlink" Target="https://www5.kingcounty.gov/sdc/Metadata.aspx?Layer=urban_growth" TargetMode="External"/><Relationship Id="rId37" Type="http://schemas.openxmlformats.org/officeDocument/2006/relationships/hyperlink" Target="https://gisdata.kingcounty.gov/arcgis/rest/services/OpenDataPortal/transportation__sidewalk_line/MapServer" TargetMode="External"/><Relationship Id="rId40" Type="http://schemas.openxmlformats.org/officeDocument/2006/relationships/hyperlink" Target="https://gis-kingcounty.opendata.arcgis.com/datasets/roads-service-levels-roads-service-level-line/explore?location=47.464960%2C-121.813997%2C10.20" TargetMode="External"/><Relationship Id="rId45" Type="http://schemas.openxmlformats.org/officeDocument/2006/relationships/table" Target="../tables/table2.xml"/><Relationship Id="rId5" Type="http://schemas.openxmlformats.org/officeDocument/2006/relationships/hyperlink" Target="https://services.arcgis.com/Ej0PsM5Aw677QF1W/arcgis/rest/services/Census_Viewer_2021_Update_WFL1/FeatureServer" TargetMode="External"/><Relationship Id="rId15" Type="http://schemas.openxmlformats.org/officeDocument/2006/relationships/hyperlink" Target="https://gis-kingcounty.opendata.arcgis.com/datasets/drainage-complaints-drainage-complaint-area/explore?location=47.560663%2C-122.243089%2C15.24" TargetMode="External"/><Relationship Id="rId23" Type="http://schemas.openxmlformats.org/officeDocument/2006/relationships/hyperlink" Target="https://robinkirschbaumcom.sharepoint.com/:w:/r/sites/KCWLRDStormwaterRetrofitFramework/_layouts/15/Doc.aspx?sourcedoc=%7BD5AFB268-4231-4406-972B-DB020D2E5CDC%7D&amp;file=BRE_Ratings%20Methodology%20Report_v9.docx&amp;action=default&amp;mobileredirect=true" TargetMode="External"/><Relationship Id="rId28" Type="http://schemas.openxmlformats.org/officeDocument/2006/relationships/hyperlink" Target="https://services.arcgis.com/QVENGdaPbd4LUkLV/arcgis/rest/services/URMS_Master_Basins_PS/FeatureServer" TargetMode="External"/><Relationship Id="rId36" Type="http://schemas.openxmlformats.org/officeDocument/2006/relationships/hyperlink" Target="https://www5.kingcounty.gov/sdc/Metadata.aspx?Layer=sidewalk" TargetMode="External"/><Relationship Id="rId10" Type="http://schemas.openxmlformats.org/officeDocument/2006/relationships/hyperlink" Target="https://www.arcgis.com/apps/mapviewer/index.html?webmap=7c9de280bd6d472f9832e58689df6f81" TargetMode="External"/><Relationship Id="rId19" Type="http://schemas.openxmlformats.org/officeDocument/2006/relationships/hyperlink" Target="https://fortress.wa.gov/ecy/gispublic/DataDownload/WQ_ENV_TMDL.htm" TargetMode="External"/><Relationship Id="rId31" Type="http://schemas.openxmlformats.org/officeDocument/2006/relationships/hyperlink" Target="https://gis-kingcounty.opendata.arcgis.com/datasets/urban-growth-areas-for-king-county-urban-growth-area/explore?location=47.431158%2C-121.801900%2C10.77" TargetMode="External"/><Relationship Id="rId44" Type="http://schemas.openxmlformats.org/officeDocument/2006/relationships/vmlDrawing" Target="../drawings/vmlDrawing2.vml"/><Relationship Id="rId4" Type="http://schemas.openxmlformats.org/officeDocument/2006/relationships/hyperlink" Target="https://services.arcgis.com/Ej0PsM5Aw677QF1W/arcgis/rest/services/SVI_2018_NoHydro/FeatureServer/0" TargetMode="External"/><Relationship Id="rId9" Type="http://schemas.openxmlformats.org/officeDocument/2006/relationships/hyperlink" Target="https://www.stormwaterheatmap.org/docs/category/DataLayers/" TargetMode="External"/><Relationship Id="rId14" Type="http://schemas.openxmlformats.org/officeDocument/2006/relationships/hyperlink" Target="https://www.washingtonnature.org/stormwaterheatmap" TargetMode="External"/><Relationship Id="rId22" Type="http://schemas.openxmlformats.org/officeDocument/2006/relationships/hyperlink" Target="https://www.stormwaterheatmap.org/docs/Data%20Layers/pollutant_load" TargetMode="External"/><Relationship Id="rId27" Type="http://schemas.openxmlformats.org/officeDocument/2006/relationships/hyperlink" Target="https://apps.wdfw.wa.gov/salmonscape/map.html" TargetMode="External"/><Relationship Id="rId30" Type="http://schemas.openxmlformats.org/officeDocument/2006/relationships/hyperlink" Target="https://www.stormwaterheatmap.org/docs/Data%20Layers/traffic" TargetMode="External"/><Relationship Id="rId35" Type="http://schemas.openxmlformats.org/officeDocument/2006/relationships/hyperlink" Target="https://kingcounty.maps.arcgis.com/home/item.html?id=4ea1836e797f46ddbcbb9f4f55a3d9ad" TargetMode="External"/><Relationship Id="rId43" Type="http://schemas.openxmlformats.org/officeDocument/2006/relationships/drawing" Target="../drawings/drawing2.xml"/><Relationship Id="rId8" Type="http://schemas.openxmlformats.org/officeDocument/2006/relationships/hyperlink" Target="https://maps.usgs.gov/padus/" TargetMode="External"/><Relationship Id="rId3" Type="http://schemas.openxmlformats.org/officeDocument/2006/relationships/hyperlink" Target="https://services.arcgis.com/Ej0PsM5Aw677QF1W/arcgis/rest/services/Census_Viewer_2021_Update_WFL1/FeatureServer/8" TargetMode="External"/><Relationship Id="rId12" Type="http://schemas.openxmlformats.org/officeDocument/2006/relationships/hyperlink" Target="https://www.stormwaterheatmap.org/docs/Data%20Layers/imperviousness" TargetMode="External"/><Relationship Id="rId17" Type="http://schemas.openxmlformats.org/officeDocument/2006/relationships/hyperlink" Target="https://ecology.wa.gov/Research-Data/Data-resources/Geographic-Information-Systems-GIS/Data" TargetMode="External"/><Relationship Id="rId25" Type="http://schemas.openxmlformats.org/officeDocument/2006/relationships/hyperlink" Target="https://www5.kingcounty.gov/sdc/Metadata.aspx?Layer=fp_fishpassagesites" TargetMode="External"/><Relationship Id="rId33" Type="http://schemas.openxmlformats.org/officeDocument/2006/relationships/hyperlink" Target="https://gisdata.kingcounty.gov/arcgis/rest/services/OpenDataPortal/natres__lci_opportunity_metrics_area/MapServer/2899" TargetMode="External"/><Relationship Id="rId38" Type="http://schemas.openxmlformats.org/officeDocument/2006/relationships/hyperlink" Target="https://zenodo.org/record/6458406" TargetMode="External"/><Relationship Id="rId46" Type="http://schemas.openxmlformats.org/officeDocument/2006/relationships/comments" Target="../comments2.xml"/><Relationship Id="rId20" Type="http://schemas.openxmlformats.org/officeDocument/2006/relationships/hyperlink" Target="https://ecology.wa.gov/Research-Data/Data-resources/Geographic-Information-Systems-GIS/Data" TargetMode="External"/><Relationship Id="rId41" Type="http://schemas.openxmlformats.org/officeDocument/2006/relationships/hyperlink" Target="https://gis-kingcounty.opendata.arcgis.com/datasets/kingcounty::roads-service-levels-roads-service-level-line/about"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gis-kingcounty.opendata.arcgis.com/datasets/kingcounty::stormwater-facilities-storm-fac-point/about" TargetMode="External"/><Relationship Id="rId7" Type="http://schemas.openxmlformats.org/officeDocument/2006/relationships/table" Target="../tables/table3.xml"/><Relationship Id="rId2" Type="http://schemas.openxmlformats.org/officeDocument/2006/relationships/hyperlink" Target="https://gis-kingcounty.opendata.arcgis.com/datasets/kingcounty::rd-facility-maintained-by-king-county-roads-division-rd-facility-point/about" TargetMode="External"/><Relationship Id="rId1" Type="http://schemas.openxmlformats.org/officeDocument/2006/relationships/hyperlink" Target="https://coast.noaa.gov/digitalcoast/tools/opennspect.html" TargetMode="External"/><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rinterSettings" Target="../printerSettings/printerSettings3.bin"/><Relationship Id="rId9"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geo.wa.gov/maps/waecy::waecy-water-quality-assessment-303d-list-current/about" TargetMode="External"/><Relationship Id="rId13" Type="http://schemas.openxmlformats.org/officeDocument/2006/relationships/hyperlink" Target="https://geo.wa.gov/maps/waecy::waecy-water-quality-assessment-303d-list-current/about" TargetMode="External"/><Relationship Id="rId18" Type="http://schemas.openxmlformats.org/officeDocument/2006/relationships/hyperlink" Target="https://geo.wa.gov/maps/waecy::waecy-water-quality-assessment-303d-list-current/about" TargetMode="External"/><Relationship Id="rId3" Type="http://schemas.openxmlformats.org/officeDocument/2006/relationships/hyperlink" Target="https://gis-kingcounty.opendata.arcgis.com/datasets/rd-facility-maintained-by-king-county-roads-division-rd-facility-point" TargetMode="External"/><Relationship Id="rId21" Type="http://schemas.openxmlformats.org/officeDocument/2006/relationships/drawing" Target="../drawings/drawing5.xml"/><Relationship Id="rId7" Type="http://schemas.openxmlformats.org/officeDocument/2006/relationships/hyperlink" Target="https://geo.wa.gov/maps/waecy::waecy-water-quality-assessment-303d-list-current/about" TargetMode="External"/><Relationship Id="rId12" Type="http://schemas.openxmlformats.org/officeDocument/2006/relationships/hyperlink" Target="https://apps.ecology.wa.gov/coastalatlas/wc/MappingPage.html?xMax=-13617599&amp;yMax=6176482&amp;xMin=-13677496&amp;yMin=6078203" TargetMode="External"/><Relationship Id="rId17" Type="http://schemas.openxmlformats.org/officeDocument/2006/relationships/hyperlink" Target="https://geo.wa.gov/maps/waecy::waecy-water-quality-assessment-303d-list-current/about" TargetMode="External"/><Relationship Id="rId2" Type="http://schemas.openxmlformats.org/officeDocument/2006/relationships/hyperlink" Target="https://gis-kingcounty.opendata.arcgis.com/datasets/stormwater-facilities-storm-fac-point?geometry=-122.661%2C47.513%2C-121.210%2C47.675" TargetMode="External"/><Relationship Id="rId16" Type="http://schemas.openxmlformats.org/officeDocument/2006/relationships/hyperlink" Target="https://geo.wa.gov/maps/waecy::waecy-water-quality-assessment-303d-list-current/about" TargetMode="External"/><Relationship Id="rId20" Type="http://schemas.openxmlformats.org/officeDocument/2006/relationships/printerSettings" Target="../printerSettings/printerSettings5.bin"/><Relationship Id="rId1" Type="http://schemas.openxmlformats.org/officeDocument/2006/relationships/hyperlink" Target="https://apps.ecology.wa.gov/coastalatlas/wc/MappingPage.html?xMax=-13617599&amp;yMax=6176482&amp;xMin=-13677496&amp;yMin=6078203" TargetMode="External"/><Relationship Id="rId6" Type="http://schemas.openxmlformats.org/officeDocument/2006/relationships/hyperlink" Target="https://geo.wa.gov/maps/waecy::waecy-water-quality-assessment-303d-list-current/about" TargetMode="External"/><Relationship Id="rId11" Type="http://schemas.openxmlformats.org/officeDocument/2006/relationships/hyperlink" Target="https://geo.wa.gov/maps/waecy::waecy-water-quality-assessment-303d-list-current/about" TargetMode="External"/><Relationship Id="rId24" Type="http://schemas.microsoft.com/office/2017/10/relationships/threadedComment" Target="../threadedComments/threadedComment4.xml"/><Relationship Id="rId5" Type="http://schemas.openxmlformats.org/officeDocument/2006/relationships/hyperlink" Target="https://www.washingtonnature.org/stormwaterheatmap" TargetMode="External"/><Relationship Id="rId15" Type="http://schemas.openxmlformats.org/officeDocument/2006/relationships/hyperlink" Target="https://geo.wa.gov/maps/waecy::waecy-water-quality-assessment-303d-list-current/about" TargetMode="External"/><Relationship Id="rId23" Type="http://schemas.openxmlformats.org/officeDocument/2006/relationships/comments" Target="../comments4.xml"/><Relationship Id="rId10" Type="http://schemas.openxmlformats.org/officeDocument/2006/relationships/hyperlink" Target="https://geo.wa.gov/maps/waecy::waecy-water-quality-assessment-303d-list-current/about" TargetMode="External"/><Relationship Id="rId19" Type="http://schemas.openxmlformats.org/officeDocument/2006/relationships/hyperlink" Target="https://www.washingtonnature.org/stormwaterheatmap" TargetMode="External"/><Relationship Id="rId4" Type="http://schemas.openxmlformats.org/officeDocument/2006/relationships/hyperlink" Target="https://coast.noaa.gov/digitalcoast/tools/opennspect.html" TargetMode="External"/><Relationship Id="rId9" Type="http://schemas.openxmlformats.org/officeDocument/2006/relationships/hyperlink" Target="https://geo.wa.gov/maps/waecy::waecy-water-quality-assessment-303d-list-current/about" TargetMode="External"/><Relationship Id="rId14" Type="http://schemas.openxmlformats.org/officeDocument/2006/relationships/hyperlink" Target="https://geo.wa.gov/maps/waecy::waecy-water-quality-assessment-303d-list-current/about" TargetMode="External"/><Relationship Id="rId22"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8" Type="http://schemas.openxmlformats.org/officeDocument/2006/relationships/hyperlink" Target="https://content.govdelivery.com/accounts/WAKING/bulletins/287ecf9" TargetMode="External"/><Relationship Id="rId13" Type="http://schemas.openxmlformats.org/officeDocument/2006/relationships/printerSettings" Target="../printerSettings/printerSettings6.bin"/><Relationship Id="rId3" Type="http://schemas.openxmlformats.org/officeDocument/2006/relationships/hyperlink" Target="https://gis-kingcounty.opendata.arcgis.com/datasets/fema-100-year-floodplain-fldplain-100yr-area" TargetMode="External"/><Relationship Id="rId7" Type="http://schemas.openxmlformats.org/officeDocument/2006/relationships/hyperlink" Target="https://cig.uw.edu/projects/heavy-precipitation-projections-for-use-in-stormwater-planning/" TargetMode="External"/><Relationship Id="rId12" Type="http://schemas.openxmlformats.org/officeDocument/2006/relationships/hyperlink" Target="https://parkserve.tpl.org/mapping/index.html?CityID=5363000" TargetMode="External"/><Relationship Id="rId2" Type="http://schemas.openxmlformats.org/officeDocument/2006/relationships/hyperlink" Target="https://your.kingcounty.gov/dnrp/library/water-and-land/science/presentations/2018-08-02-Simmonds-sea-level-rise-2019-2020.pdf" TargetMode="External"/><Relationship Id="rId16" Type="http://schemas.openxmlformats.org/officeDocument/2006/relationships/comments" Target="../comments5.xml"/><Relationship Id="rId1" Type="http://schemas.openxmlformats.org/officeDocument/2006/relationships/hyperlink" Target="https://your.kingcounty.gov/dnrp/climate/documents/2020-SCAP-Full-Plan.pdf" TargetMode="External"/><Relationship Id="rId6" Type="http://schemas.openxmlformats.org/officeDocument/2006/relationships/hyperlink" Target="https://cig.uw.edu/resources/analysis-tools/how-will-heavy-rains-change-in-western-washington/" TargetMode="External"/><Relationship Id="rId11" Type="http://schemas.openxmlformats.org/officeDocument/2006/relationships/hyperlink" Target="https://wdfw.wa.gov/species-habitats/habitat-recovery/nearshore/conservation/maps" TargetMode="External"/><Relationship Id="rId5" Type="http://schemas.openxmlformats.org/officeDocument/2006/relationships/hyperlink" Target="https://cig.uw.edu/our-work/applied-research/wcrp/sea-level-rise-data-visualization/" TargetMode="External"/><Relationship Id="rId15" Type="http://schemas.openxmlformats.org/officeDocument/2006/relationships/vmlDrawing" Target="../drawings/vmlDrawing5.vml"/><Relationship Id="rId10" Type="http://schemas.openxmlformats.org/officeDocument/2006/relationships/hyperlink" Target="https://cig.uw.edu/projects/heavy-precipitation-projections-for-use-in-stormwater-planning/" TargetMode="External"/><Relationship Id="rId4" Type="http://schemas.openxmlformats.org/officeDocument/2006/relationships/hyperlink" Target="https://www5.kingcounty.gov/sdc/Metadata.aspx?Layer=erode" TargetMode="External"/><Relationship Id="rId9" Type="http://schemas.openxmlformats.org/officeDocument/2006/relationships/hyperlink" Target="https://gis-kingcounty.opendata.arcgis.com/datasets/stormwater-facilities-storm-fac-point?geometry=-123.728%2C47.052%2C-119.872%2C47.703" TargetMode="External"/><Relationship Id="rId1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hyperlink" Target="https://pugetsoundestuary.wa.gov/2020/09/30/toxics-in-fish-implementation-strategy-connecting-fish-with-human-health-and-opportunity/" TargetMode="External"/><Relationship Id="rId13" Type="http://schemas.openxmlformats.org/officeDocument/2006/relationships/hyperlink" Target="https://apps.ecology.wa.gov/coastalatlas/wc/MappingPage.html?xMax=-13617599&amp;yMax=6176482&amp;xMin=-13677496&amp;yMin=6078203" TargetMode="External"/><Relationship Id="rId18" Type="http://schemas.openxmlformats.org/officeDocument/2006/relationships/drawing" Target="../drawings/drawing7.xml"/><Relationship Id="rId3" Type="http://schemas.openxmlformats.org/officeDocument/2006/relationships/hyperlink" Target="https://www.arcgis.com/apps/MapSeries/index.html?appid=5dd4a36a2a5148a28376a0b81726a9a4" TargetMode="External"/><Relationship Id="rId7" Type="http://schemas.openxmlformats.org/officeDocument/2006/relationships/hyperlink" Target="https://pugetsoundestuary.wa.gov/2020/09/30/toxics-in-fish-implementation-strategy-connecting-fish-with-human-health-and-opportunity/" TargetMode="External"/><Relationship Id="rId12" Type="http://schemas.openxmlformats.org/officeDocument/2006/relationships/hyperlink" Target="https://benthos.kingcounty.gov/Projects/Restoration_Priorities_2014/documents/ProtectRestorePS_BIBI_Basins.PDF" TargetMode="External"/><Relationship Id="rId17" Type="http://schemas.openxmlformats.org/officeDocument/2006/relationships/printerSettings" Target="../printerSettings/printerSettings7.bin"/><Relationship Id="rId2" Type="http://schemas.openxmlformats.org/officeDocument/2006/relationships/hyperlink" Target="https://www.kingcounty.gov/property/permits/codes/growth/GMPC/~/media/property/permits/documents/GrowthManagement/CPP_ugb_gmpc_Map.ashx" TargetMode="External"/><Relationship Id="rId16" Type="http://schemas.openxmlformats.org/officeDocument/2006/relationships/hyperlink" Target="https://geodataservices.wdfw.wa.gov/hp/phs/" TargetMode="External"/><Relationship Id="rId20" Type="http://schemas.openxmlformats.org/officeDocument/2006/relationships/comments" Target="../comments6.xml"/><Relationship Id="rId1" Type="http://schemas.openxmlformats.org/officeDocument/2006/relationships/hyperlink" Target="https://www5.kingcounty.gov/sdc/Metadata.aspx?Layer=urban_growth" TargetMode="External"/><Relationship Id="rId6" Type="http://schemas.openxmlformats.org/officeDocument/2006/relationships/hyperlink" Target="https://pugetsoundestuary.wa.gov/2020/09/30/toxics-in-fish-implementation-strategy-connecting-fish-with-human-health-and-opportunity/" TargetMode="External"/><Relationship Id="rId11" Type="http://schemas.openxmlformats.org/officeDocument/2006/relationships/hyperlink" Target="https://pugetsoundstreambenthos.org/About-BIBI.aspx" TargetMode="External"/><Relationship Id="rId5" Type="http://schemas.openxmlformats.org/officeDocument/2006/relationships/hyperlink" Target="https://pugetsoundestuary.wa.gov/2020/09/30/toxics-in-fish-implementation-strategy-connecting-fish-with-human-health-and-opportunity/" TargetMode="External"/><Relationship Id="rId15" Type="http://schemas.openxmlformats.org/officeDocument/2006/relationships/hyperlink" Target="https://geodataservices.wdfw.wa.gov/hp/phs/" TargetMode="External"/><Relationship Id="rId10" Type="http://schemas.openxmlformats.org/officeDocument/2006/relationships/hyperlink" Target="https://kingcounty.gov/services/environment/water-and-land/land-conservation.aspx" TargetMode="External"/><Relationship Id="rId19" Type="http://schemas.openxmlformats.org/officeDocument/2006/relationships/vmlDrawing" Target="../drawings/vmlDrawing6.vml"/><Relationship Id="rId4" Type="http://schemas.openxmlformats.org/officeDocument/2006/relationships/hyperlink" Target="https://www.wsdot.wa.gov/data/tools/geoportal/?config=traffic" TargetMode="External"/><Relationship Id="rId9" Type="http://schemas.openxmlformats.org/officeDocument/2006/relationships/hyperlink" Target="https://www.arcgis.com/apps/MapSeries/index.html?appid=5dd4a36a2a5148a28376a0b81726a9a4" TargetMode="External"/><Relationship Id="rId14" Type="http://schemas.openxmlformats.org/officeDocument/2006/relationships/hyperlink" Target="https://geodataservices.wdfw.wa.gov/hp/ph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sdata-wsdot.opendata.arcgis.com/datasets/wsdot-pavement-data-surface-type" TargetMode="External"/><Relationship Id="rId13" Type="http://schemas.openxmlformats.org/officeDocument/2006/relationships/drawing" Target="../drawings/drawing8.xml"/><Relationship Id="rId3" Type="http://schemas.openxmlformats.org/officeDocument/2006/relationships/hyperlink" Target="https://www.kingcounty.gov/depts/health/emergency-preparedness/partnerships/Community-Resilience-Equity-Program/~/media/depts/health/emergency-preparedness/documents/social-vulnerability-index-supplement.ashx" TargetMode="External"/><Relationship Id="rId7" Type="http://schemas.openxmlformats.org/officeDocument/2006/relationships/hyperlink" Target="https://www5.kingcounty.gov/sdc/Metadata.aspx?Layer=sidewalk" TargetMode="External"/><Relationship Id="rId12" Type="http://schemas.openxmlformats.org/officeDocument/2006/relationships/printerSettings" Target="../printerSettings/printerSettings8.bin"/><Relationship Id="rId2" Type="http://schemas.openxmlformats.org/officeDocument/2006/relationships/hyperlink" Target="https://kingcounty.maps.arcgis.com/home/item.html?id=4ea1836e797f46ddbcbb9f4f55a3d9ad" TargetMode="External"/><Relationship Id="rId1" Type="http://schemas.openxmlformats.org/officeDocument/2006/relationships/hyperlink" Target="https://www.kingcounty.gov/services/environment/water-and-land/land-conservation/equity/Map.aspx" TargetMode="External"/><Relationship Id="rId6" Type="http://schemas.openxmlformats.org/officeDocument/2006/relationships/hyperlink" Target="https://www.kingcounty.gov/depts/executive/performance-strategy-budget/regional-planning/benchmark-program/Transportation/TR45_Infrastructure/PavementConditionChart/PavementConditionDT.aspx" TargetMode="External"/><Relationship Id="rId11" Type="http://schemas.openxmlformats.org/officeDocument/2006/relationships/hyperlink" Target="https://services.arcgis.com/Ej0PsM5Aw677QF1W/arcgis/rest/services/SWSSDrainage_ServiceRequests/FeatureServer" TargetMode="External"/><Relationship Id="rId5" Type="http://schemas.openxmlformats.org/officeDocument/2006/relationships/hyperlink" Target="http://www.seattle.gov/Documents/Departments/SDOT/PlanningProgram/2019_Standard%20CS%20Checklist%20111519.pdf" TargetMode="External"/><Relationship Id="rId15" Type="http://schemas.openxmlformats.org/officeDocument/2006/relationships/comments" Target="../comments7.xml"/><Relationship Id="rId10" Type="http://schemas.openxmlformats.org/officeDocument/2006/relationships/hyperlink" Target="https://kingcounty.maps.arcgis.com/home/item.html?id=dcc494ded0224fe5a22a9888e9937e95" TargetMode="External"/><Relationship Id="rId4" Type="http://schemas.openxmlformats.org/officeDocument/2006/relationships/hyperlink" Target="https://gis-kingcounty.opendata.arcgis.com/datasets/drainage-complaints-drainage-complaint-area?geometry=-122.509%2C47.417%2C-122.401%2C47.437" TargetMode="External"/><Relationship Id="rId9" Type="http://schemas.openxmlformats.org/officeDocument/2006/relationships/hyperlink" Target="https://kingcounty.maps.arcgis.com/apps/webappviewer/index.html?id=70a97e804e9b4991846cda2242985272" TargetMode="External"/><Relationship Id="rId1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8" Type="http://schemas.openxmlformats.org/officeDocument/2006/relationships/hyperlink" Target="https://ecology.wa.gov/Regulations-Permits/Permits-certifications/Stormwater-general-permits/Municipal-stormwater-general-permits/Municipal-Stormwater-Phase-I-Permit" TargetMode="External"/><Relationship Id="rId13" Type="http://schemas.openxmlformats.org/officeDocument/2006/relationships/hyperlink" Target="https://www.kingcounty.gov/~/media/depts/dnrp/wlr/stormwater/swmp/2021_0128_2021_SWMP_Web_DRAFT.ashx?la=en" TargetMode="External"/><Relationship Id="rId18" Type="http://schemas.openxmlformats.org/officeDocument/2006/relationships/printerSettings" Target="../printerSettings/printerSettings9.bin"/><Relationship Id="rId3" Type="http://schemas.openxmlformats.org/officeDocument/2006/relationships/hyperlink" Target="https://your.kingcounty.gov/dnrp/library/water-and-land/stormwater/stormwater-management-program/2020-SWMP-FINAL.pdf" TargetMode="External"/><Relationship Id="rId21" Type="http://schemas.openxmlformats.org/officeDocument/2006/relationships/comments" Target="../comments8.xml"/><Relationship Id="rId7" Type="http://schemas.openxmlformats.org/officeDocument/2006/relationships/hyperlink" Target="https://fortress.wa.gov/ecy/ezshare/wq/WaterQualityImprovement/TMDL/KingCounty.htm" TargetMode="External"/><Relationship Id="rId12" Type="http://schemas.openxmlformats.org/officeDocument/2006/relationships/hyperlink" Target="https://gis-kingcounty.opendata.arcgis.com/datasets/parcels-for-king-county-with-address-with-property-information-parcel-address-area" TargetMode="External"/><Relationship Id="rId17" Type="http://schemas.openxmlformats.org/officeDocument/2006/relationships/hyperlink" Target="https://apps.ecology.wa.gov/coastalatlas/wc/MappingPage.html?xMax=-13617599&amp;yMax=6176482&amp;xMin=-13677496&amp;yMin=6078203" TargetMode="External"/><Relationship Id="rId2" Type="http://schemas.openxmlformats.org/officeDocument/2006/relationships/hyperlink" Target="https://ecology.wa.gov/Water-Shorelines/Water-quality/Water-quality-standards/Designated-uses" TargetMode="External"/><Relationship Id="rId16" Type="http://schemas.openxmlformats.org/officeDocument/2006/relationships/hyperlink" Target="https://www.kingcounty.gov/services/gis/GISData/metadata/Landcover_data.aspx" TargetMode="External"/><Relationship Id="rId20" Type="http://schemas.openxmlformats.org/officeDocument/2006/relationships/vmlDrawing" Target="../drawings/vmlDrawing8.vml"/><Relationship Id="rId1" Type="http://schemas.openxmlformats.org/officeDocument/2006/relationships/hyperlink" Target="https://ecology.wa.gov/Regulations-Permits/Permits-certifications/Stormwater-general-permits/Municipal-stormwater-general-permits/Municipal-Stormwater-Phase-I-Permit" TargetMode="External"/><Relationship Id="rId6" Type="http://schemas.openxmlformats.org/officeDocument/2006/relationships/hyperlink" Target="https://apps.leg.wa.gov/WAC/default.aspx?cite=173-201A-602" TargetMode="External"/><Relationship Id="rId11" Type="http://schemas.openxmlformats.org/officeDocument/2006/relationships/hyperlink" Target="https://msc.fema.gov/portal/home" TargetMode="External"/><Relationship Id="rId5" Type="http://schemas.openxmlformats.org/officeDocument/2006/relationships/hyperlink" Target="https://apps.leg.wa.gov/WAC/default.aspx?cite=173-201A-600" TargetMode="External"/><Relationship Id="rId15" Type="http://schemas.openxmlformats.org/officeDocument/2006/relationships/hyperlink" Target="https://robinkirschbaumcom.sharepoint.com/Users/Robin/Downloads/PhaseI_Appendix12-Final.pdf" TargetMode="External"/><Relationship Id="rId10" Type="http://schemas.openxmlformats.org/officeDocument/2006/relationships/hyperlink" Target="https://www.kingcounty.gov/~/media/services/environment/wastewater/cso/docs/130703_KingCountyCSOConsentDecree.ashx?la=en" TargetMode="External"/><Relationship Id="rId19" Type="http://schemas.openxmlformats.org/officeDocument/2006/relationships/drawing" Target="../drawings/drawing9.xml"/><Relationship Id="rId4" Type="http://schemas.openxmlformats.org/officeDocument/2006/relationships/hyperlink" Target="https://your.kingcounty.gov/dnrp/library/water-and-land/stormwater/stormwater-management-program/2020-SWMP-FINAL.pdf" TargetMode="External"/><Relationship Id="rId9" Type="http://schemas.openxmlformats.org/officeDocument/2006/relationships/hyperlink" Target="https://www.kingcounty.gov/services/environment/wastewater/cso/requirements.aspx" TargetMode="External"/><Relationship Id="rId14" Type="http://schemas.openxmlformats.org/officeDocument/2006/relationships/hyperlink" Target="https://apps.ecology.wa.gov/coastalatlas/wc/MappingPage.html?xMax=-13617599&amp;yMax=6176482&amp;xMin=-13677496&amp;yMin=6078203" TargetMode="External"/><Relationship Id="rId22"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139EB-038D-483B-8CDB-61306091AFCB}">
  <sheetPr>
    <pageSetUpPr fitToPage="1"/>
  </sheetPr>
  <dimension ref="A1:F34"/>
  <sheetViews>
    <sheetView view="pageLayout" zoomScale="85" zoomScaleNormal="100" zoomScalePageLayoutView="85" workbookViewId="0">
      <selection activeCell="B7" sqref="B7"/>
    </sheetView>
  </sheetViews>
  <sheetFormatPr defaultRowHeight="14.5" x14ac:dyDescent="0.35"/>
  <cols>
    <col min="1" max="1" width="11.08984375" customWidth="1"/>
    <col min="2" max="2" width="85.6328125" customWidth="1"/>
    <col min="3" max="3" width="14.6328125" style="6" customWidth="1"/>
    <col min="4" max="4" width="14.81640625" style="6" customWidth="1"/>
  </cols>
  <sheetData>
    <row r="1" spans="1:6" ht="18" x14ac:dyDescent="0.35">
      <c r="A1" s="18" t="s">
        <v>482</v>
      </c>
      <c r="C1" s="104"/>
      <c r="D1" s="104"/>
      <c r="E1" s="103"/>
      <c r="F1" s="103"/>
    </row>
    <row r="2" spans="1:6" ht="18" x14ac:dyDescent="0.35">
      <c r="A2" s="18"/>
      <c r="C2" s="104"/>
      <c r="D2" s="104"/>
      <c r="E2" s="103"/>
      <c r="F2" s="103"/>
    </row>
    <row r="3" spans="1:6" ht="18" x14ac:dyDescent="0.35">
      <c r="A3" s="18"/>
      <c r="C3" s="104"/>
      <c r="D3" s="104"/>
      <c r="E3" s="103"/>
      <c r="F3" s="103"/>
    </row>
    <row r="4" spans="1:6" x14ac:dyDescent="0.35">
      <c r="C4" s="104"/>
      <c r="D4" s="104"/>
      <c r="E4" s="103"/>
      <c r="F4" s="103"/>
    </row>
    <row r="5" spans="1:6" ht="25" x14ac:dyDescent="0.35">
      <c r="A5" s="206" t="s">
        <v>599</v>
      </c>
      <c r="B5" s="207" t="s">
        <v>495</v>
      </c>
      <c r="C5" s="208" t="s">
        <v>496</v>
      </c>
      <c r="D5" s="209" t="s">
        <v>600</v>
      </c>
      <c r="E5" s="103"/>
      <c r="F5" s="103"/>
    </row>
    <row r="6" spans="1:6" ht="24" x14ac:dyDescent="0.35">
      <c r="A6" s="210">
        <v>1</v>
      </c>
      <c r="B6" s="211" t="s">
        <v>601</v>
      </c>
      <c r="C6" s="210" t="s">
        <v>497</v>
      </c>
      <c r="D6" s="210" t="s">
        <v>16</v>
      </c>
      <c r="E6" s="103"/>
      <c r="F6" s="103"/>
    </row>
    <row r="7" spans="1:6" ht="24" x14ac:dyDescent="0.35">
      <c r="A7" s="210">
        <v>2</v>
      </c>
      <c r="B7" s="211" t="s">
        <v>507</v>
      </c>
      <c r="C7" s="210" t="s">
        <v>498</v>
      </c>
      <c r="D7" s="210" t="s">
        <v>16</v>
      </c>
      <c r="E7" s="103"/>
      <c r="F7" s="103"/>
    </row>
    <row r="8" spans="1:6" x14ac:dyDescent="0.35">
      <c r="A8" s="210">
        <v>3</v>
      </c>
      <c r="B8" s="212" t="s">
        <v>483</v>
      </c>
      <c r="C8" s="210" t="s">
        <v>499</v>
      </c>
      <c r="D8" s="210">
        <v>1</v>
      </c>
      <c r="E8" s="103"/>
      <c r="F8" s="103"/>
    </row>
    <row r="9" spans="1:6" ht="36" x14ac:dyDescent="0.35">
      <c r="A9" s="210">
        <v>4</v>
      </c>
      <c r="B9" s="211" t="s">
        <v>508</v>
      </c>
      <c r="C9" s="210" t="s">
        <v>498</v>
      </c>
      <c r="D9" s="210">
        <v>1</v>
      </c>
      <c r="E9" s="103"/>
      <c r="F9" s="103"/>
    </row>
    <row r="10" spans="1:6" ht="24" x14ac:dyDescent="0.35">
      <c r="A10" s="210">
        <v>5</v>
      </c>
      <c r="B10" s="211" t="s">
        <v>509</v>
      </c>
      <c r="C10" s="210" t="s">
        <v>498</v>
      </c>
      <c r="D10" s="210">
        <v>1</v>
      </c>
      <c r="E10" s="103"/>
      <c r="F10" s="103"/>
    </row>
    <row r="11" spans="1:6" ht="24" x14ac:dyDescent="0.35">
      <c r="A11" s="210">
        <v>6</v>
      </c>
      <c r="B11" s="211" t="s">
        <v>510</v>
      </c>
      <c r="C11" s="210" t="s">
        <v>500</v>
      </c>
      <c r="D11" s="210">
        <v>1</v>
      </c>
      <c r="E11" s="103"/>
      <c r="F11" s="103"/>
    </row>
    <row r="12" spans="1:6" ht="24" x14ac:dyDescent="0.35">
      <c r="A12" s="210">
        <v>7</v>
      </c>
      <c r="B12" s="211" t="s">
        <v>511</v>
      </c>
      <c r="C12" s="213" t="s">
        <v>497</v>
      </c>
      <c r="D12" s="213">
        <v>2</v>
      </c>
      <c r="E12" s="103"/>
      <c r="F12" s="103"/>
    </row>
    <row r="13" spans="1:6" x14ac:dyDescent="0.35">
      <c r="A13" s="210">
        <v>8</v>
      </c>
      <c r="B13" s="212" t="s">
        <v>484</v>
      </c>
      <c r="C13" s="213" t="s">
        <v>499</v>
      </c>
      <c r="D13" s="213">
        <v>2</v>
      </c>
      <c r="E13" s="103"/>
      <c r="F13" s="103"/>
    </row>
    <row r="14" spans="1:6" x14ac:dyDescent="0.35">
      <c r="A14" s="210">
        <v>9</v>
      </c>
      <c r="B14" s="212" t="s">
        <v>598</v>
      </c>
      <c r="C14" s="213" t="s">
        <v>499</v>
      </c>
      <c r="D14" s="213">
        <v>2</v>
      </c>
      <c r="E14" s="103"/>
      <c r="F14" s="103"/>
    </row>
    <row r="15" spans="1:6" ht="24" x14ac:dyDescent="0.35">
      <c r="A15" s="210">
        <v>10</v>
      </c>
      <c r="B15" s="211" t="s">
        <v>512</v>
      </c>
      <c r="C15" s="213" t="s">
        <v>497</v>
      </c>
      <c r="D15" s="213">
        <v>2</v>
      </c>
      <c r="E15" s="103"/>
      <c r="F15" s="103"/>
    </row>
    <row r="16" spans="1:6" ht="24" x14ac:dyDescent="0.35">
      <c r="A16" s="210">
        <v>11</v>
      </c>
      <c r="B16" s="211" t="s">
        <v>513</v>
      </c>
      <c r="C16" s="213" t="s">
        <v>500</v>
      </c>
      <c r="D16" s="213">
        <v>2</v>
      </c>
      <c r="E16" s="103"/>
      <c r="F16" s="103"/>
    </row>
    <row r="17" spans="1:6" x14ac:dyDescent="0.35">
      <c r="A17" s="210">
        <v>12</v>
      </c>
      <c r="B17" s="212" t="s">
        <v>485</v>
      </c>
      <c r="C17" s="213" t="s">
        <v>499</v>
      </c>
      <c r="D17" s="213">
        <v>3</v>
      </c>
      <c r="E17" s="103"/>
      <c r="F17" s="103"/>
    </row>
    <row r="18" spans="1:6" ht="24" x14ac:dyDescent="0.35">
      <c r="A18" s="210">
        <v>13</v>
      </c>
      <c r="B18" s="211" t="s">
        <v>514</v>
      </c>
      <c r="C18" s="213" t="s">
        <v>500</v>
      </c>
      <c r="D18" s="213">
        <v>3</v>
      </c>
      <c r="E18" s="103"/>
      <c r="F18" s="103"/>
    </row>
    <row r="19" spans="1:6" x14ac:dyDescent="0.35">
      <c r="A19" s="210">
        <v>14</v>
      </c>
      <c r="B19" s="211" t="s">
        <v>486</v>
      </c>
      <c r="C19" s="213" t="s">
        <v>500</v>
      </c>
      <c r="D19" s="213">
        <v>3</v>
      </c>
      <c r="E19" s="103"/>
      <c r="F19" s="103"/>
    </row>
    <row r="20" spans="1:6" ht="36" x14ac:dyDescent="0.35">
      <c r="A20" s="210">
        <v>15</v>
      </c>
      <c r="B20" s="211" t="s">
        <v>487</v>
      </c>
      <c r="C20" s="213" t="s">
        <v>500</v>
      </c>
      <c r="D20" s="213">
        <v>3</v>
      </c>
      <c r="E20" s="103"/>
      <c r="F20" s="103"/>
    </row>
    <row r="21" spans="1:6" ht="24" x14ac:dyDescent="0.35">
      <c r="A21" s="210">
        <v>16</v>
      </c>
      <c r="B21" s="211" t="s">
        <v>488</v>
      </c>
      <c r="C21" s="213" t="s">
        <v>498</v>
      </c>
      <c r="D21" s="213">
        <v>3</v>
      </c>
      <c r="E21" s="103"/>
      <c r="F21" s="103"/>
    </row>
    <row r="22" spans="1:6" ht="48" x14ac:dyDescent="0.35">
      <c r="A22" s="210">
        <v>17</v>
      </c>
      <c r="B22" s="211" t="s">
        <v>489</v>
      </c>
      <c r="C22" s="213" t="s">
        <v>497</v>
      </c>
      <c r="D22" s="213">
        <v>3</v>
      </c>
      <c r="E22" s="103"/>
      <c r="F22" s="103"/>
    </row>
    <row r="23" spans="1:6" x14ac:dyDescent="0.35">
      <c r="A23" s="210">
        <v>18</v>
      </c>
      <c r="B23" s="211" t="s">
        <v>490</v>
      </c>
      <c r="C23" s="213" t="s">
        <v>500</v>
      </c>
      <c r="D23" s="213">
        <v>3</v>
      </c>
      <c r="E23" s="103"/>
      <c r="F23" s="103"/>
    </row>
    <row r="24" spans="1:6" ht="24" x14ac:dyDescent="0.35">
      <c r="A24" s="210">
        <v>19</v>
      </c>
      <c r="B24" s="211" t="s">
        <v>491</v>
      </c>
      <c r="C24" s="213" t="s">
        <v>497</v>
      </c>
      <c r="D24" s="213">
        <v>3</v>
      </c>
      <c r="E24" s="103"/>
      <c r="F24" s="103"/>
    </row>
    <row r="25" spans="1:6" ht="24" x14ac:dyDescent="0.35">
      <c r="A25" s="210">
        <v>20</v>
      </c>
      <c r="B25" s="211" t="s">
        <v>492</v>
      </c>
      <c r="C25" s="213" t="s">
        <v>500</v>
      </c>
      <c r="D25" s="213">
        <v>4</v>
      </c>
      <c r="E25" s="103"/>
      <c r="F25" s="103"/>
    </row>
    <row r="26" spans="1:6" ht="24" x14ac:dyDescent="0.35">
      <c r="A26" s="210">
        <v>21</v>
      </c>
      <c r="B26" s="211" t="s">
        <v>493</v>
      </c>
      <c r="C26" s="213" t="s">
        <v>500</v>
      </c>
      <c r="D26" s="213">
        <v>4</v>
      </c>
      <c r="E26" s="103"/>
      <c r="F26" s="103"/>
    </row>
    <row r="27" spans="1:6" ht="24" x14ac:dyDescent="0.35">
      <c r="A27" s="210">
        <v>22</v>
      </c>
      <c r="B27" s="211" t="s">
        <v>494</v>
      </c>
      <c r="C27" s="213" t="s">
        <v>500</v>
      </c>
      <c r="D27" s="213">
        <v>4</v>
      </c>
      <c r="E27" s="103"/>
      <c r="F27" s="103"/>
    </row>
    <row r="28" spans="1:6" ht="60" x14ac:dyDescent="0.35">
      <c r="A28" s="210">
        <v>23</v>
      </c>
      <c r="B28" s="211" t="s">
        <v>501</v>
      </c>
      <c r="C28" s="213" t="s">
        <v>497</v>
      </c>
      <c r="D28" s="213">
        <v>5</v>
      </c>
      <c r="E28" s="103"/>
      <c r="F28" s="103"/>
    </row>
    <row r="29" spans="1:6" x14ac:dyDescent="0.35">
      <c r="A29" s="210">
        <v>24</v>
      </c>
      <c r="B29" s="214" t="s">
        <v>502</v>
      </c>
      <c r="C29" s="213" t="s">
        <v>500</v>
      </c>
      <c r="D29" s="213">
        <v>6</v>
      </c>
      <c r="E29" s="103"/>
      <c r="F29" s="103"/>
    </row>
    <row r="30" spans="1:6" ht="25" x14ac:dyDescent="0.35">
      <c r="A30" s="197">
        <v>25</v>
      </c>
      <c r="B30" s="215" t="s">
        <v>503</v>
      </c>
      <c r="C30" s="213" t="s">
        <v>497</v>
      </c>
      <c r="D30" s="213">
        <v>6</v>
      </c>
      <c r="E30" s="103"/>
      <c r="F30" s="103"/>
    </row>
    <row r="31" spans="1:6" x14ac:dyDescent="0.35">
      <c r="A31" s="197">
        <v>26</v>
      </c>
      <c r="B31" s="216" t="s">
        <v>504</v>
      </c>
      <c r="C31" s="213" t="s">
        <v>497</v>
      </c>
      <c r="D31" s="213">
        <v>6</v>
      </c>
      <c r="E31" s="103"/>
      <c r="F31" s="103"/>
    </row>
    <row r="32" spans="1:6" x14ac:dyDescent="0.35">
      <c r="B32" s="103"/>
      <c r="C32" s="104"/>
      <c r="D32" s="104"/>
      <c r="E32" s="103"/>
      <c r="F32" s="103"/>
    </row>
    <row r="33" spans="2:6" x14ac:dyDescent="0.35">
      <c r="B33" s="103"/>
      <c r="C33" s="104"/>
      <c r="D33" s="104"/>
      <c r="E33" s="103"/>
      <c r="F33" s="103"/>
    </row>
    <row r="34" spans="2:6" x14ac:dyDescent="0.35">
      <c r="B34" s="103"/>
      <c r="C34" s="104"/>
      <c r="D34" s="104"/>
      <c r="E34" s="103"/>
      <c r="F34" s="103"/>
    </row>
  </sheetData>
  <pageMargins left="0.7" right="0.7" top="0.75" bottom="0.75" header="0.3" footer="0.3"/>
  <pageSetup paperSize="3" scale="97" fitToHeight="0" orientation="portrait" r:id="rId1"/>
  <headerFooter>
    <oddHeader>&amp;L&amp;"Arial,Regular"&amp;9King County Water Land Resources Division
Project: Strategic Planning Services&amp;RTask 300: Stormwater Retrofit Framework</oddHeader>
    <oddFooter>&amp;LDate Printed: &amp;D&amp;RPage &amp;P of &amp;N</oddFooter>
  </headerFooter>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321D7-1886-4D0D-8E9F-AD6F9A6AA8BA}">
  <sheetPr>
    <pageSetUpPr fitToPage="1"/>
  </sheetPr>
  <dimension ref="A1:K40"/>
  <sheetViews>
    <sheetView view="pageLayout" topLeftCell="A2" zoomScale="55" zoomScaleNormal="70" zoomScalePageLayoutView="55" workbookViewId="0">
      <selection activeCell="E55" sqref="E55"/>
    </sheetView>
  </sheetViews>
  <sheetFormatPr defaultRowHeight="14.5" x14ac:dyDescent="0.35"/>
  <cols>
    <col min="1" max="1" width="7.54296875" customWidth="1"/>
    <col min="2" max="2" width="55.81640625" style="5" customWidth="1"/>
    <col min="3" max="3" width="44.81640625" style="5" customWidth="1"/>
    <col min="4" max="4" width="24" style="5" customWidth="1"/>
    <col min="5" max="5" width="36.1796875" style="5" customWidth="1"/>
    <col min="6" max="8" width="10.81640625" customWidth="1"/>
    <col min="9" max="9" width="12.1796875" hidden="1" customWidth="1"/>
    <col min="10" max="10" width="92.453125" customWidth="1"/>
    <col min="11" max="11" width="84.453125" bestFit="1" customWidth="1"/>
  </cols>
  <sheetData>
    <row r="1" spans="1:11" ht="18" x14ac:dyDescent="0.35">
      <c r="A1" s="18" t="s">
        <v>590</v>
      </c>
      <c r="B1" s="71"/>
      <c r="C1" s="71"/>
      <c r="D1" s="71"/>
      <c r="E1" s="71"/>
    </row>
    <row r="5" spans="1:11" ht="29" x14ac:dyDescent="0.35">
      <c r="A5" s="72" t="s">
        <v>0</v>
      </c>
      <c r="B5" s="72" t="s">
        <v>1</v>
      </c>
      <c r="C5" s="72" t="s">
        <v>2</v>
      </c>
      <c r="D5" s="72" t="s">
        <v>3</v>
      </c>
      <c r="E5" s="72" t="s">
        <v>4</v>
      </c>
      <c r="F5" s="25" t="s">
        <v>5</v>
      </c>
      <c r="G5" s="25" t="s">
        <v>6</v>
      </c>
      <c r="H5" s="25" t="s">
        <v>7</v>
      </c>
      <c r="I5" s="72" t="s">
        <v>8</v>
      </c>
      <c r="J5" s="25" t="s">
        <v>9</v>
      </c>
      <c r="K5" s="72" t="s">
        <v>10</v>
      </c>
    </row>
    <row r="6" spans="1:11" ht="29" x14ac:dyDescent="0.35">
      <c r="A6" s="72">
        <v>1</v>
      </c>
      <c r="B6" s="74" t="s">
        <v>11</v>
      </c>
      <c r="C6" s="74" t="s">
        <v>12</v>
      </c>
      <c r="D6" s="74" t="s">
        <v>13</v>
      </c>
      <c r="E6" s="79" t="s">
        <v>14</v>
      </c>
      <c r="F6" s="72" t="s">
        <v>15</v>
      </c>
      <c r="G6" s="72"/>
      <c r="H6" s="75" t="s">
        <v>16</v>
      </c>
      <c r="I6" s="72"/>
      <c r="J6" s="25" t="s">
        <v>17</v>
      </c>
      <c r="K6" s="72"/>
    </row>
    <row r="7" spans="1:11" ht="43.5" x14ac:dyDescent="0.35">
      <c r="A7" s="6">
        <v>2</v>
      </c>
      <c r="B7" s="74" t="s">
        <v>18</v>
      </c>
      <c r="C7" s="74" t="s">
        <v>19</v>
      </c>
      <c r="D7" s="74" t="s">
        <v>20</v>
      </c>
      <c r="E7" s="74" t="s">
        <v>602</v>
      </c>
      <c r="F7" s="6">
        <v>1</v>
      </c>
      <c r="G7" s="6" t="s">
        <v>21</v>
      </c>
      <c r="H7" s="99" t="s">
        <v>444</v>
      </c>
      <c r="I7" s="6" t="s">
        <v>22</v>
      </c>
      <c r="J7" s="83" t="s">
        <v>23</v>
      </c>
      <c r="K7" s="83" t="s">
        <v>24</v>
      </c>
    </row>
    <row r="8" spans="1:11" s="93" customFormat="1" ht="29" x14ac:dyDescent="0.35">
      <c r="A8" s="92">
        <v>3</v>
      </c>
      <c r="B8" s="91" t="s">
        <v>25</v>
      </c>
      <c r="C8" s="91" t="s">
        <v>26</v>
      </c>
      <c r="D8" s="91" t="s">
        <v>27</v>
      </c>
      <c r="E8" s="91" t="s">
        <v>28</v>
      </c>
      <c r="F8" s="92">
        <v>1</v>
      </c>
      <c r="G8" s="92" t="s">
        <v>21</v>
      </c>
      <c r="H8" s="99" t="s">
        <v>444</v>
      </c>
      <c r="I8" s="92" t="s">
        <v>22</v>
      </c>
      <c r="J8" s="84" t="s">
        <v>23</v>
      </c>
      <c r="K8" s="84" t="s">
        <v>29</v>
      </c>
    </row>
    <row r="9" spans="1:11" s="41" customFormat="1" ht="29" x14ac:dyDescent="0.35">
      <c r="A9" s="82">
        <v>4</v>
      </c>
      <c r="B9" s="73" t="s">
        <v>30</v>
      </c>
      <c r="C9" s="73" t="s">
        <v>31</v>
      </c>
      <c r="D9" s="73"/>
      <c r="E9" s="73" t="s">
        <v>32</v>
      </c>
      <c r="F9" s="78">
        <v>1</v>
      </c>
      <c r="G9" s="78" t="s">
        <v>21</v>
      </c>
      <c r="H9" s="107" t="s">
        <v>444</v>
      </c>
      <c r="I9" s="78" t="s">
        <v>33</v>
      </c>
      <c r="J9" s="108" t="s">
        <v>34</v>
      </c>
      <c r="K9" s="108" t="s">
        <v>35</v>
      </c>
    </row>
    <row r="10" spans="1:11" s="41" customFormat="1" ht="29" x14ac:dyDescent="0.35">
      <c r="A10" s="78">
        <v>5</v>
      </c>
      <c r="B10" s="98" t="s">
        <v>36</v>
      </c>
      <c r="C10" s="98" t="s">
        <v>37</v>
      </c>
      <c r="D10" s="98"/>
      <c r="E10" s="98" t="s">
        <v>38</v>
      </c>
      <c r="F10" s="78">
        <v>1</v>
      </c>
      <c r="G10" s="78" t="s">
        <v>21</v>
      </c>
      <c r="H10" s="107" t="s">
        <v>444</v>
      </c>
      <c r="I10" s="78" t="s">
        <v>33</v>
      </c>
      <c r="J10" s="109"/>
      <c r="K10" s="109"/>
    </row>
    <row r="11" spans="1:11" s="41" customFormat="1" ht="29" x14ac:dyDescent="0.35">
      <c r="A11" s="78">
        <v>6</v>
      </c>
      <c r="B11" s="98" t="s">
        <v>39</v>
      </c>
      <c r="C11" s="98" t="s">
        <v>37</v>
      </c>
      <c r="D11" s="98"/>
      <c r="E11" s="98" t="s">
        <v>38</v>
      </c>
      <c r="F11" s="78"/>
      <c r="G11" s="78"/>
      <c r="H11" s="110" t="s">
        <v>445</v>
      </c>
      <c r="I11" s="78"/>
      <c r="J11" s="109"/>
      <c r="K11" s="109"/>
    </row>
    <row r="12" spans="1:11" ht="29" x14ac:dyDescent="0.35">
      <c r="A12" s="72">
        <v>7</v>
      </c>
      <c r="B12" s="74" t="s">
        <v>50</v>
      </c>
      <c r="C12" s="74" t="s">
        <v>51</v>
      </c>
      <c r="D12" s="74"/>
      <c r="E12" s="74" t="s">
        <v>52</v>
      </c>
      <c r="F12" s="6">
        <v>1</v>
      </c>
      <c r="G12" s="6">
        <v>1.1000000000000001</v>
      </c>
      <c r="H12" s="76">
        <v>12</v>
      </c>
      <c r="I12" s="6" t="s">
        <v>22</v>
      </c>
      <c r="J12" s="83" t="s">
        <v>53</v>
      </c>
      <c r="K12" s="83" t="s">
        <v>54</v>
      </c>
    </row>
    <row r="13" spans="1:11" ht="58" x14ac:dyDescent="0.35">
      <c r="A13" s="6">
        <v>8</v>
      </c>
      <c r="B13" s="74" t="s">
        <v>40</v>
      </c>
      <c r="C13" s="74" t="s">
        <v>41</v>
      </c>
      <c r="D13" s="74" t="s">
        <v>42</v>
      </c>
      <c r="E13" s="91" t="s">
        <v>446</v>
      </c>
      <c r="F13" s="6">
        <v>1</v>
      </c>
      <c r="G13" s="6">
        <v>1.3</v>
      </c>
      <c r="H13" s="76">
        <v>24</v>
      </c>
      <c r="I13" s="6" t="s">
        <v>22</v>
      </c>
      <c r="J13" s="25" t="s">
        <v>43</v>
      </c>
      <c r="K13" s="83" t="s">
        <v>44</v>
      </c>
    </row>
    <row r="14" spans="1:11" ht="29" x14ac:dyDescent="0.35">
      <c r="A14" s="92">
        <v>9</v>
      </c>
      <c r="B14" s="74" t="s">
        <v>45</v>
      </c>
      <c r="C14" s="74" t="s">
        <v>46</v>
      </c>
      <c r="D14" s="74" t="s">
        <v>47</v>
      </c>
      <c r="E14" s="74" t="s">
        <v>48</v>
      </c>
      <c r="F14" s="6">
        <v>1</v>
      </c>
      <c r="G14" s="6">
        <v>1.3</v>
      </c>
      <c r="H14" s="76">
        <v>25</v>
      </c>
      <c r="I14" s="6" t="s">
        <v>22</v>
      </c>
      <c r="J14" s="25" t="s">
        <v>49</v>
      </c>
      <c r="K14" s="25"/>
    </row>
    <row r="15" spans="1:11" s="41" customFormat="1" x14ac:dyDescent="0.35">
      <c r="A15" s="82">
        <v>10</v>
      </c>
      <c r="B15" s="73" t="s">
        <v>439</v>
      </c>
      <c r="C15" s="73" t="s">
        <v>441</v>
      </c>
      <c r="D15" s="73"/>
      <c r="E15" s="73"/>
      <c r="F15" s="78">
        <v>2</v>
      </c>
      <c r="G15" s="78">
        <v>2.1</v>
      </c>
      <c r="H15" s="111">
        <v>20</v>
      </c>
      <c r="I15" s="78"/>
      <c r="J15" s="108" t="s">
        <v>443</v>
      </c>
      <c r="K15" s="109"/>
    </row>
    <row r="16" spans="1:11" s="41" customFormat="1" x14ac:dyDescent="0.35">
      <c r="A16" s="78">
        <v>11</v>
      </c>
      <c r="B16" s="73" t="s">
        <v>440</v>
      </c>
      <c r="C16" s="73" t="s">
        <v>442</v>
      </c>
      <c r="D16" s="73"/>
      <c r="E16" s="73"/>
      <c r="F16" s="78">
        <v>2</v>
      </c>
      <c r="G16" s="78">
        <v>2.1</v>
      </c>
      <c r="H16" s="111">
        <v>20</v>
      </c>
      <c r="I16" s="78"/>
      <c r="J16" s="108" t="s">
        <v>443</v>
      </c>
      <c r="K16" s="109"/>
    </row>
    <row r="17" spans="1:11" ht="58" x14ac:dyDescent="0.35">
      <c r="A17" s="92">
        <v>12</v>
      </c>
      <c r="B17" s="74" t="s">
        <v>603</v>
      </c>
      <c r="C17" s="74" t="s">
        <v>62</v>
      </c>
      <c r="D17" s="74"/>
      <c r="E17" s="74" t="s">
        <v>63</v>
      </c>
      <c r="F17" s="6">
        <v>2</v>
      </c>
      <c r="G17" s="6">
        <v>2.1</v>
      </c>
      <c r="H17" s="77">
        <v>21</v>
      </c>
      <c r="I17" s="6" t="s">
        <v>33</v>
      </c>
      <c r="J17" s="83" t="s">
        <v>53</v>
      </c>
      <c r="K17" s="83" t="s">
        <v>64</v>
      </c>
    </row>
    <row r="18" spans="1:11" ht="43.5" x14ac:dyDescent="0.35">
      <c r="A18" s="72">
        <v>13</v>
      </c>
      <c r="B18" s="74" t="s">
        <v>71</v>
      </c>
      <c r="C18" s="74" t="s">
        <v>72</v>
      </c>
      <c r="D18" s="74" t="s">
        <v>73</v>
      </c>
      <c r="E18" s="74" t="s">
        <v>74</v>
      </c>
      <c r="F18" s="6">
        <v>3</v>
      </c>
      <c r="G18" s="6">
        <v>3.1</v>
      </c>
      <c r="H18" s="77">
        <v>22</v>
      </c>
      <c r="I18" s="6" t="s">
        <v>22</v>
      </c>
      <c r="J18" s="83" t="s">
        <v>75</v>
      </c>
      <c r="K18" s="83" t="s">
        <v>76</v>
      </c>
    </row>
    <row r="19" spans="1:11" ht="43.5" x14ac:dyDescent="0.35">
      <c r="A19" s="6">
        <v>14</v>
      </c>
      <c r="B19" s="74" t="s">
        <v>77</v>
      </c>
      <c r="C19" s="74" t="s">
        <v>78</v>
      </c>
      <c r="D19" s="74" t="s">
        <v>79</v>
      </c>
      <c r="E19" s="74" t="s">
        <v>80</v>
      </c>
      <c r="F19" s="6">
        <v>3</v>
      </c>
      <c r="G19" s="6">
        <v>3.1</v>
      </c>
      <c r="H19" s="77">
        <v>22</v>
      </c>
      <c r="I19" s="6" t="s">
        <v>33</v>
      </c>
      <c r="J19" s="25"/>
      <c r="K19" s="25"/>
    </row>
    <row r="20" spans="1:11" ht="29" x14ac:dyDescent="0.35">
      <c r="A20" s="92">
        <v>15</v>
      </c>
      <c r="B20" s="74" t="s">
        <v>81</v>
      </c>
      <c r="C20" s="74" t="s">
        <v>82</v>
      </c>
      <c r="D20" s="74" t="s">
        <v>83</v>
      </c>
      <c r="E20" s="74" t="s">
        <v>84</v>
      </c>
      <c r="F20" s="6">
        <v>3</v>
      </c>
      <c r="G20" s="6">
        <v>3.2</v>
      </c>
      <c r="H20" s="76">
        <v>23</v>
      </c>
      <c r="I20" s="6" t="s">
        <v>22</v>
      </c>
      <c r="J20" s="84" t="s">
        <v>85</v>
      </c>
      <c r="K20" s="83" t="s">
        <v>85</v>
      </c>
    </row>
    <row r="21" spans="1:11" ht="129.75" customHeight="1" x14ac:dyDescent="0.35">
      <c r="A21" s="72">
        <v>16</v>
      </c>
      <c r="B21" s="74" t="s">
        <v>86</v>
      </c>
      <c r="C21" s="74" t="s">
        <v>87</v>
      </c>
      <c r="D21" s="74" t="s">
        <v>88</v>
      </c>
      <c r="E21" s="74" t="s">
        <v>89</v>
      </c>
      <c r="F21" s="6">
        <v>3</v>
      </c>
      <c r="G21" s="6">
        <v>3.2</v>
      </c>
      <c r="H21" s="76">
        <v>23</v>
      </c>
      <c r="I21" s="6" t="s">
        <v>22</v>
      </c>
      <c r="J21" s="85" t="s">
        <v>90</v>
      </c>
      <c r="K21" s="86" t="s">
        <v>91</v>
      </c>
    </row>
    <row r="22" spans="1:11" ht="43.5" x14ac:dyDescent="0.35">
      <c r="A22" s="6">
        <v>17</v>
      </c>
      <c r="B22" s="74" t="s">
        <v>65</v>
      </c>
      <c r="C22" s="74" t="s">
        <v>66</v>
      </c>
      <c r="D22" s="74" t="s">
        <v>67</v>
      </c>
      <c r="E22" s="74" t="s">
        <v>68</v>
      </c>
      <c r="F22" s="6">
        <v>3</v>
      </c>
      <c r="G22" s="6">
        <v>3.2</v>
      </c>
      <c r="H22" s="77">
        <v>24</v>
      </c>
      <c r="I22" s="6" t="s">
        <v>22</v>
      </c>
      <c r="J22" s="83" t="s">
        <v>69</v>
      </c>
      <c r="K22" s="83" t="s">
        <v>70</v>
      </c>
    </row>
    <row r="23" spans="1:11" ht="29" x14ac:dyDescent="0.35">
      <c r="A23" s="92">
        <v>18</v>
      </c>
      <c r="B23" s="74" t="s">
        <v>96</v>
      </c>
      <c r="C23" s="74" t="s">
        <v>97</v>
      </c>
      <c r="D23" s="74" t="s">
        <v>98</v>
      </c>
      <c r="E23" s="74" t="s">
        <v>99</v>
      </c>
      <c r="F23" s="6">
        <v>3</v>
      </c>
      <c r="G23" s="6">
        <v>3.3</v>
      </c>
      <c r="H23" s="77">
        <v>25</v>
      </c>
      <c r="I23" s="6" t="s">
        <v>22</v>
      </c>
      <c r="J23" s="25" t="s">
        <v>95</v>
      </c>
      <c r="K23" s="25"/>
    </row>
    <row r="24" spans="1:11" ht="29" x14ac:dyDescent="0.35">
      <c r="A24" s="72">
        <v>19</v>
      </c>
      <c r="B24" s="74" t="s">
        <v>96</v>
      </c>
      <c r="C24" s="74" t="s">
        <v>97</v>
      </c>
      <c r="D24" s="74" t="s">
        <v>98</v>
      </c>
      <c r="E24" s="74" t="s">
        <v>100</v>
      </c>
      <c r="F24" s="6">
        <v>3</v>
      </c>
      <c r="G24" s="6">
        <v>3.3</v>
      </c>
      <c r="H24" s="77">
        <v>25</v>
      </c>
      <c r="I24" s="6" t="s">
        <v>22</v>
      </c>
      <c r="J24" s="25" t="s">
        <v>95</v>
      </c>
      <c r="K24" s="25"/>
    </row>
    <row r="25" spans="1:11" ht="29" x14ac:dyDescent="0.35">
      <c r="A25" s="6">
        <v>20</v>
      </c>
      <c r="B25" s="74" t="s">
        <v>92</v>
      </c>
      <c r="C25" s="74" t="s">
        <v>93</v>
      </c>
      <c r="D25" s="74"/>
      <c r="E25" s="74" t="s">
        <v>94</v>
      </c>
      <c r="F25" s="6">
        <v>3</v>
      </c>
      <c r="G25" s="6">
        <v>3.3</v>
      </c>
      <c r="H25" s="77">
        <v>26</v>
      </c>
      <c r="I25" s="6" t="s">
        <v>22</v>
      </c>
      <c r="J25" s="25" t="s">
        <v>95</v>
      </c>
      <c r="K25" s="25"/>
    </row>
    <row r="26" spans="1:11" x14ac:dyDescent="0.35">
      <c r="A26" s="92">
        <v>21</v>
      </c>
      <c r="B26" s="91" t="s">
        <v>101</v>
      </c>
      <c r="C26" s="91" t="s">
        <v>102</v>
      </c>
      <c r="D26" s="91" t="s">
        <v>103</v>
      </c>
      <c r="E26" s="91" t="s">
        <v>456</v>
      </c>
      <c r="F26" s="6">
        <v>3</v>
      </c>
      <c r="G26" s="6">
        <v>3.3</v>
      </c>
      <c r="H26" s="77">
        <v>27</v>
      </c>
      <c r="I26" s="6" t="s">
        <v>22</v>
      </c>
      <c r="J26" s="25" t="s">
        <v>95</v>
      </c>
      <c r="K26" s="25"/>
    </row>
    <row r="27" spans="1:11" ht="29" x14ac:dyDescent="0.35">
      <c r="A27" s="72">
        <v>22</v>
      </c>
      <c r="B27" s="74" t="s">
        <v>104</v>
      </c>
      <c r="C27" s="74" t="s">
        <v>105</v>
      </c>
      <c r="D27" s="74" t="s">
        <v>106</v>
      </c>
      <c r="E27" s="74" t="s">
        <v>107</v>
      </c>
      <c r="F27" s="6">
        <v>3</v>
      </c>
      <c r="G27" s="6">
        <v>3.4</v>
      </c>
      <c r="H27" s="77">
        <v>28</v>
      </c>
      <c r="I27" s="6" t="s">
        <v>33</v>
      </c>
      <c r="J27" s="84" t="s">
        <v>108</v>
      </c>
      <c r="K27" s="85" t="s">
        <v>109</v>
      </c>
    </row>
    <row r="28" spans="1:11" ht="29" x14ac:dyDescent="0.35">
      <c r="A28" s="6">
        <v>23</v>
      </c>
      <c r="B28" s="74" t="s">
        <v>110</v>
      </c>
      <c r="C28" s="74" t="s">
        <v>111</v>
      </c>
      <c r="D28" s="74" t="s">
        <v>112</v>
      </c>
      <c r="E28" s="74" t="s">
        <v>113</v>
      </c>
      <c r="F28" s="6">
        <v>3</v>
      </c>
      <c r="G28" s="6">
        <v>3.4</v>
      </c>
      <c r="H28" s="77">
        <v>28</v>
      </c>
      <c r="I28" s="6" t="s">
        <v>22</v>
      </c>
      <c r="J28" s="83" t="s">
        <v>114</v>
      </c>
      <c r="K28" s="83" t="s">
        <v>115</v>
      </c>
    </row>
    <row r="29" spans="1:11" s="93" customFormat="1" ht="29" x14ac:dyDescent="0.35">
      <c r="A29" s="92">
        <v>24</v>
      </c>
      <c r="B29" s="91" t="s">
        <v>116</v>
      </c>
      <c r="C29" s="91" t="s">
        <v>117</v>
      </c>
      <c r="D29" s="91" t="s">
        <v>15</v>
      </c>
      <c r="E29" s="229" t="s">
        <v>606</v>
      </c>
      <c r="F29" s="92">
        <v>3</v>
      </c>
      <c r="G29" s="92">
        <v>3.4</v>
      </c>
      <c r="H29" s="230">
        <v>29</v>
      </c>
      <c r="I29" s="92" t="s">
        <v>33</v>
      </c>
      <c r="J29" s="84" t="s">
        <v>118</v>
      </c>
      <c r="K29" s="84" t="s">
        <v>119</v>
      </c>
    </row>
    <row r="30" spans="1:11" ht="29" x14ac:dyDescent="0.35">
      <c r="A30" s="72">
        <v>25</v>
      </c>
      <c r="B30" s="74" t="s">
        <v>120</v>
      </c>
      <c r="C30" s="74" t="s">
        <v>121</v>
      </c>
      <c r="D30" s="74"/>
      <c r="E30" s="74" t="s">
        <v>122</v>
      </c>
      <c r="F30" s="6">
        <v>3</v>
      </c>
      <c r="G30" s="6">
        <v>3.5</v>
      </c>
      <c r="H30" s="77">
        <v>30</v>
      </c>
      <c r="I30" s="6" t="s">
        <v>22</v>
      </c>
      <c r="J30" s="83" t="s">
        <v>123</v>
      </c>
      <c r="K30" s="83" t="s">
        <v>124</v>
      </c>
    </row>
    <row r="31" spans="1:11" ht="43.5" x14ac:dyDescent="0.35">
      <c r="A31" s="6">
        <v>26</v>
      </c>
      <c r="B31" s="74" t="s">
        <v>125</v>
      </c>
      <c r="C31" s="74" t="s">
        <v>126</v>
      </c>
      <c r="D31" s="74" t="s">
        <v>127</v>
      </c>
      <c r="E31" s="74" t="s">
        <v>128</v>
      </c>
      <c r="F31" s="6">
        <v>4</v>
      </c>
      <c r="G31" s="6">
        <v>4.0999999999999996</v>
      </c>
      <c r="H31" s="77">
        <v>31</v>
      </c>
      <c r="I31" s="6" t="s">
        <v>33</v>
      </c>
      <c r="J31" s="83" t="s">
        <v>129</v>
      </c>
      <c r="K31" s="83" t="s">
        <v>129</v>
      </c>
    </row>
    <row r="32" spans="1:11" ht="58" x14ac:dyDescent="0.35">
      <c r="A32" s="92">
        <v>27</v>
      </c>
      <c r="B32" s="74" t="s">
        <v>130</v>
      </c>
      <c r="C32" s="74" t="s">
        <v>131</v>
      </c>
      <c r="D32" s="74" t="s">
        <v>132</v>
      </c>
      <c r="E32" s="74" t="s">
        <v>133</v>
      </c>
      <c r="F32" s="6">
        <v>4</v>
      </c>
      <c r="G32" s="6">
        <v>4.0999999999999996</v>
      </c>
      <c r="H32" s="77">
        <v>32</v>
      </c>
      <c r="I32" s="6" t="s">
        <v>22</v>
      </c>
      <c r="J32" s="83" t="s">
        <v>134</v>
      </c>
      <c r="K32" s="83" t="s">
        <v>135</v>
      </c>
    </row>
    <row r="33" spans="1:11" ht="29" x14ac:dyDescent="0.35">
      <c r="A33" s="72">
        <v>28</v>
      </c>
      <c r="B33" s="74" t="s">
        <v>136</v>
      </c>
      <c r="C33" s="74" t="s">
        <v>137</v>
      </c>
      <c r="D33" s="74" t="s">
        <v>138</v>
      </c>
      <c r="E33" s="74" t="s">
        <v>133</v>
      </c>
      <c r="F33" s="6">
        <v>4</v>
      </c>
      <c r="G33" s="6">
        <v>4.0999999999999996</v>
      </c>
      <c r="H33" s="77">
        <v>33</v>
      </c>
      <c r="I33" s="6" t="s">
        <v>22</v>
      </c>
      <c r="J33" s="83" t="s">
        <v>139</v>
      </c>
      <c r="K33" s="83" t="s">
        <v>140</v>
      </c>
    </row>
    <row r="34" spans="1:11" s="93" customFormat="1" ht="87" x14ac:dyDescent="0.35">
      <c r="A34" s="92">
        <v>29</v>
      </c>
      <c r="B34" s="91" t="s">
        <v>144</v>
      </c>
      <c r="C34" s="91" t="s">
        <v>145</v>
      </c>
      <c r="D34" s="91" t="s">
        <v>609</v>
      </c>
      <c r="E34" s="235" t="s">
        <v>610</v>
      </c>
      <c r="F34" s="92">
        <v>4</v>
      </c>
      <c r="G34" s="92">
        <v>4.2</v>
      </c>
      <c r="H34" s="230">
        <v>34</v>
      </c>
      <c r="I34" s="92" t="s">
        <v>22</v>
      </c>
      <c r="J34" s="84" t="s">
        <v>146</v>
      </c>
      <c r="K34" s="84" t="s">
        <v>147</v>
      </c>
    </row>
    <row r="35" spans="1:11" ht="58" x14ac:dyDescent="0.35">
      <c r="A35" s="92">
        <v>30</v>
      </c>
      <c r="B35" s="91" t="s">
        <v>148</v>
      </c>
      <c r="C35" s="91" t="s">
        <v>466</v>
      </c>
      <c r="D35" s="91"/>
      <c r="E35" s="91" t="s">
        <v>149</v>
      </c>
      <c r="F35" s="6">
        <v>4</v>
      </c>
      <c r="G35" s="6">
        <v>4.3</v>
      </c>
      <c r="H35" s="77">
        <v>35</v>
      </c>
      <c r="I35" s="6" t="s">
        <v>22</v>
      </c>
      <c r="J35" s="83" t="s">
        <v>150</v>
      </c>
      <c r="K35" s="83" t="s">
        <v>151</v>
      </c>
    </row>
    <row r="36" spans="1:11" ht="72.5" x14ac:dyDescent="0.35">
      <c r="A36" s="72">
        <v>31</v>
      </c>
      <c r="B36" s="91" t="s">
        <v>471</v>
      </c>
      <c r="C36" s="91" t="s">
        <v>467</v>
      </c>
      <c r="D36" s="91"/>
      <c r="E36" s="91" t="s">
        <v>149</v>
      </c>
      <c r="F36" s="6">
        <v>4</v>
      </c>
      <c r="G36" s="6">
        <v>4.3</v>
      </c>
      <c r="H36" s="77">
        <v>35</v>
      </c>
      <c r="I36" s="6"/>
      <c r="J36" s="83" t="s">
        <v>472</v>
      </c>
      <c r="K36" s="83" t="s">
        <v>473</v>
      </c>
    </row>
    <row r="37" spans="1:11" ht="58" x14ac:dyDescent="0.35">
      <c r="A37" s="6">
        <v>32</v>
      </c>
      <c r="B37" s="91" t="s">
        <v>152</v>
      </c>
      <c r="C37" s="91" t="s">
        <v>468</v>
      </c>
      <c r="D37" s="91"/>
      <c r="E37" s="91" t="s">
        <v>153</v>
      </c>
      <c r="F37" s="6">
        <v>4</v>
      </c>
      <c r="G37" s="6">
        <v>4.3</v>
      </c>
      <c r="H37" s="77">
        <v>35</v>
      </c>
      <c r="I37" s="6" t="s">
        <v>22</v>
      </c>
      <c r="J37" s="83" t="s">
        <v>476</v>
      </c>
      <c r="K37" s="83" t="s">
        <v>477</v>
      </c>
    </row>
    <row r="38" spans="1:11" ht="72.5" x14ac:dyDescent="0.35">
      <c r="A38" s="92">
        <v>33</v>
      </c>
      <c r="B38" s="91" t="s">
        <v>470</v>
      </c>
      <c r="C38" s="91" t="s">
        <v>469</v>
      </c>
      <c r="D38" s="91"/>
      <c r="E38" s="91" t="s">
        <v>149</v>
      </c>
      <c r="F38" s="6">
        <v>4</v>
      </c>
      <c r="G38" s="6">
        <v>4.3</v>
      </c>
      <c r="H38" s="77">
        <v>35</v>
      </c>
      <c r="I38" s="6"/>
      <c r="J38" s="83" t="s">
        <v>474</v>
      </c>
      <c r="K38" s="83" t="s">
        <v>475</v>
      </c>
    </row>
    <row r="39" spans="1:11" ht="29" x14ac:dyDescent="0.35">
      <c r="A39" s="72">
        <v>34</v>
      </c>
      <c r="B39" s="74" t="s">
        <v>154</v>
      </c>
      <c r="C39" s="74" t="s">
        <v>155</v>
      </c>
      <c r="D39" s="74" t="s">
        <v>156</v>
      </c>
      <c r="E39" s="74" t="s">
        <v>157</v>
      </c>
      <c r="F39" s="6">
        <v>4</v>
      </c>
      <c r="G39" s="6">
        <v>4.3</v>
      </c>
      <c r="H39" s="77">
        <v>36</v>
      </c>
      <c r="I39" s="6" t="s">
        <v>33</v>
      </c>
      <c r="J39" s="25" t="s">
        <v>158</v>
      </c>
      <c r="K39" s="25" t="s">
        <v>159</v>
      </c>
    </row>
    <row r="40" spans="1:11" ht="29" x14ac:dyDescent="0.35">
      <c r="A40" s="6">
        <v>35</v>
      </c>
      <c r="B40" s="74" t="s">
        <v>160</v>
      </c>
      <c r="C40" s="74" t="s">
        <v>161</v>
      </c>
      <c r="D40" s="74"/>
      <c r="E40" s="74" t="s">
        <v>162</v>
      </c>
      <c r="F40" s="6">
        <v>4</v>
      </c>
      <c r="G40" s="6">
        <v>4.3</v>
      </c>
      <c r="H40" s="77">
        <v>37</v>
      </c>
      <c r="I40" s="6" t="s">
        <v>33</v>
      </c>
      <c r="J40" s="106" t="s">
        <v>506</v>
      </c>
      <c r="K40" s="25"/>
    </row>
  </sheetData>
  <phoneticPr fontId="50" type="noConversion"/>
  <hyperlinks>
    <hyperlink ref="J18" r:id="rId1" xr:uid="{034B65EF-66E0-4E80-9841-1DCF407F082B}"/>
    <hyperlink ref="K18" r:id="rId2" xr:uid="{B6BCF298-9FE8-4287-971B-6B0DE58938E3}"/>
    <hyperlink ref="K33" r:id="rId3" xr:uid="{F3094221-7067-46C1-AB23-21D66B39283E}"/>
    <hyperlink ref="K32" r:id="rId4" xr:uid="{CF8F7658-F8B7-4DE1-9754-5AA2DE7756CD}"/>
    <hyperlink ref="J33" r:id="rId5" xr:uid="{01B54088-8CEB-43CA-B0C2-73251D5AE5E8}"/>
    <hyperlink ref="K27" r:id="rId6" display="https://apps.wdfw.wa.gov/salmonscape/" xr:uid="{501AD87E-AC49-4F0C-A53B-2833ECFCDDE6}"/>
    <hyperlink ref="K17" r:id="rId7" xr:uid="{2D65E836-E0FC-45F0-BEFC-5AA4CDE24EF4}"/>
    <hyperlink ref="K21" r:id="rId8" display="https://maps.usgs.gov/padus/" xr:uid="{23833F1F-9330-4787-91AE-EB06962D2778}"/>
    <hyperlink ref="J17" r:id="rId9" xr:uid="{F8D40BCF-11E4-4481-9AC6-A11CFBFC1361}"/>
    <hyperlink ref="J21" r:id="rId10" xr:uid="{96734CA3-145A-4CBD-ACE1-1EBB7CBC4DA8}"/>
    <hyperlink ref="J12" r:id="rId11" xr:uid="{82BDDD70-6781-4CEA-8670-485BCAEDCA46}"/>
    <hyperlink ref="K12" r:id="rId12" xr:uid="{738762E4-0267-4391-ABEE-9ABF1FC0672C}"/>
    <hyperlink ref="J20" r:id="rId13" xr:uid="{94C5C923-E1DE-46FE-A72F-E387FFA47048}"/>
    <hyperlink ref="J29" r:id="rId14" xr:uid="{4134DB07-AE2D-4C59-B116-B302EDF703D9}"/>
    <hyperlink ref="J34" r:id="rId15" xr:uid="{F839D520-4816-4D53-8D82-DA544B78566C}"/>
    <hyperlink ref="K34" r:id="rId16" xr:uid="{565E7CE7-AB5C-434B-8E34-2E1801AA019F}"/>
    <hyperlink ref="J7" r:id="rId17" location="w" xr:uid="{727D007B-8F9E-45B3-8BE2-501552892E29}"/>
    <hyperlink ref="K7" r:id="rId18" xr:uid="{83B2A119-C01D-48E7-A9BA-DBAAE68849D6}"/>
    <hyperlink ref="K8" r:id="rId19" xr:uid="{76E763B7-995A-4752-83FE-80F54890071E}"/>
    <hyperlink ref="J8" r:id="rId20" location="w" xr:uid="{1EAB9422-4942-4018-8008-D8367E7B2EAB}"/>
    <hyperlink ref="J9" r:id="rId21" xr:uid="{601D46AD-9F3D-4D28-B336-2D1ACCFDA2B0}"/>
    <hyperlink ref="K9" r:id="rId22" xr:uid="{E8B22516-8E83-4EAC-BC57-9743FEF43F9E}"/>
    <hyperlink ref="K13" r:id="rId23" xr:uid="{9C959B94-1C8A-4A87-9A30-1F2FF0B8BE94}"/>
    <hyperlink ref="J22" r:id="rId24" xr:uid="{E0747BC9-9C84-47BA-B0B6-98691A815B92}"/>
    <hyperlink ref="K22" r:id="rId25" xr:uid="{C15411A7-A8D9-4098-8331-0FEEF777FF81}"/>
    <hyperlink ref="K20" r:id="rId26" xr:uid="{95284477-7850-4E29-AC1E-6255572605E1}"/>
    <hyperlink ref="J27" r:id="rId27" xr:uid="{4D27CF9E-7690-45FF-84CD-73B41EE09CC2}"/>
    <hyperlink ref="J28" r:id="rId28" xr:uid="{EC352B28-1B14-41D7-B9E3-5CF00EECE1DE}"/>
    <hyperlink ref="K28" r:id="rId29" xr:uid="{FE1851CF-EEC8-4E02-9F77-C9E58E175A02}"/>
    <hyperlink ref="K29" r:id="rId30" xr:uid="{BE908A06-8E2A-439F-AC39-90061903ED85}"/>
    <hyperlink ref="J30" r:id="rId31" xr:uid="{C5365F4B-3D7D-4945-A2B6-C1DE04139A74}"/>
    <hyperlink ref="K30" r:id="rId32" xr:uid="{A766FA45-E8EB-44B4-85AD-3ECC2CD5C43C}"/>
    <hyperlink ref="J31" r:id="rId33" xr:uid="{BE73DABE-3D74-4463-83B8-23794D7EAD2A}"/>
    <hyperlink ref="K31" r:id="rId34" xr:uid="{12BD7B65-D442-433F-A66E-061A81D155D5}"/>
    <hyperlink ref="J32" r:id="rId35" xr:uid="{70D85C21-C9BC-47EE-AAEC-059324937EE9}"/>
    <hyperlink ref="K35" r:id="rId36" xr:uid="{667123E7-9661-4E17-8AEE-DD0D9EC8BA80}"/>
    <hyperlink ref="J35" r:id="rId37" xr:uid="{0011CE75-0AE2-488D-A7A6-4E9C4AB2EC00}"/>
    <hyperlink ref="J15" r:id="rId38" location=".YlhvK-jMLtV" xr:uid="{C534441E-25C4-4AC7-8219-50F61808EBE5}"/>
    <hyperlink ref="J16" r:id="rId39" location=".YlhvK-jMLtV" xr:uid="{50878366-E1B0-4606-902F-C52CB478F981}"/>
    <hyperlink ref="J37" r:id="rId40" xr:uid="{A71D8251-9B22-4EE8-A5AA-353221F79C6A}"/>
    <hyperlink ref="K37" r:id="rId41" xr:uid="{3F051A23-9630-4718-B6DE-DF5857421F78}"/>
  </hyperlinks>
  <pageMargins left="0.7" right="0.7" top="0.75" bottom="0.75" header="0.3" footer="0.3"/>
  <pageSetup paperSize="3" scale="52" fitToHeight="0" orientation="landscape" r:id="rId42"/>
  <headerFooter>
    <oddHeader>&amp;L&amp;"Arial,Regular"&amp;9King County Water Land Resources Division
Project: Strategic Planning Services&amp;RTask 300: Stormwater Retrofit Framework</oddHeader>
    <oddFooter>&amp;LDate Printed: &amp;D&amp;RPage &amp;P of &amp;N</oddFooter>
  </headerFooter>
  <drawing r:id="rId43"/>
  <legacyDrawing r:id="rId44"/>
  <tableParts count="1">
    <tablePart r:id="rId4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A5C29-11CF-44D1-A06A-B797F07A25F5}">
  <sheetPr>
    <pageSetUpPr fitToPage="1"/>
  </sheetPr>
  <dimension ref="A1:K22"/>
  <sheetViews>
    <sheetView view="pageLayout" zoomScale="70" zoomScaleNormal="70" zoomScalePageLayoutView="70" workbookViewId="0">
      <selection activeCell="B6" sqref="B6"/>
    </sheetView>
  </sheetViews>
  <sheetFormatPr defaultColWidth="21.08984375" defaultRowHeight="14.5" x14ac:dyDescent="0.35"/>
  <cols>
    <col min="1" max="1" width="9.90625" customWidth="1"/>
    <col min="3" max="3" width="37.81640625" customWidth="1"/>
    <col min="4" max="4" width="12.36328125" customWidth="1"/>
    <col min="5" max="5" width="12.54296875" customWidth="1"/>
    <col min="6" max="6" width="11.36328125" customWidth="1"/>
    <col min="7" max="7" width="110.81640625" customWidth="1"/>
    <col min="8" max="8" width="31.1796875" customWidth="1"/>
  </cols>
  <sheetData>
    <row r="1" spans="1:11" ht="18" x14ac:dyDescent="0.35">
      <c r="A1" s="18" t="s">
        <v>591</v>
      </c>
    </row>
    <row r="2" spans="1:11" ht="18" x14ac:dyDescent="0.35">
      <c r="A2" s="18"/>
    </row>
    <row r="3" spans="1:11" ht="18" x14ac:dyDescent="0.35">
      <c r="A3" s="18"/>
    </row>
    <row r="4" spans="1:11" ht="18" x14ac:dyDescent="0.35">
      <c r="A4" s="18"/>
    </row>
    <row r="5" spans="1:11" ht="25" x14ac:dyDescent="0.35">
      <c r="A5" s="183" t="s">
        <v>0</v>
      </c>
      <c r="B5" s="183" t="s">
        <v>1</v>
      </c>
      <c r="C5" s="183" t="s">
        <v>2</v>
      </c>
      <c r="D5" s="184" t="s">
        <v>5</v>
      </c>
      <c r="E5" s="184" t="s">
        <v>6</v>
      </c>
      <c r="F5" s="184" t="s">
        <v>7</v>
      </c>
      <c r="G5" s="184" t="s">
        <v>9</v>
      </c>
      <c r="H5" s="184" t="s">
        <v>594</v>
      </c>
    </row>
    <row r="6" spans="1:11" ht="49" x14ac:dyDescent="0.35">
      <c r="A6" s="185">
        <v>1</v>
      </c>
      <c r="B6" s="186" t="s">
        <v>196</v>
      </c>
      <c r="C6" s="186" t="s">
        <v>424</v>
      </c>
      <c r="D6" s="185">
        <v>1</v>
      </c>
      <c r="E6" s="185" t="s">
        <v>21</v>
      </c>
      <c r="F6" s="187" t="s">
        <v>425</v>
      </c>
      <c r="G6" s="188" t="s">
        <v>427</v>
      </c>
      <c r="H6" s="186" t="s">
        <v>426</v>
      </c>
    </row>
    <row r="7" spans="1:11" s="89" customFormat="1" ht="61" x14ac:dyDescent="0.35">
      <c r="A7" s="185">
        <v>2</v>
      </c>
      <c r="B7" s="186" t="s">
        <v>55</v>
      </c>
      <c r="C7" s="186" t="s">
        <v>56</v>
      </c>
      <c r="D7" s="185">
        <v>1</v>
      </c>
      <c r="E7" s="185">
        <v>1.3</v>
      </c>
      <c r="F7" s="189">
        <v>17</v>
      </c>
      <c r="G7" s="188" t="s">
        <v>57</v>
      </c>
      <c r="H7" s="186" t="s">
        <v>428</v>
      </c>
      <c r="I7" s="87"/>
      <c r="K7" s="88"/>
    </row>
    <row r="8" spans="1:11" s="89" customFormat="1" ht="61" x14ac:dyDescent="0.35">
      <c r="A8" s="190">
        <v>3</v>
      </c>
      <c r="B8" s="191" t="s">
        <v>58</v>
      </c>
      <c r="C8" s="191" t="s">
        <v>59</v>
      </c>
      <c r="D8" s="190">
        <v>1</v>
      </c>
      <c r="E8" s="190">
        <v>1.3</v>
      </c>
      <c r="F8" s="192">
        <v>17</v>
      </c>
      <c r="G8" s="193" t="s">
        <v>60</v>
      </c>
      <c r="H8" s="186" t="s">
        <v>428</v>
      </c>
      <c r="I8" s="87"/>
      <c r="K8" s="88"/>
    </row>
    <row r="9" spans="1:11" ht="49" x14ac:dyDescent="0.35">
      <c r="A9" s="185">
        <v>4</v>
      </c>
      <c r="B9" s="186" t="s">
        <v>429</v>
      </c>
      <c r="C9" s="186" t="s">
        <v>430</v>
      </c>
      <c r="D9" s="185">
        <v>2</v>
      </c>
      <c r="E9" s="185">
        <v>2.1</v>
      </c>
      <c r="F9" s="187">
        <v>18</v>
      </c>
      <c r="G9" s="188" t="s">
        <v>431</v>
      </c>
      <c r="H9" s="194"/>
    </row>
    <row r="10" spans="1:11" x14ac:dyDescent="0.35">
      <c r="A10" s="185">
        <v>5</v>
      </c>
      <c r="B10" s="186" t="s">
        <v>432</v>
      </c>
      <c r="C10" s="186" t="s">
        <v>433</v>
      </c>
      <c r="D10" s="185">
        <v>2</v>
      </c>
      <c r="E10" s="185">
        <v>2.1</v>
      </c>
      <c r="F10" s="187">
        <v>18</v>
      </c>
      <c r="G10" s="188" t="s">
        <v>434</v>
      </c>
      <c r="H10" s="194"/>
    </row>
    <row r="11" spans="1:11" ht="37" x14ac:dyDescent="0.35">
      <c r="A11" s="185">
        <v>6</v>
      </c>
      <c r="B11" s="186" t="s">
        <v>435</v>
      </c>
      <c r="C11" s="186" t="s">
        <v>592</v>
      </c>
      <c r="D11" s="185">
        <v>2</v>
      </c>
      <c r="E11" s="185">
        <v>2.1</v>
      </c>
      <c r="F11" s="187">
        <v>19</v>
      </c>
      <c r="G11" s="188" t="s">
        <v>436</v>
      </c>
      <c r="H11" s="194"/>
    </row>
    <row r="12" spans="1:11" ht="37" x14ac:dyDescent="0.35">
      <c r="A12" s="190">
        <v>7</v>
      </c>
      <c r="B12" s="186" t="s">
        <v>61</v>
      </c>
      <c r="C12" s="186" t="s">
        <v>593</v>
      </c>
      <c r="D12" s="185">
        <v>2</v>
      </c>
      <c r="E12" s="185">
        <v>2.1</v>
      </c>
      <c r="F12" s="187">
        <v>19</v>
      </c>
      <c r="G12" s="188" t="s">
        <v>437</v>
      </c>
      <c r="H12" s="186" t="s">
        <v>438</v>
      </c>
    </row>
    <row r="13" spans="1:11" ht="37" x14ac:dyDescent="0.35">
      <c r="A13" s="185">
        <v>8</v>
      </c>
      <c r="B13" s="186" t="s">
        <v>447</v>
      </c>
      <c r="C13" s="186" t="s">
        <v>448</v>
      </c>
      <c r="D13" s="185">
        <v>2</v>
      </c>
      <c r="E13" s="185">
        <v>2.1</v>
      </c>
      <c r="F13" s="187">
        <v>21</v>
      </c>
      <c r="G13" s="188" t="s">
        <v>449</v>
      </c>
      <c r="H13" s="186" t="s">
        <v>450</v>
      </c>
    </row>
    <row r="14" spans="1:11" ht="37" x14ac:dyDescent="0.35">
      <c r="A14" s="185">
        <v>9</v>
      </c>
      <c r="B14" s="186" t="s">
        <v>595</v>
      </c>
      <c r="C14" s="186" t="s">
        <v>451</v>
      </c>
      <c r="D14" s="185">
        <v>3</v>
      </c>
      <c r="E14" s="185">
        <v>3.2</v>
      </c>
      <c r="F14" s="187" t="s">
        <v>15</v>
      </c>
      <c r="G14" s="188" t="s">
        <v>454</v>
      </c>
      <c r="H14" s="186" t="s">
        <v>455</v>
      </c>
    </row>
    <row r="15" spans="1:11" ht="37" x14ac:dyDescent="0.35">
      <c r="A15" s="185">
        <v>10</v>
      </c>
      <c r="B15" s="186" t="s">
        <v>596</v>
      </c>
      <c r="C15" s="186" t="s">
        <v>452</v>
      </c>
      <c r="D15" s="185">
        <v>3</v>
      </c>
      <c r="E15" s="185">
        <v>3.2</v>
      </c>
      <c r="F15" s="187" t="s">
        <v>15</v>
      </c>
      <c r="G15" s="188" t="s">
        <v>454</v>
      </c>
      <c r="H15" s="186" t="s">
        <v>455</v>
      </c>
    </row>
    <row r="16" spans="1:11" ht="49" x14ac:dyDescent="0.35">
      <c r="A16" s="190">
        <v>11</v>
      </c>
      <c r="B16" s="186" t="s">
        <v>597</v>
      </c>
      <c r="C16" s="186" t="s">
        <v>453</v>
      </c>
      <c r="D16" s="185">
        <v>3</v>
      </c>
      <c r="E16" s="185">
        <v>3.2</v>
      </c>
      <c r="F16" s="187" t="s">
        <v>15</v>
      </c>
      <c r="G16" s="188" t="s">
        <v>454</v>
      </c>
      <c r="H16" s="186" t="s">
        <v>455</v>
      </c>
    </row>
    <row r="17" spans="1:11" ht="37" x14ac:dyDescent="0.35">
      <c r="A17" s="185">
        <v>12</v>
      </c>
      <c r="B17" s="186" t="s">
        <v>457</v>
      </c>
      <c r="C17" s="186" t="s">
        <v>458</v>
      </c>
      <c r="D17" s="185">
        <v>3</v>
      </c>
      <c r="E17" s="185">
        <v>3.2</v>
      </c>
      <c r="F17" s="187">
        <v>23</v>
      </c>
      <c r="G17" s="188" t="s">
        <v>459</v>
      </c>
      <c r="H17" s="186" t="s">
        <v>460</v>
      </c>
    </row>
    <row r="18" spans="1:11" ht="25" x14ac:dyDescent="0.35">
      <c r="A18" s="185">
        <v>13</v>
      </c>
      <c r="B18" s="195" t="s">
        <v>462</v>
      </c>
      <c r="C18" s="186" t="s">
        <v>463</v>
      </c>
      <c r="D18" s="185">
        <v>3</v>
      </c>
      <c r="E18" s="185">
        <v>3.4</v>
      </c>
      <c r="F18" s="187">
        <v>29</v>
      </c>
      <c r="G18" s="188" t="s">
        <v>464</v>
      </c>
      <c r="H18" s="186" t="s">
        <v>465</v>
      </c>
    </row>
    <row r="19" spans="1:11" s="102" customFormat="1" ht="25" x14ac:dyDescent="0.35">
      <c r="A19" s="190">
        <v>14</v>
      </c>
      <c r="B19" s="186" t="s">
        <v>141</v>
      </c>
      <c r="C19" s="186" t="s">
        <v>142</v>
      </c>
      <c r="D19" s="187">
        <v>4</v>
      </c>
      <c r="E19" s="185">
        <v>4.2</v>
      </c>
      <c r="F19" s="187">
        <v>34</v>
      </c>
      <c r="G19" s="188"/>
      <c r="H19" s="186" t="s">
        <v>143</v>
      </c>
      <c r="I19" s="100"/>
      <c r="J19" s="101"/>
      <c r="K19" s="101"/>
    </row>
    <row r="20" spans="1:11" ht="49" x14ac:dyDescent="0.35">
      <c r="A20" s="185">
        <v>15</v>
      </c>
      <c r="B20" s="195" t="s">
        <v>478</v>
      </c>
      <c r="C20" s="186" t="s">
        <v>479</v>
      </c>
      <c r="D20" s="185">
        <v>4</v>
      </c>
      <c r="E20" s="185">
        <v>4.3</v>
      </c>
      <c r="F20" s="187">
        <v>36</v>
      </c>
      <c r="G20" s="188" t="s">
        <v>480</v>
      </c>
      <c r="H20" s="186" t="s">
        <v>481</v>
      </c>
    </row>
    <row r="21" spans="1:11" s="45" customFormat="1" ht="49" x14ac:dyDescent="0.35">
      <c r="A21" s="185">
        <v>16</v>
      </c>
      <c r="B21" s="186" t="s">
        <v>163</v>
      </c>
      <c r="C21" s="186" t="s">
        <v>164</v>
      </c>
      <c r="D21" s="185">
        <v>6</v>
      </c>
      <c r="E21" s="185">
        <v>6.2</v>
      </c>
      <c r="F21" s="187">
        <v>38</v>
      </c>
      <c r="G21" s="188" t="s">
        <v>165</v>
      </c>
      <c r="H21" s="186" t="s">
        <v>505</v>
      </c>
      <c r="I21" s="80"/>
      <c r="J21" s="81"/>
      <c r="K21" s="81"/>
    </row>
    <row r="22" spans="1:11" s="89" customFormat="1" ht="49" x14ac:dyDescent="0.35">
      <c r="A22" s="190">
        <v>17</v>
      </c>
      <c r="B22" s="191" t="s">
        <v>166</v>
      </c>
      <c r="C22" s="191" t="s">
        <v>167</v>
      </c>
      <c r="D22" s="190">
        <v>6</v>
      </c>
      <c r="E22" s="190">
        <v>6.2</v>
      </c>
      <c r="F22" s="187">
        <v>39</v>
      </c>
      <c r="G22" s="188" t="s">
        <v>165</v>
      </c>
      <c r="H22" s="186" t="s">
        <v>505</v>
      </c>
      <c r="I22" s="87"/>
      <c r="J22" s="90"/>
      <c r="K22" s="90"/>
    </row>
  </sheetData>
  <hyperlinks>
    <hyperlink ref="G6" r:id="rId1" xr:uid="{CF76FB23-D719-4495-B645-D36913B7E3FF}"/>
    <hyperlink ref="G8" r:id="rId2" xr:uid="{B23D6769-AA1C-4D70-8461-A28418694B2F}"/>
    <hyperlink ref="G7" r:id="rId3" xr:uid="{C889649D-7A46-44E1-8A2B-1FEEADBA5B71}"/>
  </hyperlinks>
  <pageMargins left="0.7" right="0.7" top="0.75" bottom="0.75" header="0.3" footer="0.3"/>
  <pageSetup paperSize="3" scale="80" fitToHeight="0" orientation="landscape" r:id="rId4"/>
  <headerFooter>
    <oddHeader>&amp;L&amp;"Arial,Regular"&amp;9King County Water Land Resources Division
Project: Strategic Planning Services&amp;RTask 300: Stormwater Retrofit Framework</oddHeader>
    <oddFooter>&amp;LDate Printed: &amp;D&amp;RPage &amp;P of &amp;N</oddFooter>
  </headerFooter>
  <drawing r:id="rId5"/>
  <legacyDrawing r:id="rId6"/>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779DC-09BF-4A1C-A6D5-F03A079D6EE8}">
  <sheetPr>
    <pageSetUpPr fitToPage="1"/>
  </sheetPr>
  <dimension ref="A5:F12"/>
  <sheetViews>
    <sheetView showGridLines="0" view="pageLayout" zoomScaleNormal="100" workbookViewId="0">
      <selection activeCell="C27" sqref="C27"/>
    </sheetView>
  </sheetViews>
  <sheetFormatPr defaultRowHeight="14.5" x14ac:dyDescent="0.35"/>
  <cols>
    <col min="1" max="1" width="4.54296875" customWidth="1"/>
    <col min="2" max="2" width="15.1796875" customWidth="1"/>
    <col min="3" max="3" width="57.81640625" bestFit="1" customWidth="1"/>
  </cols>
  <sheetData>
    <row r="5" spans="1:6" x14ac:dyDescent="0.35">
      <c r="A5" s="1"/>
      <c r="B5" s="1"/>
      <c r="C5" s="1"/>
      <c r="D5" s="1"/>
    </row>
    <row r="6" spans="1:6" ht="15.5" x14ac:dyDescent="0.35">
      <c r="A6" s="1"/>
      <c r="B6" s="10" t="s">
        <v>168</v>
      </c>
      <c r="C6" s="10" t="s">
        <v>169</v>
      </c>
      <c r="D6" s="10" t="s">
        <v>170</v>
      </c>
    </row>
    <row r="7" spans="1:6" x14ac:dyDescent="0.35">
      <c r="B7" s="112" t="s">
        <v>171</v>
      </c>
      <c r="C7" s="11" t="str">
        <f>'Smart Goal 1'!$C$1</f>
        <v>Improve water quality outcomes</v>
      </c>
      <c r="D7" s="24" t="s">
        <v>172</v>
      </c>
    </row>
    <row r="8" spans="1:6" x14ac:dyDescent="0.35">
      <c r="B8" s="112" t="s">
        <v>173</v>
      </c>
      <c r="C8" s="11" t="str">
        <f>'Smart Goal 2'!B1</f>
        <v xml:space="preserve">Increase resilience to climate change impacts </v>
      </c>
      <c r="D8" s="24" t="s">
        <v>172</v>
      </c>
      <c r="E8" s="24"/>
    </row>
    <row r="9" spans="1:6" x14ac:dyDescent="0.35">
      <c r="B9" s="112" t="s">
        <v>174</v>
      </c>
      <c r="C9" s="11" t="str">
        <f>'Smart Goal 3'!B1</f>
        <v>Preserve and restore wildlife habitat</v>
      </c>
      <c r="D9" s="24" t="s">
        <v>172</v>
      </c>
      <c r="E9" s="24"/>
    </row>
    <row r="10" spans="1:6" x14ac:dyDescent="0.35">
      <c r="B10" s="112" t="s">
        <v>175</v>
      </c>
      <c r="C10" s="11" t="str">
        <f>'Smart Goal 4'!B1</f>
        <v>Implement Equity and Social Justice</v>
      </c>
      <c r="D10" s="24" t="s">
        <v>172</v>
      </c>
      <c r="E10" s="24"/>
    </row>
    <row r="11" spans="1:6" hidden="1" x14ac:dyDescent="0.35">
      <c r="B11" s="113" t="s">
        <v>176</v>
      </c>
      <c r="C11" s="69" t="s">
        <v>611</v>
      </c>
      <c r="D11" s="70" t="s">
        <v>172</v>
      </c>
      <c r="E11" s="70"/>
      <c r="F11" s="45"/>
    </row>
    <row r="12" spans="1:6" x14ac:dyDescent="0.35">
      <c r="B12" s="112" t="s">
        <v>176</v>
      </c>
      <c r="C12" s="11" t="str">
        <f>'Smart Goal 5'!F1</f>
        <v>Accelerate or exceed intended benefits of regulatory requirements</v>
      </c>
      <c r="D12" s="24" t="s">
        <v>172</v>
      </c>
      <c r="E12" s="24"/>
    </row>
  </sheetData>
  <hyperlinks>
    <hyperlink ref="B7" location="'Smart Goal 1'!A1" display="Smart Goal 1" xr:uid="{8289FAFA-DE48-4E9E-B7B7-B0556889A9FA}"/>
    <hyperlink ref="B8" location="'Smart Goal 2'!A1" display="'Smart Goal 2" xr:uid="{4E364BFB-FF1C-4D01-B296-8440EB294B3A}"/>
    <hyperlink ref="B9" location="'Smart Goal 3'!A1" display="Smart Goal 3" xr:uid="{92A5FA36-1FC6-467C-A827-3BB5C20867BB}"/>
    <hyperlink ref="B10" location="'Smart Goal 4'!A1" display="Smart Goal 4" xr:uid="{4D78B50A-BCA0-46CD-82F1-16314B76E270}"/>
    <hyperlink ref="B11" location="'Smart Goal 5'!A1" display="Smart Goal 5" xr:uid="{BDD6086A-041B-4DA1-BB6B-1DE3BE43CB64}"/>
    <hyperlink ref="B12" location="'Smart Goal 5'!A1" display="Smart Goal 5" xr:uid="{51845A5F-8AD0-4EBB-8DAD-470B50FCCA2F}"/>
    <hyperlink ref="D8" location="'Smart Goal 2'!A1" display="Draft in progress provided for County review and collaboration" xr:uid="{734AEC14-8F60-4182-BA81-BC27957A86E7}"/>
    <hyperlink ref="D9" location="'Smart Goal 3'!A1" display="Draft in progress provided for County review and collaboration" xr:uid="{16F298E6-7AE8-4580-A5B6-9A4B309D8BE3}"/>
    <hyperlink ref="D12" location="'Smart Goal 6'!A1" display="Draft in progress provided for County review and collaboration" xr:uid="{EC7B72D4-FDC4-44C8-B55A-79EBB82394C2}"/>
    <hyperlink ref="D7" location="'Smart Goal 1'!A1" display="Placeholder" xr:uid="{3059D8DA-C017-4B30-A342-4EA029993BD4}"/>
    <hyperlink ref="D10" location="'Smart Goal 3'!A1" display="Draft in progress provided for County review and collaboration" xr:uid="{FEEB141C-AC93-4AB4-A59E-D8002FECD948}"/>
    <hyperlink ref="D11" location="'Smart Goal 3'!A1" display="Draft in progress provided for County review and collaboration" xr:uid="{25784F1E-6755-4505-883D-F80E94ECB7A5}"/>
  </hyperlinks>
  <pageMargins left="0.7" right="0.7" top="0.75" bottom="0.75" header="0.3" footer="0.3"/>
  <pageSetup paperSize="3" orientation="landscape" r:id="rId1"/>
  <headerFooter>
    <oddHeader>&amp;L&amp;"Arial,Regular"&amp;9King County Water Land Resources Division
Project: Strategic Planning Services&amp;RTask 300: Stormwater Retrofit Framework</oddHeader>
    <oddFooter>&amp;LDate Printed: &amp;D&amp;RPage &amp;P of &amp;N</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4D00B-B95A-4AA1-A79A-DF5573620A8B}">
  <sheetPr>
    <pageSetUpPr fitToPage="1"/>
  </sheetPr>
  <dimension ref="A1:I60"/>
  <sheetViews>
    <sheetView tabSelected="1" view="pageLayout" zoomScale="55" zoomScaleNormal="80" zoomScaleSheetLayoutView="80" zoomScalePageLayoutView="55" workbookViewId="0">
      <selection activeCell="B7" sqref="B7:B8"/>
    </sheetView>
  </sheetViews>
  <sheetFormatPr defaultRowHeight="14.5" x14ac:dyDescent="0.35"/>
  <cols>
    <col min="1" max="1" width="15.1796875" bestFit="1" customWidth="1"/>
    <col min="2" max="2" width="69.81640625" bestFit="1" customWidth="1"/>
    <col min="3" max="3" width="50.1796875" hidden="1" customWidth="1"/>
    <col min="4" max="4" width="6.1796875" style="41" hidden="1" customWidth="1"/>
    <col min="5" max="5" width="32.81640625" hidden="1" customWidth="1"/>
    <col min="6" max="6" width="121.81640625" customWidth="1"/>
    <col min="7" max="7" width="19.54296875" customWidth="1"/>
    <col min="8" max="8" width="40.54296875" hidden="1" customWidth="1"/>
    <col min="9" max="9" width="50.54296875" hidden="1" customWidth="1"/>
  </cols>
  <sheetData>
    <row r="1" spans="1:9" ht="18" x14ac:dyDescent="0.35">
      <c r="A1" s="8" t="s">
        <v>177</v>
      </c>
      <c r="B1" s="18" t="s">
        <v>178</v>
      </c>
      <c r="C1" s="18" t="s">
        <v>178</v>
      </c>
    </row>
    <row r="2" spans="1:9" ht="18.5" x14ac:dyDescent="0.35">
      <c r="A2" s="19" t="s">
        <v>179</v>
      </c>
      <c r="C2" s="9"/>
      <c r="F2" s="26"/>
      <c r="G2" s="26"/>
    </row>
    <row r="3" spans="1:9" ht="18.5" x14ac:dyDescent="0.35">
      <c r="B3" s="19"/>
      <c r="C3" s="9"/>
    </row>
    <row r="4" spans="1:9" x14ac:dyDescent="0.35">
      <c r="B4" s="2"/>
    </row>
    <row r="5" spans="1:9" ht="30" customHeight="1" x14ac:dyDescent="0.35">
      <c r="A5" s="114" t="s">
        <v>7</v>
      </c>
      <c r="B5" s="114" t="s">
        <v>180</v>
      </c>
      <c r="C5" s="115" t="s">
        <v>181</v>
      </c>
      <c r="D5" s="116" t="s">
        <v>182</v>
      </c>
      <c r="E5" s="117" t="s">
        <v>183</v>
      </c>
      <c r="F5" s="114" t="s">
        <v>184</v>
      </c>
      <c r="G5" s="115" t="s">
        <v>515</v>
      </c>
      <c r="H5" s="114" t="s">
        <v>185</v>
      </c>
      <c r="I5" s="114" t="s">
        <v>186</v>
      </c>
    </row>
    <row r="6" spans="1:9" ht="30" customHeight="1" x14ac:dyDescent="0.35">
      <c r="A6" s="247" t="s">
        <v>608</v>
      </c>
      <c r="B6" s="247"/>
      <c r="C6" s="247"/>
      <c r="D6" s="247"/>
      <c r="E6" s="247"/>
      <c r="F6" s="247"/>
      <c r="G6" s="247"/>
      <c r="H6" s="247"/>
      <c r="I6" s="247"/>
    </row>
    <row r="7" spans="1:9" s="45" customFormat="1" ht="28.75" customHeight="1" x14ac:dyDescent="0.35">
      <c r="A7" s="251">
        <v>1</v>
      </c>
      <c r="B7" s="237" t="s">
        <v>187</v>
      </c>
      <c r="C7" s="261" t="s">
        <v>188</v>
      </c>
      <c r="D7" s="220">
        <v>4</v>
      </c>
      <c r="E7" s="221" t="s">
        <v>189</v>
      </c>
      <c r="F7" s="237" t="s">
        <v>190</v>
      </c>
      <c r="G7" s="257" t="s">
        <v>516</v>
      </c>
      <c r="H7" s="258" t="s">
        <v>191</v>
      </c>
      <c r="I7" s="245"/>
    </row>
    <row r="8" spans="1:9" s="45" customFormat="1" ht="28.75" customHeight="1" x14ac:dyDescent="0.35">
      <c r="A8" s="251"/>
      <c r="B8" s="237"/>
      <c r="C8" s="261"/>
      <c r="D8" s="220">
        <v>3</v>
      </c>
      <c r="E8" s="221" t="s">
        <v>192</v>
      </c>
      <c r="F8" s="237"/>
      <c r="G8" s="257"/>
      <c r="H8" s="258"/>
      <c r="I8" s="245"/>
    </row>
    <row r="9" spans="1:9" ht="28.75" customHeight="1" x14ac:dyDescent="0.35">
      <c r="A9" s="241">
        <v>2</v>
      </c>
      <c r="B9" s="260" t="s">
        <v>517</v>
      </c>
      <c r="C9" s="118"/>
      <c r="D9" s="42"/>
      <c r="E9" s="47"/>
      <c r="F9" s="259" t="s">
        <v>194</v>
      </c>
      <c r="G9" s="259" t="s">
        <v>394</v>
      </c>
      <c r="H9" s="119"/>
      <c r="I9" s="245"/>
    </row>
    <row r="10" spans="1:9" ht="28.75" customHeight="1" x14ac:dyDescent="0.35">
      <c r="A10" s="241"/>
      <c r="B10" s="260"/>
      <c r="C10" s="118"/>
      <c r="D10" s="42"/>
      <c r="E10" s="47"/>
      <c r="F10" s="259"/>
      <c r="G10" s="259"/>
      <c r="H10" s="119"/>
      <c r="I10" s="245"/>
    </row>
    <row r="11" spans="1:9" ht="28.75" customHeight="1" x14ac:dyDescent="0.35">
      <c r="A11" s="241">
        <v>3</v>
      </c>
      <c r="B11" s="260" t="s">
        <v>518</v>
      </c>
      <c r="C11" s="118"/>
      <c r="D11" s="42"/>
      <c r="E11" s="47"/>
      <c r="F11" s="259"/>
      <c r="G11" s="259" t="s">
        <v>394</v>
      </c>
      <c r="H11" s="119"/>
      <c r="I11" s="245"/>
    </row>
    <row r="12" spans="1:9" ht="28.75" customHeight="1" x14ac:dyDescent="0.35">
      <c r="A12" s="241"/>
      <c r="B12" s="260"/>
      <c r="C12" s="118"/>
      <c r="D12" s="42"/>
      <c r="E12" s="47"/>
      <c r="F12" s="259"/>
      <c r="G12" s="259"/>
      <c r="H12" s="119"/>
      <c r="I12" s="245"/>
    </row>
    <row r="13" spans="1:9" ht="28.75" customHeight="1" x14ac:dyDescent="0.35">
      <c r="A13" s="241">
        <v>4</v>
      </c>
      <c r="B13" s="260" t="s">
        <v>519</v>
      </c>
      <c r="C13" s="243" t="s">
        <v>188</v>
      </c>
      <c r="D13" s="120">
        <v>1</v>
      </c>
      <c r="E13" s="121" t="s">
        <v>193</v>
      </c>
      <c r="F13" s="259"/>
      <c r="G13" s="259" t="s">
        <v>394</v>
      </c>
      <c r="H13" s="119" t="s">
        <v>191</v>
      </c>
      <c r="I13" s="245"/>
    </row>
    <row r="14" spans="1:9" ht="28.75" customHeight="1" x14ac:dyDescent="0.35">
      <c r="A14" s="241"/>
      <c r="B14" s="260"/>
      <c r="C14" s="243"/>
      <c r="D14" s="120">
        <v>0</v>
      </c>
      <c r="E14" s="121" t="s">
        <v>195</v>
      </c>
      <c r="F14" s="259"/>
      <c r="G14" s="259"/>
      <c r="H14" s="119"/>
      <c r="I14" s="245"/>
    </row>
    <row r="15" spans="1:9" ht="28.75" customHeight="1" x14ac:dyDescent="0.35">
      <c r="A15" s="241">
        <v>5</v>
      </c>
      <c r="B15" s="260" t="s">
        <v>520</v>
      </c>
      <c r="C15" s="243" t="s">
        <v>188</v>
      </c>
      <c r="D15" s="120">
        <v>1</v>
      </c>
      <c r="E15" s="121" t="s">
        <v>193</v>
      </c>
      <c r="F15" s="259"/>
      <c r="G15" s="259" t="s">
        <v>394</v>
      </c>
      <c r="H15" s="119" t="s">
        <v>191</v>
      </c>
      <c r="I15" s="245"/>
    </row>
    <row r="16" spans="1:9" ht="28.75" customHeight="1" x14ac:dyDescent="0.35">
      <c r="A16" s="241"/>
      <c r="B16" s="260"/>
      <c r="C16" s="243"/>
      <c r="D16" s="120">
        <v>0</v>
      </c>
      <c r="E16" s="121" t="s">
        <v>195</v>
      </c>
      <c r="F16" s="259"/>
      <c r="G16" s="259"/>
      <c r="H16" s="119"/>
      <c r="I16" s="245"/>
    </row>
    <row r="17" spans="1:9" ht="28.75" customHeight="1" x14ac:dyDescent="0.35">
      <c r="A17" s="241">
        <v>6</v>
      </c>
      <c r="B17" s="260" t="s">
        <v>521</v>
      </c>
      <c r="C17" s="243" t="s">
        <v>188</v>
      </c>
      <c r="D17" s="120">
        <v>1</v>
      </c>
      <c r="E17" s="121" t="s">
        <v>193</v>
      </c>
      <c r="F17" s="259"/>
      <c r="G17" s="259" t="s">
        <v>394</v>
      </c>
      <c r="H17" s="119" t="s">
        <v>191</v>
      </c>
      <c r="I17" s="245"/>
    </row>
    <row r="18" spans="1:9" ht="28.75" customHeight="1" x14ac:dyDescent="0.35">
      <c r="A18" s="241"/>
      <c r="B18" s="260"/>
      <c r="C18" s="243"/>
      <c r="D18" s="120">
        <v>0</v>
      </c>
      <c r="E18" s="121" t="s">
        <v>195</v>
      </c>
      <c r="F18" s="259"/>
      <c r="G18" s="259"/>
      <c r="H18" s="122"/>
      <c r="I18" s="245"/>
    </row>
    <row r="19" spans="1:9" ht="28.75" customHeight="1" x14ac:dyDescent="0.35">
      <c r="A19" s="241">
        <v>7</v>
      </c>
      <c r="B19" s="260" t="s">
        <v>522</v>
      </c>
      <c r="C19" s="243" t="s">
        <v>188</v>
      </c>
      <c r="D19" s="120">
        <v>1</v>
      </c>
      <c r="E19" s="121" t="s">
        <v>193</v>
      </c>
      <c r="F19" s="259"/>
      <c r="G19" s="259" t="s">
        <v>394</v>
      </c>
      <c r="H19" s="119" t="s">
        <v>191</v>
      </c>
      <c r="I19" s="245"/>
    </row>
    <row r="20" spans="1:9" ht="28.75" customHeight="1" x14ac:dyDescent="0.35">
      <c r="A20" s="241"/>
      <c r="B20" s="260"/>
      <c r="C20" s="243"/>
      <c r="D20" s="120">
        <v>0</v>
      </c>
      <c r="E20" s="121" t="s">
        <v>195</v>
      </c>
      <c r="F20" s="259"/>
      <c r="G20" s="259"/>
      <c r="H20" s="119"/>
      <c r="I20" s="245"/>
    </row>
    <row r="21" spans="1:9" ht="28.75" customHeight="1" x14ac:dyDescent="0.35">
      <c r="A21" s="241">
        <v>8</v>
      </c>
      <c r="B21" s="242" t="s">
        <v>523</v>
      </c>
      <c r="C21" s="243" t="s">
        <v>188</v>
      </c>
      <c r="D21" s="120">
        <v>1</v>
      </c>
      <c r="E21" s="121" t="s">
        <v>193</v>
      </c>
      <c r="F21" s="259"/>
      <c r="G21" s="245" t="s">
        <v>394</v>
      </c>
      <c r="H21" s="119" t="s">
        <v>191</v>
      </c>
      <c r="I21" s="245"/>
    </row>
    <row r="22" spans="1:9" ht="28.75" customHeight="1" x14ac:dyDescent="0.35">
      <c r="A22" s="241"/>
      <c r="B22" s="242"/>
      <c r="C22" s="243"/>
      <c r="D22" s="120"/>
      <c r="E22" s="121"/>
      <c r="F22" s="259"/>
      <c r="G22" s="245"/>
      <c r="H22" s="119"/>
      <c r="I22" s="245"/>
    </row>
    <row r="23" spans="1:9" ht="28.75" customHeight="1" x14ac:dyDescent="0.35">
      <c r="A23" s="241">
        <v>9</v>
      </c>
      <c r="B23" s="242" t="s">
        <v>524</v>
      </c>
      <c r="C23" s="243"/>
      <c r="D23" s="123">
        <v>1</v>
      </c>
      <c r="E23" s="124" t="s">
        <v>193</v>
      </c>
      <c r="F23" s="259"/>
      <c r="G23" s="245" t="s">
        <v>394</v>
      </c>
      <c r="H23" s="119" t="s">
        <v>196</v>
      </c>
      <c r="I23" s="245"/>
    </row>
    <row r="24" spans="1:9" ht="28.75" customHeight="1" x14ac:dyDescent="0.35">
      <c r="A24" s="241"/>
      <c r="B24" s="242"/>
      <c r="C24" s="243"/>
      <c r="D24" s="123">
        <v>0</v>
      </c>
      <c r="E24" s="124" t="s">
        <v>195</v>
      </c>
      <c r="F24" s="259"/>
      <c r="G24" s="245"/>
      <c r="H24" s="125" t="s">
        <v>198</v>
      </c>
      <c r="I24" s="245"/>
    </row>
    <row r="25" spans="1:9" ht="28.75" customHeight="1" x14ac:dyDescent="0.35">
      <c r="A25" s="241">
        <v>10</v>
      </c>
      <c r="B25" s="242" t="s">
        <v>525</v>
      </c>
      <c r="C25" s="126"/>
      <c r="D25" s="123"/>
      <c r="E25" s="124"/>
      <c r="F25" s="259"/>
      <c r="G25" s="245" t="s">
        <v>394</v>
      </c>
      <c r="H25" s="125"/>
      <c r="I25" s="245"/>
    </row>
    <row r="26" spans="1:9" ht="28.75" customHeight="1" x14ac:dyDescent="0.35">
      <c r="A26" s="241"/>
      <c r="B26" s="242"/>
      <c r="C26" s="126"/>
      <c r="D26" s="123"/>
      <c r="E26" s="124"/>
      <c r="F26" s="259"/>
      <c r="G26" s="245"/>
      <c r="H26" s="125"/>
      <c r="I26" s="245"/>
    </row>
    <row r="27" spans="1:9" ht="28.75" customHeight="1" x14ac:dyDescent="0.35">
      <c r="A27" s="241">
        <v>11</v>
      </c>
      <c r="B27" s="242" t="s">
        <v>526</v>
      </c>
      <c r="C27" s="126"/>
      <c r="D27" s="123"/>
      <c r="E27" s="124"/>
      <c r="F27" s="259"/>
      <c r="G27" s="245" t="s">
        <v>394</v>
      </c>
      <c r="H27" s="125"/>
      <c r="I27" s="245"/>
    </row>
    <row r="28" spans="1:9" ht="28.75" customHeight="1" x14ac:dyDescent="0.35">
      <c r="A28" s="241"/>
      <c r="B28" s="242"/>
      <c r="C28" s="126"/>
      <c r="D28" s="123"/>
      <c r="E28" s="124"/>
      <c r="F28" s="259"/>
      <c r="G28" s="245"/>
      <c r="H28" s="125"/>
      <c r="I28" s="245"/>
    </row>
    <row r="29" spans="1:9" ht="28.75" customHeight="1" x14ac:dyDescent="0.35">
      <c r="A29" s="241">
        <v>12</v>
      </c>
      <c r="B29" s="242" t="s">
        <v>527</v>
      </c>
      <c r="C29" s="126"/>
      <c r="D29" s="123"/>
      <c r="E29" s="124"/>
      <c r="F29" s="259" t="s">
        <v>528</v>
      </c>
      <c r="G29" s="245" t="s">
        <v>394</v>
      </c>
      <c r="H29" s="125"/>
      <c r="I29" s="245"/>
    </row>
    <row r="30" spans="1:9" ht="28.75" customHeight="1" x14ac:dyDescent="0.35">
      <c r="A30" s="241"/>
      <c r="B30" s="242"/>
      <c r="C30" s="126"/>
      <c r="D30" s="123"/>
      <c r="E30" s="124"/>
      <c r="F30" s="259"/>
      <c r="G30" s="245"/>
      <c r="H30" s="125"/>
      <c r="I30" s="245"/>
    </row>
    <row r="31" spans="1:9" s="45" customFormat="1" ht="30" customHeight="1" x14ac:dyDescent="0.35">
      <c r="A31" s="255" t="s">
        <v>604</v>
      </c>
      <c r="B31" s="255"/>
      <c r="C31" s="255"/>
      <c r="D31" s="255"/>
      <c r="E31" s="255"/>
      <c r="F31" s="255"/>
      <c r="G31" s="255"/>
      <c r="H31" s="255"/>
      <c r="I31" s="255"/>
    </row>
    <row r="32" spans="1:9" s="45" customFormat="1" ht="28.75" customHeight="1" x14ac:dyDescent="0.35">
      <c r="A32" s="251">
        <f>A29+1</f>
        <v>13</v>
      </c>
      <c r="B32" s="237" t="s">
        <v>187</v>
      </c>
      <c r="C32" s="256"/>
      <c r="D32" s="220">
        <v>4</v>
      </c>
      <c r="E32" s="221" t="s">
        <v>199</v>
      </c>
      <c r="F32" s="237" t="s">
        <v>200</v>
      </c>
      <c r="G32" s="257" t="s">
        <v>516</v>
      </c>
      <c r="H32" s="258" t="s">
        <v>191</v>
      </c>
      <c r="I32" s="240" t="s">
        <v>529</v>
      </c>
    </row>
    <row r="33" spans="1:9" s="45" customFormat="1" ht="28.75" customHeight="1" x14ac:dyDescent="0.35">
      <c r="A33" s="251"/>
      <c r="B33" s="237"/>
      <c r="C33" s="256"/>
      <c r="D33" s="220">
        <v>3</v>
      </c>
      <c r="E33" s="221" t="s">
        <v>201</v>
      </c>
      <c r="F33" s="237"/>
      <c r="G33" s="257"/>
      <c r="H33" s="258"/>
      <c r="I33" s="240"/>
    </row>
    <row r="34" spans="1:9" s="45" customFormat="1" ht="28.75" customHeight="1" x14ac:dyDescent="0.35">
      <c r="A34" s="251">
        <f>A32+1</f>
        <v>14</v>
      </c>
      <c r="B34" s="254" t="s">
        <v>517</v>
      </c>
      <c r="C34" s="253"/>
      <c r="D34" s="222">
        <v>1</v>
      </c>
      <c r="E34" s="223" t="s">
        <v>195</v>
      </c>
      <c r="F34" s="254" t="s">
        <v>202</v>
      </c>
      <c r="G34" s="252" t="s">
        <v>394</v>
      </c>
      <c r="H34" s="219" t="s">
        <v>191</v>
      </c>
      <c r="I34" s="240"/>
    </row>
    <row r="35" spans="1:9" s="45" customFormat="1" ht="28.75" customHeight="1" x14ac:dyDescent="0.35">
      <c r="A35" s="251"/>
      <c r="B35" s="254"/>
      <c r="C35" s="253"/>
      <c r="D35" s="222">
        <v>0</v>
      </c>
      <c r="E35" s="223" t="s">
        <v>193</v>
      </c>
      <c r="F35" s="254"/>
      <c r="G35" s="252"/>
      <c r="H35" s="219"/>
      <c r="I35" s="240"/>
    </row>
    <row r="36" spans="1:9" s="45" customFormat="1" ht="28.75" customHeight="1" x14ac:dyDescent="0.35">
      <c r="A36" s="251">
        <f t="shared" ref="A36" si="0">A34+1</f>
        <v>15</v>
      </c>
      <c r="B36" s="254" t="s">
        <v>518</v>
      </c>
      <c r="C36" s="253"/>
      <c r="D36" s="222">
        <v>1</v>
      </c>
      <c r="E36" s="223" t="s">
        <v>195</v>
      </c>
      <c r="F36" s="254"/>
      <c r="G36" s="252" t="s">
        <v>394</v>
      </c>
      <c r="H36" s="219" t="s">
        <v>191</v>
      </c>
      <c r="I36" s="240"/>
    </row>
    <row r="37" spans="1:9" s="45" customFormat="1" ht="28.75" customHeight="1" x14ac:dyDescent="0.35">
      <c r="A37" s="251"/>
      <c r="B37" s="254"/>
      <c r="C37" s="253"/>
      <c r="D37" s="222">
        <v>0</v>
      </c>
      <c r="E37" s="223" t="s">
        <v>193</v>
      </c>
      <c r="F37" s="254"/>
      <c r="G37" s="252"/>
      <c r="H37" s="219"/>
      <c r="I37" s="240"/>
    </row>
    <row r="38" spans="1:9" s="45" customFormat="1" ht="28.75" customHeight="1" x14ac:dyDescent="0.35">
      <c r="A38" s="251">
        <f t="shared" ref="A38" si="1">A36+1</f>
        <v>16</v>
      </c>
      <c r="B38" s="254" t="s">
        <v>519</v>
      </c>
      <c r="C38" s="253"/>
      <c r="D38" s="222">
        <v>1</v>
      </c>
      <c r="E38" s="223" t="s">
        <v>195</v>
      </c>
      <c r="F38" s="254"/>
      <c r="G38" s="252" t="s">
        <v>394</v>
      </c>
      <c r="H38" s="219" t="s">
        <v>191</v>
      </c>
      <c r="I38" s="240"/>
    </row>
    <row r="39" spans="1:9" s="45" customFormat="1" ht="28.75" customHeight="1" x14ac:dyDescent="0.35">
      <c r="A39" s="251"/>
      <c r="B39" s="254"/>
      <c r="C39" s="253"/>
      <c r="D39" s="222">
        <v>0</v>
      </c>
      <c r="E39" s="223" t="s">
        <v>193</v>
      </c>
      <c r="F39" s="254"/>
      <c r="G39" s="252"/>
      <c r="H39" s="218"/>
      <c r="I39" s="240"/>
    </row>
    <row r="40" spans="1:9" s="45" customFormat="1" ht="28.75" customHeight="1" x14ac:dyDescent="0.35">
      <c r="A40" s="251">
        <f t="shared" ref="A40" si="2">A38+1</f>
        <v>17</v>
      </c>
      <c r="B40" s="254" t="s">
        <v>520</v>
      </c>
      <c r="C40" s="253"/>
      <c r="D40" s="222">
        <v>1</v>
      </c>
      <c r="E40" s="223" t="s">
        <v>195</v>
      </c>
      <c r="F40" s="254"/>
      <c r="G40" s="252" t="s">
        <v>394</v>
      </c>
      <c r="H40" s="219" t="s">
        <v>191</v>
      </c>
      <c r="I40" s="240"/>
    </row>
    <row r="41" spans="1:9" s="45" customFormat="1" ht="28.75" customHeight="1" x14ac:dyDescent="0.35">
      <c r="A41" s="251"/>
      <c r="B41" s="254"/>
      <c r="C41" s="253"/>
      <c r="D41" s="222">
        <v>0</v>
      </c>
      <c r="E41" s="223" t="s">
        <v>193</v>
      </c>
      <c r="F41" s="254"/>
      <c r="G41" s="252"/>
      <c r="H41" s="219"/>
      <c r="I41" s="240"/>
    </row>
    <row r="42" spans="1:9" s="45" customFormat="1" ht="28.75" customHeight="1" x14ac:dyDescent="0.35">
      <c r="A42" s="251">
        <f t="shared" ref="A42" si="3">A40+1</f>
        <v>18</v>
      </c>
      <c r="B42" s="254" t="s">
        <v>521</v>
      </c>
      <c r="C42" s="253"/>
      <c r="D42" s="222">
        <v>1</v>
      </c>
      <c r="E42" s="223" t="s">
        <v>195</v>
      </c>
      <c r="F42" s="254"/>
      <c r="G42" s="252" t="s">
        <v>394</v>
      </c>
      <c r="H42" s="219" t="s">
        <v>191</v>
      </c>
      <c r="I42" s="240"/>
    </row>
    <row r="43" spans="1:9" s="45" customFormat="1" ht="28.75" customHeight="1" x14ac:dyDescent="0.35">
      <c r="A43" s="251"/>
      <c r="B43" s="254"/>
      <c r="C43" s="253"/>
      <c r="D43" s="222">
        <v>0</v>
      </c>
      <c r="E43" s="223" t="s">
        <v>193</v>
      </c>
      <c r="F43" s="254"/>
      <c r="G43" s="252"/>
      <c r="H43" s="218"/>
      <c r="I43" s="240"/>
    </row>
    <row r="44" spans="1:9" s="45" customFormat="1" ht="28.75" customHeight="1" x14ac:dyDescent="0.35">
      <c r="A44" s="251">
        <f t="shared" ref="A44" si="4">A42+1</f>
        <v>19</v>
      </c>
      <c r="B44" s="254" t="s">
        <v>522</v>
      </c>
      <c r="C44" s="224"/>
      <c r="D44" s="222"/>
      <c r="E44" s="223"/>
      <c r="F44" s="254"/>
      <c r="G44" s="252" t="s">
        <v>394</v>
      </c>
      <c r="H44" s="218"/>
      <c r="I44" s="240"/>
    </row>
    <row r="45" spans="1:9" s="45" customFormat="1" ht="28.75" customHeight="1" x14ac:dyDescent="0.35">
      <c r="A45" s="251"/>
      <c r="B45" s="254"/>
      <c r="C45" s="224"/>
      <c r="D45" s="222"/>
      <c r="E45" s="223"/>
      <c r="F45" s="254"/>
      <c r="G45" s="252"/>
      <c r="H45" s="218"/>
      <c r="I45" s="240"/>
    </row>
    <row r="46" spans="1:9" s="45" customFormat="1" ht="28.75" customHeight="1" x14ac:dyDescent="0.35">
      <c r="A46" s="251">
        <f t="shared" ref="A46" si="5">A44+1</f>
        <v>20</v>
      </c>
      <c r="B46" s="237" t="s">
        <v>523</v>
      </c>
      <c r="C46" s="224"/>
      <c r="D46" s="222"/>
      <c r="E46" s="223"/>
      <c r="F46" s="254"/>
      <c r="G46" s="252" t="s">
        <v>394</v>
      </c>
      <c r="H46" s="218"/>
      <c r="I46" s="240"/>
    </row>
    <row r="47" spans="1:9" s="45" customFormat="1" ht="28.75" customHeight="1" x14ac:dyDescent="0.35">
      <c r="A47" s="251"/>
      <c r="B47" s="237"/>
      <c r="C47" s="224"/>
      <c r="D47" s="222"/>
      <c r="E47" s="223"/>
      <c r="F47" s="254"/>
      <c r="G47" s="252"/>
      <c r="H47" s="218"/>
      <c r="I47" s="240"/>
    </row>
    <row r="48" spans="1:9" s="45" customFormat="1" ht="28.75" customHeight="1" x14ac:dyDescent="0.35">
      <c r="A48" s="251">
        <f t="shared" ref="A48" si="6">A46+1</f>
        <v>21</v>
      </c>
      <c r="B48" s="237" t="s">
        <v>524</v>
      </c>
      <c r="C48" s="224"/>
      <c r="D48" s="222"/>
      <c r="E48" s="223"/>
      <c r="F48" s="254"/>
      <c r="G48" s="252" t="s">
        <v>394</v>
      </c>
      <c r="H48" s="218"/>
      <c r="I48" s="240"/>
    </row>
    <row r="49" spans="1:9" s="45" customFormat="1" ht="28.75" customHeight="1" x14ac:dyDescent="0.35">
      <c r="A49" s="251"/>
      <c r="B49" s="237"/>
      <c r="C49" s="224"/>
      <c r="D49" s="222"/>
      <c r="E49" s="223"/>
      <c r="F49" s="254"/>
      <c r="G49" s="252"/>
      <c r="H49" s="218"/>
      <c r="I49" s="240"/>
    </row>
    <row r="50" spans="1:9" s="45" customFormat="1" ht="28.75" customHeight="1" x14ac:dyDescent="0.35">
      <c r="A50" s="251">
        <f t="shared" ref="A50" si="7">A48+1</f>
        <v>22</v>
      </c>
      <c r="B50" s="237" t="s">
        <v>525</v>
      </c>
      <c r="C50" s="224"/>
      <c r="D50" s="222"/>
      <c r="E50" s="223"/>
      <c r="F50" s="254"/>
      <c r="G50" s="252" t="s">
        <v>394</v>
      </c>
      <c r="H50" s="218"/>
      <c r="I50" s="240"/>
    </row>
    <row r="51" spans="1:9" s="45" customFormat="1" ht="28.75" customHeight="1" x14ac:dyDescent="0.35">
      <c r="A51" s="251"/>
      <c r="B51" s="237"/>
      <c r="C51" s="224"/>
      <c r="D51" s="222"/>
      <c r="E51" s="223"/>
      <c r="F51" s="254"/>
      <c r="G51" s="252"/>
      <c r="H51" s="218"/>
      <c r="I51" s="240"/>
    </row>
    <row r="52" spans="1:9" s="45" customFormat="1" ht="28.75" customHeight="1" x14ac:dyDescent="0.35">
      <c r="A52" s="251">
        <f t="shared" ref="A52" si="8">A50+1</f>
        <v>23</v>
      </c>
      <c r="B52" s="237" t="s">
        <v>526</v>
      </c>
      <c r="C52" s="253"/>
      <c r="D52" s="225">
        <v>1</v>
      </c>
      <c r="E52" s="226" t="s">
        <v>195</v>
      </c>
      <c r="F52" s="254"/>
      <c r="G52" s="252" t="s">
        <v>394</v>
      </c>
      <c r="H52" s="227" t="s">
        <v>197</v>
      </c>
      <c r="I52" s="240"/>
    </row>
    <row r="53" spans="1:9" s="45" customFormat="1" ht="28.75" customHeight="1" x14ac:dyDescent="0.35">
      <c r="A53" s="251"/>
      <c r="B53" s="237"/>
      <c r="C53" s="253"/>
      <c r="D53" s="225">
        <v>0</v>
      </c>
      <c r="E53" s="226" t="s">
        <v>193</v>
      </c>
      <c r="F53" s="254"/>
      <c r="G53" s="252"/>
      <c r="H53" s="228" t="s">
        <v>605</v>
      </c>
      <c r="I53" s="240"/>
    </row>
    <row r="54" spans="1:9" ht="30" customHeight="1" x14ac:dyDescent="0.35">
      <c r="A54" s="247" t="s">
        <v>203</v>
      </c>
      <c r="B54" s="247"/>
      <c r="C54" s="247"/>
      <c r="D54" s="247"/>
      <c r="E54" s="247"/>
      <c r="F54" s="247"/>
      <c r="G54" s="247"/>
      <c r="H54" s="247"/>
      <c r="I54" s="247"/>
    </row>
    <row r="55" spans="1:9" ht="28.75" customHeight="1" x14ac:dyDescent="0.35">
      <c r="A55" s="241">
        <v>24</v>
      </c>
      <c r="B55" s="248" t="s">
        <v>204</v>
      </c>
      <c r="C55" s="249"/>
      <c r="D55" s="22"/>
      <c r="E55" s="94"/>
      <c r="F55" s="242" t="s">
        <v>530</v>
      </c>
      <c r="G55" s="245" t="s">
        <v>394</v>
      </c>
      <c r="H55" s="128" t="s">
        <v>205</v>
      </c>
      <c r="I55" s="250" t="s">
        <v>531</v>
      </c>
    </row>
    <row r="56" spans="1:9" ht="28.75" customHeight="1" x14ac:dyDescent="0.35">
      <c r="A56" s="241"/>
      <c r="B56" s="248"/>
      <c r="C56" s="249"/>
      <c r="D56" s="22"/>
      <c r="E56" s="94"/>
      <c r="F56" s="242"/>
      <c r="G56" s="245"/>
      <c r="H56" s="129"/>
      <c r="I56" s="250"/>
    </row>
    <row r="57" spans="1:9" ht="28.75" customHeight="1" x14ac:dyDescent="0.35">
      <c r="A57" s="241">
        <v>25</v>
      </c>
      <c r="B57" s="242" t="s">
        <v>532</v>
      </c>
      <c r="C57" s="243"/>
      <c r="D57" s="120"/>
      <c r="E57" s="121" t="s">
        <v>206</v>
      </c>
      <c r="F57" s="244" t="s">
        <v>533</v>
      </c>
      <c r="G57" s="245" t="s">
        <v>394</v>
      </c>
      <c r="H57" s="127" t="s">
        <v>205</v>
      </c>
      <c r="I57" s="246" t="s">
        <v>534</v>
      </c>
    </row>
    <row r="58" spans="1:9" ht="28.75" customHeight="1" x14ac:dyDescent="0.35">
      <c r="A58" s="241"/>
      <c r="B58" s="242"/>
      <c r="C58" s="243"/>
      <c r="D58" s="120"/>
      <c r="E58" s="121" t="s">
        <v>207</v>
      </c>
      <c r="F58" s="244"/>
      <c r="G58" s="245"/>
      <c r="H58" s="119"/>
      <c r="I58" s="246"/>
    </row>
    <row r="59" spans="1:9" s="45" customFormat="1" ht="28.75" customHeight="1" x14ac:dyDescent="0.35">
      <c r="A59" s="236">
        <v>26</v>
      </c>
      <c r="B59" s="237" t="s">
        <v>535</v>
      </c>
      <c r="C59" s="238"/>
      <c r="D59" s="220">
        <v>2</v>
      </c>
      <c r="E59" s="237" t="s">
        <v>536</v>
      </c>
      <c r="F59" s="239"/>
      <c r="G59" s="240" t="s">
        <v>537</v>
      </c>
      <c r="H59" s="130" t="s">
        <v>208</v>
      </c>
      <c r="I59" s="131"/>
    </row>
    <row r="60" spans="1:9" s="45" customFormat="1" ht="28.75" customHeight="1" x14ac:dyDescent="0.35">
      <c r="A60" s="236"/>
      <c r="B60" s="237"/>
      <c r="C60" s="238"/>
      <c r="D60" s="220">
        <v>1</v>
      </c>
      <c r="E60" s="239"/>
      <c r="F60" s="239"/>
      <c r="G60" s="240"/>
      <c r="H60" s="130" t="s">
        <v>209</v>
      </c>
      <c r="I60" s="132"/>
    </row>
  </sheetData>
  <mergeCells count="113">
    <mergeCell ref="A6:I6"/>
    <mergeCell ref="A7:A8"/>
    <mergeCell ref="B7:B8"/>
    <mergeCell ref="C7:C8"/>
    <mergeCell ref="F7:F8"/>
    <mergeCell ref="G7:G8"/>
    <mergeCell ref="H7:H8"/>
    <mergeCell ref="I7:I28"/>
    <mergeCell ref="A9:A10"/>
    <mergeCell ref="B9:B10"/>
    <mergeCell ref="A19:A20"/>
    <mergeCell ref="B19:B20"/>
    <mergeCell ref="C19:C20"/>
    <mergeCell ref="G19:G20"/>
    <mergeCell ref="A21:A22"/>
    <mergeCell ref="B21:B22"/>
    <mergeCell ref="C21:C22"/>
    <mergeCell ref="G21:G22"/>
    <mergeCell ref="B15:B16"/>
    <mergeCell ref="C15:C16"/>
    <mergeCell ref="G15:G16"/>
    <mergeCell ref="A17:A18"/>
    <mergeCell ref="B17:B18"/>
    <mergeCell ref="C17:C18"/>
    <mergeCell ref="G17:G18"/>
    <mergeCell ref="F9:F28"/>
    <mergeCell ref="G9:G10"/>
    <mergeCell ref="A11:A12"/>
    <mergeCell ref="B11:B12"/>
    <mergeCell ref="G11:G12"/>
    <mergeCell ref="A13:A14"/>
    <mergeCell ref="B13:B14"/>
    <mergeCell ref="C13:C14"/>
    <mergeCell ref="G13:G14"/>
    <mergeCell ref="A27:A28"/>
    <mergeCell ref="B27:B28"/>
    <mergeCell ref="G27:G28"/>
    <mergeCell ref="A15:A16"/>
    <mergeCell ref="A29:A30"/>
    <mergeCell ref="B29:B30"/>
    <mergeCell ref="F29:F30"/>
    <mergeCell ref="G29:G30"/>
    <mergeCell ref="A23:A24"/>
    <mergeCell ref="B23:B24"/>
    <mergeCell ref="C23:C24"/>
    <mergeCell ref="G23:G24"/>
    <mergeCell ref="A25:A26"/>
    <mergeCell ref="B25:B26"/>
    <mergeCell ref="G25:G26"/>
    <mergeCell ref="I29:I30"/>
    <mergeCell ref="A31:I31"/>
    <mergeCell ref="A32:A33"/>
    <mergeCell ref="B32:B33"/>
    <mergeCell ref="C32:C33"/>
    <mergeCell ref="F32:F33"/>
    <mergeCell ref="G32:G33"/>
    <mergeCell ref="H32:H33"/>
    <mergeCell ref="I32:I53"/>
    <mergeCell ref="A34:A35"/>
    <mergeCell ref="C38:C39"/>
    <mergeCell ref="G38:G39"/>
    <mergeCell ref="A40:A41"/>
    <mergeCell ref="B40:B41"/>
    <mergeCell ref="C40:C41"/>
    <mergeCell ref="G40:G41"/>
    <mergeCell ref="B34:B35"/>
    <mergeCell ref="C34:C35"/>
    <mergeCell ref="F34:F53"/>
    <mergeCell ref="G34:G35"/>
    <mergeCell ref="A36:A37"/>
    <mergeCell ref="B36:B37"/>
    <mergeCell ref="C36:C37"/>
    <mergeCell ref="G36:G37"/>
    <mergeCell ref="A38:A39"/>
    <mergeCell ref="B38:B39"/>
    <mergeCell ref="A46:A47"/>
    <mergeCell ref="B46:B47"/>
    <mergeCell ref="G46:G47"/>
    <mergeCell ref="A48:A49"/>
    <mergeCell ref="B48:B49"/>
    <mergeCell ref="G48:G49"/>
    <mergeCell ref="A42:A43"/>
    <mergeCell ref="B42:B43"/>
    <mergeCell ref="C42:C43"/>
    <mergeCell ref="G42:G43"/>
    <mergeCell ref="A44:A45"/>
    <mergeCell ref="B44:B45"/>
    <mergeCell ref="G44:G45"/>
    <mergeCell ref="I57:I58"/>
    <mergeCell ref="A54:I54"/>
    <mergeCell ref="A55:A56"/>
    <mergeCell ref="B55:B56"/>
    <mergeCell ref="C55:C56"/>
    <mergeCell ref="F55:F56"/>
    <mergeCell ref="G55:G56"/>
    <mergeCell ref="I55:I56"/>
    <mergeCell ref="A50:A51"/>
    <mergeCell ref="B50:B51"/>
    <mergeCell ref="G50:G51"/>
    <mergeCell ref="A52:A53"/>
    <mergeCell ref="B52:B53"/>
    <mergeCell ref="C52:C53"/>
    <mergeCell ref="G52:G53"/>
    <mergeCell ref="A59:A60"/>
    <mergeCell ref="B59:B60"/>
    <mergeCell ref="C59:C60"/>
    <mergeCell ref="E59:F60"/>
    <mergeCell ref="G59:G60"/>
    <mergeCell ref="A57:A58"/>
    <mergeCell ref="B57:B58"/>
    <mergeCell ref="C57:C58"/>
    <mergeCell ref="F57:F58"/>
    <mergeCell ref="G57:G58"/>
  </mergeCells>
  <hyperlinks>
    <hyperlink ref="A2" location="'TOC-Summary'!A1" display="Back to TOC" xr:uid="{A895AE1C-07F9-47A6-B9B1-AC94BD3E49AD}"/>
    <hyperlink ref="H7" r:id="rId1" display="Puget Sound Watershed Characterization" xr:uid="{3034CFCE-E943-402A-9710-E37B846434F1}"/>
    <hyperlink ref="H59" r:id="rId2" xr:uid="{68F67BEA-A0A0-405C-AE55-4A106FD70A9D}"/>
    <hyperlink ref="H60" r:id="rId3" xr:uid="{6C3C2476-BC66-4CA1-9891-707EB7FE38C9}"/>
    <hyperlink ref="H23" r:id="rId4" xr:uid="{04405E91-757C-4475-9EB6-FE1DBCF5B9E8}"/>
    <hyperlink ref="H24" r:id="rId5" display="The Nature Conservancy Stormwater Heatmap" xr:uid="{37FAB482-0179-4373-A22E-336ACF609BE5}"/>
    <hyperlink ref="H7:H8" r:id="rId6" display=" Water Quality Assessment - 303(d) List - Current" xr:uid="{6E51F11B-A546-4B76-A432-4597BBAD3BC9}"/>
    <hyperlink ref="H13" r:id="rId7" xr:uid="{3AC315D5-610C-4B86-95F0-C430E33D9C8F}"/>
    <hyperlink ref="H15" r:id="rId8" xr:uid="{C9753220-6875-470E-A632-24E5E5562AC3}"/>
    <hyperlink ref="H17" r:id="rId9" xr:uid="{435A3A6C-3ECC-4C0A-B2D1-FB8DE735F06C}"/>
    <hyperlink ref="H19" r:id="rId10" xr:uid="{C3EE7A52-0F00-45F2-8E22-44F2AD62463A}"/>
    <hyperlink ref="H21" r:id="rId11" xr:uid="{B29EE596-B680-4887-B2B0-D3D3A27760B4}"/>
    <hyperlink ref="H32" r:id="rId12" display="Puget Sound Watershed Characterization" xr:uid="{A15E98CE-5433-41B6-8D7A-0E4D50ECFF89}"/>
    <hyperlink ref="H32:H33" r:id="rId13" display=" Water Quality Assessment - 303(d) List - Current" xr:uid="{08EF29D0-F6E1-488C-BE10-A762937EF50C}"/>
    <hyperlink ref="H34" r:id="rId14" xr:uid="{4D1BF388-7A90-4939-8348-AB855147B76D}"/>
    <hyperlink ref="H36" r:id="rId15" xr:uid="{C6243D1B-1403-4BD7-A142-14E0A9536C54}"/>
    <hyperlink ref="H38" r:id="rId16" xr:uid="{A7DB4E6E-C7F8-4BA6-956C-3D5AB56F0718}"/>
    <hyperlink ref="H40" r:id="rId17" xr:uid="{20701916-4E4C-4C03-9629-6BCE4E14D54B}"/>
    <hyperlink ref="H42" r:id="rId18" xr:uid="{BBC6A889-2339-4DA7-A532-8B72BE5C112E}"/>
    <hyperlink ref="H53" r:id="rId19" display="The Nature Conservancy Stormwater Heatmap" xr:uid="{E0A07EDF-2C73-4764-9588-067BE33147BD}"/>
  </hyperlinks>
  <pageMargins left="0.7" right="0.7" top="0.75" bottom="0.75" header="0.3" footer="0.3"/>
  <pageSetup paperSize="3" scale="88" fitToHeight="0" orientation="landscape" horizontalDpi="1200" verticalDpi="1200" r:id="rId20"/>
  <headerFooter>
    <oddHeader>&amp;L&amp;"Arial,Regular"&amp;9King County Water Land Resources Division
Project: Strategic Planning Services&amp;RTask 300: Stormwater Retrofit Framework</oddHeader>
    <oddFooter>&amp;LDate Printed: &amp;D&amp;RPage &amp;P of &amp;N</oddFooter>
  </headerFooter>
  <drawing r:id="rId21"/>
  <legacyDrawing r:id="rId2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7CD79-DA29-4EBD-85A8-37A3A1C8AB1F}">
  <sheetPr>
    <pageSetUpPr fitToPage="1"/>
  </sheetPr>
  <dimension ref="A1:I22"/>
  <sheetViews>
    <sheetView view="pageLayout" zoomScale="70" zoomScaleNormal="80" zoomScaleSheetLayoutView="80" zoomScalePageLayoutView="70" workbookViewId="0">
      <selection activeCell="B13" sqref="B13:F19"/>
    </sheetView>
  </sheetViews>
  <sheetFormatPr defaultRowHeight="14.5" x14ac:dyDescent="0.35"/>
  <cols>
    <col min="1" max="1" width="15.1796875" bestFit="1" customWidth="1"/>
    <col min="2" max="2" width="40.54296875" customWidth="1"/>
    <col min="3" max="4" width="10.54296875" hidden="1" customWidth="1"/>
    <col min="5" max="5" width="60.54296875" hidden="1" customWidth="1"/>
    <col min="6" max="6" width="121.453125" customWidth="1"/>
    <col min="7" max="7" width="17.81640625" customWidth="1"/>
    <col min="8" max="8" width="63.453125" hidden="1" customWidth="1"/>
    <col min="9" max="9" width="50.54296875" style="25" hidden="1" customWidth="1"/>
  </cols>
  <sheetData>
    <row r="1" spans="1:9" ht="18" x14ac:dyDescent="0.35">
      <c r="A1" s="8" t="s">
        <v>211</v>
      </c>
      <c r="B1" s="18" t="s">
        <v>212</v>
      </c>
      <c r="E1" s="18" t="s">
        <v>212</v>
      </c>
    </row>
    <row r="2" spans="1:9" x14ac:dyDescent="0.35">
      <c r="A2" s="19" t="s">
        <v>179</v>
      </c>
    </row>
    <row r="3" spans="1:9" x14ac:dyDescent="0.35">
      <c r="B3" s="19"/>
    </row>
    <row r="5" spans="1:9" ht="30" customHeight="1" x14ac:dyDescent="0.35">
      <c r="A5" s="114" t="s">
        <v>7</v>
      </c>
      <c r="B5" s="114" t="s">
        <v>180</v>
      </c>
      <c r="C5" s="133" t="s">
        <v>213</v>
      </c>
      <c r="D5" s="114" t="s">
        <v>182</v>
      </c>
      <c r="E5" s="114" t="s">
        <v>183</v>
      </c>
      <c r="F5" s="114" t="s">
        <v>184</v>
      </c>
      <c r="G5" s="114" t="s">
        <v>515</v>
      </c>
      <c r="H5" s="114" t="s">
        <v>185</v>
      </c>
      <c r="I5" s="114" t="s">
        <v>186</v>
      </c>
    </row>
    <row r="6" spans="1:9" ht="30" customHeight="1" x14ac:dyDescent="0.35">
      <c r="A6" s="247" t="s">
        <v>214</v>
      </c>
      <c r="B6" s="247"/>
      <c r="C6" s="247"/>
      <c r="D6" s="247"/>
      <c r="E6" s="247"/>
      <c r="F6" s="247"/>
      <c r="G6" s="247"/>
      <c r="H6" s="247"/>
      <c r="I6" s="247"/>
    </row>
    <row r="7" spans="1:9" ht="30" hidden="1" customHeight="1" thickBot="1" x14ac:dyDescent="0.4">
      <c r="A7" s="268">
        <v>18</v>
      </c>
      <c r="B7" s="269" t="s">
        <v>215</v>
      </c>
      <c r="C7" s="270"/>
      <c r="D7" s="134">
        <v>1</v>
      </c>
      <c r="E7" s="135" t="s">
        <v>216</v>
      </c>
      <c r="F7" s="271" t="s">
        <v>538</v>
      </c>
      <c r="G7" s="136"/>
      <c r="H7" s="137" t="s">
        <v>217</v>
      </c>
      <c r="I7" s="138"/>
    </row>
    <row r="8" spans="1:9" ht="30" hidden="1" customHeight="1" thickBot="1" x14ac:dyDescent="0.4">
      <c r="A8" s="268"/>
      <c r="B8" s="269"/>
      <c r="C8" s="270"/>
      <c r="D8" s="134">
        <v>0</v>
      </c>
      <c r="E8" s="135"/>
      <c r="F8" s="271"/>
      <c r="G8" s="136"/>
      <c r="H8" s="139"/>
      <c r="I8" s="138"/>
    </row>
    <row r="9" spans="1:9" s="45" customFormat="1" ht="30" customHeight="1" x14ac:dyDescent="0.35">
      <c r="A9" s="251">
        <v>18</v>
      </c>
      <c r="B9" s="272" t="s">
        <v>218</v>
      </c>
      <c r="C9" s="238"/>
      <c r="D9" s="66">
        <v>1</v>
      </c>
      <c r="E9" s="217" t="s">
        <v>219</v>
      </c>
      <c r="F9" s="237" t="s">
        <v>220</v>
      </c>
      <c r="G9" s="257" t="s">
        <v>516</v>
      </c>
      <c r="H9" s="231" t="s">
        <v>221</v>
      </c>
      <c r="I9" s="219" t="s">
        <v>222</v>
      </c>
    </row>
    <row r="10" spans="1:9" s="45" customFormat="1" ht="30" customHeight="1" x14ac:dyDescent="0.35">
      <c r="A10" s="251"/>
      <c r="B10" s="272"/>
      <c r="C10" s="238"/>
      <c r="D10" s="66">
        <v>0</v>
      </c>
      <c r="E10" s="217" t="s">
        <v>223</v>
      </c>
      <c r="F10" s="237"/>
      <c r="G10" s="257"/>
      <c r="H10" s="176" t="s">
        <v>224</v>
      </c>
      <c r="I10" s="219" t="s">
        <v>225</v>
      </c>
    </row>
    <row r="11" spans="1:9" s="45" customFormat="1" ht="30" customHeight="1" x14ac:dyDescent="0.35">
      <c r="A11" s="251">
        <v>19</v>
      </c>
      <c r="B11" s="272" t="s">
        <v>226</v>
      </c>
      <c r="C11" s="238"/>
      <c r="D11" s="66">
        <v>1</v>
      </c>
      <c r="E11" s="217" t="s">
        <v>227</v>
      </c>
      <c r="F11" s="237" t="s">
        <v>228</v>
      </c>
      <c r="G11" s="257" t="s">
        <v>516</v>
      </c>
      <c r="H11" s="267" t="s">
        <v>229</v>
      </c>
      <c r="I11" s="219"/>
    </row>
    <row r="12" spans="1:9" s="45" customFormat="1" ht="30" customHeight="1" x14ac:dyDescent="0.35">
      <c r="A12" s="251"/>
      <c r="B12" s="272"/>
      <c r="C12" s="238"/>
      <c r="D12" s="66">
        <v>0</v>
      </c>
      <c r="E12" s="217" t="s">
        <v>230</v>
      </c>
      <c r="F12" s="237"/>
      <c r="G12" s="257"/>
      <c r="H12" s="267"/>
      <c r="I12" s="232"/>
    </row>
    <row r="13" spans="1:9" ht="30" customHeight="1" x14ac:dyDescent="0.35">
      <c r="A13" s="241">
        <v>20</v>
      </c>
      <c r="B13" s="248" t="s">
        <v>231</v>
      </c>
      <c r="C13" s="266"/>
      <c r="D13" s="22">
        <v>2</v>
      </c>
      <c r="E13" s="94" t="s">
        <v>232</v>
      </c>
      <c r="F13" s="242" t="s">
        <v>539</v>
      </c>
      <c r="G13" s="245" t="s">
        <v>394</v>
      </c>
      <c r="H13" s="143" t="s">
        <v>233</v>
      </c>
      <c r="I13" s="144" t="s">
        <v>234</v>
      </c>
    </row>
    <row r="14" spans="1:9" ht="30" customHeight="1" x14ac:dyDescent="0.35">
      <c r="A14" s="241"/>
      <c r="B14" s="248"/>
      <c r="C14" s="266"/>
      <c r="D14" s="22">
        <v>1</v>
      </c>
      <c r="E14" s="94" t="s">
        <v>235</v>
      </c>
      <c r="F14" s="242"/>
      <c r="G14" s="245"/>
      <c r="H14" s="143" t="s">
        <v>236</v>
      </c>
      <c r="I14" s="145" t="s">
        <v>237</v>
      </c>
    </row>
    <row r="15" spans="1:9" ht="30" hidden="1" customHeight="1" thickBot="1" x14ac:dyDescent="0.4">
      <c r="A15" s="241"/>
      <c r="B15" s="248"/>
      <c r="C15" s="266"/>
      <c r="D15" s="22">
        <v>0</v>
      </c>
      <c r="E15" s="94" t="s">
        <v>238</v>
      </c>
      <c r="F15" s="242"/>
      <c r="G15" s="94"/>
      <c r="H15" s="146"/>
      <c r="I15" s="147" t="s">
        <v>239</v>
      </c>
    </row>
    <row r="16" spans="1:9" ht="30" hidden="1" customHeight="1" x14ac:dyDescent="0.35">
      <c r="A16" s="241"/>
      <c r="B16" s="262" t="s">
        <v>240</v>
      </c>
      <c r="C16" s="263"/>
      <c r="D16" s="148">
        <v>1</v>
      </c>
      <c r="E16" s="149" t="s">
        <v>241</v>
      </c>
      <c r="F16" s="264" t="s">
        <v>242</v>
      </c>
      <c r="G16" s="150"/>
      <c r="H16" s="151" t="s">
        <v>56</v>
      </c>
      <c r="I16" s="138"/>
    </row>
    <row r="17" spans="1:9" ht="30" hidden="1" customHeight="1" thickBot="1" x14ac:dyDescent="0.4">
      <c r="A17" s="241"/>
      <c r="B17" s="262"/>
      <c r="C17" s="263"/>
      <c r="D17" s="148">
        <v>0</v>
      </c>
      <c r="E17" s="149" t="s">
        <v>243</v>
      </c>
      <c r="F17" s="264"/>
      <c r="G17" s="150"/>
      <c r="H17" s="139" t="s">
        <v>244</v>
      </c>
      <c r="I17" s="138"/>
    </row>
    <row r="18" spans="1:9" ht="30" customHeight="1" x14ac:dyDescent="0.35">
      <c r="A18" s="241">
        <v>21</v>
      </c>
      <c r="B18" s="242" t="s">
        <v>540</v>
      </c>
      <c r="C18" s="265"/>
      <c r="D18" s="22">
        <v>2</v>
      </c>
      <c r="E18" s="94" t="s">
        <v>245</v>
      </c>
      <c r="F18" s="242" t="s">
        <v>246</v>
      </c>
      <c r="G18" s="245" t="s">
        <v>394</v>
      </c>
      <c r="H18" s="146" t="s">
        <v>244</v>
      </c>
      <c r="I18" s="142"/>
    </row>
    <row r="19" spans="1:9" ht="30" customHeight="1" x14ac:dyDescent="0.35">
      <c r="A19" s="241"/>
      <c r="B19" s="242"/>
      <c r="C19" s="265"/>
      <c r="D19" s="22">
        <v>1</v>
      </c>
      <c r="E19" s="94" t="s">
        <v>247</v>
      </c>
      <c r="F19" s="242"/>
      <c r="G19" s="245"/>
      <c r="H19" s="38" t="s">
        <v>248</v>
      </c>
      <c r="I19" s="142"/>
    </row>
    <row r="20" spans="1:9" x14ac:dyDescent="0.35">
      <c r="B20" s="27"/>
      <c r="C20" s="27"/>
      <c r="D20" s="27"/>
      <c r="E20" s="27"/>
      <c r="F20" s="27"/>
      <c r="G20" s="27"/>
      <c r="H20" s="27"/>
      <c r="I20" s="29"/>
    </row>
    <row r="21" spans="1:9" x14ac:dyDescent="0.35">
      <c r="B21" s="28"/>
      <c r="C21" s="27"/>
      <c r="D21" s="27"/>
      <c r="E21" s="27"/>
      <c r="F21" s="27"/>
      <c r="G21" s="27"/>
      <c r="H21" s="27"/>
      <c r="I21" s="29"/>
    </row>
    <row r="22" spans="1:9" x14ac:dyDescent="0.35">
      <c r="B22" s="27"/>
      <c r="C22" s="27" t="s">
        <v>210</v>
      </c>
      <c r="D22" s="27"/>
      <c r="E22" s="27"/>
      <c r="F22" s="27"/>
      <c r="G22" s="27"/>
      <c r="H22" s="27"/>
      <c r="I22" s="29"/>
    </row>
  </sheetData>
  <mergeCells count="30">
    <mergeCell ref="G11:G12"/>
    <mergeCell ref="H11:H12"/>
    <mergeCell ref="A6:I6"/>
    <mergeCell ref="A7:A8"/>
    <mergeCell ref="B7:B8"/>
    <mergeCell ref="C7:C8"/>
    <mergeCell ref="F7:F8"/>
    <mergeCell ref="A9:A10"/>
    <mergeCell ref="B9:B10"/>
    <mergeCell ref="C9:C10"/>
    <mergeCell ref="F9:F10"/>
    <mergeCell ref="G9:G10"/>
    <mergeCell ref="A11:A12"/>
    <mergeCell ref="B11:B12"/>
    <mergeCell ref="C11:C12"/>
    <mergeCell ref="F11:F12"/>
    <mergeCell ref="G18:G19"/>
    <mergeCell ref="A13:A15"/>
    <mergeCell ref="B13:B15"/>
    <mergeCell ref="C13:C15"/>
    <mergeCell ref="F13:F15"/>
    <mergeCell ref="G13:G14"/>
    <mergeCell ref="A16:A17"/>
    <mergeCell ref="B16:B17"/>
    <mergeCell ref="C16:C17"/>
    <mergeCell ref="F16:F17"/>
    <mergeCell ref="A18:A19"/>
    <mergeCell ref="B18:B19"/>
    <mergeCell ref="C18:C19"/>
    <mergeCell ref="F18:F19"/>
  </mergeCells>
  <hyperlinks>
    <hyperlink ref="A2" location="'TOC-Summary'!A1" display="Back to TOC" xr:uid="{1DAF7700-F124-400F-9F9E-68E94A1C5DCC}"/>
    <hyperlink ref="I9" r:id="rId1" xr:uid="{F9F0B4E0-9A83-4B04-AD70-BE7DBE2E36A8}"/>
    <hyperlink ref="I10" r:id="rId2" xr:uid="{B33EF0EE-6557-4706-9971-B7AD3C574727}"/>
    <hyperlink ref="H9" r:id="rId3" display="FEMA 100-Year Floodplain" xr:uid="{17997B5F-6E95-44E5-A607-268CC6282947}"/>
    <hyperlink ref="H11" r:id="rId4" xr:uid="{3537934A-8E31-4A2A-A302-A85B05CF5819}"/>
    <hyperlink ref="H10" r:id="rId5" xr:uid="{8D324AC0-819A-4B54-9019-81E41157DD5B}"/>
    <hyperlink ref="H19" r:id="rId6" display="How will heavy rains change in western washington?" xr:uid="{03474323-3223-46A4-B2E4-71A73504D0CE}"/>
    <hyperlink ref="H18" r:id="rId7" xr:uid="{E5AE20F7-B53D-44E4-A514-402856C39718}"/>
    <hyperlink ref="I13" r:id="rId8" display="Heat Island Data, Storm Intensity Changes and Future Temperature Predictions" xr:uid="{293314F0-2CE7-41B7-9B60-4FCB1E0AD6E4}"/>
    <hyperlink ref="H16" r:id="rId9" xr:uid="{1F63F46E-732A-4E65-B268-2A706D07A1E1}"/>
    <hyperlink ref="H17" r:id="rId10" xr:uid="{1309C6B1-3406-47BC-AFFC-656FE9928405}"/>
    <hyperlink ref="H7" r:id="rId11" xr:uid="{1C2BA1F9-EF3B-455F-BEBB-617AB7CA03D9}"/>
    <hyperlink ref="I15" r:id="rId12" xr:uid="{08B57E3E-E209-4D04-A0D6-949AAABC5F17}"/>
  </hyperlinks>
  <pageMargins left="0.7" right="0.7" top="0.75" bottom="0.75" header="0.3" footer="0.3"/>
  <pageSetup paperSize="3" fitToHeight="0" orientation="landscape" r:id="rId13"/>
  <headerFooter>
    <oddHeader>&amp;L&amp;"Arial,Regular"&amp;9King County Water Land Resources Division
Project: Strategic Planning Services&amp;RTask 300: Stormwater Retrofit Framework</oddHeader>
    <oddFooter>&amp;LDate Printed: &amp;D&amp;RPage &amp;P of &amp;N</oddFooter>
  </headerFooter>
  <drawing r:id="rId14"/>
  <legacyDrawing r:id="rId1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64F62-B206-49E3-A9B8-D39C230DD68E}">
  <sheetPr>
    <pageSetUpPr fitToPage="1"/>
  </sheetPr>
  <dimension ref="A1:L65"/>
  <sheetViews>
    <sheetView view="pageLayout" topLeftCell="A13" zoomScale="70" zoomScaleNormal="80" zoomScalePageLayoutView="70" workbookViewId="0">
      <selection activeCell="A48" sqref="A48:I48"/>
    </sheetView>
  </sheetViews>
  <sheetFormatPr defaultRowHeight="14.5" x14ac:dyDescent="0.35"/>
  <cols>
    <col min="1" max="1" width="15.1796875" style="48" bestFit="1" customWidth="1"/>
    <col min="2" max="2" width="40.54296875" style="5" customWidth="1"/>
    <col min="3" max="3" width="10.54296875" hidden="1" customWidth="1"/>
    <col min="4" max="4" width="10.54296875" style="43" hidden="1" customWidth="1"/>
    <col min="5" max="5" width="60.54296875" style="44" hidden="1" customWidth="1"/>
    <col min="6" max="6" width="133.08984375" customWidth="1"/>
    <col min="7" max="7" width="49.453125" style="5" hidden="1" customWidth="1"/>
    <col min="8" max="8" width="22.1796875" style="5" customWidth="1"/>
    <col min="9" max="9" width="62.81640625" style="5" hidden="1" customWidth="1"/>
    <col min="10" max="10" width="29" customWidth="1"/>
  </cols>
  <sheetData>
    <row r="1" spans="1:9" ht="18" x14ac:dyDescent="0.35">
      <c r="A1" s="20" t="s">
        <v>249</v>
      </c>
      <c r="B1" s="18" t="s">
        <v>250</v>
      </c>
    </row>
    <row r="2" spans="1:9" x14ac:dyDescent="0.35">
      <c r="A2" s="21" t="s">
        <v>179</v>
      </c>
    </row>
    <row r="4" spans="1:9" ht="30" customHeight="1" x14ac:dyDescent="0.35">
      <c r="A4" s="115" t="s">
        <v>7</v>
      </c>
      <c r="B4" s="114" t="s">
        <v>180</v>
      </c>
      <c r="C4" s="133" t="s">
        <v>213</v>
      </c>
      <c r="D4" s="152" t="s">
        <v>182</v>
      </c>
      <c r="E4" s="153" t="s">
        <v>183</v>
      </c>
      <c r="F4" s="114" t="s">
        <v>184</v>
      </c>
      <c r="G4" s="114" t="s">
        <v>185</v>
      </c>
      <c r="H4" s="115" t="s">
        <v>515</v>
      </c>
      <c r="I4" s="114" t="s">
        <v>541</v>
      </c>
    </row>
    <row r="5" spans="1:9" ht="35.25" customHeight="1" x14ac:dyDescent="0.35">
      <c r="A5" s="282" t="s">
        <v>251</v>
      </c>
      <c r="B5" s="282"/>
      <c r="C5" s="282"/>
      <c r="D5" s="282"/>
      <c r="E5" s="282"/>
      <c r="F5" s="282"/>
      <c r="G5" s="282"/>
      <c r="H5" s="282"/>
      <c r="I5" s="282"/>
    </row>
    <row r="6" spans="1:9" ht="20.149999999999999" customHeight="1" x14ac:dyDescent="0.35">
      <c r="A6" s="241">
        <v>21</v>
      </c>
      <c r="B6" s="242" t="s">
        <v>72</v>
      </c>
      <c r="C6" s="283"/>
      <c r="D6" s="22">
        <v>1</v>
      </c>
      <c r="E6" s="242" t="s">
        <v>542</v>
      </c>
      <c r="F6" s="242"/>
      <c r="G6" s="154" t="s">
        <v>252</v>
      </c>
      <c r="H6" s="276" t="s">
        <v>394</v>
      </c>
      <c r="I6" s="284" t="s">
        <v>253</v>
      </c>
    </row>
    <row r="7" spans="1:9" ht="20.149999999999999" customHeight="1" x14ac:dyDescent="0.35">
      <c r="A7" s="241"/>
      <c r="B7" s="242"/>
      <c r="C7" s="283"/>
      <c r="D7" s="22">
        <v>0</v>
      </c>
      <c r="E7" s="242"/>
      <c r="F7" s="242"/>
      <c r="G7" s="155" t="s">
        <v>77</v>
      </c>
      <c r="H7" s="276"/>
      <c r="I7" s="242"/>
    </row>
    <row r="8" spans="1:9" ht="20.149999999999999" customHeight="1" x14ac:dyDescent="0.35">
      <c r="A8" s="241">
        <v>22</v>
      </c>
      <c r="B8" s="242" t="s">
        <v>543</v>
      </c>
      <c r="C8" s="283"/>
      <c r="D8" s="22"/>
      <c r="E8" s="242" t="s">
        <v>544</v>
      </c>
      <c r="F8" s="242"/>
      <c r="G8" s="154"/>
      <c r="H8" s="276" t="s">
        <v>394</v>
      </c>
      <c r="I8" s="284"/>
    </row>
    <row r="9" spans="1:9" ht="20.149999999999999" customHeight="1" x14ac:dyDescent="0.35">
      <c r="A9" s="241"/>
      <c r="B9" s="242"/>
      <c r="C9" s="283"/>
      <c r="D9" s="22"/>
      <c r="E9" s="242"/>
      <c r="F9" s="242"/>
      <c r="G9" s="155"/>
      <c r="H9" s="276"/>
      <c r="I9" s="242"/>
    </row>
    <row r="10" spans="1:9" ht="35.25" customHeight="1" x14ac:dyDescent="0.35">
      <c r="A10" s="273" t="s">
        <v>545</v>
      </c>
      <c r="B10" s="273"/>
      <c r="C10" s="273"/>
      <c r="D10" s="273"/>
      <c r="E10" s="273"/>
      <c r="F10" s="273"/>
      <c r="G10" s="273"/>
      <c r="H10" s="273"/>
      <c r="I10" s="273"/>
    </row>
    <row r="11" spans="1:9" ht="20.149999999999999" customHeight="1" x14ac:dyDescent="0.35">
      <c r="A11" s="241">
        <v>23</v>
      </c>
      <c r="B11" s="242" t="s">
        <v>546</v>
      </c>
      <c r="C11" s="249"/>
      <c r="D11" s="22">
        <v>1</v>
      </c>
      <c r="E11" s="23" t="s">
        <v>254</v>
      </c>
      <c r="F11" s="242" t="s">
        <v>547</v>
      </c>
      <c r="G11" s="156" t="s">
        <v>255</v>
      </c>
      <c r="H11" s="276" t="s">
        <v>394</v>
      </c>
      <c r="I11" s="157"/>
    </row>
    <row r="12" spans="1:9" ht="22" customHeight="1" x14ac:dyDescent="0.35">
      <c r="A12" s="241"/>
      <c r="B12" s="242"/>
      <c r="C12" s="249"/>
      <c r="D12" s="22">
        <v>0</v>
      </c>
      <c r="E12" s="23" t="s">
        <v>256</v>
      </c>
      <c r="F12" s="242"/>
      <c r="G12" s="158" t="s">
        <v>257</v>
      </c>
      <c r="H12" s="276"/>
      <c r="I12" s="94"/>
    </row>
    <row r="13" spans="1:9" ht="20.149999999999999" customHeight="1" x14ac:dyDescent="0.35">
      <c r="A13" s="241">
        <v>24</v>
      </c>
      <c r="B13" s="242" t="s">
        <v>548</v>
      </c>
      <c r="C13" s="249"/>
      <c r="D13" s="22">
        <v>1</v>
      </c>
      <c r="E13" s="23" t="s">
        <v>258</v>
      </c>
      <c r="F13" s="242" t="s">
        <v>549</v>
      </c>
      <c r="G13" s="156" t="s">
        <v>259</v>
      </c>
      <c r="H13" s="276" t="s">
        <v>394</v>
      </c>
      <c r="I13" s="94"/>
    </row>
    <row r="14" spans="1:9" ht="20.149999999999999" customHeight="1" x14ac:dyDescent="0.35">
      <c r="A14" s="241"/>
      <c r="B14" s="242"/>
      <c r="C14" s="249"/>
      <c r="D14" s="22">
        <v>0</v>
      </c>
      <c r="E14" s="23" t="s">
        <v>256</v>
      </c>
      <c r="F14" s="242"/>
      <c r="G14" s="158" t="s">
        <v>257</v>
      </c>
      <c r="H14" s="276"/>
      <c r="I14" s="94"/>
    </row>
    <row r="15" spans="1:9" ht="20.149999999999999" hidden="1" customHeight="1" x14ac:dyDescent="0.35">
      <c r="A15" s="241">
        <v>25</v>
      </c>
      <c r="B15" s="242" t="s">
        <v>260</v>
      </c>
      <c r="C15" s="249"/>
      <c r="D15" s="22">
        <v>1</v>
      </c>
      <c r="E15" s="23" t="s">
        <v>261</v>
      </c>
      <c r="F15" s="242" t="s">
        <v>550</v>
      </c>
      <c r="G15" s="156" t="s">
        <v>262</v>
      </c>
      <c r="H15" s="276" t="s">
        <v>396</v>
      </c>
      <c r="I15" s="94"/>
    </row>
    <row r="16" spans="1:9" ht="20.149999999999999" hidden="1" customHeight="1" x14ac:dyDescent="0.35">
      <c r="A16" s="241"/>
      <c r="B16" s="242"/>
      <c r="C16" s="249"/>
      <c r="D16" s="22">
        <v>0</v>
      </c>
      <c r="E16" s="23" t="s">
        <v>263</v>
      </c>
      <c r="F16" s="242"/>
      <c r="G16" s="158" t="s">
        <v>257</v>
      </c>
      <c r="H16" s="276"/>
      <c r="I16" s="94"/>
    </row>
    <row r="17" spans="1:9" ht="20.149999999999999" hidden="1" customHeight="1" x14ac:dyDescent="0.35">
      <c r="A17" s="105">
        <v>26</v>
      </c>
      <c r="B17" s="94"/>
      <c r="C17" s="159"/>
      <c r="D17" s="22"/>
      <c r="E17" s="23"/>
      <c r="F17" s="94"/>
      <c r="G17" s="158"/>
      <c r="H17" s="158"/>
      <c r="I17" s="94"/>
    </row>
    <row r="18" spans="1:9" ht="35.25" customHeight="1" x14ac:dyDescent="0.35">
      <c r="A18" s="282" t="s">
        <v>264</v>
      </c>
      <c r="B18" s="282"/>
      <c r="C18" s="282"/>
      <c r="D18" s="282"/>
      <c r="E18" s="282"/>
      <c r="F18" s="282"/>
      <c r="G18" s="282"/>
      <c r="H18" s="282"/>
      <c r="I18" s="282"/>
    </row>
    <row r="19" spans="1:9" ht="20.149999999999999" customHeight="1" x14ac:dyDescent="0.35">
      <c r="A19" s="241">
        <v>25</v>
      </c>
      <c r="B19" s="242" t="s">
        <v>551</v>
      </c>
      <c r="C19" s="249"/>
      <c r="D19" s="22">
        <v>1</v>
      </c>
      <c r="E19" s="160" t="s">
        <v>265</v>
      </c>
      <c r="F19" s="242" t="s">
        <v>552</v>
      </c>
      <c r="G19" s="281" t="s">
        <v>266</v>
      </c>
      <c r="H19" s="276" t="s">
        <v>394</v>
      </c>
      <c r="I19" s="245"/>
    </row>
    <row r="20" spans="1:9" ht="20.149999999999999" customHeight="1" x14ac:dyDescent="0.35">
      <c r="A20" s="241"/>
      <c r="B20" s="242"/>
      <c r="C20" s="249"/>
      <c r="D20" s="22">
        <v>0</v>
      </c>
      <c r="E20" s="160"/>
      <c r="F20" s="242"/>
      <c r="G20" s="281"/>
      <c r="H20" s="276"/>
      <c r="I20" s="245"/>
    </row>
    <row r="21" spans="1:9" ht="20.149999999999999" customHeight="1" x14ac:dyDescent="0.35">
      <c r="A21" s="241">
        <v>26</v>
      </c>
      <c r="B21" s="242" t="s">
        <v>553</v>
      </c>
      <c r="C21" s="249"/>
      <c r="D21" s="22"/>
      <c r="E21" s="160"/>
      <c r="F21" s="269" t="s">
        <v>554</v>
      </c>
      <c r="G21" s="281"/>
      <c r="H21" s="276" t="s">
        <v>394</v>
      </c>
      <c r="I21" s="245"/>
    </row>
    <row r="22" spans="1:9" ht="20.149999999999999" customHeight="1" x14ac:dyDescent="0.35">
      <c r="A22" s="241"/>
      <c r="B22" s="242"/>
      <c r="C22" s="249"/>
      <c r="D22" s="22"/>
      <c r="E22" s="160"/>
      <c r="F22" s="269"/>
      <c r="G22" s="281"/>
      <c r="H22" s="276"/>
      <c r="I22" s="245"/>
    </row>
    <row r="23" spans="1:9" ht="20.149999999999999" customHeight="1" x14ac:dyDescent="0.35">
      <c r="A23" s="241">
        <v>27</v>
      </c>
      <c r="B23" s="242" t="s">
        <v>555</v>
      </c>
      <c r="C23" s="249"/>
      <c r="D23" s="22"/>
      <c r="E23" s="160"/>
      <c r="F23" s="242" t="s">
        <v>556</v>
      </c>
      <c r="G23" s="281"/>
      <c r="H23" s="276" t="s">
        <v>394</v>
      </c>
      <c r="I23" s="245"/>
    </row>
    <row r="24" spans="1:9" ht="20.149999999999999" customHeight="1" x14ac:dyDescent="0.35">
      <c r="A24" s="241"/>
      <c r="B24" s="242"/>
      <c r="C24" s="249"/>
      <c r="D24" s="22"/>
      <c r="E24" s="160"/>
      <c r="F24" s="242"/>
      <c r="G24" s="281"/>
      <c r="H24" s="276"/>
      <c r="I24" s="245"/>
    </row>
    <row r="25" spans="1:9" s="45" customFormat="1" ht="35.25" hidden="1" customHeight="1" x14ac:dyDescent="0.35">
      <c r="A25" s="280" t="s">
        <v>557</v>
      </c>
      <c r="B25" s="280"/>
      <c r="C25" s="280"/>
      <c r="D25" s="280"/>
      <c r="E25" s="280"/>
      <c r="F25" s="280"/>
      <c r="G25" s="280"/>
      <c r="H25" s="280"/>
      <c r="I25" s="280"/>
    </row>
    <row r="26" spans="1:9" s="45" customFormat="1" ht="20.149999999999999" hidden="1" customHeight="1" x14ac:dyDescent="0.35">
      <c r="A26" s="251"/>
      <c r="B26" s="237" t="s">
        <v>558</v>
      </c>
      <c r="C26" s="238"/>
      <c r="D26" s="66">
        <v>3</v>
      </c>
      <c r="E26" s="161" t="s">
        <v>559</v>
      </c>
      <c r="F26" s="272" t="s">
        <v>560</v>
      </c>
      <c r="G26" s="237" t="s">
        <v>561</v>
      </c>
      <c r="H26" s="95"/>
      <c r="I26" s="279" t="s">
        <v>461</v>
      </c>
    </row>
    <row r="27" spans="1:9" s="45" customFormat="1" ht="20.149999999999999" hidden="1" customHeight="1" x14ac:dyDescent="0.35">
      <c r="A27" s="251"/>
      <c r="B27" s="237"/>
      <c r="C27" s="238"/>
      <c r="D27" s="66">
        <v>2</v>
      </c>
      <c r="E27" s="161" t="s">
        <v>562</v>
      </c>
      <c r="F27" s="272"/>
      <c r="G27" s="237"/>
      <c r="H27" s="95"/>
      <c r="I27" s="279"/>
    </row>
    <row r="28" spans="1:9" s="45" customFormat="1" ht="20.149999999999999" hidden="1" customHeight="1" x14ac:dyDescent="0.35">
      <c r="A28" s="251"/>
      <c r="B28" s="237"/>
      <c r="C28" s="238"/>
      <c r="D28" s="66">
        <v>1</v>
      </c>
      <c r="E28" s="161" t="s">
        <v>563</v>
      </c>
      <c r="F28" s="272"/>
      <c r="G28" s="237"/>
      <c r="H28" s="95"/>
      <c r="I28" s="279"/>
    </row>
    <row r="29" spans="1:9" s="45" customFormat="1" ht="20.149999999999999" hidden="1" customHeight="1" x14ac:dyDescent="0.35">
      <c r="A29" s="251"/>
      <c r="B29" s="237"/>
      <c r="C29" s="238"/>
      <c r="D29" s="66">
        <v>0</v>
      </c>
      <c r="E29" s="161" t="s">
        <v>564</v>
      </c>
      <c r="F29" s="272"/>
      <c r="G29" s="237"/>
      <c r="H29" s="95"/>
      <c r="I29" s="279"/>
    </row>
    <row r="30" spans="1:9" s="45" customFormat="1" ht="20.149999999999999" hidden="1" customHeight="1" x14ac:dyDescent="0.35">
      <c r="A30" s="251"/>
      <c r="B30" s="237" t="s">
        <v>565</v>
      </c>
      <c r="C30" s="238"/>
      <c r="D30" s="66">
        <v>2</v>
      </c>
      <c r="E30" s="161" t="s">
        <v>562</v>
      </c>
      <c r="F30" s="272" t="s">
        <v>566</v>
      </c>
      <c r="G30" s="237" t="s">
        <v>561</v>
      </c>
      <c r="H30" s="95"/>
      <c r="I30" s="279" t="s">
        <v>461</v>
      </c>
    </row>
    <row r="31" spans="1:9" s="45" customFormat="1" ht="20.149999999999999" hidden="1" customHeight="1" x14ac:dyDescent="0.35">
      <c r="A31" s="251"/>
      <c r="B31" s="237"/>
      <c r="C31" s="238"/>
      <c r="D31" s="66">
        <v>1</v>
      </c>
      <c r="E31" s="161" t="s">
        <v>563</v>
      </c>
      <c r="F31" s="272"/>
      <c r="G31" s="237"/>
      <c r="H31" s="95"/>
      <c r="I31" s="279"/>
    </row>
    <row r="32" spans="1:9" s="45" customFormat="1" ht="20.149999999999999" hidden="1" customHeight="1" x14ac:dyDescent="0.35">
      <c r="A32" s="251"/>
      <c r="B32" s="237"/>
      <c r="C32" s="238"/>
      <c r="D32" s="66">
        <v>0</v>
      </c>
      <c r="E32" s="161" t="s">
        <v>567</v>
      </c>
      <c r="F32" s="272"/>
      <c r="G32" s="237"/>
      <c r="H32" s="95"/>
      <c r="I32" s="279"/>
    </row>
    <row r="33" spans="1:9" s="45" customFormat="1" ht="20.149999999999999" hidden="1" customHeight="1" x14ac:dyDescent="0.35">
      <c r="A33" s="251"/>
      <c r="B33" s="237" t="s">
        <v>568</v>
      </c>
      <c r="C33" s="238"/>
      <c r="D33" s="66">
        <v>2</v>
      </c>
      <c r="E33" s="161" t="s">
        <v>562</v>
      </c>
      <c r="F33" s="272" t="s">
        <v>569</v>
      </c>
      <c r="G33" s="237" t="s">
        <v>561</v>
      </c>
      <c r="H33" s="95"/>
      <c r="I33" s="279" t="s">
        <v>461</v>
      </c>
    </row>
    <row r="34" spans="1:9" s="45" customFormat="1" ht="20.149999999999999" hidden="1" customHeight="1" x14ac:dyDescent="0.35">
      <c r="A34" s="251"/>
      <c r="B34" s="237"/>
      <c r="C34" s="238"/>
      <c r="D34" s="66">
        <v>1</v>
      </c>
      <c r="E34" s="161" t="s">
        <v>563</v>
      </c>
      <c r="F34" s="272"/>
      <c r="G34" s="237"/>
      <c r="H34" s="95"/>
      <c r="I34" s="279"/>
    </row>
    <row r="35" spans="1:9" s="45" customFormat="1" ht="20.149999999999999" hidden="1" customHeight="1" x14ac:dyDescent="0.35">
      <c r="A35" s="251"/>
      <c r="B35" s="237"/>
      <c r="C35" s="238"/>
      <c r="D35" s="66">
        <v>0</v>
      </c>
      <c r="E35" s="161" t="s">
        <v>567</v>
      </c>
      <c r="F35" s="272"/>
      <c r="G35" s="237"/>
      <c r="H35" s="95"/>
      <c r="I35" s="279"/>
    </row>
    <row r="36" spans="1:9" s="45" customFormat="1" ht="20.149999999999999" hidden="1" customHeight="1" x14ac:dyDescent="0.35">
      <c r="A36" s="251"/>
      <c r="B36" s="237" t="s">
        <v>570</v>
      </c>
      <c r="C36" s="238"/>
      <c r="D36" s="66">
        <v>2</v>
      </c>
      <c r="E36" s="161" t="s">
        <v>562</v>
      </c>
      <c r="F36" s="272" t="s">
        <v>571</v>
      </c>
      <c r="G36" s="237" t="s">
        <v>561</v>
      </c>
      <c r="H36" s="95"/>
      <c r="I36" s="279" t="s">
        <v>461</v>
      </c>
    </row>
    <row r="37" spans="1:9" s="45" customFormat="1" ht="20.149999999999999" hidden="1" customHeight="1" x14ac:dyDescent="0.35">
      <c r="A37" s="251"/>
      <c r="B37" s="237"/>
      <c r="C37" s="238"/>
      <c r="D37" s="66">
        <v>1</v>
      </c>
      <c r="E37" s="161" t="s">
        <v>563</v>
      </c>
      <c r="F37" s="272"/>
      <c r="G37" s="237"/>
      <c r="H37" s="95"/>
      <c r="I37" s="279"/>
    </row>
    <row r="38" spans="1:9" s="45" customFormat="1" ht="20.149999999999999" hidden="1" customHeight="1" x14ac:dyDescent="0.35">
      <c r="A38" s="251"/>
      <c r="B38" s="237"/>
      <c r="C38" s="238"/>
      <c r="D38" s="66">
        <v>0</v>
      </c>
      <c r="E38" s="161" t="s">
        <v>567</v>
      </c>
      <c r="F38" s="272"/>
      <c r="G38" s="237"/>
      <c r="H38" s="95"/>
      <c r="I38" s="279"/>
    </row>
    <row r="39" spans="1:9" ht="35.25" customHeight="1" x14ac:dyDescent="0.35">
      <c r="A39" s="273" t="s">
        <v>572</v>
      </c>
      <c r="B39" s="273"/>
      <c r="C39" s="273"/>
      <c r="D39" s="273"/>
      <c r="E39" s="273"/>
      <c r="F39" s="273"/>
      <c r="G39" s="273"/>
      <c r="H39" s="273"/>
      <c r="I39" s="273"/>
    </row>
    <row r="40" spans="1:9" s="46" customFormat="1" ht="35.25" hidden="1" customHeight="1" x14ac:dyDescent="0.35">
      <c r="A40" s="162">
        <v>28</v>
      </c>
      <c r="B40" s="163" t="s">
        <v>105</v>
      </c>
      <c r="C40" s="164"/>
      <c r="D40" s="165"/>
      <c r="E40" s="166"/>
      <c r="F40" s="164" t="s">
        <v>573</v>
      </c>
      <c r="G40" s="167"/>
      <c r="H40" s="167"/>
      <c r="I40" s="164"/>
    </row>
    <row r="41" spans="1:9" ht="20.149999999999999" customHeight="1" x14ac:dyDescent="0.35">
      <c r="A41" s="241">
        <v>28</v>
      </c>
      <c r="B41" s="242" t="s">
        <v>267</v>
      </c>
      <c r="C41" s="249"/>
      <c r="D41" s="22">
        <v>2</v>
      </c>
      <c r="E41" s="30" t="s">
        <v>268</v>
      </c>
      <c r="F41" s="242" t="s">
        <v>269</v>
      </c>
      <c r="G41" s="23"/>
      <c r="H41" s="266" t="s">
        <v>394</v>
      </c>
      <c r="I41" s="278" t="s">
        <v>270</v>
      </c>
    </row>
    <row r="42" spans="1:9" ht="20.149999999999999" customHeight="1" x14ac:dyDescent="0.35">
      <c r="A42" s="241"/>
      <c r="B42" s="242"/>
      <c r="C42" s="249"/>
      <c r="D42" s="22">
        <v>1</v>
      </c>
      <c r="E42" s="30" t="s">
        <v>271</v>
      </c>
      <c r="F42" s="242"/>
      <c r="G42" s="23"/>
      <c r="H42" s="266"/>
      <c r="I42" s="278"/>
    </row>
    <row r="43" spans="1:9" ht="20.149999999999999" hidden="1" customHeight="1" x14ac:dyDescent="0.35">
      <c r="A43" s="236">
        <v>30</v>
      </c>
      <c r="B43" s="237" t="s">
        <v>574</v>
      </c>
      <c r="C43" s="238"/>
      <c r="D43" s="66">
        <v>2</v>
      </c>
      <c r="E43" s="168" t="s">
        <v>575</v>
      </c>
      <c r="F43" s="237" t="s">
        <v>576</v>
      </c>
      <c r="G43" s="168"/>
      <c r="H43" s="266"/>
      <c r="I43" s="275" t="s">
        <v>270</v>
      </c>
    </row>
    <row r="44" spans="1:9" ht="20.149999999999999" hidden="1" customHeight="1" x14ac:dyDescent="0.35">
      <c r="A44" s="236"/>
      <c r="B44" s="237"/>
      <c r="C44" s="238"/>
      <c r="D44" s="66">
        <v>1</v>
      </c>
      <c r="E44" s="168" t="s">
        <v>577</v>
      </c>
      <c r="F44" s="237"/>
      <c r="G44" s="168"/>
      <c r="H44" s="276"/>
      <c r="I44" s="275"/>
    </row>
    <row r="45" spans="1:9" ht="20.149999999999999" hidden="1" customHeight="1" x14ac:dyDescent="0.35">
      <c r="A45" s="236"/>
      <c r="B45" s="237"/>
      <c r="C45" s="238"/>
      <c r="D45" s="66">
        <v>0</v>
      </c>
      <c r="E45" s="168" t="s">
        <v>578</v>
      </c>
      <c r="F45" s="237"/>
      <c r="G45" s="168"/>
      <c r="H45" s="276"/>
      <c r="I45" s="275"/>
    </row>
    <row r="46" spans="1:9" ht="20.149999999999999" customHeight="1" x14ac:dyDescent="0.35">
      <c r="A46" s="241">
        <v>29</v>
      </c>
      <c r="B46" s="242" t="s">
        <v>272</v>
      </c>
      <c r="C46" s="249"/>
      <c r="D46" s="22">
        <v>2</v>
      </c>
      <c r="E46" s="23" t="s">
        <v>273</v>
      </c>
      <c r="F46" s="242" t="s">
        <v>274</v>
      </c>
      <c r="G46" s="277" t="s">
        <v>275</v>
      </c>
      <c r="H46" s="276" t="s">
        <v>394</v>
      </c>
      <c r="I46" s="127"/>
    </row>
    <row r="47" spans="1:9" ht="20.149999999999999" customHeight="1" x14ac:dyDescent="0.35">
      <c r="A47" s="241"/>
      <c r="B47" s="242"/>
      <c r="C47" s="249"/>
      <c r="D47" s="22">
        <v>1</v>
      </c>
      <c r="E47" s="23" t="s">
        <v>276</v>
      </c>
      <c r="F47" s="242"/>
      <c r="G47" s="277"/>
      <c r="H47" s="276"/>
      <c r="I47" s="23"/>
    </row>
    <row r="48" spans="1:9" ht="35.25" customHeight="1" x14ac:dyDescent="0.35">
      <c r="A48" s="273" t="s">
        <v>579</v>
      </c>
      <c r="B48" s="273"/>
      <c r="C48" s="273"/>
      <c r="D48" s="273"/>
      <c r="E48" s="273"/>
      <c r="F48" s="273"/>
      <c r="G48" s="273"/>
      <c r="H48" s="273"/>
      <c r="I48" s="273"/>
    </row>
    <row r="49" spans="1:12" ht="20.149999999999999" customHeight="1" x14ac:dyDescent="0.35">
      <c r="A49" s="241">
        <v>30</v>
      </c>
      <c r="B49" s="242" t="s">
        <v>277</v>
      </c>
      <c r="C49" s="249"/>
      <c r="D49" s="22">
        <v>1</v>
      </c>
      <c r="E49" s="30" t="s">
        <v>278</v>
      </c>
      <c r="F49" s="242" t="s">
        <v>279</v>
      </c>
      <c r="G49" s="169" t="s">
        <v>280</v>
      </c>
      <c r="H49" s="266" t="s">
        <v>394</v>
      </c>
      <c r="I49" s="274" t="s">
        <v>281</v>
      </c>
    </row>
    <row r="50" spans="1:12" ht="20.149999999999999" customHeight="1" x14ac:dyDescent="0.35">
      <c r="A50" s="241"/>
      <c r="B50" s="242"/>
      <c r="C50" s="249"/>
      <c r="D50" s="22">
        <v>0</v>
      </c>
      <c r="E50" s="30" t="s">
        <v>282</v>
      </c>
      <c r="F50" s="242"/>
      <c r="G50" s="169" t="s">
        <v>283</v>
      </c>
      <c r="H50" s="266"/>
      <c r="I50" s="274"/>
    </row>
    <row r="51" spans="1:12" x14ac:dyDescent="0.35">
      <c r="B51" s="31"/>
      <c r="C51" s="32"/>
      <c r="D51" s="33"/>
      <c r="E51" s="32"/>
      <c r="F51" s="32"/>
      <c r="G51" s="34"/>
      <c r="H51" s="34"/>
      <c r="I51" s="34"/>
    </row>
    <row r="52" spans="1:12" x14ac:dyDescent="0.35">
      <c r="B52" s="35" t="s">
        <v>284</v>
      </c>
      <c r="C52" s="32"/>
      <c r="D52" s="33"/>
      <c r="E52" s="32"/>
      <c r="F52" s="32"/>
      <c r="G52" s="34"/>
      <c r="H52" s="34"/>
      <c r="I52" s="34"/>
    </row>
    <row r="53" spans="1:12" hidden="1" x14ac:dyDescent="0.35">
      <c r="B53" s="27" t="s">
        <v>285</v>
      </c>
      <c r="F53" s="27" t="s">
        <v>210</v>
      </c>
      <c r="I53" s="32"/>
      <c r="J53" s="32"/>
    </row>
    <row r="54" spans="1:12" x14ac:dyDescent="0.35">
      <c r="B54" s="31" t="s">
        <v>285</v>
      </c>
      <c r="F54" s="32" t="s">
        <v>287</v>
      </c>
      <c r="I54" s="33"/>
      <c r="J54" s="32"/>
    </row>
    <row r="55" spans="1:12" x14ac:dyDescent="0.35">
      <c r="B55" s="35" t="s">
        <v>288</v>
      </c>
      <c r="G55" s="32"/>
      <c r="H55" s="32"/>
      <c r="I55" s="33"/>
      <c r="J55" s="32"/>
    </row>
    <row r="56" spans="1:12" x14ac:dyDescent="0.35">
      <c r="B56" s="31" t="s">
        <v>289</v>
      </c>
      <c r="F56" s="32" t="s">
        <v>290</v>
      </c>
      <c r="G56" s="39"/>
      <c r="H56" s="39"/>
      <c r="I56" s="32"/>
    </row>
    <row r="57" spans="1:12" x14ac:dyDescent="0.35">
      <c r="B57" s="32" t="s">
        <v>291</v>
      </c>
      <c r="F57" s="32" t="s">
        <v>292</v>
      </c>
    </row>
    <row r="58" spans="1:12" x14ac:dyDescent="0.35">
      <c r="B58" s="32" t="s">
        <v>293</v>
      </c>
      <c r="F58" s="32" t="s">
        <v>294</v>
      </c>
    </row>
    <row r="59" spans="1:12" x14ac:dyDescent="0.35">
      <c r="B59" s="27" t="s">
        <v>295</v>
      </c>
      <c r="F59" s="27" t="s">
        <v>296</v>
      </c>
    </row>
    <row r="60" spans="1:12" x14ac:dyDescent="0.35">
      <c r="G60"/>
      <c r="H60"/>
      <c r="I60" s="43"/>
      <c r="J60" s="44"/>
      <c r="K60" s="40"/>
      <c r="L60" s="5"/>
    </row>
    <row r="61" spans="1:12" x14ac:dyDescent="0.35">
      <c r="D61" s="33"/>
      <c r="E61" s="32"/>
      <c r="F61" s="32"/>
      <c r="G61" s="31"/>
      <c r="H61" s="31"/>
      <c r="I61" s="31"/>
    </row>
    <row r="62" spans="1:12" x14ac:dyDescent="0.35">
      <c r="D62" s="33"/>
      <c r="E62" s="32"/>
      <c r="F62" s="32"/>
      <c r="G62" s="31"/>
      <c r="H62" s="31"/>
      <c r="I62" s="31"/>
    </row>
    <row r="63" spans="1:12" x14ac:dyDescent="0.35">
      <c r="D63" s="33"/>
      <c r="E63" s="32"/>
      <c r="F63" s="32"/>
      <c r="G63" s="31"/>
      <c r="H63" s="31"/>
      <c r="I63" s="31"/>
    </row>
    <row r="64" spans="1:12" x14ac:dyDescent="0.35">
      <c r="D64" s="33"/>
      <c r="E64" s="32"/>
      <c r="F64" s="27"/>
      <c r="G64" s="15"/>
      <c r="H64" s="15"/>
      <c r="I64" s="15"/>
    </row>
    <row r="65" spans="2:9" x14ac:dyDescent="0.35">
      <c r="B65" s="15"/>
      <c r="C65" s="27"/>
      <c r="D65" s="33"/>
      <c r="E65" s="32"/>
      <c r="F65" s="27"/>
      <c r="G65" s="15"/>
      <c r="H65" s="15"/>
      <c r="I65" s="15"/>
    </row>
  </sheetData>
  <mergeCells count="102">
    <mergeCell ref="A5:I5"/>
    <mergeCell ref="A6:A7"/>
    <mergeCell ref="B6:B7"/>
    <mergeCell ref="C6:C7"/>
    <mergeCell ref="E6:F7"/>
    <mergeCell ref="H6:H7"/>
    <mergeCell ref="I6:I7"/>
    <mergeCell ref="A10:I10"/>
    <mergeCell ref="A11:A12"/>
    <mergeCell ref="B11:B12"/>
    <mergeCell ref="C11:C12"/>
    <mergeCell ref="F11:F12"/>
    <mergeCell ref="H11:H12"/>
    <mergeCell ref="A8:A9"/>
    <mergeCell ref="B8:B9"/>
    <mergeCell ref="C8:C9"/>
    <mergeCell ref="E8:F9"/>
    <mergeCell ref="H8:H9"/>
    <mergeCell ref="I8:I9"/>
    <mergeCell ref="A18:I18"/>
    <mergeCell ref="A19:A20"/>
    <mergeCell ref="B19:B20"/>
    <mergeCell ref="C19:C20"/>
    <mergeCell ref="F19:F20"/>
    <mergeCell ref="G19:G20"/>
    <mergeCell ref="H19:H20"/>
    <mergeCell ref="I19:I20"/>
    <mergeCell ref="A13:A14"/>
    <mergeCell ref="B13:B14"/>
    <mergeCell ref="C13:C14"/>
    <mergeCell ref="F13:F14"/>
    <mergeCell ref="H13:H14"/>
    <mergeCell ref="A15:A16"/>
    <mergeCell ref="B15:B16"/>
    <mergeCell ref="C15:C16"/>
    <mergeCell ref="F15:F16"/>
    <mergeCell ref="H15:H16"/>
    <mergeCell ref="I21:I22"/>
    <mergeCell ref="A23:A24"/>
    <mergeCell ref="B23:B24"/>
    <mergeCell ref="C23:C24"/>
    <mergeCell ref="F23:F24"/>
    <mergeCell ref="G23:G24"/>
    <mergeCell ref="H23:H24"/>
    <mergeCell ref="I23:I24"/>
    <mergeCell ref="A21:A22"/>
    <mergeCell ref="B21:B22"/>
    <mergeCell ref="C21:C22"/>
    <mergeCell ref="F21:F22"/>
    <mergeCell ref="G21:G22"/>
    <mergeCell ref="H21:H22"/>
    <mergeCell ref="A30:A32"/>
    <mergeCell ref="B30:B32"/>
    <mergeCell ref="C30:C32"/>
    <mergeCell ref="F30:F32"/>
    <mergeCell ref="G30:G32"/>
    <mergeCell ref="I30:I32"/>
    <mergeCell ref="A25:I25"/>
    <mergeCell ref="A26:A29"/>
    <mergeCell ref="B26:B29"/>
    <mergeCell ref="C26:C29"/>
    <mergeCell ref="F26:F29"/>
    <mergeCell ref="G26:G29"/>
    <mergeCell ref="I26:I29"/>
    <mergeCell ref="A36:A38"/>
    <mergeCell ref="B36:B38"/>
    <mergeCell ref="C36:C38"/>
    <mergeCell ref="F36:F38"/>
    <mergeCell ref="G36:G38"/>
    <mergeCell ref="I36:I38"/>
    <mergeCell ref="A33:A35"/>
    <mergeCell ref="B33:B35"/>
    <mergeCell ref="C33:C35"/>
    <mergeCell ref="F33:F35"/>
    <mergeCell ref="G33:G35"/>
    <mergeCell ref="I33:I35"/>
    <mergeCell ref="A39:I39"/>
    <mergeCell ref="A41:A42"/>
    <mergeCell ref="B41:B42"/>
    <mergeCell ref="C41:C42"/>
    <mergeCell ref="F41:F42"/>
    <mergeCell ref="H41:H43"/>
    <mergeCell ref="I41:I42"/>
    <mergeCell ref="A43:A45"/>
    <mergeCell ref="B43:B45"/>
    <mergeCell ref="C43:C45"/>
    <mergeCell ref="A48:I48"/>
    <mergeCell ref="A49:A50"/>
    <mergeCell ref="B49:B50"/>
    <mergeCell ref="C49:C50"/>
    <mergeCell ref="F49:F50"/>
    <mergeCell ref="H49:H50"/>
    <mergeCell ref="I49:I50"/>
    <mergeCell ref="F43:F45"/>
    <mergeCell ref="I43:I45"/>
    <mergeCell ref="H44:H45"/>
    <mergeCell ref="A46:A47"/>
    <mergeCell ref="B46:B47"/>
    <mergeCell ref="C46:C47"/>
    <mergeCell ref="F46:F47"/>
    <mergeCell ref="G46:G47"/>
    <mergeCell ref="H46:H47"/>
  </mergeCells>
  <hyperlinks>
    <hyperlink ref="A2" location="'TOC-Summary'!A1" display="Back to TOC" xr:uid="{5A69B7D7-CD00-404E-80D8-1F5887C87A9E}"/>
    <hyperlink ref="G49" r:id="rId1" xr:uid="{5D7E6EEC-5BD8-4620-AC42-74B10125265E}"/>
    <hyperlink ref="G50" r:id="rId2" display="Urban Growth Boundaries" xr:uid="{A3DDF865-8A63-427D-BE36-E13D61D8DC3B}"/>
    <hyperlink ref="I41" r:id="rId3" xr:uid="{E9F0A3AF-6D40-48DC-8667-CBC677752083}"/>
    <hyperlink ref="G46" r:id="rId4" display="WSDOT - Traffic GeoPortal" xr:uid="{750B2B42-A5F0-426C-BF47-FB4485A3B98A}"/>
    <hyperlink ref="I26" r:id="rId5" display="Toxics in Fish Implementation Strategy" xr:uid="{DF1055B0-0009-4079-B972-6297CC716F79}"/>
    <hyperlink ref="I30" r:id="rId6" display="Toxics in Fish Implementation Strategy" xr:uid="{8F7EEB27-ED52-4EBF-AAC6-B29A0144DC9E}"/>
    <hyperlink ref="I33" r:id="rId7" display="Toxics in Fish Implementation Strategy" xr:uid="{3D862418-1D2D-446F-B91D-8827CB30E7A6}"/>
    <hyperlink ref="I36" r:id="rId8" display="Toxics in Fish Implementation Strategy" xr:uid="{3369E0D7-74AE-4C11-AF7A-E99A128F5029}"/>
    <hyperlink ref="I43" r:id="rId9" xr:uid="{28FF4208-E77B-4E4F-A1E0-C77653BFC125}"/>
    <hyperlink ref="I49" r:id="rId10" xr:uid="{79775E86-4D22-409F-A9CA-66B91B83E994}"/>
    <hyperlink ref="G6" r:id="rId11" xr:uid="{E8DE15F2-F1F1-4B65-93C2-EF5EF5EDABF1}"/>
    <hyperlink ref="I6" r:id="rId12" display="https://benthos.kingcounty.gov/Projects/Restoration_Priorities_2014/documents/ProtectRestorePS_BIBI_Basins.PDF" xr:uid="{9F4CD877-4F55-4824-AD3E-89A1B645F652}"/>
    <hyperlink ref="G11" r:id="rId13" xr:uid="{BDE3B0B1-D47E-4BD6-A22D-F957850802B9}"/>
    <hyperlink ref="G12" r:id="rId14" xr:uid="{3B0C24AA-18D9-434E-8F70-EEFBDE7FD86F}"/>
    <hyperlink ref="G14" r:id="rId15" xr:uid="{12DD2519-4E1F-4833-A77A-C080A1119BF0}"/>
    <hyperlink ref="G16" r:id="rId16" xr:uid="{682BC689-BBAD-4557-A527-EAB5A4FC3AFE}"/>
  </hyperlinks>
  <pageMargins left="0.7" right="0.7" top="0.75" bottom="0.75" header="0.3" footer="0.3"/>
  <pageSetup paperSize="3" scale="89" orientation="landscape" horizontalDpi="1200" verticalDpi="1200" r:id="rId17"/>
  <headerFooter>
    <oddHeader>&amp;L&amp;"Arial,Regular"&amp;9King County Water Land Resources Division
Project: Strategic Planning Services&amp;RTask 300: Stormwater Retrofit Framework</oddHeader>
    <oddFooter>&amp;LDate Printed: &amp;D&amp;RPage &amp;P of &amp;N</oddFooter>
  </headerFooter>
  <drawing r:id="rId18"/>
  <legacyDrawing r:id="rId1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DEAA4-44DB-450F-A316-DD444D52CDD8}">
  <sheetPr>
    <pageSetUpPr fitToPage="1"/>
  </sheetPr>
  <dimension ref="A1:I32"/>
  <sheetViews>
    <sheetView view="pageLayout" zoomScale="55" zoomScaleNormal="80" zoomScalePageLayoutView="55" workbookViewId="0">
      <selection activeCell="D14" sqref="A14:XFD24"/>
    </sheetView>
  </sheetViews>
  <sheetFormatPr defaultRowHeight="14.5" x14ac:dyDescent="0.35"/>
  <cols>
    <col min="1" max="1" width="15.1796875" bestFit="1" customWidth="1"/>
    <col min="2" max="2" width="40.54296875" style="5" customWidth="1"/>
    <col min="3" max="3" width="10.54296875" hidden="1" customWidth="1"/>
    <col min="4" max="4" width="10.54296875" style="6" hidden="1" customWidth="1"/>
    <col min="5" max="5" width="60.54296875" style="5" hidden="1" customWidth="1"/>
    <col min="6" max="6" width="130.08984375" style="5" customWidth="1"/>
    <col min="7" max="7" width="44.54296875" style="5" customWidth="1"/>
    <col min="8" max="8" width="48" hidden="1" customWidth="1"/>
    <col min="9" max="9" width="50.54296875" hidden="1" customWidth="1"/>
    <col min="10" max="10" width="17.453125" customWidth="1"/>
  </cols>
  <sheetData>
    <row r="1" spans="1:9" s="103" customFormat="1" ht="18" x14ac:dyDescent="0.3">
      <c r="A1" s="8" t="s">
        <v>297</v>
      </c>
      <c r="B1" s="18" t="s">
        <v>298</v>
      </c>
      <c r="E1" s="170"/>
    </row>
    <row r="2" spans="1:9" s="103" customFormat="1" ht="14" x14ac:dyDescent="0.3">
      <c r="A2" s="19" t="s">
        <v>179</v>
      </c>
      <c r="D2" s="104"/>
      <c r="E2" s="170"/>
      <c r="F2" s="170"/>
      <c r="G2" s="170"/>
    </row>
    <row r="3" spans="1:9" s="103" customFormat="1" ht="20" x14ac:dyDescent="0.3">
      <c r="B3" s="4"/>
      <c r="D3" s="104"/>
      <c r="E3" s="170"/>
      <c r="F3" s="170"/>
      <c r="G3" s="170"/>
    </row>
    <row r="4" spans="1:9" s="103" customFormat="1" ht="20" x14ac:dyDescent="0.3">
      <c r="B4" s="4"/>
      <c r="D4" s="104"/>
      <c r="E4" s="170"/>
      <c r="F4" s="170"/>
      <c r="G4" s="170"/>
    </row>
    <row r="5" spans="1:9" ht="30" customHeight="1" x14ac:dyDescent="0.35">
      <c r="A5" s="115" t="s">
        <v>7</v>
      </c>
      <c r="B5" s="114" t="s">
        <v>180</v>
      </c>
      <c r="C5" s="133" t="s">
        <v>213</v>
      </c>
      <c r="D5" s="114" t="s">
        <v>182</v>
      </c>
      <c r="E5" s="114" t="s">
        <v>183</v>
      </c>
      <c r="F5" s="114" t="s">
        <v>184</v>
      </c>
      <c r="G5" s="115" t="s">
        <v>515</v>
      </c>
      <c r="H5" s="114" t="s">
        <v>185</v>
      </c>
      <c r="I5" s="114" t="s">
        <v>186</v>
      </c>
    </row>
    <row r="6" spans="1:9" ht="30" customHeight="1" x14ac:dyDescent="0.35">
      <c r="A6" s="247" t="s">
        <v>299</v>
      </c>
      <c r="B6" s="247"/>
      <c r="C6" s="247"/>
      <c r="D6" s="247"/>
      <c r="E6" s="247"/>
      <c r="F6" s="247"/>
      <c r="G6" s="247"/>
      <c r="H6" s="247"/>
      <c r="I6" s="247"/>
    </row>
    <row r="7" spans="1:9" ht="30" customHeight="1" x14ac:dyDescent="0.35">
      <c r="A7" s="241">
        <v>31</v>
      </c>
      <c r="B7" s="260" t="s">
        <v>607</v>
      </c>
      <c r="C7" s="265"/>
      <c r="D7" s="12">
        <v>2</v>
      </c>
      <c r="E7" s="13" t="s">
        <v>300</v>
      </c>
      <c r="F7" s="260" t="s">
        <v>301</v>
      </c>
      <c r="G7" s="259" t="s">
        <v>394</v>
      </c>
      <c r="H7" s="140"/>
      <c r="I7" s="288" t="s">
        <v>302</v>
      </c>
    </row>
    <row r="8" spans="1:9" ht="30" customHeight="1" x14ac:dyDescent="0.35">
      <c r="A8" s="241"/>
      <c r="B8" s="260"/>
      <c r="C8" s="265"/>
      <c r="D8" s="12">
        <v>1</v>
      </c>
      <c r="E8" s="13" t="s">
        <v>303</v>
      </c>
      <c r="F8" s="260"/>
      <c r="G8" s="259"/>
      <c r="H8" s="47"/>
      <c r="I8" s="288"/>
    </row>
    <row r="9" spans="1:9" s="7" customFormat="1" ht="30" customHeight="1" x14ac:dyDescent="0.35">
      <c r="A9" s="241">
        <v>32</v>
      </c>
      <c r="B9" s="260" t="s">
        <v>304</v>
      </c>
      <c r="C9" s="265"/>
      <c r="D9" s="12">
        <v>2</v>
      </c>
      <c r="E9" s="13" t="s">
        <v>305</v>
      </c>
      <c r="F9" s="260" t="s">
        <v>306</v>
      </c>
      <c r="G9" s="259" t="s">
        <v>394</v>
      </c>
      <c r="H9" s="288" t="s">
        <v>307</v>
      </c>
      <c r="I9" s="288" t="s">
        <v>308</v>
      </c>
    </row>
    <row r="10" spans="1:9" s="7" customFormat="1" ht="30" customHeight="1" x14ac:dyDescent="0.35">
      <c r="A10" s="241"/>
      <c r="B10" s="260"/>
      <c r="C10" s="265"/>
      <c r="D10" s="12">
        <v>1</v>
      </c>
      <c r="E10" s="13" t="s">
        <v>309</v>
      </c>
      <c r="F10" s="260"/>
      <c r="G10" s="259"/>
      <c r="H10" s="288"/>
      <c r="I10" s="288"/>
    </row>
    <row r="11" spans="1:9" s="7" customFormat="1" ht="30" customHeight="1" x14ac:dyDescent="0.35">
      <c r="A11" s="251">
        <v>33</v>
      </c>
      <c r="B11" s="254" t="s">
        <v>310</v>
      </c>
      <c r="C11" s="253"/>
      <c r="D11" s="233">
        <v>2</v>
      </c>
      <c r="E11" s="234" t="s">
        <v>311</v>
      </c>
      <c r="F11" s="237" t="s">
        <v>580</v>
      </c>
      <c r="G11" s="252" t="s">
        <v>394</v>
      </c>
      <c r="H11" s="267" t="s">
        <v>312</v>
      </c>
      <c r="I11" s="219"/>
    </row>
    <row r="12" spans="1:9" s="7" customFormat="1" ht="30" customHeight="1" x14ac:dyDescent="0.35">
      <c r="A12" s="251"/>
      <c r="B12" s="254"/>
      <c r="C12" s="253"/>
      <c r="D12" s="233">
        <v>1</v>
      </c>
      <c r="E12" s="234" t="s">
        <v>313</v>
      </c>
      <c r="F12" s="254"/>
      <c r="G12" s="252"/>
      <c r="H12" s="267"/>
      <c r="I12" s="176"/>
    </row>
    <row r="13" spans="1:9" ht="30" customHeight="1" x14ac:dyDescent="0.35">
      <c r="A13" s="247" t="s">
        <v>314</v>
      </c>
      <c r="B13" s="247"/>
      <c r="C13" s="247"/>
      <c r="D13" s="247"/>
      <c r="E13" s="247"/>
      <c r="F13" s="247"/>
      <c r="G13" s="247"/>
      <c r="H13" s="247"/>
      <c r="I13" s="247"/>
    </row>
    <row r="14" spans="1:9" ht="30" customHeight="1" x14ac:dyDescent="0.35">
      <c r="A14" s="241">
        <v>34</v>
      </c>
      <c r="B14" s="260" t="s">
        <v>581</v>
      </c>
      <c r="C14" s="286"/>
      <c r="D14" s="198">
        <v>1</v>
      </c>
      <c r="E14" s="199" t="s">
        <v>315</v>
      </c>
      <c r="F14" s="260" t="s">
        <v>316</v>
      </c>
      <c r="G14" s="259" t="s">
        <v>582</v>
      </c>
      <c r="H14" s="199" t="s">
        <v>317</v>
      </c>
      <c r="I14" s="122"/>
    </row>
    <row r="15" spans="1:9" ht="30" customHeight="1" x14ac:dyDescent="0.35">
      <c r="A15" s="241"/>
      <c r="B15" s="260"/>
      <c r="C15" s="286"/>
      <c r="D15" s="198">
        <v>0</v>
      </c>
      <c r="E15" s="199" t="s">
        <v>318</v>
      </c>
      <c r="F15" s="260"/>
      <c r="G15" s="259"/>
      <c r="H15" s="122"/>
      <c r="I15" s="122"/>
    </row>
    <row r="16" spans="1:9" ht="30" customHeight="1" x14ac:dyDescent="0.35">
      <c r="A16" s="241">
        <v>35</v>
      </c>
      <c r="B16" s="242" t="s">
        <v>319</v>
      </c>
      <c r="C16" s="287"/>
      <c r="D16" s="22">
        <v>1</v>
      </c>
      <c r="E16" s="94" t="s">
        <v>320</v>
      </c>
      <c r="F16" s="260" t="s">
        <v>583</v>
      </c>
      <c r="G16" s="259" t="s">
        <v>394</v>
      </c>
      <c r="H16" s="23" t="s">
        <v>321</v>
      </c>
      <c r="I16" s="200" t="s">
        <v>322</v>
      </c>
    </row>
    <row r="17" spans="1:9" ht="30" customHeight="1" x14ac:dyDescent="0.35">
      <c r="A17" s="241"/>
      <c r="B17" s="242"/>
      <c r="C17" s="287"/>
      <c r="D17" s="22">
        <v>0</v>
      </c>
      <c r="E17" s="94" t="s">
        <v>323</v>
      </c>
      <c r="F17" s="260"/>
      <c r="G17" s="259"/>
      <c r="H17" s="141" t="s">
        <v>324</v>
      </c>
      <c r="I17" s="201" t="s">
        <v>325</v>
      </c>
    </row>
    <row r="18" spans="1:9" ht="30" customHeight="1" x14ac:dyDescent="0.35">
      <c r="A18" s="247" t="s">
        <v>326</v>
      </c>
      <c r="B18" s="247"/>
      <c r="C18" s="247"/>
      <c r="D18" s="247"/>
      <c r="E18" s="247"/>
      <c r="F18" s="247"/>
      <c r="G18" s="247"/>
      <c r="H18" s="247"/>
      <c r="I18" s="247"/>
    </row>
    <row r="19" spans="1:9" ht="30" customHeight="1" x14ac:dyDescent="0.35">
      <c r="A19" s="241">
        <v>36</v>
      </c>
      <c r="B19" s="260" t="s">
        <v>584</v>
      </c>
      <c r="C19" s="265"/>
      <c r="D19" s="12">
        <v>2</v>
      </c>
      <c r="E19" s="13" t="s">
        <v>327</v>
      </c>
      <c r="F19" s="242" t="s">
        <v>585</v>
      </c>
      <c r="G19" s="259"/>
      <c r="H19" s="141" t="s">
        <v>328</v>
      </c>
      <c r="I19" s="196"/>
    </row>
    <row r="20" spans="1:9" ht="30" customHeight="1" x14ac:dyDescent="0.35">
      <c r="A20" s="241"/>
      <c r="B20" s="260"/>
      <c r="C20" s="265"/>
      <c r="D20" s="12">
        <v>1</v>
      </c>
      <c r="E20" s="13" t="s">
        <v>329</v>
      </c>
      <c r="F20" s="242"/>
      <c r="G20" s="259"/>
      <c r="H20" s="119" t="s">
        <v>330</v>
      </c>
      <c r="I20" s="196"/>
    </row>
    <row r="21" spans="1:9" ht="30" customHeight="1" x14ac:dyDescent="0.35">
      <c r="A21" s="241">
        <v>37</v>
      </c>
      <c r="B21" s="260" t="s">
        <v>586</v>
      </c>
      <c r="C21" s="285"/>
      <c r="D21" s="12">
        <v>1</v>
      </c>
      <c r="E21" s="122" t="s">
        <v>331</v>
      </c>
      <c r="F21" s="260" t="s">
        <v>332</v>
      </c>
      <c r="G21" s="259"/>
      <c r="H21" s="202" t="s">
        <v>333</v>
      </c>
      <c r="I21" s="203"/>
    </row>
    <row r="22" spans="1:9" ht="30" customHeight="1" x14ac:dyDescent="0.35">
      <c r="A22" s="241"/>
      <c r="B22" s="260"/>
      <c r="C22" s="285"/>
      <c r="D22" s="12"/>
      <c r="E22" s="122"/>
      <c r="F22" s="260"/>
      <c r="G22" s="259"/>
      <c r="H22" s="204" t="s">
        <v>334</v>
      </c>
      <c r="I22" s="203"/>
    </row>
    <row r="23" spans="1:9" ht="30" customHeight="1" x14ac:dyDescent="0.35">
      <c r="A23" s="241">
        <v>38</v>
      </c>
      <c r="B23" s="260" t="s">
        <v>335</v>
      </c>
      <c r="C23" s="285"/>
      <c r="D23" s="12">
        <v>1</v>
      </c>
      <c r="E23" s="122" t="s">
        <v>336</v>
      </c>
      <c r="F23" s="260" t="s">
        <v>587</v>
      </c>
      <c r="G23" s="259"/>
      <c r="H23" s="205" t="s">
        <v>337</v>
      </c>
      <c r="I23" s="203"/>
    </row>
    <row r="24" spans="1:9" ht="30" customHeight="1" x14ac:dyDescent="0.35">
      <c r="A24" s="241"/>
      <c r="B24" s="260"/>
      <c r="C24" s="285"/>
      <c r="D24" s="12">
        <v>0</v>
      </c>
      <c r="E24" s="122" t="s">
        <v>338</v>
      </c>
      <c r="F24" s="260"/>
      <c r="G24" s="259"/>
      <c r="H24" s="202"/>
      <c r="I24" s="196"/>
    </row>
    <row r="26" spans="1:9" x14ac:dyDescent="0.35">
      <c r="B26" s="36" t="s">
        <v>170</v>
      </c>
      <c r="C26" s="27"/>
      <c r="D26" s="37"/>
      <c r="E26" s="15"/>
    </row>
    <row r="27" spans="1:9" hidden="1" x14ac:dyDescent="0.35">
      <c r="B27" s="15" t="s">
        <v>339</v>
      </c>
      <c r="D27" s="37"/>
      <c r="E27" s="15"/>
      <c r="F27" s="27" t="s">
        <v>210</v>
      </c>
      <c r="G27" s="27"/>
    </row>
    <row r="28" spans="1:9" x14ac:dyDescent="0.35">
      <c r="B28" s="15" t="s">
        <v>339</v>
      </c>
      <c r="D28" s="37"/>
      <c r="E28" s="15"/>
      <c r="F28" s="14" t="s">
        <v>340</v>
      </c>
      <c r="G28" s="14"/>
    </row>
    <row r="29" spans="1:9" x14ac:dyDescent="0.35">
      <c r="B29" s="15" t="s">
        <v>286</v>
      </c>
      <c r="D29" s="37"/>
      <c r="E29" s="15"/>
      <c r="F29" s="15" t="s">
        <v>342</v>
      </c>
      <c r="G29" s="15"/>
    </row>
    <row r="30" spans="1:9" x14ac:dyDescent="0.35">
      <c r="B30" s="16"/>
      <c r="E30" s="15"/>
      <c r="F30" s="15" t="s">
        <v>343</v>
      </c>
      <c r="G30" s="15"/>
    </row>
    <row r="31" spans="1:9" x14ac:dyDescent="0.35">
      <c r="F31" s="27" t="s">
        <v>344</v>
      </c>
      <c r="G31" s="27"/>
    </row>
    <row r="32" spans="1:9" x14ac:dyDescent="0.35">
      <c r="F32" s="27" t="s">
        <v>345</v>
      </c>
      <c r="G32" s="27"/>
    </row>
  </sheetData>
  <mergeCells count="47">
    <mergeCell ref="A6:I6"/>
    <mergeCell ref="A7:A8"/>
    <mergeCell ref="B7:B8"/>
    <mergeCell ref="C7:C8"/>
    <mergeCell ref="F7:F8"/>
    <mergeCell ref="G7:G8"/>
    <mergeCell ref="I7:I8"/>
    <mergeCell ref="I9:I10"/>
    <mergeCell ref="A11:A12"/>
    <mergeCell ref="B11:B12"/>
    <mergeCell ref="C11:C12"/>
    <mergeCell ref="F11:F12"/>
    <mergeCell ref="G11:G12"/>
    <mergeCell ref="H11:H12"/>
    <mergeCell ref="A9:A10"/>
    <mergeCell ref="B9:B10"/>
    <mergeCell ref="C9:C10"/>
    <mergeCell ref="F9:F10"/>
    <mergeCell ref="G9:G10"/>
    <mergeCell ref="H9:H10"/>
    <mergeCell ref="A18:I18"/>
    <mergeCell ref="A13:I13"/>
    <mergeCell ref="A14:A15"/>
    <mergeCell ref="B14:B15"/>
    <mergeCell ref="C14:C15"/>
    <mergeCell ref="F14:F15"/>
    <mergeCell ref="G14:G15"/>
    <mergeCell ref="A16:A17"/>
    <mergeCell ref="B16:B17"/>
    <mergeCell ref="C16:C17"/>
    <mergeCell ref="F16:F17"/>
    <mergeCell ref="G16:G17"/>
    <mergeCell ref="A21:A22"/>
    <mergeCell ref="B21:B22"/>
    <mergeCell ref="C21:C22"/>
    <mergeCell ref="F21:F22"/>
    <mergeCell ref="G21:G22"/>
    <mergeCell ref="A19:A20"/>
    <mergeCell ref="B19:B20"/>
    <mergeCell ref="C19:C20"/>
    <mergeCell ref="F19:F20"/>
    <mergeCell ref="G19:G20"/>
    <mergeCell ref="A23:A24"/>
    <mergeCell ref="B23:B24"/>
    <mergeCell ref="C23:C24"/>
    <mergeCell ref="F23:F24"/>
    <mergeCell ref="G23:G24"/>
  </mergeCells>
  <hyperlinks>
    <hyperlink ref="A2" location="'TOC-Summary'!A1" display="Back to TOC" xr:uid="{3D90CD05-951D-45BF-84BA-1C0CE50B115D}"/>
    <hyperlink ref="I7" r:id="rId1" display="Land Conservation Initiative and Equity" xr:uid="{2885DBAB-FE72-44A4-92DD-003A834E0091}"/>
    <hyperlink ref="H9" r:id="rId2" xr:uid="{DCD14C9E-FA98-4075-B2D9-AB9005248BBF}"/>
    <hyperlink ref="I9" r:id="rId3" display="Social Vulnerability Supplement" xr:uid="{88BD7734-74E8-4ECF-9461-A23CD6C5FEB6}"/>
    <hyperlink ref="H17" r:id="rId4" xr:uid="{D1F32F8A-01EE-4868-B857-20FF1E3476CF}"/>
    <hyperlink ref="H22" r:id="rId5" xr:uid="{FC2E1BDC-76B3-40BE-898C-557C9E924A8E}"/>
    <hyperlink ref="H21" r:id="rId6" display="King County: Pavement Condition Table " xr:uid="{5D65FBD9-5881-43D6-92C3-548AA9D95149}"/>
    <hyperlink ref="H19" r:id="rId7" display="KC Sidewalks (locations and lengths)" xr:uid="{1C5C0C07-8B32-46B4-AC86-ABD799AD0AC7}"/>
    <hyperlink ref="H20" r:id="rId8" xr:uid="{35AB110B-020C-4749-8FE3-1FB51F5AEFDE}"/>
    <hyperlink ref="H11" r:id="rId9" xr:uid="{8124E863-E94A-4503-9AD2-98956147F2B4}"/>
    <hyperlink ref="I16" r:id="rId10" location="overview" xr:uid="{20E1A6D9-4CDD-4570-8C61-E193956A749E}"/>
    <hyperlink ref="I17" r:id="rId11" display="Drainage complaints (historical and recent)" xr:uid="{8BFE8B10-BAEA-4607-8ACC-5A50494B82E4}"/>
  </hyperlinks>
  <pageMargins left="0.7" right="0.7" top="0.75" bottom="0.75" header="0.3" footer="0.3"/>
  <pageSetup paperSize="3" scale="87" fitToHeight="0" orientation="landscape" horizontalDpi="1200" verticalDpi="1200" r:id="rId12"/>
  <headerFooter>
    <oddHeader>&amp;L&amp;"Arial,Regular"&amp;9King County Water Land Resources Division
Project: Strategic Planning Services&amp;RTask 300: Stormwater Retrofit Framework</oddHeader>
    <oddFooter>&amp;LDate Printed: &amp;D&amp;RPage &amp;P of &amp;N</oddFooter>
  </headerFooter>
  <drawing r:id="rId13"/>
  <legacyDrawing r:id="rId1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1CA15-2609-423E-BBD0-2E2B28AF50A8}">
  <sheetPr>
    <pageSetUpPr fitToPage="1"/>
  </sheetPr>
  <dimension ref="A1:L59"/>
  <sheetViews>
    <sheetView view="pageLayout" zoomScale="70" zoomScaleNormal="80" zoomScaleSheetLayoutView="40" zoomScalePageLayoutView="70" workbookViewId="0"/>
  </sheetViews>
  <sheetFormatPr defaultRowHeight="14.5" x14ac:dyDescent="0.35"/>
  <cols>
    <col min="1" max="1" width="15.1796875" bestFit="1" customWidth="1"/>
    <col min="2" max="2" width="40.54296875" customWidth="1"/>
    <col min="3" max="4" width="10.54296875" hidden="1" customWidth="1"/>
    <col min="5" max="5" width="81.81640625" hidden="1" customWidth="1"/>
    <col min="6" max="6" width="154.1796875" customWidth="1"/>
    <col min="7" max="7" width="49.90625" customWidth="1"/>
    <col min="8" max="8" width="42.453125" hidden="1" customWidth="1"/>
    <col min="9" max="9" width="68.1796875" hidden="1" customWidth="1"/>
  </cols>
  <sheetData>
    <row r="1" spans="1:12" ht="24" customHeight="1" x14ac:dyDescent="0.35">
      <c r="A1" s="8" t="s">
        <v>346</v>
      </c>
      <c r="F1" s="18" t="s">
        <v>347</v>
      </c>
      <c r="G1" s="18"/>
    </row>
    <row r="2" spans="1:12" ht="24" customHeight="1" x14ac:dyDescent="0.35">
      <c r="A2" s="19" t="s">
        <v>179</v>
      </c>
      <c r="C2" s="8"/>
    </row>
    <row r="3" spans="1:12" ht="20" x14ac:dyDescent="0.35">
      <c r="B3" s="3"/>
      <c r="C3" s="3"/>
    </row>
    <row r="4" spans="1:12" ht="30" customHeight="1" x14ac:dyDescent="0.35">
      <c r="A4" s="115" t="s">
        <v>7</v>
      </c>
      <c r="B4" s="114" t="s">
        <v>180</v>
      </c>
      <c r="C4" s="115" t="s">
        <v>213</v>
      </c>
      <c r="D4" s="114" t="s">
        <v>182</v>
      </c>
      <c r="E4" s="114" t="s">
        <v>183</v>
      </c>
      <c r="F4" s="114" t="s">
        <v>184</v>
      </c>
      <c r="G4" s="114" t="s">
        <v>515</v>
      </c>
      <c r="H4" s="114" t="s">
        <v>185</v>
      </c>
      <c r="I4" s="114" t="s">
        <v>186</v>
      </c>
    </row>
    <row r="5" spans="1:12" ht="35.15" hidden="1" customHeight="1" thickBot="1" x14ac:dyDescent="0.4">
      <c r="A5" s="310" t="s">
        <v>348</v>
      </c>
      <c r="B5" s="310"/>
      <c r="C5" s="310"/>
      <c r="D5" s="310"/>
      <c r="E5" s="310"/>
      <c r="F5" s="310"/>
      <c r="G5" s="310"/>
      <c r="H5" s="310"/>
      <c r="I5" s="310"/>
    </row>
    <row r="6" spans="1:12" ht="29.15" hidden="1" customHeight="1" thickBot="1" x14ac:dyDescent="0.4">
      <c r="A6" s="303"/>
      <c r="B6" s="254" t="s">
        <v>349</v>
      </c>
      <c r="C6" s="304"/>
      <c r="D6" s="171">
        <v>1</v>
      </c>
      <c r="E6" s="172" t="s">
        <v>350</v>
      </c>
      <c r="F6" s="305" t="s">
        <v>351</v>
      </c>
      <c r="G6" s="173"/>
      <c r="H6" s="258" t="s">
        <v>352</v>
      </c>
      <c r="I6" s="174" t="s">
        <v>353</v>
      </c>
    </row>
    <row r="7" spans="1:12" ht="29.15" hidden="1" customHeight="1" thickBot="1" x14ac:dyDescent="0.4">
      <c r="A7" s="303"/>
      <c r="B7" s="254"/>
      <c r="C7" s="304"/>
      <c r="D7" s="171">
        <v>0</v>
      </c>
      <c r="E7" s="172" t="s">
        <v>354</v>
      </c>
      <c r="F7" s="305"/>
      <c r="G7" s="173"/>
      <c r="H7" s="258"/>
      <c r="I7" s="174" t="s">
        <v>355</v>
      </c>
    </row>
    <row r="8" spans="1:12" ht="29.15" hidden="1" customHeight="1" thickBot="1" x14ac:dyDescent="0.4">
      <c r="A8" s="303"/>
      <c r="B8" s="254" t="s">
        <v>356</v>
      </c>
      <c r="C8" s="304"/>
      <c r="D8" s="171">
        <v>1</v>
      </c>
      <c r="E8" s="172" t="s">
        <v>357</v>
      </c>
      <c r="F8" s="305" t="s">
        <v>358</v>
      </c>
      <c r="G8" s="173"/>
      <c r="H8" s="258" t="s">
        <v>359</v>
      </c>
      <c r="I8" s="258" t="s">
        <v>360</v>
      </c>
      <c r="L8" s="17"/>
    </row>
    <row r="9" spans="1:12" ht="29.15" hidden="1" customHeight="1" thickBot="1" x14ac:dyDescent="0.4">
      <c r="A9" s="303"/>
      <c r="B9" s="254"/>
      <c r="C9" s="304"/>
      <c r="D9" s="171">
        <v>0</v>
      </c>
      <c r="E9" s="172" t="s">
        <v>361</v>
      </c>
      <c r="F9" s="305"/>
      <c r="G9" s="173"/>
      <c r="H9" s="258"/>
      <c r="I9" s="258"/>
      <c r="L9" s="17"/>
    </row>
    <row r="10" spans="1:12" ht="29.15" hidden="1" customHeight="1" thickBot="1" x14ac:dyDescent="0.4">
      <c r="A10" s="303"/>
      <c r="B10" s="254" t="s">
        <v>362</v>
      </c>
      <c r="C10" s="304"/>
      <c r="D10" s="171">
        <v>1</v>
      </c>
      <c r="E10" s="172" t="s">
        <v>363</v>
      </c>
      <c r="F10" s="305" t="s">
        <v>364</v>
      </c>
      <c r="G10" s="173"/>
      <c r="H10" s="258" t="s">
        <v>365</v>
      </c>
      <c r="I10" s="67"/>
      <c r="L10" s="17"/>
    </row>
    <row r="11" spans="1:12" ht="29.15" hidden="1" customHeight="1" thickBot="1" x14ac:dyDescent="0.4">
      <c r="A11" s="303"/>
      <c r="B11" s="254"/>
      <c r="C11" s="304"/>
      <c r="D11" s="171">
        <v>0</v>
      </c>
      <c r="E11" s="172" t="s">
        <v>366</v>
      </c>
      <c r="F11" s="305"/>
      <c r="G11" s="173"/>
      <c r="H11" s="258"/>
      <c r="I11" s="175"/>
      <c r="L11" s="17"/>
    </row>
    <row r="12" spans="1:12" ht="29.15" hidden="1" customHeight="1" thickBot="1" x14ac:dyDescent="0.4">
      <c r="A12" s="303"/>
      <c r="B12" s="254" t="s">
        <v>367</v>
      </c>
      <c r="C12" s="304"/>
      <c r="D12" s="171">
        <v>2</v>
      </c>
      <c r="E12" s="172" t="s">
        <v>368</v>
      </c>
      <c r="F12" s="305" t="s">
        <v>369</v>
      </c>
      <c r="G12" s="173"/>
      <c r="H12" s="68"/>
      <c r="I12" s="67"/>
      <c r="L12" s="17"/>
    </row>
    <row r="13" spans="1:12" ht="29.15" hidden="1" customHeight="1" thickBot="1" x14ac:dyDescent="0.4">
      <c r="A13" s="303"/>
      <c r="B13" s="254"/>
      <c r="C13" s="304"/>
      <c r="D13" s="171">
        <v>1</v>
      </c>
      <c r="E13" s="172" t="s">
        <v>370</v>
      </c>
      <c r="F13" s="305"/>
      <c r="G13" s="173"/>
      <c r="H13" s="68"/>
      <c r="I13" s="67"/>
      <c r="L13" s="17"/>
    </row>
    <row r="14" spans="1:12" ht="29.15" hidden="1" customHeight="1" thickBot="1" x14ac:dyDescent="0.4">
      <c r="A14" s="303"/>
      <c r="B14" s="254"/>
      <c r="C14" s="304"/>
      <c r="D14" s="171">
        <v>0</v>
      </c>
      <c r="E14" s="172" t="s">
        <v>371</v>
      </c>
      <c r="F14" s="305"/>
      <c r="G14" s="173"/>
      <c r="H14" s="68"/>
      <c r="I14" s="175"/>
      <c r="L14" s="17"/>
    </row>
    <row r="15" spans="1:12" ht="29.15" hidden="1" customHeight="1" thickBot="1" x14ac:dyDescent="0.4">
      <c r="A15" s="303"/>
      <c r="B15" s="254" t="s">
        <v>372</v>
      </c>
      <c r="C15" s="304"/>
      <c r="D15" s="171">
        <v>1</v>
      </c>
      <c r="E15" s="172" t="s">
        <v>373</v>
      </c>
      <c r="F15" s="309" t="s">
        <v>374</v>
      </c>
      <c r="G15" s="68"/>
      <c r="H15" s="258" t="s">
        <v>375</v>
      </c>
      <c r="I15" s="67"/>
      <c r="L15" s="17"/>
    </row>
    <row r="16" spans="1:12" ht="29.15" hidden="1" customHeight="1" thickBot="1" x14ac:dyDescent="0.4">
      <c r="A16" s="303"/>
      <c r="B16" s="254"/>
      <c r="C16" s="304"/>
      <c r="D16" s="171">
        <v>0</v>
      </c>
      <c r="E16" s="172" t="s">
        <v>376</v>
      </c>
      <c r="F16" s="309"/>
      <c r="G16" s="68"/>
      <c r="H16" s="258"/>
      <c r="I16" s="175"/>
      <c r="L16" s="17"/>
    </row>
    <row r="17" spans="1:12" ht="29.15" hidden="1" customHeight="1" thickBot="1" x14ac:dyDescent="0.4">
      <c r="A17" s="303"/>
      <c r="B17" s="254" t="s">
        <v>377</v>
      </c>
      <c r="C17" s="304"/>
      <c r="D17" s="171">
        <v>1</v>
      </c>
      <c r="E17" s="172" t="s">
        <v>378</v>
      </c>
      <c r="F17" s="305" t="s">
        <v>379</v>
      </c>
      <c r="G17" s="173"/>
      <c r="H17" s="68"/>
      <c r="I17" s="176"/>
      <c r="L17" s="17"/>
    </row>
    <row r="18" spans="1:12" ht="29.15" hidden="1" customHeight="1" thickBot="1" x14ac:dyDescent="0.4">
      <c r="A18" s="303"/>
      <c r="B18" s="254"/>
      <c r="C18" s="304"/>
      <c r="D18" s="171">
        <v>0</v>
      </c>
      <c r="E18" s="172" t="s">
        <v>380</v>
      </c>
      <c r="F18" s="305"/>
      <c r="G18" s="173"/>
      <c r="H18" s="68"/>
      <c r="I18" s="176"/>
      <c r="L18" s="17"/>
    </row>
    <row r="19" spans="1:12" ht="29.15" hidden="1" customHeight="1" thickBot="1" x14ac:dyDescent="0.4">
      <c r="A19" s="303"/>
      <c r="B19" s="254" t="s">
        <v>381</v>
      </c>
      <c r="C19" s="304"/>
      <c r="D19" s="171">
        <v>1</v>
      </c>
      <c r="E19" s="172" t="s">
        <v>382</v>
      </c>
      <c r="F19" s="305" t="s">
        <v>383</v>
      </c>
      <c r="G19" s="173"/>
      <c r="H19" s="258" t="s">
        <v>384</v>
      </c>
      <c r="I19" s="67"/>
      <c r="L19" s="17"/>
    </row>
    <row r="20" spans="1:12" ht="29.15" hidden="1" customHeight="1" thickBot="1" x14ac:dyDescent="0.4">
      <c r="A20" s="303"/>
      <c r="B20" s="254"/>
      <c r="C20" s="304"/>
      <c r="D20" s="171">
        <v>0</v>
      </c>
      <c r="E20" s="172" t="s">
        <v>385</v>
      </c>
      <c r="F20" s="305"/>
      <c r="G20" s="173"/>
      <c r="H20" s="258"/>
      <c r="I20" s="175"/>
      <c r="L20" s="17"/>
    </row>
    <row r="21" spans="1:12" ht="35.25" customHeight="1" x14ac:dyDescent="0.35">
      <c r="A21" s="306" t="s">
        <v>588</v>
      </c>
      <c r="B21" s="306"/>
      <c r="C21" s="306"/>
      <c r="D21" s="306"/>
      <c r="E21" s="306"/>
      <c r="F21" s="306"/>
      <c r="G21" s="306"/>
      <c r="H21" s="306"/>
      <c r="I21" s="306"/>
      <c r="L21" s="17"/>
    </row>
    <row r="22" spans="1:12" ht="29.15" customHeight="1" x14ac:dyDescent="0.35">
      <c r="A22" s="241">
        <v>39</v>
      </c>
      <c r="B22" s="260" t="s">
        <v>386</v>
      </c>
      <c r="C22" s="307"/>
      <c r="D22" s="177">
        <v>1</v>
      </c>
      <c r="E22" s="122" t="s">
        <v>387</v>
      </c>
      <c r="F22" s="308" t="s">
        <v>388</v>
      </c>
      <c r="G22" s="250" t="s">
        <v>589</v>
      </c>
      <c r="H22" s="178"/>
      <c r="I22" s="179" t="s">
        <v>389</v>
      </c>
      <c r="L22" s="17"/>
    </row>
    <row r="23" spans="1:12" ht="29.15" customHeight="1" x14ac:dyDescent="0.35">
      <c r="A23" s="241"/>
      <c r="B23" s="260"/>
      <c r="C23" s="307"/>
      <c r="D23" s="177">
        <v>0</v>
      </c>
      <c r="E23" s="122" t="s">
        <v>390</v>
      </c>
      <c r="F23" s="308"/>
      <c r="G23" s="250"/>
      <c r="H23" s="178"/>
      <c r="I23" s="179" t="s">
        <v>391</v>
      </c>
      <c r="L23" s="17"/>
    </row>
    <row r="24" spans="1:12" ht="35.25" hidden="1" customHeight="1" thickBot="1" x14ac:dyDescent="0.4">
      <c r="A24" s="300" t="s">
        <v>392</v>
      </c>
      <c r="B24" s="301"/>
      <c r="C24" s="301"/>
      <c r="D24" s="301"/>
      <c r="E24" s="301"/>
      <c r="F24" s="301"/>
      <c r="G24" s="301"/>
      <c r="H24" s="301"/>
      <c r="I24" s="302"/>
    </row>
    <row r="25" spans="1:12" ht="29.15" hidden="1" customHeight="1" thickBot="1" x14ac:dyDescent="0.4">
      <c r="A25" s="289"/>
      <c r="B25" s="299" t="s">
        <v>393</v>
      </c>
      <c r="C25" s="294"/>
      <c r="D25" s="52">
        <v>1</v>
      </c>
      <c r="E25" s="53" t="s">
        <v>394</v>
      </c>
      <c r="F25" s="297" t="s">
        <v>395</v>
      </c>
      <c r="G25" s="180"/>
      <c r="H25" s="50"/>
      <c r="I25" s="54"/>
    </row>
    <row r="26" spans="1:12" ht="29.15" hidden="1" customHeight="1" thickBot="1" x14ac:dyDescent="0.4">
      <c r="A26" s="289"/>
      <c r="B26" s="292"/>
      <c r="C26" s="295"/>
      <c r="D26" s="55">
        <v>0</v>
      </c>
      <c r="E26" s="56" t="s">
        <v>396</v>
      </c>
      <c r="F26" s="297"/>
      <c r="G26" s="180"/>
      <c r="H26" s="51"/>
      <c r="I26" s="97"/>
    </row>
    <row r="27" spans="1:12" ht="29.15" hidden="1" customHeight="1" thickBot="1" x14ac:dyDescent="0.4">
      <c r="A27" s="289"/>
      <c r="B27" s="290" t="s">
        <v>397</v>
      </c>
      <c r="C27" s="293"/>
      <c r="D27" s="57">
        <v>1</v>
      </c>
      <c r="E27" s="58" t="s">
        <v>394</v>
      </c>
      <c r="F27" s="297"/>
      <c r="G27" s="180"/>
      <c r="H27" s="49"/>
      <c r="I27" s="96" t="s">
        <v>398</v>
      </c>
    </row>
    <row r="28" spans="1:12" ht="29.15" hidden="1" customHeight="1" thickBot="1" x14ac:dyDescent="0.4">
      <c r="A28" s="289"/>
      <c r="B28" s="292"/>
      <c r="C28" s="295"/>
      <c r="D28" s="55">
        <v>0</v>
      </c>
      <c r="E28" s="56" t="s">
        <v>396</v>
      </c>
      <c r="F28" s="298"/>
      <c r="G28" s="181"/>
      <c r="H28" s="51"/>
      <c r="I28" s="97" t="s">
        <v>399</v>
      </c>
    </row>
    <row r="29" spans="1:12" ht="29.15" hidden="1" customHeight="1" thickBot="1" x14ac:dyDescent="0.4">
      <c r="A29" s="289"/>
      <c r="B29" s="290" t="s">
        <v>400</v>
      </c>
      <c r="C29" s="293"/>
      <c r="D29" s="57">
        <v>2</v>
      </c>
      <c r="E29" s="58" t="s">
        <v>401</v>
      </c>
      <c r="F29" s="296" t="s">
        <v>402</v>
      </c>
      <c r="G29" s="182"/>
      <c r="H29" s="49"/>
      <c r="I29" s="96" t="s">
        <v>403</v>
      </c>
    </row>
    <row r="30" spans="1:12" ht="29.15" hidden="1" customHeight="1" thickBot="1" x14ac:dyDescent="0.4">
      <c r="A30" s="289"/>
      <c r="B30" s="291"/>
      <c r="C30" s="294"/>
      <c r="D30" s="59">
        <v>1</v>
      </c>
      <c r="E30" s="60" t="s">
        <v>404</v>
      </c>
      <c r="F30" s="297"/>
      <c r="G30" s="180"/>
      <c r="H30" s="50"/>
      <c r="I30" s="54"/>
    </row>
    <row r="31" spans="1:12" ht="29.15" hidden="1" customHeight="1" thickBot="1" x14ac:dyDescent="0.4">
      <c r="A31" s="289"/>
      <c r="B31" s="292"/>
      <c r="C31" s="295"/>
      <c r="D31" s="55">
        <v>0</v>
      </c>
      <c r="E31" s="56" t="s">
        <v>405</v>
      </c>
      <c r="F31" s="298"/>
      <c r="G31" s="181"/>
      <c r="H31" s="51"/>
      <c r="I31" s="97" t="s">
        <v>406</v>
      </c>
    </row>
    <row r="32" spans="1:12" hidden="1" x14ac:dyDescent="0.35">
      <c r="B32" s="27"/>
      <c r="C32" s="27"/>
      <c r="D32" s="27"/>
      <c r="E32" s="27"/>
      <c r="F32" s="27"/>
      <c r="G32" s="27"/>
      <c r="H32" s="27"/>
      <c r="I32" s="27"/>
    </row>
    <row r="33" spans="2:9" hidden="1" x14ac:dyDescent="0.35">
      <c r="B33" s="61" t="s">
        <v>170</v>
      </c>
      <c r="C33" s="61"/>
      <c r="D33" s="62"/>
      <c r="E33" s="27"/>
      <c r="F33" s="27"/>
      <c r="G33" s="27"/>
      <c r="H33" s="27"/>
      <c r="I33" s="27"/>
    </row>
    <row r="34" spans="2:9" hidden="1" x14ac:dyDescent="0.35">
      <c r="B34" s="62" t="s">
        <v>285</v>
      </c>
      <c r="C34" s="62" t="s">
        <v>210</v>
      </c>
      <c r="D34" s="62"/>
      <c r="E34" s="27"/>
      <c r="F34" s="27"/>
      <c r="G34" s="27"/>
      <c r="H34" s="27"/>
      <c r="I34" s="27"/>
    </row>
    <row r="35" spans="2:9" hidden="1" x14ac:dyDescent="0.35">
      <c r="B35" s="62" t="s">
        <v>286</v>
      </c>
      <c r="C35" s="63" t="s">
        <v>407</v>
      </c>
      <c r="D35" s="62"/>
      <c r="E35" s="27"/>
      <c r="F35" s="27"/>
      <c r="G35" s="27"/>
      <c r="H35" s="27"/>
      <c r="I35" s="27"/>
    </row>
    <row r="36" spans="2:9" hidden="1" x14ac:dyDescent="0.35">
      <c r="B36" s="62"/>
      <c r="C36" s="64" t="s">
        <v>408</v>
      </c>
      <c r="D36" s="62"/>
      <c r="E36" s="27"/>
      <c r="F36" s="27"/>
      <c r="G36" s="27"/>
      <c r="H36" s="27"/>
      <c r="I36" s="27"/>
    </row>
    <row r="37" spans="2:9" hidden="1" x14ac:dyDescent="0.35">
      <c r="B37" s="62"/>
      <c r="C37" s="64" t="s">
        <v>409</v>
      </c>
      <c r="D37" s="62"/>
      <c r="E37" s="27"/>
      <c r="F37" s="27"/>
      <c r="G37" s="27"/>
      <c r="H37" s="27"/>
      <c r="I37" s="27"/>
    </row>
    <row r="38" spans="2:9" hidden="1" x14ac:dyDescent="0.35">
      <c r="B38" s="62" t="s">
        <v>341</v>
      </c>
      <c r="C38" s="65" t="s">
        <v>410</v>
      </c>
      <c r="D38" s="62"/>
      <c r="E38" s="27"/>
      <c r="F38" s="27"/>
      <c r="G38" s="27"/>
      <c r="H38" s="27"/>
      <c r="I38" s="27"/>
    </row>
    <row r="39" spans="2:9" hidden="1" x14ac:dyDescent="0.35">
      <c r="B39" s="62"/>
      <c r="C39" s="64" t="s">
        <v>411</v>
      </c>
      <c r="D39" s="62"/>
      <c r="E39" s="27"/>
      <c r="F39" s="27"/>
      <c r="G39" s="27"/>
      <c r="H39" s="27"/>
      <c r="I39" s="27"/>
    </row>
    <row r="40" spans="2:9" hidden="1" x14ac:dyDescent="0.35">
      <c r="B40" s="62"/>
      <c r="C40" s="64" t="s">
        <v>412</v>
      </c>
      <c r="D40" s="62"/>
      <c r="E40" s="27"/>
      <c r="F40" s="27"/>
      <c r="G40" s="27"/>
      <c r="H40" s="27"/>
      <c r="I40" s="27"/>
    </row>
    <row r="41" spans="2:9" hidden="1" x14ac:dyDescent="0.35">
      <c r="B41" s="62"/>
      <c r="C41" s="64" t="s">
        <v>413</v>
      </c>
      <c r="D41" s="62"/>
      <c r="E41" s="27"/>
      <c r="F41" s="27"/>
      <c r="G41" s="27"/>
      <c r="H41" s="27"/>
      <c r="I41" s="27"/>
    </row>
    <row r="42" spans="2:9" hidden="1" x14ac:dyDescent="0.35">
      <c r="B42" s="62"/>
      <c r="C42" s="64" t="s">
        <v>414</v>
      </c>
      <c r="D42" s="62"/>
      <c r="E42" s="27"/>
      <c r="F42" s="27"/>
      <c r="G42" s="27"/>
      <c r="H42" s="27"/>
      <c r="I42" s="27"/>
    </row>
    <row r="43" spans="2:9" hidden="1" x14ac:dyDescent="0.35">
      <c r="B43" s="62"/>
      <c r="C43" s="64" t="s">
        <v>415</v>
      </c>
      <c r="D43" s="62"/>
      <c r="E43" s="27"/>
      <c r="F43" s="27"/>
      <c r="G43" s="27"/>
      <c r="H43" s="27"/>
      <c r="I43" s="27"/>
    </row>
    <row r="44" spans="2:9" hidden="1" x14ac:dyDescent="0.35">
      <c r="B44" s="62"/>
      <c r="C44" s="64" t="s">
        <v>416</v>
      </c>
      <c r="D44" s="62"/>
      <c r="E44" s="27"/>
      <c r="F44" s="27"/>
      <c r="G44" s="27"/>
      <c r="H44" s="27"/>
      <c r="I44" s="27"/>
    </row>
    <row r="45" spans="2:9" hidden="1" x14ac:dyDescent="0.35">
      <c r="B45" s="62"/>
      <c r="C45" s="64" t="s">
        <v>417</v>
      </c>
      <c r="D45" s="62"/>
      <c r="E45" s="27"/>
      <c r="F45" s="27"/>
      <c r="G45" s="27"/>
      <c r="H45" s="27"/>
      <c r="I45" s="27"/>
    </row>
    <row r="46" spans="2:9" hidden="1" x14ac:dyDescent="0.35">
      <c r="B46" s="62"/>
      <c r="C46" s="64" t="s">
        <v>418</v>
      </c>
      <c r="D46" s="62"/>
      <c r="E46" s="27"/>
      <c r="F46" s="27"/>
      <c r="G46" s="27"/>
      <c r="H46" s="27"/>
      <c r="I46" s="27"/>
    </row>
    <row r="47" spans="2:9" hidden="1" x14ac:dyDescent="0.35">
      <c r="B47" s="62"/>
      <c r="C47" s="64" t="s">
        <v>419</v>
      </c>
      <c r="D47" s="62"/>
      <c r="E47" s="27"/>
      <c r="F47" s="27"/>
      <c r="G47" s="27"/>
      <c r="H47" s="27"/>
      <c r="I47" s="27"/>
    </row>
    <row r="48" spans="2:9" hidden="1" x14ac:dyDescent="0.35">
      <c r="B48" s="62"/>
      <c r="C48" s="63" t="s">
        <v>420</v>
      </c>
      <c r="D48" s="62"/>
      <c r="E48" s="27"/>
      <c r="F48" s="27"/>
      <c r="G48" s="27"/>
      <c r="H48" s="27"/>
      <c r="I48" s="27"/>
    </row>
    <row r="49" spans="2:9" hidden="1" x14ac:dyDescent="0.35">
      <c r="B49" s="62" t="s">
        <v>421</v>
      </c>
      <c r="C49" s="65" t="s">
        <v>422</v>
      </c>
      <c r="D49" s="62"/>
      <c r="E49" s="27"/>
      <c r="F49" s="27"/>
      <c r="G49" s="27"/>
      <c r="H49" s="27"/>
      <c r="I49" s="27"/>
    </row>
    <row r="50" spans="2:9" hidden="1" x14ac:dyDescent="0.35">
      <c r="B50" s="62"/>
      <c r="C50" s="64" t="s">
        <v>423</v>
      </c>
      <c r="D50" s="62"/>
      <c r="E50" s="27"/>
      <c r="F50" s="27"/>
      <c r="G50" s="27"/>
      <c r="H50" s="27"/>
      <c r="I50" s="27"/>
    </row>
    <row r="51" spans="2:9" x14ac:dyDescent="0.35">
      <c r="B51" s="27"/>
      <c r="C51" s="27"/>
      <c r="D51" s="27"/>
      <c r="E51" s="27"/>
      <c r="F51" s="27"/>
      <c r="G51" s="27"/>
      <c r="H51" s="27"/>
      <c r="I51" s="27"/>
    </row>
    <row r="52" spans="2:9" x14ac:dyDescent="0.35">
      <c r="B52" s="27"/>
      <c r="C52" s="27"/>
      <c r="D52" s="27"/>
      <c r="E52" s="27"/>
      <c r="F52" s="27"/>
      <c r="G52" s="27"/>
      <c r="H52" s="27"/>
      <c r="I52" s="27"/>
    </row>
    <row r="53" spans="2:9" x14ac:dyDescent="0.35">
      <c r="B53" s="27"/>
      <c r="C53" s="27"/>
      <c r="D53" s="27"/>
      <c r="E53" s="27"/>
      <c r="F53" s="27"/>
      <c r="G53" s="27"/>
      <c r="H53" s="27"/>
      <c r="I53" s="27"/>
    </row>
    <row r="54" spans="2:9" x14ac:dyDescent="0.35">
      <c r="B54" s="27"/>
      <c r="C54" s="27"/>
      <c r="D54" s="27"/>
      <c r="E54" s="27"/>
      <c r="F54" s="27"/>
      <c r="G54" s="27"/>
      <c r="H54" s="27"/>
      <c r="I54" s="27"/>
    </row>
    <row r="55" spans="2:9" x14ac:dyDescent="0.35">
      <c r="B55" s="27"/>
      <c r="C55" s="27"/>
      <c r="D55" s="27"/>
      <c r="E55" s="27"/>
      <c r="F55" s="27"/>
      <c r="G55" s="27"/>
      <c r="H55" s="27"/>
      <c r="I55" s="27"/>
    </row>
    <row r="56" spans="2:9" x14ac:dyDescent="0.35">
      <c r="B56" s="27"/>
      <c r="C56" s="27"/>
      <c r="D56" s="27"/>
      <c r="E56" s="27"/>
      <c r="F56" s="27"/>
      <c r="G56" s="27"/>
      <c r="H56" s="27"/>
      <c r="I56" s="27"/>
    </row>
    <row r="57" spans="2:9" x14ac:dyDescent="0.35">
      <c r="B57" s="27"/>
      <c r="C57" s="27"/>
      <c r="D57" s="27"/>
      <c r="E57" s="27"/>
      <c r="F57" s="27"/>
      <c r="G57" s="27"/>
      <c r="H57" s="27"/>
      <c r="I57" s="27"/>
    </row>
    <row r="58" spans="2:9" x14ac:dyDescent="0.35">
      <c r="B58" s="27"/>
      <c r="C58" s="27"/>
      <c r="D58" s="27"/>
      <c r="E58" s="27"/>
      <c r="F58" s="27"/>
      <c r="G58" s="27"/>
      <c r="H58" s="27"/>
      <c r="I58" s="27"/>
    </row>
    <row r="59" spans="2:9" x14ac:dyDescent="0.35">
      <c r="B59" s="27"/>
      <c r="C59" s="27"/>
      <c r="D59" s="27"/>
      <c r="E59" s="27"/>
      <c r="F59" s="27"/>
      <c r="G59" s="27"/>
      <c r="H59" s="27"/>
      <c r="I59" s="27"/>
    </row>
  </sheetData>
  <mergeCells count="53">
    <mergeCell ref="I8:I9"/>
    <mergeCell ref="A5:I5"/>
    <mergeCell ref="A6:A7"/>
    <mergeCell ref="B6:B7"/>
    <mergeCell ref="C6:C7"/>
    <mergeCell ref="F6:F7"/>
    <mergeCell ref="H6:H7"/>
    <mergeCell ref="A8:A9"/>
    <mergeCell ref="B8:B9"/>
    <mergeCell ref="C8:C9"/>
    <mergeCell ref="F8:F9"/>
    <mergeCell ref="H8:H9"/>
    <mergeCell ref="H10:H11"/>
    <mergeCell ref="A12:A14"/>
    <mergeCell ref="B12:B14"/>
    <mergeCell ref="C12:C14"/>
    <mergeCell ref="F12:F14"/>
    <mergeCell ref="F17:F18"/>
    <mergeCell ref="A10:A11"/>
    <mergeCell ref="B10:B11"/>
    <mergeCell ref="C10:C11"/>
    <mergeCell ref="F10:F11"/>
    <mergeCell ref="A15:A16"/>
    <mergeCell ref="B15:B16"/>
    <mergeCell ref="C15:C16"/>
    <mergeCell ref="F15:F16"/>
    <mergeCell ref="H15:H16"/>
    <mergeCell ref="A24:I24"/>
    <mergeCell ref="A19:A20"/>
    <mergeCell ref="B19:B20"/>
    <mergeCell ref="C19:C20"/>
    <mergeCell ref="F19:F20"/>
    <mergeCell ref="H19:H20"/>
    <mergeCell ref="A21:I21"/>
    <mergeCell ref="A22:A23"/>
    <mergeCell ref="B22:B23"/>
    <mergeCell ref="C22:C23"/>
    <mergeCell ref="F22:F23"/>
    <mergeCell ref="G22:G23"/>
    <mergeCell ref="A17:A18"/>
    <mergeCell ref="B17:B18"/>
    <mergeCell ref="C17:C18"/>
    <mergeCell ref="A29:A31"/>
    <mergeCell ref="B29:B31"/>
    <mergeCell ref="C29:C31"/>
    <mergeCell ref="F29:F31"/>
    <mergeCell ref="A25:A26"/>
    <mergeCell ref="B25:B26"/>
    <mergeCell ref="C25:C26"/>
    <mergeCell ref="F25:F28"/>
    <mergeCell ref="A27:A28"/>
    <mergeCell ref="B27:B28"/>
    <mergeCell ref="C27:C28"/>
  </mergeCells>
  <hyperlinks>
    <hyperlink ref="C35" r:id="rId1" display="NPDES Phase I Municipal Stormwater Permit" xr:uid="{69408A62-7E1E-415D-8011-CDA4768E9D8A}"/>
    <hyperlink ref="C49" r:id="rId2" xr:uid="{D8ADF212-4A61-4171-9E03-5CC2AA1FB5ED}"/>
    <hyperlink ref="C38" r:id="rId3" display="The Structural Stormwater Control Program will include the following:" xr:uid="{9ECE6BB6-0F1C-4DD8-B6F1-979ED5839DD6}"/>
    <hyperlink ref="C48" r:id="rId4" xr:uid="{51D6F9C0-D4DE-4D86-8148-7DA2D8393191}"/>
    <hyperlink ref="A2" location="'TOC-Summary'!A1" display="Back to TOC" xr:uid="{DB221E5C-90C6-4687-8C76-E43B973225E4}"/>
    <hyperlink ref="I28" r:id="rId5" display="WAC 173-201A-600 - Key to Table 602" xr:uid="{9A1EB793-CDBF-4DF9-AEE2-B5E5E30CEC50}"/>
    <hyperlink ref="I27" r:id="rId6" display="WAC 173-201A-602 - Use Designations for Fresh Waters by Water Resource Inventory Area (WRIA)" xr:uid="{A5AA021A-CCF0-44CD-9E9D-D5E7508B9417}"/>
    <hyperlink ref="I31" r:id="rId7" xr:uid="{B9E4F994-10F4-4BAC-A9AE-3423AC7F8321}"/>
    <hyperlink ref="I6" r:id="rId8" location=":~:text=The%20Phase%20I%20Municipal%20Stormwater,populated%20areas%20in%20the%20state." display="Ecology Phase I NPDES Municipal Permit" xr:uid="{FD7C40CB-ECC1-4A63-9225-4D2032DD49EF}"/>
    <hyperlink ref="I22" r:id="rId9" xr:uid="{B9BFF8F9-9608-4100-97BA-A7D6DD9044E3}"/>
    <hyperlink ref="I23" r:id="rId10" xr:uid="{E475DA8F-99F6-4465-9CD9-B432ED6E1D3C}"/>
    <hyperlink ref="H15" r:id="rId11" xr:uid="{8F702383-2271-45A1-8A44-6FFD6AAC0A34}"/>
    <hyperlink ref="H10" r:id="rId12" display="KC Parecel Proprty Information" xr:uid="{21545315-02B7-4379-80A8-D2AF9EFBD14F}"/>
    <hyperlink ref="I7" r:id="rId13" xr:uid="{5692B813-DE12-4D3F-9671-95564722C48B}"/>
    <hyperlink ref="H6" r:id="rId14" display="Puget sound watershed characterization Flow Assessment" xr:uid="{A3B769F7-3D44-48DA-BACF-A5645ED520F2}"/>
    <hyperlink ref="I8" r:id="rId15" xr:uid="{FC59063B-F718-4DC2-AA86-C0617D930F7F}"/>
    <hyperlink ref="H19" r:id="rId16" xr:uid="{4B770BFC-FEA1-4C6A-BF3A-958CC053C728}"/>
    <hyperlink ref="H8" r:id="rId17" display="Puget sound watershed characterization Flow Assessment" xr:uid="{6C3AF137-AF67-4F3B-989A-8D3929EF0CBF}"/>
  </hyperlinks>
  <pageMargins left="0.7" right="0.7" top="0.75" bottom="0.75" header="0.3" footer="0.3"/>
  <pageSetup paperSize="3" scale="77" fitToHeight="0" orientation="landscape" horizontalDpi="1200" verticalDpi="1200" r:id="rId18"/>
  <headerFooter>
    <oddHeader>&amp;L&amp;"Arial,Regular"&amp;9King County Water Land Resources Division
Project: Strategic Planning Services&amp;RTask 300: Stormwater Retrofit Framework</oddHeader>
    <oddFooter>&amp;LDate Printed: &amp;D&amp;RPage &amp;P of &amp;N</oddFooter>
  </headerFooter>
  <drawing r:id="rId19"/>
  <legacyDrawing r:id="rId2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e07be0e-591d-4532-a626-464d0907420f">
      <UserInfo>
        <DisplayName>Leanne Thim</DisplayName>
        <AccountId>21</AccountId>
        <AccountType/>
      </UserInfo>
      <UserInfo>
        <DisplayName>Steven Demmer</DisplayName>
        <AccountId>18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047D30665F3D499741ADEEAC663660" ma:contentTypeVersion="10" ma:contentTypeDescription="Create a new document." ma:contentTypeScope="" ma:versionID="6730535307edf6a53422149c1f3746eb">
  <xsd:schema xmlns:xsd="http://www.w3.org/2001/XMLSchema" xmlns:xs="http://www.w3.org/2001/XMLSchema" xmlns:p="http://schemas.microsoft.com/office/2006/metadata/properties" xmlns:ns2="de07be0e-591d-4532-a626-464d0907420f" xmlns:ns3="4329015c-d7c8-4513-8273-831567ca2717" targetNamespace="http://schemas.microsoft.com/office/2006/metadata/properties" ma:root="true" ma:fieldsID="7c91f3be3bb5afc07e4ca944c1da736c" ns2:_="" ns3:_="">
    <xsd:import namespace="de07be0e-591d-4532-a626-464d0907420f"/>
    <xsd:import namespace="4329015c-d7c8-4513-8273-831567ca271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07be0e-591d-4532-a626-464d0907420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29015c-d7c8-4513-8273-831567ca271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97468B-FAB6-4DC9-BD0A-DAA10FB50675}">
  <ds:schemaRefs>
    <ds:schemaRef ds:uri="http://schemas.microsoft.com/office/infopath/2007/PartnerControls"/>
    <ds:schemaRef ds:uri="4329015c-d7c8-4513-8273-831567ca2717"/>
    <ds:schemaRef ds:uri="http://schemas.openxmlformats.org/package/2006/metadata/core-properties"/>
    <ds:schemaRef ds:uri="http://purl.org/dc/dcmitype/"/>
    <ds:schemaRef ds:uri="http://www.w3.org/XML/1998/namespace"/>
    <ds:schemaRef ds:uri="http://purl.org/dc/elements/1.1/"/>
    <ds:schemaRef ds:uri="http://schemas.microsoft.com/office/2006/metadata/properties"/>
    <ds:schemaRef ds:uri="http://schemas.microsoft.com/office/2006/documentManagement/types"/>
    <ds:schemaRef ds:uri="de07be0e-591d-4532-a626-464d0907420f"/>
    <ds:schemaRef ds:uri="http://purl.org/dc/terms/"/>
  </ds:schemaRefs>
</ds:datastoreItem>
</file>

<file path=customXml/itemProps2.xml><?xml version="1.0" encoding="utf-8"?>
<ds:datastoreItem xmlns:ds="http://schemas.openxmlformats.org/officeDocument/2006/customXml" ds:itemID="{8CE70B28-2CB4-4466-B400-38E7F389E2B6}">
  <ds:schemaRefs>
    <ds:schemaRef ds:uri="http://schemas.microsoft.com/sharepoint/v3/contenttype/forms"/>
  </ds:schemaRefs>
</ds:datastoreItem>
</file>

<file path=customXml/itemProps3.xml><?xml version="1.0" encoding="utf-8"?>
<ds:datastoreItem xmlns:ds="http://schemas.openxmlformats.org/officeDocument/2006/customXml" ds:itemID="{5B82FB2C-4289-4737-A5D2-C9474A66CC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07be0e-591d-4532-a626-464d0907420f"/>
    <ds:schemaRef ds:uri="4329015c-d7c8-4513-8273-831567ca27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Framework Updates</vt:lpstr>
      <vt:lpstr>Data Used</vt:lpstr>
      <vt:lpstr>Data not used</vt:lpstr>
      <vt:lpstr>TOC-Summary</vt:lpstr>
      <vt:lpstr>Smart Goal 1</vt:lpstr>
      <vt:lpstr>Smart Goal 2</vt:lpstr>
      <vt:lpstr>Smart Goal 3</vt:lpstr>
      <vt:lpstr>Smart Goal 4</vt:lpstr>
      <vt:lpstr>Smart Goal 5</vt:lpstr>
      <vt:lpstr>'Smart Goal 1'!Print_Area</vt:lpstr>
      <vt:lpstr>'Smart Goal 2'!Print_Area</vt:lpstr>
      <vt:lpstr>'Smart Goal 3'!Print_Area</vt:lpstr>
      <vt:lpstr>'Smart Goal 5'!Print_Area</vt:lpstr>
      <vt:lpstr>'Data Used'!Print_Titles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Trae Yang</dc:creator>
  <cp:keywords/>
  <dc:description/>
  <cp:lastModifiedBy>Christian Nilsen</cp:lastModifiedBy>
  <cp:revision/>
  <cp:lastPrinted>2022-04-14T22:48:01Z</cp:lastPrinted>
  <dcterms:created xsi:type="dcterms:W3CDTF">2020-03-11T18:28:36Z</dcterms:created>
  <dcterms:modified xsi:type="dcterms:W3CDTF">2022-04-26T00:11:36Z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0x010100F2047D30665F3D499741ADEEAC663660</vt:lpwstr>
  </property>
</Properties>
</file>