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3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ENV-AIR-1-2026</t>
        </is>
      </c>
      <c r="C550" s="124" t="inlineStr">
        <is>
          <t>María Elena Restrepo</t>
        </is>
      </c>
      <c r="D550" s="76" t="n"/>
      <c r="E550" s="76" t="n"/>
      <c r="F550" s="76" t="n"/>
      <c r="G550" s="76" t="n"/>
      <c r="H550" s="76" t="n"/>
      <c r="I550" s="76" t="n"/>
      <c r="J550" s="145" t="n"/>
      <c r="K550" s="76" t="n"/>
      <c r="L550" s="76" t="n"/>
      <c r="M550" s="76" t="n"/>
      <c r="N550" s="76" t="inlineStr">
        <is>
          <t>calle 23 #40-09</t>
        </is>
      </c>
      <c r="O550" s="76" t="inlineStr">
        <is>
          <t>1011390467</t>
        </is>
      </c>
      <c r="P550" s="76" t="inlineStr">
        <is>
          <t>3052661092</t>
        </is>
      </c>
      <c r="Q550" s="76" t="inlineStr">
        <is>
          <t>MarieElena@gmail.com</t>
        </is>
      </c>
      <c r="R550" s="76" t="inlineStr">
        <is>
          <t>Constructora SAS</t>
        </is>
      </c>
      <c r="S550" s="76" t="n"/>
      <c r="T550" s="76" t="n"/>
      <c r="U550" s="76" t="n"/>
      <c r="V550" s="76" t="n"/>
      <c r="W550" s="76" t="n"/>
      <c r="X550" s="76" t="n"/>
      <c r="Y550" s="145" t="n"/>
      <c r="Z550" s="76" t="n"/>
      <c r="AA550" s="76" t="n"/>
      <c r="AB550" s="76" t="n"/>
      <c r="AC550" s="76" t="inlineStr">
        <is>
          <t>constructora@gmail.com</t>
        </is>
      </c>
      <c r="AD550" s="76" t="inlineStr">
        <is>
          <t>3-5697</t>
        </is>
      </c>
      <c r="AE550" s="76" t="inlineStr">
        <is>
          <t>30256914</t>
        </is>
      </c>
      <c r="AF550" s="76" t="inlineStr"/>
      <c r="AG550" s="76" t="n"/>
      <c r="AH550" s="82" t="inlineStr">
        <is>
          <t>AIRE</t>
        </is>
      </c>
      <c r="AI550" s="82" t="inlineStr">
        <is>
          <t>Control socioambiental de obra</t>
        </is>
      </c>
      <c r="AJ550" s="112" t="inlineStr">
        <is>
          <t>Alto de Misael</t>
        </is>
      </c>
      <c r="AK550" s="201" t="inlineStr">
        <is>
          <t>2</t>
        </is>
      </c>
      <c r="AL550" s="92" t="inlineStr">
        <is>
          <t>11/06/2026</t>
        </is>
      </c>
      <c r="AM550" s="92" t="n"/>
      <c r="AN550" s="101" t="n"/>
      <c r="AO550" s="100" t="inlineStr">
        <is>
          <t>15/06/2026</t>
        </is>
      </c>
      <c r="AP550" s="101" t="inlineStr">
        <is>
          <t>Remisión</t>
        </is>
      </c>
      <c r="AQ550" s="101" t="n"/>
      <c r="AR550" s="213" t="n"/>
      <c r="AS550" s="119" t="inlineStr">
        <is>
          <t>patrullero 1</t>
        </is>
      </c>
      <c r="AT550" s="124" t="inlineStr">
        <is>
          <t>Verificación</t>
        </is>
      </c>
      <c r="AU550" s="94" t="n"/>
      <c r="AV550" s="82" t="n"/>
      <c r="AW550" s="102">
        <f>IF(OR(AND(TODAY()-AL554&lt;10,AV554="PQRS"),AND(TODAY()-AO554&lt;90,AV554="Persuasivo")),1,IF(AND(10&lt;=TODAY()-AL554,TODAY()-AL554&lt;15,AV554="PQRS"),2,IF(OR(AND(15&lt;=TODAY()-AL554,AV554="PQRS"),AND(90&lt;=TODAY()-AO554,AV554="Persuasivo")),3,"")))</f>
        <v/>
      </c>
      <c r="AX550" s="96" t="inlineStr">
        <is>
          <t>Queja: Descripcion | Canal: Telefono</t>
        </is>
      </c>
      <c r="AY550" s="239">
        <f>IF(AU554=BA554,AY554,AY554&amp;" → "&amp;TEXT(AZ554,"dd/mm/aaaa")&amp;".- "&amp;AU554)</f>
        <v/>
      </c>
      <c r="AZ550" s="237" t="inlineStr">
        <is>
          <t>11/06/2026 21:10</t>
        </is>
      </c>
      <c r="BA550" s="242">
        <f>IF(AU554=BA554,BA554,AU554)</f>
        <v/>
      </c>
      <c r="BB550" s="245">
        <f>IF(AT554=BD554,BB554,BB554&amp;" → "&amp;TEXT(BC554,"dd/mm/aaaa")&amp;".- "&amp;AT554)</f>
        <v/>
      </c>
      <c r="BC550" s="247">
        <f>IF(AX554=BD554,BC554,NOW())</f>
        <v/>
      </c>
      <c r="BD550" s="246">
        <f>IF(AT554=BD554,BD554,AT554)</f>
        <v/>
      </c>
    </row>
    <row r="551">
      <c r="A551" s="82" t="inlineStr">
        <is>
          <t>2026-2</t>
        </is>
      </c>
      <c r="B551" s="99" t="inlineStr">
        <is>
          <t>ENV-AIR-2-2026</t>
        </is>
      </c>
      <c r="C551" s="124" t="inlineStr">
        <is>
          <t>Carlos Torres</t>
        </is>
      </c>
      <c r="D551" s="82" t="n"/>
      <c r="E551" s="82" t="n"/>
      <c r="F551" s="82" t="n"/>
      <c r="G551" s="82" t="n"/>
      <c r="H551" s="82" t="n"/>
      <c r="I551" s="82" t="n"/>
      <c r="J551" s="82" t="n"/>
      <c r="K551" s="82" t="n"/>
      <c r="L551" s="82" t="n"/>
      <c r="M551" s="82" t="n"/>
      <c r="N551" s="76" t="inlineStr">
        <is>
          <t>carrera 23</t>
        </is>
      </c>
      <c r="O551" s="82" t="inlineStr">
        <is>
          <t>985641</t>
        </is>
      </c>
      <c r="P551" s="82" t="inlineStr">
        <is>
          <t>5468</t>
        </is>
      </c>
      <c r="Q551" s="82" t="inlineStr">
        <is>
          <t>carlos@gmail.com</t>
        </is>
      </c>
      <c r="R551" s="82" t="inlineStr">
        <is>
          <t>lula martinez</t>
        </is>
      </c>
      <c r="S551" s="126" t="n"/>
      <c r="T551" s="127" t="n"/>
      <c r="U551" s="127" t="n"/>
      <c r="V551" s="127" t="n"/>
      <c r="W551" s="127" t="n"/>
      <c r="X551" s="127" t="n"/>
      <c r="Y551" s="127" t="n"/>
      <c r="Z551" s="127" t="n"/>
      <c r="AA551" s="127" t="n"/>
      <c r="AB551" s="127" t="n"/>
      <c r="AC551" s="76" t="inlineStr"/>
      <c r="AD551" s="82" t="inlineStr">
        <is>
          <t>lula martinez</t>
        </is>
      </c>
      <c r="AE551" s="82" t="inlineStr">
        <is>
          <t>32189</t>
        </is>
      </c>
      <c r="AF551" s="82" t="inlineStr"/>
      <c r="AG551" s="82" t="n"/>
      <c r="AH551" s="82" t="inlineStr">
        <is>
          <t>AIRE</t>
        </is>
      </c>
      <c r="AI551" s="82" t="inlineStr">
        <is>
          <t>Afectaciones por ruido</t>
        </is>
      </c>
      <c r="AJ551" s="96" t="inlineStr">
        <is>
          <t>El Chingui</t>
        </is>
      </c>
      <c r="AK551" s="201" t="inlineStr">
        <is>
          <t>5</t>
        </is>
      </c>
      <c r="AL551" s="92" t="inlineStr">
        <is>
          <t>11/06/2026</t>
        </is>
      </c>
      <c r="AM551" s="92" t="n"/>
      <c r="AN551" s="101" t="n"/>
      <c r="AO551" s="92" t="inlineStr">
        <is>
          <t>12/06/2026</t>
        </is>
      </c>
      <c r="AP551" s="101" t="inlineStr">
        <is>
          <t>Remisión</t>
        </is>
      </c>
      <c r="AQ551" s="101" t="n"/>
      <c r="AR551" s="227" t="n"/>
      <c r="AS551" s="119" t="inlineStr"/>
      <c r="AT551" s="124" t="inlineStr">
        <is>
          <t>Verificación</t>
        </is>
      </c>
      <c r="AU551" s="101" t="n"/>
      <c r="AV551" s="82" t="n"/>
      <c r="AW551" s="102">
        <f>IF(OR(AND(TODAY()-AL555&lt;10,AV555="PQRS"),AND(TODAY()-AO555&lt;90,AV555="Persuasivo")),1,IF(AND(10&lt;=TODAY()-AL555,TODAY()-AL555&lt;15,AV555="PQRS"),2,IF(OR(AND(15&lt;=TODAY()-AL555,AV555="PQRS"),AND(90&lt;=TODAY()-AO555,AV555="Persuasivo")),3,"")))</f>
        <v/>
      </c>
      <c r="AX551" s="96" t="inlineStr">
        <is>
          <t>Queja: descripcion | Canal: Personal | Queja: descripcion | Canal: Personal | Queja: descripcion | Canal: Personal | Queja: descripcion | Canal: Personal</t>
        </is>
      </c>
      <c r="AY551" s="239">
        <f>IF(AU555=BA555,AY555,AY555&amp;" → "&amp;TEXT(AZ555,"dd/mm/aaaa")&amp;".- "&amp;AU555)</f>
        <v/>
      </c>
      <c r="AZ551" s="237" t="inlineStr">
        <is>
          <t>11/06/2026 21:26</t>
        </is>
      </c>
      <c r="BA551" s="242">
        <f>IF(AU555=BA555,BA555,AU555)</f>
        <v/>
      </c>
      <c r="BB551" s="245">
        <f>IF(AT555=BD555,BB555,BB555&amp;" → "&amp;TEXT(BC555,"dd/mm/aaaa")&amp;".- "&amp;AT555)</f>
        <v/>
      </c>
      <c r="BC551" s="247">
        <f>IF(AX555=BD555,BC555,NOW())</f>
        <v/>
      </c>
      <c r="BD551" s="246">
        <f>IF(AT555=BD555,BD555,AT555)</f>
        <v/>
      </c>
    </row>
    <row r="552">
      <c r="A552" s="82" t="inlineStr">
        <is>
          <t>2026-1</t>
        </is>
      </c>
      <c r="B552" s="104" t="inlineStr">
        <is>
          <t>ENV-LPR-1-2026</t>
        </is>
      </c>
      <c r="C552" s="124" t="inlineStr">
        <is>
          <t>industrias sas</t>
        </is>
      </c>
      <c r="D552" s="82" t="n"/>
      <c r="E552" s="82" t="n"/>
      <c r="F552" s="82" t="n"/>
      <c r="G552" s="82" t="n"/>
      <c r="H552" s="82" t="n"/>
      <c r="I552" s="82" t="n"/>
      <c r="J552" s="82" t="n"/>
      <c r="K552" s="82" t="n"/>
      <c r="L552" s="82" t="n"/>
      <c r="M552" s="82" t="n"/>
      <c r="N552" s="76" t="inlineStr">
        <is>
          <t>calle 40</t>
        </is>
      </c>
      <c r="O552" s="82" t="inlineStr">
        <is>
          <t>4-025698</t>
        </is>
      </c>
      <c r="P552" s="82" t="inlineStr">
        <is>
          <t>56987412</t>
        </is>
      </c>
      <c r="Q552" s="82" t="inlineStr">
        <is>
          <t>industriasas@gmail.com</t>
        </is>
      </c>
      <c r="R552" s="76" t="inlineStr">
        <is>
          <t>Marin Juarez</t>
        </is>
      </c>
      <c r="S552" s="82" t="n"/>
      <c r="T552" s="82" t="n"/>
      <c r="U552" s="82" t="n"/>
      <c r="V552" s="82" t="n"/>
      <c r="W552" s="82" t="n"/>
      <c r="X552" s="82" t="n"/>
      <c r="Y552" s="82" t="n"/>
      <c r="Z552" s="82" t="n"/>
      <c r="AA552" s="82" t="n"/>
      <c r="AB552" s="82" t="n"/>
      <c r="AC552" s="76" t="inlineStr"/>
      <c r="AD552" s="82" t="inlineStr">
        <is>
          <t>41165898731</t>
        </is>
      </c>
      <c r="AE552" s="82" t="inlineStr">
        <is>
          <t>6354688</t>
        </is>
      </c>
      <c r="AF552" s="82" t="inlineStr"/>
      <c r="AG552" s="82" t="n"/>
      <c r="AH552" s="82" t="inlineStr">
        <is>
          <t>ESPACIO PUBLICOS VERDES</t>
        </is>
      </c>
      <c r="AI552" s="82" t="inlineStr">
        <is>
          <t>Afectaciones a la propiedad por arboles o vegetación</t>
        </is>
      </c>
      <c r="AJ552" s="96" t="inlineStr">
        <is>
          <t>Alto de Misael</t>
        </is>
      </c>
      <c r="AK552" s="201" t="inlineStr">
        <is>
          <t>3</t>
        </is>
      </c>
      <c r="AL552" s="92" t="inlineStr">
        <is>
          <t>11/06/2026</t>
        </is>
      </c>
      <c r="AM552" s="92" t="n"/>
      <c r="AN552" s="101" t="n"/>
      <c r="AO552" s="92" t="inlineStr">
        <is>
          <t>11/06/2026</t>
        </is>
      </c>
      <c r="AP552" s="101" t="inlineStr">
        <is>
          <t>Remisión</t>
        </is>
      </c>
      <c r="AQ552" s="101" t="n"/>
      <c r="AR552" s="227" t="n"/>
      <c r="AS552" s="119" t="inlineStr"/>
      <c r="AT552" s="124" t="inlineStr">
        <is>
          <t>Verificación</t>
        </is>
      </c>
      <c r="AU552" s="94" t="n"/>
      <c r="AV552" s="82" t="n"/>
      <c r="AW552" s="102">
        <f>IF(OR(AND(TODAY()-AL556&lt;10,AV556="PQRS"),AND(TODAY()-AO556&lt;90,AV556="Persuasivo")),1,IF(AND(10&lt;=TODAY()-AL556,TODAY()-AL556&lt;15,AV556="PQRS"),2,IF(OR(AND(15&lt;=TODAY()-AL556,AV556="PQRS"),AND(90&lt;=TODAY()-AO556,AV556="Persuasivo")),3,"")))</f>
        <v/>
      </c>
      <c r="AX552" s="96" t="inlineStr">
        <is>
          <t>Queja: descripcion | Canal: Correo | Queja: descripcion | Canal: Correo | Queja: descripcion | Canal: Correo</t>
        </is>
      </c>
      <c r="AY552" s="239">
        <f>IF(AU556=BA556,AY556,AY556&amp;" → "&amp;TEXT(AZ556,"dd/mm/aaaa")&amp;".- "&amp;AU556)</f>
        <v/>
      </c>
      <c r="AZ552" s="237" t="inlineStr">
        <is>
          <t>11/06/2026 21:25</t>
        </is>
      </c>
      <c r="BA552" s="242">
        <f>IF(AU556=BA556,BA556,AU556)</f>
        <v/>
      </c>
      <c r="BB552" s="245">
        <f>IF(AT556=BD556,BB556,BB556&amp;" → "&amp;TEXT(BC556,"dd/mm/aaaa")&amp;".- "&amp;AT556)</f>
        <v/>
      </c>
      <c r="BC552" s="247">
        <f>IF(AX556=BD556,BC556,NOW())</f>
        <v/>
      </c>
      <c r="BD552" s="246">
        <f>IF(AT556=BD556,BD556,AT556)</f>
        <v/>
      </c>
    </row>
    <row r="553">
      <c r="A553" s="82" t="inlineStr">
        <is>
          <t>2026-1</t>
        </is>
      </c>
      <c r="B553" s="188" t="inlineStr">
        <is>
          <t>ENV-RSO-1-2026</t>
        </is>
      </c>
      <c r="C553" s="70" t="inlineStr">
        <is>
          <t>Laura Gonzales</t>
        </is>
      </c>
      <c r="D553" s="82" t="n"/>
      <c r="E553" s="82" t="n"/>
      <c r="F553" s="82" t="n"/>
      <c r="G553" s="82" t="n"/>
      <c r="H553" s="82" t="n"/>
      <c r="I553" s="82" t="n"/>
      <c r="J553" s="82" t="n"/>
      <c r="K553" s="82" t="n"/>
      <c r="L553" s="82" t="n"/>
      <c r="M553" s="82" t="n"/>
      <c r="N553" s="76" t="inlineStr">
        <is>
          <t>Carrera 29 #20-16</t>
        </is>
      </c>
      <c r="O553" s="82" t="inlineStr">
        <is>
          <t>4875962</t>
        </is>
      </c>
      <c r="P553" s="82" t="inlineStr">
        <is>
          <t>5220294</t>
        </is>
      </c>
      <c r="Q553" s="82" t="inlineStr">
        <is>
          <t>laura@gmail.com</t>
        </is>
      </c>
      <c r="R553" s="82" t="inlineStr">
        <is>
          <t>entidad 1</t>
        </is>
      </c>
      <c r="S553" s="126" t="n"/>
      <c r="T553" s="127" t="n"/>
      <c r="U553" s="127" t="n"/>
      <c r="V553" s="127" t="n"/>
      <c r="W553" s="127" t="n"/>
      <c r="X553" s="127" t="n"/>
      <c r="Y553" s="127" t="n"/>
      <c r="Z553" s="127" t="n"/>
      <c r="AA553" s="127" t="n"/>
      <c r="AB553" s="127" t="n"/>
      <c r="AC553" s="76" t="inlineStr">
        <is>
          <t>carrera #32-8</t>
        </is>
      </c>
      <c r="AD553" s="82" t="inlineStr">
        <is>
          <t>4-187549</t>
        </is>
      </c>
      <c r="AE553" s="82" t="inlineStr">
        <is>
          <t>587496321</t>
        </is>
      </c>
      <c r="AF553" s="82" t="inlineStr"/>
      <c r="AG553" s="82" t="n"/>
      <c r="AH553" s="82" t="inlineStr">
        <is>
          <t>FLORA</t>
        </is>
      </c>
      <c r="AI553" s="82" t="inlineStr">
        <is>
          <t>Afectaciones asociadas a incendios o quemas</t>
        </is>
      </c>
      <c r="AJ553" s="96" t="inlineStr">
        <is>
          <t>El Chocho</t>
        </is>
      </c>
      <c r="AK553" s="201" t="inlineStr">
        <is>
          <t>10</t>
        </is>
      </c>
      <c r="AL553" s="92" t="inlineStr">
        <is>
          <t>11/06/2026</t>
        </is>
      </c>
      <c r="AM553" s="92" t="n"/>
      <c r="AN553" s="101" t="n"/>
      <c r="AO553" s="92" t="inlineStr">
        <is>
          <t>09/06/2026</t>
        </is>
      </c>
      <c r="AP553" s="101" t="inlineStr">
        <is>
          <t>Remisión</t>
        </is>
      </c>
      <c r="AQ553" s="101" t="n"/>
      <c r="AR553" s="227" t="n"/>
      <c r="AS553" s="119" t="inlineStr">
        <is>
          <t>patrullero 2</t>
        </is>
      </c>
      <c r="AT553" s="124" t="inlineStr">
        <is>
          <t>Remisión</t>
        </is>
      </c>
      <c r="AU553" s="94" t="n"/>
      <c r="AV553" s="82" t="n"/>
      <c r="AW553" s="102">
        <f>IF(OR(AND(TODAY()-AL557&lt;10,AV557="PQRS"),AND(TODAY()-AO557&lt;90,AV557="Persuasivo")),1,IF(AND(10&lt;=TODAY()-AL557,TODAY()-AL557&lt;15,AV557="PQRS"),2,IF(OR(AND(15&lt;=TODAY()-AL557,AV557="PQRS"),AND(90&lt;=TODAY()-AO557,AV557="Persuasivo")),3,"")))</f>
        <v/>
      </c>
      <c r="AX553" s="96" t="inlineStr">
        <is>
          <t>Queja: Descripción | Canal: Telefono</t>
        </is>
      </c>
      <c r="AY553" s="239">
        <f>IF(AU557=BA557,AY557,AY557&amp;" → "&amp;TEXT(AZ557,"dd/mm/aaaa")&amp;".- "&amp;AU557)</f>
        <v/>
      </c>
      <c r="AZ553" s="237" t="inlineStr">
        <is>
          <t>11/06/2026 21:10</t>
        </is>
      </c>
      <c r="BA553" s="242">
        <f>IF(AU557=BA557,BA557,AU557)</f>
        <v/>
      </c>
      <c r="BB553" s="245">
        <f>IF(AT557=BD557,BB557,BB557&amp;" → "&amp;TEXT(BC557,"dd/mm/aaaa")&amp;".- "&amp;AT557)</f>
        <v/>
      </c>
      <c r="BC553" s="247">
        <f>IF(AX557=BD557,BC557,NOW())</f>
        <v/>
      </c>
      <c r="BD553" s="246">
        <f>IF(AT557=BD557,BD557,AT557)</f>
        <v/>
      </c>
    </row>
    <row r="554">
      <c r="A554" s="82" t="inlineStr">
        <is>
          <t>2026-1</t>
        </is>
      </c>
      <c r="B554" s="189" t="inlineStr">
        <is>
          <t>ENV-SUE-1-2026</t>
        </is>
      </c>
      <c r="C554" s="124" t="inlineStr">
        <is>
          <t>Melisa Gutierrez</t>
        </is>
      </c>
      <c r="D554" s="82" t="n"/>
      <c r="E554" s="82" t="n"/>
      <c r="F554" s="82" t="n"/>
      <c r="G554" s="82" t="n"/>
      <c r="H554" s="82" t="n"/>
      <c r="I554" s="82" t="n"/>
      <c r="J554" s="82" t="n"/>
      <c r="K554" s="82" t="n"/>
      <c r="L554" s="82" t="n"/>
      <c r="M554" s="82" t="n"/>
      <c r="N554" s="76" t="inlineStr">
        <is>
          <t>Calle 25</t>
        </is>
      </c>
      <c r="O554" s="82" t="inlineStr">
        <is>
          <t>10235964</t>
        </is>
      </c>
      <c r="P554" s="82" t="inlineStr">
        <is>
          <t>7894</t>
        </is>
      </c>
      <c r="Q554" s="82" t="inlineStr">
        <is>
          <t>melisa@gmail.com</t>
        </is>
      </c>
      <c r="R554" s="82" t="inlineStr">
        <is>
          <t>ENTIDAD SAS</t>
        </is>
      </c>
      <c r="S554" s="126" t="n"/>
      <c r="T554" s="127" t="n"/>
      <c r="U554" s="127" t="n"/>
      <c r="V554" s="127" t="n"/>
      <c r="W554" s="127" t="n"/>
      <c r="X554" s="127" t="n"/>
      <c r="Y554" s="127" t="n"/>
      <c r="Z554" s="127" t="n"/>
      <c r="AA554" s="127" t="n"/>
      <c r="AB554" s="127" t="n"/>
      <c r="AC554" s="76" t="inlineStr">
        <is>
          <t>calle 14</t>
        </is>
      </c>
      <c r="AD554" s="82" t="inlineStr">
        <is>
          <t>1-987465</t>
        </is>
      </c>
      <c r="AE554" s="82" t="inlineStr">
        <is>
          <t>487596</t>
        </is>
      </c>
      <c r="AF554" s="82" t="inlineStr"/>
      <c r="AG554" s="82" t="n"/>
      <c r="AH554" s="82" t="inlineStr">
        <is>
          <t>RESIDUOS SOLIDOS</t>
        </is>
      </c>
      <c r="AI554" s="82" t="inlineStr">
        <is>
          <t>Acumulación de escombros en el espacio publico</t>
        </is>
      </c>
      <c r="AJ554" s="96" t="inlineStr">
        <is>
          <t>El Dorado</t>
        </is>
      </c>
      <c r="AK554" s="201" t="inlineStr">
        <is>
          <t>10</t>
        </is>
      </c>
      <c r="AL554" s="92" t="inlineStr">
        <is>
          <t>11/06/2026</t>
        </is>
      </c>
      <c r="AM554" s="92" t="n"/>
      <c r="AN554" s="101" t="n"/>
      <c r="AO554" s="100" t="inlineStr">
        <is>
          <t>23/06/2026</t>
        </is>
      </c>
      <c r="AP554" s="101" t="inlineStr">
        <is>
          <t>Remisión</t>
        </is>
      </c>
      <c r="AQ554" s="101" t="n"/>
      <c r="AR554" s="227" t="n"/>
      <c r="AS554" s="119" t="inlineStr">
        <is>
          <t>patrullero 1</t>
        </is>
      </c>
      <c r="AT554" s="124" t="inlineStr">
        <is>
          <t>Verificación</t>
        </is>
      </c>
      <c r="AU554" s="94" t="n"/>
      <c r="AV554" s="82" t="n"/>
      <c r="AW554" s="102">
        <f>IF(OR(AND(TODAY()-AL558&lt;10,AV558="PQRS"),AND(TODAY()-AO558&lt;90,AV558="Persuasivo")),1,IF(AND(10&lt;=TODAY()-AL558,TODAY()-AL558&lt;15,AV558="PQRS"),2,IF(OR(AND(15&lt;=TODAY()-AL558,AV558="PQRS"),AND(90&lt;=TODAY()-AO558,AV558="Persuasivo")),3,"")))</f>
        <v/>
      </c>
      <c r="AX554" s="96" t="inlineStr">
        <is>
          <t>Queja: Residuos solidos en las calles del barrio | Canal: Telefono | Queja: Residuos solidos en las calles del barrio | Canal: Telefono | Queja: Residuos solidos en las calles del barrio | Canal: Telefono | Queja: Residuos solidos en las calles del barrio | Canal: Telefono</t>
        </is>
      </c>
      <c r="AY554" s="239">
        <f>IF(AU558=BA558,AY558,AY558&amp;" → "&amp;TEXT(AZ558,"dd/mm/aaaa")&amp;".- "&amp;AU558)</f>
        <v/>
      </c>
      <c r="AZ554" s="237" t="inlineStr">
        <is>
          <t>11/06/2026 21:20</t>
        </is>
      </c>
      <c r="BA554" s="242">
        <f>IF(AU558=BA558,BA558,AU558)</f>
        <v/>
      </c>
      <c r="BB554" s="245">
        <f>IF(AT558=BD558,BB558,BB558&amp;" → "&amp;TEXT(BC558,"dd/mm/aaaa")&amp;".- "&amp;AT558)</f>
        <v/>
      </c>
      <c r="BC554" s="247">
        <f>IF(AX558=BD558,BC558,NOW())</f>
        <v/>
      </c>
      <c r="BD554" s="246">
        <f>IF(AT558=BD558,BD558,AT558)</f>
        <v/>
      </c>
    </row>
    <row r="555">
      <c r="A555" s="82" t="n"/>
      <c r="B555" s="99" t="n"/>
      <c r="C555" s="124" t="n"/>
      <c r="D555" s="82" t="n"/>
      <c r="E555" s="82" t="n"/>
      <c r="F555" s="82" t="n"/>
      <c r="G555" s="82" t="n"/>
      <c r="H555" s="82" t="n"/>
      <c r="I555" s="82" t="n"/>
      <c r="J555" s="82" t="n"/>
      <c r="K555" s="82" t="n"/>
      <c r="L555" s="82" t="n"/>
      <c r="M555" s="82" t="n"/>
      <c r="N555" s="76">
        <f>CONCATENATE(D559," ",E559," ",F559," ",G559," ",H559," ",I559, " ",J559, " ",K559," ",L559," ",M559)</f>
        <v/>
      </c>
      <c r="O555" s="82" t="n"/>
      <c r="P555" s="82" t="n"/>
      <c r="Q555" s="82" t="n"/>
      <c r="R555" s="82" t="n"/>
      <c r="S555" s="126" t="n"/>
      <c r="T555" s="127" t="n"/>
      <c r="U555" s="127" t="n"/>
      <c r="V555" s="127" t="n"/>
      <c r="W555" s="127" t="n"/>
      <c r="X555" s="127" t="n"/>
      <c r="Y555" s="127" t="n"/>
      <c r="Z555" s="127" t="n"/>
      <c r="AA555" s="127" t="n"/>
      <c r="AB555" s="127" t="n"/>
      <c r="AC555" s="76" t="n"/>
      <c r="AD555" s="82" t="n"/>
      <c r="AE555" s="82" t="n"/>
      <c r="AF555" s="82" t="n"/>
      <c r="AG555" s="82" t="n"/>
      <c r="AH555" s="82" t="n"/>
      <c r="AI555" s="82" t="n"/>
      <c r="AJ555" s="96" t="n"/>
      <c r="AK555" s="201" t="n"/>
      <c r="AL555" s="92" t="n"/>
      <c r="AM555" s="92" t="n"/>
      <c r="AN555" s="101" t="n"/>
      <c r="AO555" s="92" t="n"/>
      <c r="AP555" s="82" t="n"/>
      <c r="AQ555" s="94" t="n"/>
      <c r="AR555" s="227" t="n"/>
      <c r="AS555" s="119" t="n"/>
      <c r="AT555" s="124" t="n"/>
      <c r="AU555" s="94" t="n"/>
      <c r="AV555" s="82" t="n"/>
      <c r="AW555" s="102">
        <f>IF(OR(AND(TODAY()-AL559&lt;10,AV559="PQRS"),AND(TODAY()-AO559&lt;90,AV559="Persuasivo")),1,IF(AND(10&lt;=TODAY()-AL559,TODAY()-AL559&lt;15,AV559="PQRS"),2,IF(OR(AND(15&lt;=TODAY()-AL559,AV559="PQRS"),AND(90&lt;=TODAY()-AO559,AV559="Persuasivo")),3,"")))</f>
        <v/>
      </c>
      <c r="AX555" s="96" t="n"/>
      <c r="AY555" s="239">
        <f>IF(AU559=BA559,AY559,AY559&amp;" → "&amp;TEXT(AZ559,"dd/mm/aaaa")&amp;".- "&amp;AU559)</f>
        <v/>
      </c>
      <c r="AZ555" s="237">
        <f>IF(AU559=BA559,AZ559,NOW())</f>
        <v/>
      </c>
      <c r="BA555" s="242">
        <f>IF(AU559=BA559,BA559,AU559)</f>
        <v/>
      </c>
      <c r="BB555" s="245">
        <f>IF(AT559=BD559,BB559,BB559&amp;" → "&amp;TEXT(BC559,"dd/mm/aaaa")&amp;".- "&amp;AT559)</f>
        <v/>
      </c>
      <c r="BC555" s="247">
        <f>IF(AX559=BD559,BC559,NOW())</f>
        <v/>
      </c>
      <c r="BD555" s="246">
        <f>IF(AT559=BD559,BD559,AT559)</f>
        <v/>
      </c>
    </row>
    <row r="556">
      <c r="A556" s="82" t="n"/>
      <c r="B556" s="99" t="n"/>
      <c r="C556" s="105" t="n"/>
      <c r="D556" s="82" t="n"/>
      <c r="E556" s="82" t="n"/>
      <c r="F556" s="82" t="n"/>
      <c r="G556" s="82" t="n"/>
      <c r="H556" s="82" t="n"/>
      <c r="I556" s="82" t="n"/>
      <c r="J556" s="82" t="n"/>
      <c r="K556" s="82" t="n"/>
      <c r="L556" s="82" t="n"/>
      <c r="M556" s="82" t="n"/>
      <c r="N556" s="76">
        <f>CONCATENATE(D560," ",E560," ",F560," ",G560," ",H560," ",I560, " ",J560, " ",K560," ",L560," ",M560)</f>
        <v/>
      </c>
      <c r="O556" s="82" t="n"/>
      <c r="P556" s="82" t="n"/>
      <c r="Q556" s="82" t="n"/>
      <c r="R556" s="82" t="n"/>
      <c r="S556" s="126" t="n"/>
      <c r="T556" s="127" t="n"/>
      <c r="U556" s="127" t="n"/>
      <c r="V556" s="127" t="n"/>
      <c r="W556" s="127" t="n"/>
      <c r="X556" s="127" t="n"/>
      <c r="Y556" s="127" t="n"/>
      <c r="Z556" s="127" t="n"/>
      <c r="AA556" s="127" t="n"/>
      <c r="AB556" s="127" t="n"/>
      <c r="AC556" s="76" t="n"/>
      <c r="AD556" s="82" t="n"/>
      <c r="AE556" s="82" t="n"/>
      <c r="AF556" s="82" t="n"/>
      <c r="AG556" s="82" t="n"/>
      <c r="AH556" s="82" t="n"/>
      <c r="AI556" s="82" t="n"/>
      <c r="AJ556" s="96" t="n"/>
      <c r="AK556" s="201" t="n"/>
      <c r="AL556" s="92" t="n"/>
      <c r="AM556" s="92" t="n"/>
      <c r="AN556" s="101" t="n"/>
      <c r="AO556" s="92" t="n"/>
      <c r="AP556" s="82" t="n"/>
      <c r="AQ556" s="94" t="n"/>
      <c r="AR556" s="227" t="n"/>
      <c r="AS556" s="119" t="n"/>
      <c r="AT556" s="124" t="n"/>
      <c r="AU556" s="101" t="n"/>
      <c r="AV556" s="82" t="n"/>
      <c r="AW556" s="102">
        <f>IF(OR(AND(TODAY()-AL560&lt;10,AV560="PQRS"),AND(TODAY()-AO560&lt;90,AV560="Persuasivo")),1,IF(AND(10&lt;=TODAY()-AL560,TODAY()-AL560&lt;15,AV560="PQRS"),2,IF(OR(AND(15&lt;=TODAY()-AL560,AV560="PQRS"),AND(90&lt;=TODAY()-AO560,AV560="Persuasivo")),3,"")))</f>
        <v/>
      </c>
      <c r="AX556" s="96" t="n"/>
      <c r="AY556" s="239">
        <f>IF(AU560=BA560,AY560,AY560&amp;" → "&amp;TEXT(AZ560,"dd/mm/aaaa")&amp;".- "&amp;AU560)</f>
        <v/>
      </c>
      <c r="AZ556" s="237">
        <f>IF(AU560=BA560,AZ560,NOW())</f>
        <v/>
      </c>
      <c r="BA556" s="242">
        <f>IF(AU560=BA560,BA560,AU560)</f>
        <v/>
      </c>
      <c r="BB556" s="245">
        <f>IF(AT560=BD560,BB560,BB560&amp;" → "&amp;TEXT(BC560,"dd/mm/aaaa")&amp;".- "&amp;AT560)</f>
        <v/>
      </c>
      <c r="BC556" s="247">
        <f>IF(AX560=BD560,BC560,NOW())</f>
        <v/>
      </c>
      <c r="BD556" s="246">
        <f>IF(AT560=BD560,BD560,AT560)</f>
        <v/>
      </c>
    </row>
    <row r="557">
      <c r="A557" s="82" t="n"/>
      <c r="B557" s="99" t="n"/>
      <c r="C557" s="124" t="n"/>
      <c r="D557" s="82" t="n"/>
      <c r="E557" s="82" t="n"/>
      <c r="F557" s="82" t="n"/>
      <c r="G557" s="82" t="n"/>
      <c r="H557" s="82" t="n"/>
      <c r="I557" s="82" t="n"/>
      <c r="J557" s="82" t="n"/>
      <c r="K557" s="82" t="n"/>
      <c r="L557" s="82" t="n"/>
      <c r="M557" s="82" t="n"/>
      <c r="N557" s="76">
        <f>CONCATENATE(D561," ",E561," ",F561," ",G561," ",H561," ",I561, " ",J561, " ",K561," ",L561," ",M561)</f>
        <v/>
      </c>
      <c r="O557" s="82" t="n"/>
      <c r="P557" s="82" t="n"/>
      <c r="Q557" s="82" t="n"/>
      <c r="R557" s="82" t="n"/>
      <c r="S557" s="126" t="n"/>
      <c r="T557" s="127" t="n"/>
      <c r="U557" s="127" t="n"/>
      <c r="V557" s="127" t="n"/>
      <c r="W557" s="127" t="n"/>
      <c r="X557" s="127" t="n"/>
      <c r="Y557" s="127" t="n"/>
      <c r="Z557" s="127" t="n"/>
      <c r="AA557" s="127" t="n"/>
      <c r="AB557" s="127" t="n"/>
      <c r="AC557" s="76" t="n"/>
      <c r="AD557" s="82" t="n"/>
      <c r="AE557" s="82" t="n"/>
      <c r="AF557" s="82" t="n"/>
      <c r="AG557" s="82" t="n"/>
      <c r="AH557" s="82" t="n"/>
      <c r="AI557" s="82" t="n"/>
      <c r="AJ557" s="96" t="n"/>
      <c r="AK557" s="201" t="n"/>
      <c r="AL557" s="92" t="n"/>
      <c r="AM557" s="92" t="n"/>
      <c r="AN557" s="101" t="n"/>
      <c r="AO557" s="92" t="n"/>
      <c r="AP557" s="101" t="n"/>
      <c r="AQ557" s="101" t="n"/>
      <c r="AR557" s="227" t="n"/>
      <c r="AS557" s="119" t="n"/>
      <c r="AT557" s="124" t="n"/>
      <c r="AU557" s="94" t="n"/>
      <c r="AV557" s="82" t="n"/>
      <c r="AW557" s="102">
        <f>IF(OR(AND(TODAY()-AL561&lt;10,AV561="PQRS"),AND(TODAY()-AO561&lt;90,AV561="Persuasivo")),1,IF(AND(10&lt;=TODAY()-AL561,TODAY()-AL561&lt;15,AV561="PQRS"),2,IF(OR(AND(15&lt;=TODAY()-AL561,AV561="PQRS"),AND(90&lt;=TODAY()-AO561,AV561="Persuasivo")),3,"")))</f>
        <v/>
      </c>
      <c r="AX557" s="96" t="n"/>
      <c r="AY557" s="239">
        <f>IF(AU561=BA561,AY561,AY561&amp;" → "&amp;TEXT(AZ561,"dd/mm/aaaa")&amp;".- "&amp;AU561)</f>
        <v/>
      </c>
      <c r="AZ557" s="237">
        <f>IF(AU561=BA561,AZ561,NOW())</f>
        <v/>
      </c>
      <c r="BA557" s="242">
        <f>IF(AU561=BA561,BA561,AU561)</f>
        <v/>
      </c>
      <c r="BB557" s="245">
        <f>IF(AT561=BD561,BB561,BB561&amp;" → "&amp;TEXT(BC561,"dd/mm/aaaa")&amp;".- "&amp;AT561)</f>
        <v/>
      </c>
      <c r="BC557" s="247">
        <f>IF(AX561=BD561,BC561,NOW())</f>
        <v/>
      </c>
      <c r="BD557" s="246">
        <f>IF(AT561=BD561,BD561,AT561)</f>
        <v/>
      </c>
    </row>
    <row r="558">
      <c r="A558" s="82" t="n"/>
      <c r="B558" s="99" t="n"/>
      <c r="C558" s="124" t="n"/>
      <c r="D558" s="82" t="n"/>
      <c r="E558" s="82" t="n"/>
      <c r="F558" s="82" t="n"/>
      <c r="G558" s="82" t="n"/>
      <c r="H558" s="82" t="n"/>
      <c r="I558" s="82" t="n"/>
      <c r="J558" s="82" t="n"/>
      <c r="K558" s="82" t="n"/>
      <c r="L558" s="82" t="n"/>
      <c r="M558" s="82" t="n"/>
      <c r="N558" s="76">
        <f>CONCATENATE(D562," ",E562," ",F562," ",G562," ",H562," ",I562, " ",J562, " ",K562," ",L562," ",M562)</f>
        <v/>
      </c>
      <c r="O558" s="82" t="n"/>
      <c r="P558" s="82" t="n"/>
      <c r="Q558" s="82" t="n"/>
      <c r="R558" s="82" t="n"/>
      <c r="S558" s="126" t="n"/>
      <c r="T558" s="127" t="n"/>
      <c r="U558" s="127" t="n"/>
      <c r="V558" s="127" t="n"/>
      <c r="W558" s="127" t="n"/>
      <c r="X558" s="127" t="n"/>
      <c r="Y558" s="127" t="n"/>
      <c r="Z558" s="127" t="n"/>
      <c r="AA558" s="127" t="n"/>
      <c r="AB558" s="127" t="n"/>
      <c r="AC558" s="76" t="n"/>
      <c r="AD558" s="82" t="n"/>
      <c r="AE558" s="82" t="n"/>
      <c r="AF558" s="82" t="n"/>
      <c r="AG558" s="82" t="n"/>
      <c r="AH558" s="82" t="n"/>
      <c r="AI558" s="82" t="n"/>
      <c r="AJ558" s="96" t="n"/>
      <c r="AK558" s="201" t="n"/>
      <c r="AL558" s="92" t="n"/>
      <c r="AM558" s="92" t="n"/>
      <c r="AN558" s="101" t="n"/>
      <c r="AO558" s="92" t="n"/>
      <c r="AP558" s="101" t="n"/>
      <c r="AQ558" s="101" t="n"/>
      <c r="AR558" s="227" t="n"/>
      <c r="AS558" s="119" t="n"/>
      <c r="AT558" s="124" t="n"/>
      <c r="AU558" s="101" t="n"/>
      <c r="AV558" s="82" t="n"/>
      <c r="AW558" s="102">
        <f>IF(OR(AND(TODAY()-AL562&lt;10,AV562="PQRS"),AND(TODAY()-AO562&lt;90,AV562="Persuasivo")),1,IF(AND(10&lt;=TODAY()-AL562,TODAY()-AL562&lt;15,AV562="PQRS"),2,IF(OR(AND(15&lt;=TODAY()-AL562,AV562="PQRS"),AND(90&lt;=TODAY()-AO562,AV562="Persuasivo")),3,"")))</f>
        <v/>
      </c>
      <c r="AX558" s="96" t="n"/>
      <c r="AY558" s="239">
        <f>IF(AU562=BA562,AY562,AY562&amp;" → "&amp;TEXT(AZ562,"dd/mm/aaaa")&amp;".- "&amp;AU562)</f>
        <v/>
      </c>
      <c r="AZ558" s="237">
        <f>IF(AU562=BA562,AZ562,NOW())</f>
        <v/>
      </c>
      <c r="BA558" s="242">
        <f>IF(AU562=BA562,BA562,AU562)</f>
        <v/>
      </c>
      <c r="BB558" s="245">
        <f>IF(AT562=BD562,BB562,BB562&amp;" → "&amp;TEXT(BC562,"dd/mm/aaaa")&amp;".- "&amp;AT562)</f>
        <v/>
      </c>
      <c r="BC558" s="247">
        <f>IF(AX562=BD562,BC562,NOW())</f>
        <v/>
      </c>
      <c r="BD558" s="246">
        <f>IF(AT562=BD562,BD562,AT562)</f>
        <v/>
      </c>
    </row>
    <row r="559">
      <c r="A559" s="82" t="n"/>
      <c r="B559" s="99" t="n"/>
      <c r="C559" s="124" t="n"/>
      <c r="D559" s="82" t="n"/>
      <c r="E559" s="82" t="n"/>
      <c r="F559" s="82" t="n"/>
      <c r="G559" s="82" t="n"/>
      <c r="H559" s="82" t="n"/>
      <c r="I559" s="82" t="n"/>
      <c r="J559" s="82" t="n"/>
      <c r="K559" s="82" t="n"/>
      <c r="L559" s="82" t="n"/>
      <c r="M559" s="82" t="n"/>
      <c r="N559" s="76">
        <f>CONCATENATE(D563," ",E563," ",F563," ",G563," ",H563," ",I563, " ",J563, " ",K563," ",L563," ",M563)</f>
        <v/>
      </c>
      <c r="O559" s="82" t="n"/>
      <c r="P559" s="82" t="n"/>
      <c r="Q559" s="82" t="n"/>
      <c r="R559" s="82" t="n"/>
      <c r="S559" s="126" t="n"/>
      <c r="T559" s="127" t="n"/>
      <c r="U559" s="127" t="n"/>
      <c r="V559" s="127" t="n"/>
      <c r="W559" s="127" t="n"/>
      <c r="X559" s="127" t="n"/>
      <c r="Y559" s="127" t="n"/>
      <c r="Z559" s="127" t="n"/>
      <c r="AA559" s="127" t="n"/>
      <c r="AB559" s="127" t="n"/>
      <c r="AC559" s="76" t="n"/>
      <c r="AD559" s="82" t="n"/>
      <c r="AE559" s="82" t="n"/>
      <c r="AF559" s="82" t="n"/>
      <c r="AG559" s="82" t="n"/>
      <c r="AH559" s="82" t="n"/>
      <c r="AI559" s="82" t="n"/>
      <c r="AJ559" s="96" t="n"/>
      <c r="AK559" s="201" t="n"/>
      <c r="AL559" s="92" t="n"/>
      <c r="AM559" s="92" t="n"/>
      <c r="AN559" s="101" t="n"/>
      <c r="AO559" s="100" t="n"/>
      <c r="AP559" s="101" t="n"/>
      <c r="AQ559" s="101" t="n"/>
      <c r="AR559" s="227" t="n"/>
      <c r="AS559" s="119" t="n"/>
      <c r="AT559" s="124" t="n"/>
      <c r="AU559" s="94" t="n"/>
      <c r="AV559" s="82" t="n"/>
      <c r="AW559" s="102">
        <f>IF(OR(AND(TODAY()-AL563&lt;10,AV563="PQRS"),AND(TODAY()-AO563&lt;90,AV563="Persuasivo")),1,IF(AND(10&lt;=TODAY()-AL563,TODAY()-AL563&lt;15,AV563="PQRS"),2,IF(OR(AND(15&lt;=TODAY()-AL563,AV563="PQRS"),AND(90&lt;=TODAY()-AO563,AV563="Persuasivo")),3,"")))</f>
        <v/>
      </c>
      <c r="AX559" s="96" t="n"/>
      <c r="AY559" s="239">
        <f>IF(AU563=BA563,AY563,AY563&amp;" → "&amp;TEXT(AZ563,"dd/mm/aaaa")&amp;".- "&amp;AU563)</f>
        <v/>
      </c>
      <c r="AZ559" s="237">
        <f>IF(AU563=BA563,AZ563,NOW())</f>
        <v/>
      </c>
      <c r="BA559" s="242">
        <f>IF(AU563=BA563,BA563,AU563)</f>
        <v/>
      </c>
      <c r="BB559" s="245">
        <f>IF(AT563=BD563,BB563,BB563&amp;" → "&amp;TEXT(BC563,"dd/mm/aaaa")&amp;".- "&amp;AT563)</f>
        <v/>
      </c>
      <c r="BC559" s="247">
        <f>IF(AX563=BD563,BC563,NOW())</f>
        <v/>
      </c>
      <c r="BD559" s="246">
        <f>IF(AT563=BD563,BD563,AT563)</f>
        <v/>
      </c>
    </row>
    <row r="560">
      <c r="A560" s="82" t="n"/>
      <c r="B560" s="99" t="n"/>
      <c r="C560" s="124" t="n"/>
      <c r="D560" s="82" t="n"/>
      <c r="E560" s="82" t="n"/>
      <c r="F560" s="82" t="n"/>
      <c r="G560" s="82" t="n"/>
      <c r="H560" s="82" t="n"/>
      <c r="I560" s="82" t="n"/>
      <c r="J560" s="82" t="n"/>
      <c r="K560" s="82" t="n"/>
      <c r="L560" s="82" t="n"/>
      <c r="M560" s="82" t="n"/>
      <c r="N560" s="76">
        <f>CONCATENATE(D564," ",E564," ",F564," ",G564," ",H564," ",I564, " ",J564, " ",K564," ",L564," ",M564)</f>
        <v/>
      </c>
      <c r="O560" s="82" t="n"/>
      <c r="P560" s="82" t="n"/>
      <c r="Q560" s="82" t="n"/>
      <c r="R560" s="82" t="n"/>
      <c r="S560" s="82" t="n"/>
      <c r="T560" s="82" t="n"/>
      <c r="U560" s="82" t="n"/>
      <c r="V560" s="82" t="n"/>
      <c r="W560" s="82" t="n"/>
      <c r="X560" s="82" t="n"/>
      <c r="Y560" s="82" t="n"/>
      <c r="Z560" s="82" t="n"/>
      <c r="AA560" s="82" t="n"/>
      <c r="AB560" s="82" t="n"/>
      <c r="AC560" s="76" t="n"/>
      <c r="AD560" s="82" t="n"/>
      <c r="AE560" s="82" t="n"/>
      <c r="AF560" s="82" t="n"/>
      <c r="AG560" s="82" t="n"/>
      <c r="AH560" s="82" t="n"/>
      <c r="AI560" s="82" t="n"/>
      <c r="AJ560" s="96" t="n"/>
      <c r="AK560" s="201" t="n"/>
      <c r="AL560" s="92" t="n"/>
      <c r="AM560" s="92" t="n"/>
      <c r="AN560" s="101" t="n"/>
      <c r="AO560" s="92" t="n"/>
      <c r="AP560" s="82" t="n"/>
      <c r="AQ560" s="94" t="n"/>
      <c r="AR560" s="227" t="n"/>
      <c r="AS560" s="119" t="n"/>
      <c r="AT560" s="124" t="n"/>
      <c r="AU560" s="94" t="n"/>
      <c r="AV560" s="82" t="n"/>
      <c r="AW560" s="102">
        <f>IF(OR(AND(TODAY()-AL564&lt;10,AV564="PQRS"),AND(TODAY()-AO564&lt;90,AV564="Persuasivo")),1,IF(AND(10&lt;=TODAY()-AL564,TODAY()-AL564&lt;15,AV564="PQRS"),2,IF(OR(AND(15&lt;=TODAY()-AL564,AV564="PQRS"),AND(90&lt;=TODAY()-AO564,AV564="Persuasivo")),3,"")))</f>
        <v/>
      </c>
      <c r="AX560" s="96" t="n"/>
      <c r="AY560" s="239">
        <f>IF(AU564=BA564,AY564,AY564&amp;" → "&amp;TEXT(AZ564,"dd/mm/aaaa")&amp;".- "&amp;AU564)</f>
        <v/>
      </c>
      <c r="AZ560" s="237">
        <f>IF(AU564=BA564,AZ564,NOW())</f>
        <v/>
      </c>
      <c r="BA560" s="242">
        <f>IF(AU564=BA564,BA564,AU564)</f>
        <v/>
      </c>
      <c r="BB560" s="245">
        <f>IF(AT564=BD564,BB564,BB564&amp;" → "&amp;TEXT(BC564,"dd/mm/aaaa")&amp;".- "&amp;AT564)</f>
        <v/>
      </c>
      <c r="BC560" s="247">
        <f>IF(AX564=BD564,BC564,NOW())</f>
        <v/>
      </c>
      <c r="BD560" s="246">
        <f>IF(AT564=BD564,BD564,AT564)</f>
        <v/>
      </c>
    </row>
    <row r="561">
      <c r="A561" s="82" t="n"/>
      <c r="B561" s="99" t="n"/>
      <c r="C561" s="124" t="n"/>
      <c r="D561" s="82" t="n"/>
      <c r="E561" s="82" t="n"/>
      <c r="F561" s="82" t="n"/>
      <c r="G561" s="82" t="n"/>
      <c r="H561" s="82" t="n"/>
      <c r="I561" s="82" t="n"/>
      <c r="J561" s="82" t="n"/>
      <c r="K561" s="82" t="n"/>
      <c r="L561" s="82" t="n"/>
      <c r="M561" s="82" t="n"/>
      <c r="N561" s="76">
        <f>CONCATENATE(D565," ",E565," ",F565," ",G565," ",H565," ",I565, " ",J565, " ",K565," ",L565," ",M565)</f>
        <v/>
      </c>
      <c r="O561" s="82" t="n"/>
      <c r="P561" s="82" t="n"/>
      <c r="Q561" s="82" t="n"/>
      <c r="R561" s="82" t="n"/>
      <c r="S561" s="126" t="n"/>
      <c r="T561" s="127" t="n"/>
      <c r="U561" s="127" t="n"/>
      <c r="V561" s="127" t="n"/>
      <c r="W561" s="127" t="n"/>
      <c r="X561" s="127" t="n"/>
      <c r="Y561" s="127" t="n"/>
      <c r="Z561" s="127" t="n"/>
      <c r="AA561" s="127" t="n"/>
      <c r="AB561" s="127" t="n"/>
      <c r="AC561" s="76" t="n"/>
      <c r="AD561" s="82" t="n"/>
      <c r="AE561" s="82" t="n"/>
      <c r="AF561" s="82" t="n"/>
      <c r="AG561" s="82" t="n"/>
      <c r="AH561" s="82" t="n"/>
      <c r="AI561" s="82" t="n"/>
      <c r="AJ561" s="96" t="n"/>
      <c r="AK561" s="201" t="n"/>
      <c r="AL561" s="92" t="n"/>
      <c r="AM561" s="92" t="n"/>
      <c r="AN561" s="101" t="n"/>
      <c r="AO561" s="92" t="n"/>
      <c r="AP561" s="101" t="n"/>
      <c r="AQ561" s="101" t="n"/>
      <c r="AR561" s="227" t="n"/>
      <c r="AS561" s="119" t="n"/>
      <c r="AT561" s="124" t="n"/>
      <c r="AU561" s="94" t="n"/>
      <c r="AV561" s="82" t="n"/>
      <c r="AW561" s="102">
        <f>IF(OR(AND(TODAY()-AL565&lt;10,AV565="PQRS"),AND(TODAY()-AO565&lt;90,AV565="Persuasivo")),1,IF(AND(10&lt;=TODAY()-AL565,TODAY()-AL565&lt;15,AV565="PQRS"),2,IF(OR(AND(15&lt;=TODAY()-AL565,AV565="PQRS"),AND(90&lt;=TODAY()-AO565,AV565="Persuasivo")),3,"")))</f>
        <v/>
      </c>
      <c r="AX561" s="96" t="n"/>
      <c r="AY561" s="239">
        <f>IF(AU565=BA565,AY565,AY565&amp;" → "&amp;TEXT(AZ565,"dd/mm/aaaa")&amp;".- "&amp;AU565)</f>
        <v/>
      </c>
      <c r="AZ561" s="237">
        <f>IF(AU565=BA565,AZ565,NOW())</f>
        <v/>
      </c>
      <c r="BA561" s="242">
        <f>IF(AU565=BA565,BA565,AU565)</f>
        <v/>
      </c>
      <c r="BB561" s="245">
        <f>IF(AT565=BD565,BB565,BB565&amp;" → "&amp;TEXT(BC565,"dd/mm/aaaa")&amp;".- "&amp;AT565)</f>
        <v/>
      </c>
      <c r="BC561" s="247">
        <f>IF(AX565=BD565,BC565,NOW())</f>
        <v/>
      </c>
      <c r="BD561" s="246">
        <f>IF(AT565=BD565,BD565,AT565)</f>
        <v/>
      </c>
    </row>
    <row r="562">
      <c r="A562" s="82" t="n"/>
      <c r="B562" s="99" t="n"/>
      <c r="C562" s="105" t="n"/>
      <c r="D562" s="82" t="n"/>
      <c r="E562" s="82" t="n"/>
      <c r="F562" s="82" t="n"/>
      <c r="G562" s="82" t="n"/>
      <c r="H562" s="82" t="n"/>
      <c r="I562" s="82" t="n"/>
      <c r="J562" s="82" t="n"/>
      <c r="K562" s="82" t="n"/>
      <c r="L562" s="82" t="n"/>
      <c r="M562" s="82" t="n"/>
      <c r="N562" s="76">
        <f>CONCATENATE(D566," ",E566," ",F566," ",G566," ",H566," ",I566, " ",J566, " ",K566," ",L566," ",M566)</f>
        <v/>
      </c>
      <c r="O562" s="82" t="n"/>
      <c r="P562" s="82" t="n"/>
      <c r="Q562" s="82" t="n"/>
      <c r="R562" s="82" t="n"/>
      <c r="S562" s="126" t="n"/>
      <c r="T562" s="127" t="n"/>
      <c r="U562" s="127" t="n"/>
      <c r="V562" s="127" t="n"/>
      <c r="W562" s="127" t="n"/>
      <c r="X562" s="127" t="n"/>
      <c r="Y562" s="127" t="n"/>
      <c r="Z562" s="127" t="n"/>
      <c r="AA562" s="127" t="n"/>
      <c r="AB562" s="127" t="n"/>
      <c r="AC562" s="76" t="n"/>
      <c r="AD562" s="82" t="n"/>
      <c r="AE562" s="82" t="n"/>
      <c r="AF562" s="82" t="n"/>
      <c r="AG562" s="82" t="n"/>
      <c r="AH562" s="82" t="n"/>
      <c r="AI562" s="82" t="n"/>
      <c r="AJ562" s="96" t="n"/>
      <c r="AK562" s="201" t="n"/>
      <c r="AL562" s="92" t="n"/>
      <c r="AM562" s="92" t="n"/>
      <c r="AN562" s="101" t="n"/>
      <c r="AO562" s="92" t="n"/>
      <c r="AP562" s="101" t="n"/>
      <c r="AQ562" s="101" t="n"/>
      <c r="AR562" s="227" t="n"/>
      <c r="AS562" s="119" t="n"/>
      <c r="AT562" s="124" t="n"/>
      <c r="AU562" s="94" t="n"/>
      <c r="AV562" s="82" t="n"/>
      <c r="AW562" s="102">
        <f>IF(OR(AND(TODAY()-AL566&lt;10,AV566="PQRS"),AND(TODAY()-AO566&lt;90,AV566="Persuasivo")),1,IF(AND(10&lt;=TODAY()-AL566,TODAY()-AL566&lt;15,AV566="PQRS"),2,IF(OR(AND(15&lt;=TODAY()-AL566,AV566="PQRS"),AND(90&lt;=TODAY()-AO566,AV566="Persuasivo")),3,"")))</f>
        <v/>
      </c>
      <c r="AX562" s="96" t="n"/>
      <c r="AY562" s="239">
        <f>IF(AU566=BA566,AY566,AY566&amp;" → "&amp;TEXT(AZ566,"dd/mm/aaaa")&amp;".- "&amp;AU566)</f>
        <v/>
      </c>
      <c r="AZ562" s="237">
        <f>IF(AU566=BA566,AZ566,NOW())</f>
        <v/>
      </c>
      <c r="BA562" s="242">
        <f>IF(AU566=BA566,BA566,AU566)</f>
        <v/>
      </c>
      <c r="BB562" s="245">
        <f>IF(AT566=BD566,BB566,BB566&amp;" → "&amp;TEXT(BC566,"dd/mm/aaaa")&amp;".- "&amp;AT566)</f>
        <v/>
      </c>
      <c r="BC562" s="247">
        <f>IF(AX566=BD566,BC566,NOW())</f>
        <v/>
      </c>
      <c r="BD562" s="246">
        <f>IF(AT566=BD566,BD566,AT566)</f>
        <v/>
      </c>
    </row>
    <row r="563">
      <c r="A563" s="82" t="n"/>
      <c r="B563" s="99" t="n"/>
      <c r="C563" s="124" t="n"/>
      <c r="D563" s="82" t="n"/>
      <c r="E563" s="82" t="n"/>
      <c r="F563" s="82" t="n"/>
      <c r="G563" s="82" t="n"/>
      <c r="H563" s="82" t="n"/>
      <c r="I563" s="82" t="n"/>
      <c r="J563" s="82" t="n"/>
      <c r="K563" s="82" t="n"/>
      <c r="L563" s="82" t="n"/>
      <c r="M563" s="82" t="n"/>
      <c r="N563" s="76">
        <f>CONCATENATE(D567," ",E567," ",F567," ",G567," ",H567," ",I567, " ",J567, " ",K567," ",L567," ",M567)</f>
        <v/>
      </c>
      <c r="O563" s="82" t="n"/>
      <c r="P563" s="82" t="n"/>
      <c r="Q563" s="82" t="n"/>
      <c r="R563" s="82" t="n"/>
      <c r="S563" s="126" t="n"/>
      <c r="T563" s="127" t="n"/>
      <c r="U563" s="127" t="n"/>
      <c r="V563" s="127" t="n"/>
      <c r="W563" s="127" t="n"/>
      <c r="X563" s="127" t="n"/>
      <c r="Y563" s="127" t="n"/>
      <c r="Z563" s="127" t="n"/>
      <c r="AA563" s="127" t="n"/>
      <c r="AB563" s="127" t="n"/>
      <c r="AC563" s="76" t="n"/>
      <c r="AD563" s="82" t="n"/>
      <c r="AE563" s="82" t="n"/>
      <c r="AF563" s="82" t="n"/>
      <c r="AG563" s="82" t="n"/>
      <c r="AH563" s="82" t="n"/>
      <c r="AI563" s="82" t="n"/>
      <c r="AJ563" s="96" t="n"/>
      <c r="AK563" s="201" t="n"/>
      <c r="AL563" s="92" t="n"/>
      <c r="AM563" s="92" t="n"/>
      <c r="AN563" s="101" t="n"/>
      <c r="AO563" s="92" t="n"/>
      <c r="AP563" s="101" t="n"/>
      <c r="AQ563" s="101" t="n"/>
      <c r="AR563" s="227" t="n"/>
      <c r="AS563" s="119" t="n"/>
      <c r="AT563" s="124" t="n"/>
      <c r="AU563" s="94" t="n"/>
      <c r="AV563" s="82" t="n"/>
      <c r="AW563" s="102">
        <f>IF(OR(AND(TODAY()-AL567&lt;10,AV567="PQRS"),AND(TODAY()-AO567&lt;90,AV567="Persuasivo")),1,IF(AND(10&lt;=TODAY()-AL567,TODAY()-AL567&lt;15,AV567="PQRS"),2,IF(OR(AND(15&lt;=TODAY()-AL567,AV567="PQRS"),AND(90&lt;=TODAY()-AO567,AV567="Persuasivo")),3,"")))</f>
        <v/>
      </c>
      <c r="AX563" s="96" t="n"/>
      <c r="AY563" s="239">
        <f>IF(AU567=BA567,AY567,AY567&amp;" → "&amp;TEXT(AZ567,"dd/mm/aaaa")&amp;".- "&amp;AU567)</f>
        <v/>
      </c>
      <c r="AZ563" s="237">
        <f>IF(AU567=BA567,AZ567,NOW())</f>
        <v/>
      </c>
      <c r="BA563" s="242">
        <f>IF(AU567=BA567,BA567,AU567)</f>
        <v/>
      </c>
      <c r="BB563" s="245">
        <f>IF(AT567=BD567,BB567,BB567&amp;" → "&amp;TEXT(BC567,"dd/mm/aaaa")&amp;".- "&amp;AT567)</f>
        <v/>
      </c>
      <c r="BC563" s="247">
        <f>IF(AX567=BD567,BC567,NOW())</f>
        <v/>
      </c>
      <c r="BD563" s="246">
        <f>IF(AT567=BD567,BD567,AT567)</f>
        <v/>
      </c>
    </row>
    <row r="564">
      <c r="A564" s="82" t="n"/>
      <c r="B564" s="99" t="n"/>
      <c r="C564" s="124" t="n"/>
      <c r="D564" s="82" t="n"/>
      <c r="E564" s="82" t="n"/>
      <c r="F564" s="82" t="n"/>
      <c r="G564" s="82" t="n"/>
      <c r="H564" s="82" t="n"/>
      <c r="I564" s="82" t="n"/>
      <c r="J564" s="82" t="n"/>
      <c r="K564" s="82" t="n"/>
      <c r="L564" s="82" t="n"/>
      <c r="M564" s="82" t="n"/>
      <c r="N564" s="76">
        <f>CONCATENATE(D568," ",E568," ",F568," ",G568," ",H568," ",I568, " ",J568, " ",K568," ",L568," ",M568)</f>
        <v/>
      </c>
      <c r="O564" s="82" t="n"/>
      <c r="P564" s="82" t="n"/>
      <c r="Q564" s="82" t="n"/>
      <c r="R564" s="82" t="n"/>
      <c r="S564" s="208" t="n"/>
      <c r="T564" s="127" t="n"/>
      <c r="U564" s="127" t="n"/>
      <c r="V564" s="127" t="n"/>
      <c r="W564" s="127" t="n"/>
      <c r="X564" s="139" t="n"/>
      <c r="Y564" s="139" t="n"/>
      <c r="Z564" s="127" t="n"/>
      <c r="AA564" s="127" t="n"/>
      <c r="AB564" s="127" t="n"/>
      <c r="AC564" s="76" t="n"/>
      <c r="AD564" s="82" t="n"/>
      <c r="AE564" s="82" t="n"/>
      <c r="AF564" s="82" t="n"/>
      <c r="AG564" s="82" t="n"/>
      <c r="AH564" s="82" t="n"/>
      <c r="AI564" s="82" t="n"/>
      <c r="AJ564" s="96" t="n"/>
      <c r="AK564" s="201" t="n"/>
      <c r="AL564" s="92" t="n"/>
      <c r="AM564" s="92" t="n"/>
      <c r="AN564" s="101" t="n"/>
      <c r="AO564" s="92" t="n"/>
      <c r="AP564" s="101" t="n"/>
      <c r="AQ564" s="101" t="n"/>
      <c r="AR564" s="227" t="n"/>
      <c r="AS564" s="119" t="n"/>
      <c r="AT564" s="124" t="n"/>
      <c r="AU564" s="94" t="n"/>
      <c r="AV564" s="82" t="n"/>
      <c r="AW564" s="102">
        <f>IF(OR(AND(TODAY()-AL568&lt;10,AV568="PQRS"),AND(TODAY()-AO568&lt;90,AV568="Persuasivo")),1,IF(AND(10&lt;=TODAY()-AL568,TODAY()-AL568&lt;15,AV568="PQRS"),2,IF(OR(AND(15&lt;=TODAY()-AL568,AV568="PQRS"),AND(90&lt;=TODAY()-AO568,AV568="Persuasivo")),3,"")))</f>
        <v/>
      </c>
      <c r="AX564" s="96" t="n"/>
      <c r="AY564" s="239">
        <f>IF(AU568=BA568,AY568,AY568&amp;" → "&amp;TEXT(AZ568,"dd/mm/aaaa")&amp;".- "&amp;AU568)</f>
        <v/>
      </c>
      <c r="AZ564" s="237">
        <f>IF(AU568=BA568,AZ568,NOW())</f>
        <v/>
      </c>
      <c r="BA564" s="242">
        <f>IF(AU568=BA568,BA568,AU568)</f>
        <v/>
      </c>
      <c r="BB564" s="245">
        <f>IF(AT568=BD568,BB568,BB568&amp;" → "&amp;TEXT(BC568,"dd/mm/aaaa")&amp;".- "&amp;AT568)</f>
        <v/>
      </c>
      <c r="BC564" s="247">
        <f>IF(AX568=BD568,BC568,NOW())</f>
        <v/>
      </c>
      <c r="BD564" s="246">
        <f>IF(AT568=BD568,BD568,AT568)</f>
        <v/>
      </c>
    </row>
    <row r="565">
      <c r="A565" s="82" t="n"/>
      <c r="B565" s="99" t="n"/>
      <c r="C565" s="124" t="n"/>
      <c r="D565" s="82" t="n"/>
      <c r="E565" s="82" t="n"/>
      <c r="F565" s="82" t="n"/>
      <c r="G565" s="82" t="n"/>
      <c r="H565" s="82" t="n"/>
      <c r="I565" s="82" t="n"/>
      <c r="J565" s="82" t="n"/>
      <c r="K565" s="82" t="n"/>
      <c r="L565" s="82" t="n"/>
      <c r="M565" s="82" t="n"/>
      <c r="N565" s="76">
        <f>CONCATENATE(D569," ",E569," ",F569," ",G569," ",H569," ",I569, " ",J569, " ",K569," ",L569," ",M569)</f>
        <v/>
      </c>
      <c r="O565" s="82" t="n"/>
      <c r="P565" s="82" t="n"/>
      <c r="Q565" s="96" t="n"/>
      <c r="R565" s="96" t="n"/>
      <c r="S565" s="140" t="n"/>
      <c r="T565" s="139" t="n"/>
      <c r="U565" s="139" t="n"/>
      <c r="V565" s="139" t="n"/>
      <c r="W565" s="150" t="n"/>
      <c r="X565" s="140" t="n"/>
      <c r="Y565" s="140" t="n"/>
      <c r="Z565" s="139" t="n"/>
      <c r="AA565" s="139" t="n"/>
      <c r="AB565" s="139" t="n"/>
      <c r="AC565" s="76" t="n"/>
      <c r="AD565" s="82" t="n"/>
      <c r="AE565" s="82" t="n"/>
      <c r="AF565" s="82" t="n"/>
      <c r="AG565" s="82" t="n"/>
      <c r="AH565" s="82" t="n"/>
      <c r="AI565" s="82" t="n"/>
      <c r="AJ565" s="96" t="n"/>
      <c r="AK565" s="201" t="n"/>
      <c r="AL565" s="92" t="n"/>
      <c r="AM565" s="92" t="n"/>
      <c r="AN565" s="101" t="n"/>
      <c r="AO565" s="92" t="n"/>
      <c r="AP565" s="101" t="n"/>
      <c r="AQ565" s="101" t="n"/>
      <c r="AR565" s="227" t="n"/>
      <c r="AS565" s="119" t="n"/>
      <c r="AT565" s="124" t="n"/>
      <c r="AU565" s="101" t="n"/>
      <c r="AV565" s="82" t="n"/>
      <c r="AW565" s="102">
        <f>IF(OR(AND(TODAY()-AL569&lt;10,AV569="PQRS"),AND(TODAY()-AO569&lt;90,AV569="Persuasivo")),1,IF(AND(10&lt;=TODAY()-AL569,TODAY()-AL569&lt;15,AV569="PQRS"),2,IF(OR(AND(15&lt;=TODAY()-AL569,AV569="PQRS"),AND(90&lt;=TODAY()-AO569,AV569="Persuasivo")),3,"")))</f>
        <v/>
      </c>
      <c r="AX565" s="96" t="n"/>
      <c r="AY565" s="239">
        <f>IF(AU569=BA569,AY569,AY569&amp;" → "&amp;TEXT(AZ569,"dd/mm/aaaa")&amp;".- "&amp;AU569)</f>
        <v/>
      </c>
      <c r="AZ565" s="237">
        <f>IF(AU569=BA569,AZ569,NOW())</f>
        <v/>
      </c>
      <c r="BA565" s="242">
        <f>IF(AU569=BA569,BA569,AU569)</f>
        <v/>
      </c>
      <c r="BB565" s="245">
        <f>IF(AT569=BD569,BB569,BB569&amp;" → "&amp;TEXT(BC569,"dd/mm/aaaa")&amp;".- "&amp;AT569)</f>
        <v/>
      </c>
      <c r="BC565" s="247">
        <f>IF(AX569=BD569,BC569,NOW())</f>
        <v/>
      </c>
      <c r="BD565" s="246">
        <f>IF(AT569=BD569,BD569,AT569)</f>
        <v/>
      </c>
    </row>
    <row r="566">
      <c r="A566" s="82" t="n"/>
      <c r="B566" s="190" t="n"/>
      <c r="C566" s="124" t="n"/>
      <c r="D566" s="82" t="n"/>
      <c r="E566" s="82" t="n"/>
      <c r="F566" s="82" t="n"/>
      <c r="G566" s="82" t="n"/>
      <c r="H566" s="82" t="n"/>
      <c r="I566" s="82" t="n"/>
      <c r="J566" s="82" t="n"/>
      <c r="K566" s="82" t="n"/>
      <c r="L566" s="82" t="n"/>
      <c r="M566" s="82" t="n"/>
      <c r="N566" s="76">
        <f>CONCATENATE(D570," ",E570," ",F570," ",G570," ",H570," ",I570, " ",J570, " ",K570," ",L570," ",M570)</f>
        <v/>
      </c>
      <c r="O566" s="82" t="n"/>
      <c r="P566" s="82" t="n"/>
      <c r="Q566" s="62" t="n"/>
      <c r="R566" s="70" t="n"/>
      <c r="S566" s="82" t="n"/>
      <c r="T566" s="82" t="n"/>
      <c r="U566" s="82" t="n"/>
      <c r="V566" s="82" t="n"/>
      <c r="W566" s="82" t="n"/>
      <c r="X566" s="82" t="n"/>
      <c r="Y566" s="82" t="n"/>
      <c r="Z566" s="82" t="n"/>
      <c r="AA566" s="82" t="n"/>
      <c r="AB566" s="82" t="n"/>
      <c r="AC566" s="76" t="n"/>
      <c r="AD566" s="82" t="n"/>
      <c r="AE566" s="82" t="n"/>
      <c r="AF566" s="82" t="n"/>
      <c r="AG566" s="82" t="n"/>
      <c r="AH566" s="82" t="n"/>
      <c r="AI566" s="82" t="n"/>
      <c r="AJ566" s="96" t="n"/>
      <c r="AK566" s="201" t="n"/>
      <c r="AL566" s="92" t="n"/>
      <c r="AM566" s="92" t="n"/>
      <c r="AN566" s="101" t="n"/>
      <c r="AO566" s="92" t="n"/>
      <c r="AP566" s="82" t="n"/>
      <c r="AQ566" s="94" t="n"/>
      <c r="AR566" s="227" t="n"/>
      <c r="AS566" s="119" t="n"/>
      <c r="AT566" s="124" t="n"/>
      <c r="AU566" s="94" t="n"/>
      <c r="AV566" s="82" t="n"/>
      <c r="AW566" s="102">
        <f>IF(OR(AND(TODAY()-AL570&lt;10,AV570="PQRS"),AND(TODAY()-AO570&lt;90,AV570="Persuasivo")),1,IF(AND(10&lt;=TODAY()-AL570,TODAY()-AL570&lt;15,AV570="PQRS"),2,IF(OR(AND(15&lt;=TODAY()-AL570,AV570="PQRS"),AND(90&lt;=TODAY()-AO570,AV570="Persuasivo")),3,"")))</f>
        <v/>
      </c>
      <c r="AX566" s="96" t="n"/>
      <c r="AY566" s="239">
        <f>IF(AU570=BA570,AY570,AY570&amp;" → "&amp;TEXT(AZ570,"dd/mm/aaaa")&amp;".- "&amp;AU570)</f>
        <v/>
      </c>
      <c r="AZ566" s="237">
        <f>IF(AU570=BA570,AZ570,NOW())</f>
        <v/>
      </c>
      <c r="BA566" s="242">
        <f>IF(AU570=BA570,BA570,AU570)</f>
        <v/>
      </c>
      <c r="BB566" s="245">
        <f>IF(AT570=BD570,BB570,BB570&amp;" → "&amp;TEXT(BC570,"dd/mm/aaaa")&amp;".- "&amp;AT570)</f>
        <v/>
      </c>
      <c r="BC566" s="247">
        <f>IF(AX570=BD570,BC570,NOW())</f>
        <v/>
      </c>
      <c r="BD566" s="246">
        <f>IF(AT570=BD570,BD570,AT570)</f>
        <v/>
      </c>
    </row>
    <row r="567">
      <c r="A567" s="82" t="n"/>
      <c r="B567" s="99" t="n"/>
      <c r="C567" s="124" t="n"/>
      <c r="D567" s="76" t="n"/>
      <c r="E567" s="76" t="n"/>
      <c r="F567" s="76" t="n"/>
      <c r="G567" s="76" t="n"/>
      <c r="H567" s="76" t="n"/>
      <c r="I567" s="76" t="n"/>
      <c r="J567" s="76" t="n"/>
      <c r="K567" s="76" t="n"/>
      <c r="L567" s="76" t="n"/>
      <c r="M567" s="76" t="n"/>
      <c r="N567" s="76">
        <f>CONCATENATE(D571," ",E571," ",F571," ",G571," ",H571," ",I571, " ",J571, " ",K571," ",L571," ",M571)</f>
        <v/>
      </c>
      <c r="O567" s="76" t="n"/>
      <c r="P567" s="76" t="n"/>
      <c r="Q567" s="103" t="n"/>
      <c r="R567" s="96" t="n"/>
      <c r="S567" s="76" t="n"/>
      <c r="T567" s="76" t="n"/>
      <c r="U567" s="76" t="n"/>
      <c r="V567" s="76" t="n"/>
      <c r="W567" s="76" t="n"/>
      <c r="X567" s="76" t="n"/>
      <c r="Y567" s="76" t="n"/>
      <c r="Z567" s="76" t="n"/>
      <c r="AA567" s="76" t="n"/>
      <c r="AB567" s="76" t="n"/>
      <c r="AC567" s="76" t="n"/>
      <c r="AD567" s="76" t="n"/>
      <c r="AE567" s="76" t="n"/>
      <c r="AF567" s="76" t="n"/>
      <c r="AG567" s="76" t="n"/>
      <c r="AH567" s="82" t="n"/>
      <c r="AI567" s="82" t="n"/>
      <c r="AJ567" s="96" t="n"/>
      <c r="AK567" s="201" t="n"/>
      <c r="AL567" s="92" t="n"/>
      <c r="AM567" s="92" t="n"/>
      <c r="AN567" s="101" t="n"/>
      <c r="AO567" s="92" t="n"/>
      <c r="AP567" s="101" t="n"/>
      <c r="AQ567" s="101" t="n"/>
      <c r="AR567" s="227" t="n"/>
      <c r="AS567" s="119" t="n"/>
      <c r="AT567" s="124" t="n"/>
      <c r="AU567" s="94" t="n"/>
      <c r="AV567" s="82" t="n"/>
      <c r="AW567" s="102">
        <f>IF(OR(AND(TODAY()-AL571&lt;10,AV571="PQRS"),AND(TODAY()-AO571&lt;90,AV571="Persuasivo")),1,IF(AND(10&lt;=TODAY()-AL571,TODAY()-AL571&lt;15,AV571="PQRS"),2,IF(OR(AND(15&lt;=TODAY()-AL571,AV571="PQRS"),AND(90&lt;=TODAY()-AO571,AV571="Persuasivo")),3,"")))</f>
        <v/>
      </c>
      <c r="AX567" s="96" t="n"/>
      <c r="AY567" s="239">
        <f>IF(AU571=BA571,AY571,AY571&amp;" → "&amp;TEXT(AZ571,"dd/mm/aaaa")&amp;".- "&amp;AU571)</f>
        <v/>
      </c>
      <c r="AZ567" s="237">
        <f>IF(AU571=BA571,AZ571,NOW())</f>
        <v/>
      </c>
      <c r="BA567" s="242">
        <f>IF(AU571=BA571,BA571,AU571)</f>
        <v/>
      </c>
      <c r="BB567" s="245">
        <f>IF(AT571=BD571,BB571,BB571&amp;" → "&amp;TEXT(BC571,"dd/mm/aaaa")&amp;".- "&amp;AT571)</f>
        <v/>
      </c>
      <c r="BC567" s="247">
        <f>IF(AX571=BD571,BC571,NOW())</f>
        <v/>
      </c>
      <c r="BD567" s="246">
        <f>IF(AT571=BD571,BD571,AT571)</f>
        <v/>
      </c>
      <c r="BE567" s="116" t="n"/>
    </row>
    <row r="568">
      <c r="A568" s="82" t="n"/>
      <c r="B568" s="99" t="n"/>
      <c r="C568" s="105" t="n"/>
      <c r="D568" s="76" t="n"/>
      <c r="E568" s="76" t="n"/>
      <c r="F568" s="76" t="n"/>
      <c r="G568" s="76" t="n"/>
      <c r="H568" s="76" t="n"/>
      <c r="I568" s="76" t="n"/>
      <c r="J568" s="76" t="n"/>
      <c r="K568" s="76" t="n"/>
      <c r="L568" s="76" t="n"/>
      <c r="M568" s="76" t="n"/>
      <c r="N568" s="76">
        <f>CONCATENATE(D572," ",E572," ",F572," ",G572," ",H572," ",I572, " ",J572, " ",K572," ",L572," ",M572)</f>
        <v/>
      </c>
      <c r="O568" s="76" t="n"/>
      <c r="P568" s="76" t="n"/>
      <c r="Q568" s="76" t="n"/>
      <c r="R568" s="76" t="n"/>
      <c r="S568" s="126" t="n"/>
      <c r="T568" s="127" t="n"/>
      <c r="U568" s="127" t="n"/>
      <c r="V568" s="127" t="n"/>
      <c r="W568" s="127" t="n"/>
      <c r="X568" s="127" t="n"/>
      <c r="Y568" s="127" t="n"/>
      <c r="Z568" s="127" t="n"/>
      <c r="AA568" s="127" t="n"/>
      <c r="AB568" s="127" t="n"/>
      <c r="AC568" s="76" t="n"/>
      <c r="AD568" s="76" t="n"/>
      <c r="AE568" s="76" t="n"/>
      <c r="AF568" s="76" t="n"/>
      <c r="AG568" s="76" t="n"/>
      <c r="AH568" s="82" t="n"/>
      <c r="AI568" s="82" t="n"/>
      <c r="AJ568" s="96" t="n"/>
      <c r="AK568" s="201" t="n"/>
      <c r="AL568" s="92" t="n"/>
      <c r="AM568" s="92" t="n"/>
      <c r="AN568" s="101" t="n"/>
      <c r="AO568" s="92" t="n"/>
      <c r="AP568" s="101" t="n"/>
      <c r="AQ568" s="101" t="n"/>
      <c r="AR568" s="227" t="n"/>
      <c r="AS568" s="119" t="n"/>
      <c r="AT568" s="124" t="n"/>
      <c r="AU568" s="94" t="n"/>
      <c r="AV568" s="82" t="n"/>
      <c r="AW568" s="102">
        <f>IF(OR(AND(TODAY()-AL572&lt;10,AV572="PQRS"),AND(TODAY()-AO572&lt;90,AV572="Persuasivo")),1,IF(AND(10&lt;=TODAY()-AL572,TODAY()-AL572&lt;15,AV572="PQRS"),2,IF(OR(AND(15&lt;=TODAY()-AL572,AV572="PQRS"),AND(90&lt;=TODAY()-AO572,AV572="Persuasivo")),3,"")))</f>
        <v/>
      </c>
      <c r="AX568" s="96" t="n"/>
      <c r="AY568" s="239">
        <f>IF(AU572=BA572,AY572,AY572&amp;" → "&amp;TEXT(AZ572,"dd/mm/aaaa")&amp;".- "&amp;AU572)</f>
        <v/>
      </c>
      <c r="AZ568" s="237">
        <f>IF(AU572=BA572,AZ572,NOW())</f>
        <v/>
      </c>
      <c r="BA568" s="242">
        <f>IF(AU572=BA572,BA572,AU572)</f>
        <v/>
      </c>
      <c r="BB568" s="245">
        <f>IF(AT572=BD572,BB572,BB572&amp;" → "&amp;TEXT(BC572,"dd/mm/aaaa")&amp;".- "&amp;AT572)</f>
        <v/>
      </c>
      <c r="BC568" s="247">
        <f>IF(AX572=BD572,BC572,NOW())</f>
        <v/>
      </c>
      <c r="BD568" s="246">
        <f>IF(AT572=BD572,BD572,AT572)</f>
        <v/>
      </c>
      <c r="BE568" s="116" t="n"/>
    </row>
    <row r="569">
      <c r="A569" s="82" t="n"/>
      <c r="B569" s="99" t="n"/>
      <c r="C569" s="124" t="n"/>
      <c r="D569" s="76" t="n"/>
      <c r="E569" s="76" t="n"/>
      <c r="F569" s="76" t="n"/>
      <c r="G569" s="76" t="n"/>
      <c r="H569" s="76" t="n"/>
      <c r="I569" s="76" t="n"/>
      <c r="J569" s="76" t="n"/>
      <c r="K569" s="76" t="n"/>
      <c r="L569" s="76" t="n"/>
      <c r="M569" s="76" t="n"/>
      <c r="N569" s="76">
        <f>CONCATENATE(D573," ",E573," ",F573," ",G573," ",H573," ",I573, " ",J573, " ",K573," ",L573," ",M573)</f>
        <v/>
      </c>
      <c r="O569" s="76" t="n"/>
      <c r="P569" s="76" t="n"/>
      <c r="Q569" s="76" t="n"/>
      <c r="R569" s="76" t="n"/>
      <c r="S569" s="126" t="n"/>
      <c r="T569" s="127" t="n"/>
      <c r="U569" s="127" t="n"/>
      <c r="V569" s="127" t="n"/>
      <c r="W569" s="127" t="n"/>
      <c r="X569" s="127" t="n"/>
      <c r="Y569" s="127" t="n"/>
      <c r="Z569" s="127"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IF(OR(AND(TODAY()-AL573&lt;10,AV573="PQRS"),AND(TODAY()-AO573&lt;90,AV573="Persuasivo")),1,IF(AND(10&lt;=TODAY()-AL573,TODAY()-AL573&lt;15,AV573="PQRS"),2,IF(OR(AND(15&lt;=TODAY()-AL573,AV573="PQRS"),AND(90&lt;=TODAY()-AO573,AV573="Persuasivo")),3,"")))</f>
        <v/>
      </c>
      <c r="AX569" s="96" t="n"/>
      <c r="AY569" s="239">
        <f>IF(AU573=BA573,AY573,AY573&amp;" → "&amp;TEXT(AZ573,"dd/mm/aaaa")&amp;".- "&amp;AU573)</f>
        <v/>
      </c>
      <c r="AZ569" s="237">
        <f>IF(AU573=BA573,AZ573,NOW())</f>
        <v/>
      </c>
      <c r="BA569" s="242">
        <f>IF(AU573=BA573,BA573,AU573)</f>
        <v/>
      </c>
      <c r="BB569" s="245">
        <f>IF(AT573=BD573,BB573,BB573&amp;" → "&amp;TEXT(BC573,"dd/mm/aaaa")&amp;".- "&amp;AT573)</f>
        <v/>
      </c>
      <c r="BC569" s="247">
        <f>IF(AX573=BD573,BC573,NOW())</f>
        <v/>
      </c>
      <c r="BD569" s="246">
        <f>IF(AT573=BD573,BD573,AT573)</f>
        <v/>
      </c>
    </row>
    <row r="570">
      <c r="A570" s="82" t="n"/>
      <c r="B570" s="99" t="n"/>
      <c r="C570" s="124" t="n"/>
      <c r="D570" s="76" t="n"/>
      <c r="E570" s="76" t="n"/>
      <c r="F570" s="76" t="n"/>
      <c r="G570" s="76" t="n"/>
      <c r="H570" s="76" t="n"/>
      <c r="I570" s="76" t="n"/>
      <c r="J570" s="76" t="n"/>
      <c r="K570" s="76" t="n"/>
      <c r="L570" s="76" t="n"/>
      <c r="M570" s="76" t="n"/>
      <c r="N570" s="76">
        <f>CONCATENATE(D574," ",E574," ",F574," ",G574," ",H574," ",I574, " ",J574, " ",K574," ",L574," ",M574)</f>
        <v/>
      </c>
      <c r="O570" s="76" t="n"/>
      <c r="P570" s="76" t="n"/>
      <c r="Q570" s="76" t="n"/>
      <c r="R570" s="76" t="n"/>
      <c r="S570" s="76" t="n"/>
      <c r="T570" s="76" t="n"/>
      <c r="U570" s="76" t="n"/>
      <c r="V570" s="76" t="n"/>
      <c r="W570" s="76" t="n"/>
      <c r="X570" s="76" t="n"/>
      <c r="Y570" s="76" t="n"/>
      <c r="Z570" s="76" t="n"/>
      <c r="AA570" s="127" t="n"/>
      <c r="AB570" s="127" t="n"/>
      <c r="AC570" s="76" t="n"/>
      <c r="AD570" s="76" t="n"/>
      <c r="AE570" s="76" t="n"/>
      <c r="AF570" s="76" t="n"/>
      <c r="AG570" s="76" t="n"/>
      <c r="AH570" s="82" t="n"/>
      <c r="AI570" s="82" t="n"/>
      <c r="AJ570" s="112" t="n"/>
      <c r="AK570" s="201" t="n"/>
      <c r="AL570" s="92" t="n"/>
      <c r="AM570" s="92" t="n"/>
      <c r="AN570" s="101" t="n"/>
      <c r="AO570" s="92" t="n"/>
      <c r="AP570" s="82" t="n"/>
      <c r="AQ570" s="94" t="n"/>
      <c r="AR570" s="227" t="n"/>
      <c r="AS570" s="119" t="n"/>
      <c r="AT570" s="124" t="n"/>
      <c r="AU570" s="101" t="n"/>
      <c r="AV570" s="82" t="n"/>
      <c r="AW570" s="102">
        <f>IF(OR(AND(TODAY()-AL574&lt;10,AV574="PQRS"),AND(TODAY()-AO574&lt;90,AV574="Persuasivo")),1,IF(AND(10&lt;=TODAY()-AL574,TODAY()-AL574&lt;15,AV574="PQRS"),2,IF(OR(AND(15&lt;=TODAY()-AL574,AV574="PQRS"),AND(90&lt;=TODAY()-AO574,AV574="Persuasivo")),3,"")))</f>
        <v/>
      </c>
      <c r="AX570" s="96" t="n"/>
      <c r="AY570" s="239">
        <f>IF(AU574=BA574,AY574,AY574&amp;" → "&amp;TEXT(AZ574,"dd/mm/aaaa")&amp;".- "&amp;AU574)</f>
        <v/>
      </c>
      <c r="AZ570" s="237">
        <f>IF(AU574=BA574,AZ574,NOW())</f>
        <v/>
      </c>
      <c r="BA570" s="242">
        <f>IF(AU574=BA574,BA574,AU574)</f>
        <v/>
      </c>
      <c r="BB570" s="245">
        <f>IF(AT574=BD574,BB574,BB574&amp;" → "&amp;TEXT(BC574,"dd/mm/aaaa")&amp;".- "&amp;AT574)</f>
        <v/>
      </c>
      <c r="BC570" s="247">
        <f>IF(AX574=BD574,BC574,NOW())</f>
        <v/>
      </c>
      <c r="BD570" s="246">
        <f>IF(AT574=BD574,BD574,AT574)</f>
        <v/>
      </c>
    </row>
    <row r="571" customFormat="1" s="9">
      <c r="A571" s="82" t="n"/>
      <c r="B571" s="99" t="n"/>
      <c r="C571" s="124" t="n"/>
      <c r="D571" s="76" t="n"/>
      <c r="E571" s="76" t="n"/>
      <c r="F571" s="76" t="n"/>
      <c r="G571" s="76" t="n"/>
      <c r="H571" s="76" t="n"/>
      <c r="I571" s="76" t="n"/>
      <c r="J571" s="76" t="n"/>
      <c r="K571" s="76" t="n"/>
      <c r="L571" s="76" t="n"/>
      <c r="M571" s="76" t="n"/>
      <c r="N571" s="76">
        <f>CONCATENATE(D575," ",E575," ",F575," ",G575," ",H575," ",I575, " ",J575, " ",K575," ",L575," ",M575)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100" t="n"/>
      <c r="AP571" s="122" t="n"/>
      <c r="AQ571" s="101" t="n"/>
      <c r="AR571" s="227" t="n"/>
      <c r="AS571" s="119" t="n"/>
      <c r="AT571" s="124" t="n"/>
      <c r="AU571" s="94" t="n"/>
      <c r="AV571" s="82" t="n"/>
      <c r="AW571" s="102">
        <f>IF(OR(AND(TODAY()-AL575&lt;10,AV575="PQRS"),AND(TODAY()-AO575&lt;90,AV575="Persuasivo")),1,IF(AND(10&lt;=TODAY()-AL575,TODAY()-AL575&lt;15,AV575="PQRS"),2,IF(OR(AND(15&lt;=TODAY()-AL575,AV575="PQRS"),AND(90&lt;=TODAY()-AO575,AV575="Persuasivo")),3,"")))</f>
        <v/>
      </c>
      <c r="AX571" s="96" t="n"/>
      <c r="AY571" s="239">
        <f>IF(AU575=BA575,AY575,AY575&amp;" → "&amp;TEXT(AZ575,"dd/mm/aaaa")&amp;".- "&amp;AU575)</f>
        <v/>
      </c>
      <c r="AZ571" s="237">
        <f>IF(AU575=BA575,AZ575,NOW())</f>
        <v/>
      </c>
      <c r="BA571" s="242">
        <f>IF(AU575=BA575,BA575,AU575)</f>
        <v/>
      </c>
      <c r="BB571" s="245">
        <f>IF(AT575=BD575,BB575,BB575&amp;" → "&amp;TEXT(BC575,"dd/mm/aaaa")&amp;".- "&amp;AT575)</f>
        <v/>
      </c>
      <c r="BC571" s="247">
        <f>IF(AX575=BD575,BC575,NOW())</f>
        <v/>
      </c>
      <c r="BD571" s="246">
        <f>IF(AT575=BD575,BD575,AT575)</f>
        <v/>
      </c>
    </row>
    <row r="572" customFormat="1" s="9">
      <c r="A572" s="82" t="n"/>
      <c r="B572" s="99" t="n"/>
      <c r="C572" s="124" t="n"/>
      <c r="D572" s="76" t="n"/>
      <c r="E572" s="76" t="n"/>
      <c r="F572" s="76" t="n"/>
      <c r="G572" s="76" t="n"/>
      <c r="H572" s="76" t="n"/>
      <c r="I572" s="76" t="n"/>
      <c r="J572" s="76" t="n"/>
      <c r="K572" s="76" t="n"/>
      <c r="L572" s="76" t="n"/>
      <c r="M572" s="76" t="n"/>
      <c r="N572" s="76">
        <f>CONCATENATE(D576," ",E576," ",F576," ",G576," ",H576," ",I576, " ",J576, " ",K576," ",L576," ",M576)</f>
        <v/>
      </c>
      <c r="O572" s="76" t="n"/>
      <c r="P572" s="76" t="n"/>
      <c r="Q572" s="76" t="n"/>
      <c r="R572" s="76" t="n"/>
      <c r="S572" s="126" t="n"/>
      <c r="T572" s="127" t="n"/>
      <c r="U572" s="127" t="n"/>
      <c r="V572" s="127" t="n"/>
      <c r="W572" s="127" t="n"/>
      <c r="X572" s="127" t="n"/>
      <c r="Y572" s="127" t="n"/>
      <c r="Z572" s="127" t="n"/>
      <c r="AA572" s="127" t="n"/>
      <c r="AB572" s="127" t="n"/>
      <c r="AC572" s="76" t="n"/>
      <c r="AD572" s="76" t="n"/>
      <c r="AE572" s="76" t="n"/>
      <c r="AF572" s="76" t="n"/>
      <c r="AG572" s="76" t="n"/>
      <c r="AH572" s="82" t="n"/>
      <c r="AI572" s="82" t="n"/>
      <c r="AJ572" s="112" t="n"/>
      <c r="AK572" s="201" t="n"/>
      <c r="AL572" s="92" t="n"/>
      <c r="AM572" s="92" t="n"/>
      <c r="AN572" s="101" t="n"/>
      <c r="AO572" s="97" t="n"/>
      <c r="AP572" s="119" t="n"/>
      <c r="AQ572" s="136" t="n"/>
      <c r="AR572" s="227" t="n"/>
      <c r="AS572" s="119" t="n"/>
      <c r="AT572" s="124" t="n"/>
      <c r="AU572" s="94" t="n"/>
      <c r="AV572" s="82" t="n"/>
      <c r="AW572" s="102">
        <f>IF(OR(AND(TODAY()-AL576&lt;10,AV576="PQRS"),AND(TODAY()-AO576&lt;90,AV576="Persuasivo")),1,IF(AND(10&lt;=TODAY()-AL576,TODAY()-AL576&lt;15,AV576="PQRS"),2,IF(OR(AND(15&lt;=TODAY()-AL576,AV576="PQRS"),AND(90&lt;=TODAY()-AO576,AV576="Persuasivo")),3,"")))</f>
        <v/>
      </c>
      <c r="AX572" s="96" t="n"/>
      <c r="AY572" s="239">
        <f>IF(AU576=BA576,AY576,AY576&amp;" → "&amp;TEXT(AZ576,"dd/mm/aaaa")&amp;".- "&amp;AU576)</f>
        <v/>
      </c>
      <c r="AZ572" s="237">
        <f>IF(AU576=BA576,AZ576,NOW())</f>
        <v/>
      </c>
      <c r="BA572" s="242">
        <f>IF(AU576=BA576,BA576,AU576)</f>
        <v/>
      </c>
      <c r="BB572" s="245">
        <f>IF(AT576=BD576,BB576,BB576&amp;" → "&amp;TEXT(BC576,"dd/mm/aaaa")&amp;".- "&amp;AT576)</f>
        <v/>
      </c>
      <c r="BC572" s="247">
        <f>IF(AX576=BD576,BC576,NOW())</f>
        <v/>
      </c>
      <c r="BD572" s="246">
        <f>IF(AT576=BD576,BD576,AT576)</f>
        <v/>
      </c>
    </row>
    <row r="573">
      <c r="A573" s="82" t="n"/>
      <c r="B573" s="99" t="n"/>
      <c r="C573" s="124" t="n"/>
      <c r="D573" s="82" t="n"/>
      <c r="E573" s="76" t="n"/>
      <c r="F573" s="82" t="n"/>
      <c r="G573" s="82" t="n"/>
      <c r="H573" s="76" t="n"/>
      <c r="I573" s="82" t="n"/>
      <c r="J573" s="76" t="n"/>
      <c r="K573" s="76" t="n"/>
      <c r="L573" s="76" t="n"/>
      <c r="M573" s="76" t="n"/>
      <c r="N573" s="76">
        <f>CONCATENATE(D577," ",E577," ",F577," ",G577," ",H577," ",I577, " ",J577, " ",K577," ",L577," ",M577)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92" t="n"/>
      <c r="AN573" s="101" t="n"/>
      <c r="AO573" s="97" t="n"/>
      <c r="AP573" s="119" t="n"/>
      <c r="AQ573" s="136" t="n"/>
      <c r="AR573" s="227" t="n"/>
      <c r="AS573" s="119" t="n"/>
      <c r="AT573" s="124" t="n"/>
      <c r="AU573" s="94" t="n"/>
      <c r="AV573" s="82" t="n"/>
      <c r="AW573" s="102">
        <f>IF(OR(AND(TODAY()-AL577&lt;10,AV577="PQRS"),AND(TODAY()-AO577&lt;90,AV577="Persuasivo")),1,IF(AND(10&lt;=TODAY()-AL577,TODAY()-AL577&lt;15,AV577="PQRS"),2,IF(OR(AND(15&lt;=TODAY()-AL577,AV577="PQRS"),AND(90&lt;=TODAY()-AO577,AV577="Persuasivo")),3,"")))</f>
        <v/>
      </c>
      <c r="AX573" s="96" t="n"/>
      <c r="AY573" s="239">
        <f>IF(AU577=BA577,AY577,AY577&amp;" → "&amp;TEXT(AZ577,"dd/mm/aaaa")&amp;".- "&amp;AU577)</f>
        <v/>
      </c>
      <c r="AZ573" s="237">
        <f>IF(AU577=BA577,AZ577,NOW())</f>
        <v/>
      </c>
      <c r="BA573" s="242">
        <f>IF(AU577=BA577,BA577,AU577)</f>
        <v/>
      </c>
      <c r="BB573" s="245">
        <f>IF(AT577=BD577,BB577,BB577&amp;" → "&amp;TEXT(BC577,"dd/mm/aaaa")&amp;".- "&amp;AT577)</f>
        <v/>
      </c>
      <c r="BC573" s="247">
        <f>IF(AX577=BD577,BC577,NOW())</f>
        <v/>
      </c>
      <c r="BD573" s="246">
        <f>IF(AT577=BD577,BD577,AT577)</f>
        <v/>
      </c>
    </row>
    <row r="574">
      <c r="A574" s="82" t="n"/>
      <c r="B574" s="99" t="n"/>
      <c r="C574" s="105" t="n"/>
      <c r="D574" s="76" t="n"/>
      <c r="E574" s="76" t="n"/>
      <c r="F574" s="76" t="n"/>
      <c r="G574" s="76" t="n"/>
      <c r="H574" s="76" t="n"/>
      <c r="I574" s="76" t="n"/>
      <c r="J574" s="76" t="n"/>
      <c r="K574" s="76" t="n"/>
      <c r="L574" s="76" t="n"/>
      <c r="M574" s="76" t="n"/>
      <c r="N574" s="76">
        <f>CONCATENATE(D578," ",E578," ",F578," ",G578," ",H578," ",I578, " ",J578, " ",K578," ",L578," ",M578)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7" t="n"/>
      <c r="AP574" s="119" t="n"/>
      <c r="AQ574" s="136" t="n"/>
      <c r="AR574" s="227" t="n"/>
      <c r="AS574" s="119" t="n"/>
      <c r="AT574" s="124" t="n"/>
      <c r="AU574" s="94" t="n"/>
      <c r="AV574" s="82" t="n"/>
      <c r="AW574" s="102">
        <f>IF(OR(AND(TODAY()-AL578&lt;10,AV578="PQRS"),AND(TODAY()-AO578&lt;90,AV578="Persuasivo")),1,IF(AND(10&lt;=TODAY()-AL578,TODAY()-AL578&lt;15,AV578="PQRS"),2,IF(OR(AND(15&lt;=TODAY()-AL578,AV578="PQRS"),AND(90&lt;=TODAY()-AO578,AV578="Persuasivo")),3,"")))</f>
        <v/>
      </c>
      <c r="AX574" s="96" t="n"/>
      <c r="AY574" s="239">
        <f>IF(AU578=BA578,AY578,AY578&amp;" → "&amp;TEXT(AZ578,"dd/mm/aaaa")&amp;".- "&amp;AU578)</f>
        <v/>
      </c>
      <c r="AZ574" s="237">
        <f>IF(AU578=BA578,AZ578,NOW())</f>
        <v/>
      </c>
      <c r="BA574" s="242">
        <f>IF(AU578=BA578,BA578,AU578)</f>
        <v/>
      </c>
      <c r="BB574" s="245">
        <f>IF(AT578=BD578,BB578,BB578&amp;" → "&amp;TEXT(BC578,"dd/mm/aaaa")&amp;".- "&amp;AT578)</f>
        <v/>
      </c>
      <c r="BC574" s="247">
        <f>IF(AX578=BD578,BC578,NOW())</f>
        <v/>
      </c>
      <c r="BD574" s="246">
        <f>IF(AT578=BD578,BD578,AT578)</f>
        <v/>
      </c>
    </row>
    <row r="575">
      <c r="A575" s="82" t="n"/>
      <c r="B575" s="99" t="n"/>
      <c r="C575" s="105" t="n"/>
      <c r="D575" s="76" t="n"/>
      <c r="E575" s="76" t="n"/>
      <c r="F575" s="76" t="n"/>
      <c r="G575" s="76" t="n"/>
      <c r="H575" s="76" t="n"/>
      <c r="I575" s="76" t="n"/>
      <c r="J575" s="76" t="n"/>
      <c r="K575" s="76" t="n"/>
      <c r="L575" s="76" t="n"/>
      <c r="M575" s="76" t="n"/>
      <c r="N575" s="76">
        <f>CONCATENATE(D579," ",E579," ",F579," ",G579," ",H579," ",I579, " ",J579, " ",K579," ",L579," ",M579)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IF(OR(AND(TODAY()-AL579&lt;10,AV579="PQRS"),AND(TODAY()-AO579&lt;90,AV579="Persuasivo")),1,IF(AND(10&lt;=TODAY()-AL579,TODAY()-AL579&lt;15,AV579="PQRS"),2,IF(OR(AND(15&lt;=TODAY()-AL579,AV579="PQRS"),AND(90&lt;=TODAY()-AO579,AV579="Persuasivo")),3,"")))</f>
        <v/>
      </c>
      <c r="AX575" s="96" t="n"/>
      <c r="AY575" s="239">
        <f>IF(AU579=BA579,AY579,AY579&amp;" → "&amp;TEXT(AZ579,"dd/mm/aaaa")&amp;".- "&amp;AU579)</f>
        <v/>
      </c>
      <c r="AZ575" s="237">
        <f>IF(AU579=BA579,AZ579,NOW())</f>
        <v/>
      </c>
      <c r="BA575" s="242">
        <f>IF(AU579=BA579,BA579,AU579)</f>
        <v/>
      </c>
      <c r="BB575" s="245">
        <f>IF(AT579=BD579,BB579,BB579&amp;" → "&amp;TEXT(BC579,"dd/mm/aaaa")&amp;".- "&amp;AT579)</f>
        <v/>
      </c>
      <c r="BC575" s="247">
        <f>IF(AX579=BD579,BC579,NOW())</f>
        <v/>
      </c>
      <c r="BD575" s="246">
        <f>IF(AT579=BD579,BD579,AT579)</f>
        <v/>
      </c>
    </row>
    <row r="576">
      <c r="A576" s="82" t="n"/>
      <c r="B576" s="99" t="n"/>
      <c r="C576" s="124" t="n"/>
      <c r="D576" s="76" t="n"/>
      <c r="E576" s="76" t="n"/>
      <c r="F576" s="76" t="n"/>
      <c r="G576" s="76" t="n"/>
      <c r="H576" s="76" t="n"/>
      <c r="I576" s="76" t="n"/>
      <c r="J576" s="76" t="n"/>
      <c r="K576" s="76" t="n"/>
      <c r="L576" s="76" t="n"/>
      <c r="M576" s="76" t="n"/>
      <c r="N576" s="76">
        <f>CONCATENATE(D580," ",E580," ",F580," ",G580," ",H580," ",I580, " ",J580, " ",K580," ",L580," ",M580)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101" t="n"/>
      <c r="AQ576" s="101" t="n"/>
      <c r="AR576" s="227" t="n"/>
      <c r="AS576" s="119" t="n"/>
      <c r="AT576" s="124" t="n"/>
      <c r="AU576" s="94" t="n"/>
      <c r="AV576" s="82" t="n"/>
      <c r="AW576" s="102">
        <f>IF(OR(AND(TODAY()-AL580&lt;10,AV580="PQRS"),AND(TODAY()-AO580&lt;90,AV580="Persuasivo")),1,IF(AND(10&lt;=TODAY()-AL580,TODAY()-AL580&lt;15,AV580="PQRS"),2,IF(OR(AND(15&lt;=TODAY()-AL580,AV580="PQRS"),AND(90&lt;=TODAY()-AO580,AV580="Persuasivo")),3,"")))</f>
        <v/>
      </c>
      <c r="AX576" s="96" t="n"/>
      <c r="AY576" s="239">
        <f>IF(AU580=BA580,AY580,AY580&amp;" → "&amp;TEXT(AZ580,"dd/mm/aaaa")&amp;".- "&amp;AU580)</f>
        <v/>
      </c>
      <c r="AZ576" s="237">
        <f>IF(AU580=BA580,AZ580,NOW())</f>
        <v/>
      </c>
      <c r="BA576" s="242">
        <f>IF(AU580=BA580,BA580,AU580)</f>
        <v/>
      </c>
      <c r="BB576" s="245">
        <f>IF(AT580=BD580,BB580,BB580&amp;" → "&amp;TEXT(BC580,"dd/mm/aaaa")&amp;".- "&amp;AT580)</f>
        <v/>
      </c>
      <c r="BC576" s="247">
        <f>IF(AX580=BD580,BC580,NOW())</f>
        <v/>
      </c>
      <c r="BD576" s="246">
        <f>IF(AT580=BD580,BD580,AT580)</f>
        <v/>
      </c>
    </row>
    <row r="577">
      <c r="A577" s="82" t="n"/>
      <c r="B577" s="99" t="n"/>
      <c r="C577" s="124" t="n"/>
      <c r="D577" s="76" t="n"/>
      <c r="E577" s="76" t="n"/>
      <c r="F577" s="76" t="n"/>
      <c r="G577" s="76" t="n"/>
      <c r="H577" s="76" t="n"/>
      <c r="I577" s="76" t="n"/>
      <c r="J577" s="76" t="n"/>
      <c r="K577" s="76" t="n"/>
      <c r="L577" s="76" t="n"/>
      <c r="M577" s="76" t="n"/>
      <c r="N577" s="76">
        <f>CONCATENATE(D581," ",E581," ",F581," ",G581," ",H581," ",I581, " ",J581, " ",K581," ",L581," ",M581)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101" t="n"/>
      <c r="AQ577" s="101" t="n"/>
      <c r="AR577" s="227" t="n"/>
      <c r="AS577" s="119" t="n"/>
      <c r="AT577" s="124" t="n"/>
      <c r="AU577" s="94" t="n"/>
      <c r="AV577" s="82" t="n"/>
      <c r="AW577" s="102">
        <f>IF(OR(AND(TODAY()-AL581&lt;10,AV581="PQRS"),AND(TODAY()-AO581&lt;90,AV581="Persuasivo")),1,IF(AND(10&lt;=TODAY()-AL581,TODAY()-AL581&lt;15,AV581="PQRS"),2,IF(OR(AND(15&lt;=TODAY()-AL581,AV581="PQRS"),AND(90&lt;=TODAY()-AO581,AV581="Persuasivo")),3,"")))</f>
        <v/>
      </c>
      <c r="AX577" s="96" t="n"/>
      <c r="AY577" s="239">
        <f>IF(AU581=BA581,AY581,AY581&amp;" → "&amp;TEXT(AZ581,"dd/mm/aaaa")&amp;".- "&amp;AU581)</f>
        <v/>
      </c>
      <c r="AZ577" s="237">
        <f>IF(AU581=BA581,AZ581,NOW())</f>
        <v/>
      </c>
      <c r="BA577" s="242">
        <f>IF(AU581=BA581,BA581,AU581)</f>
        <v/>
      </c>
      <c r="BB577" s="245">
        <f>IF(AT581=BD581,BB581,BB581&amp;" → "&amp;TEXT(BC581,"dd/mm/aaaa")&amp;".- "&amp;AT581)</f>
        <v/>
      </c>
      <c r="BC577" s="247">
        <f>IF(AX581=BD581,BC581,NOW())</f>
        <v/>
      </c>
      <c r="BD577" s="246">
        <f>IF(AT581=BD581,BD581,AT581)</f>
        <v/>
      </c>
    </row>
    <row r="578">
      <c r="A578" s="82" t="n"/>
      <c r="B578" s="99" t="n"/>
      <c r="C578" s="124" t="n"/>
      <c r="D578" s="76" t="n"/>
      <c r="E578" s="76" t="n"/>
      <c r="F578" s="76" t="n"/>
      <c r="G578" s="76" t="n"/>
      <c r="H578" s="76" t="n"/>
      <c r="I578" s="76" t="n"/>
      <c r="J578" s="76" t="n"/>
      <c r="K578" s="76" t="n"/>
      <c r="L578" s="76" t="n"/>
      <c r="M578" s="76" t="n"/>
      <c r="N578" s="76">
        <f>CONCATENATE(D582," ",E582," ",F582," ",G582," ",H582," ",I582, " ",J582, " ",K582," ",L582," ",M582)</f>
        <v/>
      </c>
      <c r="O578" s="76" t="n"/>
      <c r="P578" s="76" t="n"/>
      <c r="Q578" s="76" t="n"/>
      <c r="R578" s="76" t="n"/>
      <c r="S578" s="76" t="n"/>
      <c r="T578" s="76" t="n"/>
      <c r="U578" s="76" t="n"/>
      <c r="V578" s="76" t="n"/>
      <c r="W578" s="76" t="n"/>
      <c r="X578" s="76" t="n"/>
      <c r="Y578" s="76" t="n"/>
      <c r="Z578" s="76" t="n"/>
      <c r="AA578" s="127" t="n"/>
      <c r="AB578" s="127" t="n"/>
      <c r="AC578" s="76" t="n"/>
      <c r="AD578" s="76" t="n"/>
      <c r="AE578" s="76" t="n"/>
      <c r="AF578" s="76" t="n"/>
      <c r="AG578" s="76" t="n"/>
      <c r="AH578" s="82" t="n"/>
      <c r="AI578" s="82" t="n"/>
      <c r="AJ578" s="112" t="n"/>
      <c r="AK578" s="201" t="n"/>
      <c r="AL578" s="92" t="n"/>
      <c r="AM578" s="92" t="n"/>
      <c r="AN578" s="101" t="n"/>
      <c r="AO578" s="92" t="n"/>
      <c r="AP578" s="101" t="n"/>
      <c r="AQ578" s="101" t="n"/>
      <c r="AR578" s="227" t="n"/>
      <c r="AS578" s="119" t="n"/>
      <c r="AT578" s="124" t="n"/>
      <c r="AU578" s="94" t="n"/>
      <c r="AV578" s="82" t="n"/>
      <c r="AW578" s="102">
        <f>IF(OR(AND(TODAY()-AL582&lt;10,AV582="PQRS"),AND(TODAY()-AO582&lt;90,AV582="Persuasivo")),1,IF(AND(10&lt;=TODAY()-AL582,TODAY()-AL582&lt;15,AV582="PQRS"),2,IF(OR(AND(15&lt;=TODAY()-AL582,AV582="PQRS"),AND(90&lt;=TODAY()-AO582,AV582="Persuasivo")),3,"")))</f>
        <v/>
      </c>
      <c r="AX578" s="96" t="n"/>
      <c r="AY578" s="239">
        <f>IF(AU582=BA582,AY582,AY582&amp;" → "&amp;TEXT(AZ582,"dd/mm/aaaa")&amp;".- "&amp;AU582)</f>
        <v/>
      </c>
      <c r="AZ578" s="237">
        <f>IF(AU582=BA582,AZ582,NOW())</f>
        <v/>
      </c>
      <c r="BA578" s="242">
        <f>IF(AU582=BA582,BA582,AU582)</f>
        <v/>
      </c>
      <c r="BB578" s="245">
        <f>IF(AT582=BD582,BB582,BB582&amp;" → "&amp;TEXT(BC582,"dd/mm/aaaa")&amp;".- "&amp;AT582)</f>
        <v/>
      </c>
      <c r="BC578" s="247">
        <f>IF(AX582=BD582,BC582,NOW())</f>
        <v/>
      </c>
      <c r="BD578" s="246">
        <f>IF(AT582=BD582,BD582,AT582)</f>
        <v/>
      </c>
    </row>
    <row r="579">
      <c r="A579" s="82" t="n"/>
      <c r="B579" s="99" t="n"/>
      <c r="C579" s="124" t="n"/>
      <c r="D579" s="76" t="n"/>
      <c r="E579" s="76" t="n"/>
      <c r="F579" s="76" t="n"/>
      <c r="G579" s="76" t="n"/>
      <c r="H579" s="76" t="n"/>
      <c r="I579" s="76" t="n"/>
      <c r="J579" s="76" t="n"/>
      <c r="K579" s="76" t="n"/>
      <c r="L579" s="76" t="n"/>
      <c r="M579" s="76" t="n"/>
      <c r="N579" s="76">
        <f>CONCATENATE(D583," ",E583," ",F583," ",G583," ",H583," ",I583, " ",J583, " ",K583," ",L583," ",M583)</f>
        <v/>
      </c>
      <c r="O579" s="76" t="n"/>
      <c r="P579" s="76" t="n"/>
      <c r="Q579" s="76" t="n"/>
      <c r="R579" s="76" t="n"/>
      <c r="S579" s="76" t="n"/>
      <c r="T579" s="76" t="n"/>
      <c r="U579" s="76" t="n"/>
      <c r="V579" s="76" t="n"/>
      <c r="W579" s="76" t="n"/>
      <c r="X579" s="76" t="n"/>
      <c r="Y579" s="76" t="n"/>
      <c r="Z579" s="76"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IF(OR(AND(TODAY()-AL583&lt;10,AV583="PQRS"),AND(TODAY()-AO583&lt;90,AV583="Persuasivo")),1,IF(AND(10&lt;=TODAY()-AL583,TODAY()-AL583&lt;15,AV583="PQRS"),2,IF(OR(AND(15&lt;=TODAY()-AL583,AV583="PQRS"),AND(90&lt;=TODAY()-AO583,AV583="Persuasivo")),3,"")))</f>
        <v/>
      </c>
      <c r="AX579" s="96" t="n"/>
      <c r="AY579" s="239">
        <f>IF(AU583=BA583,AY583,AY583&amp;" → "&amp;TEXT(AZ583,"dd/mm/aaaa")&amp;".- "&amp;AU583)</f>
        <v/>
      </c>
      <c r="AZ579" s="237">
        <f>IF(AU583=BA583,AZ583,NOW())</f>
        <v/>
      </c>
      <c r="BA579" s="242">
        <f>IF(AU583=BA583,BA583,AU583)</f>
        <v/>
      </c>
      <c r="BB579" s="245">
        <f>IF(AT583=BD583,BB583,BB583&amp;" → "&amp;TEXT(BC583,"dd/mm/aaaa")&amp;".- "&amp;AT583)</f>
        <v/>
      </c>
      <c r="BC579" s="247">
        <f>IF(AX583=BD583,BC583,NOW())</f>
        <v/>
      </c>
      <c r="BD579" s="246">
        <f>IF(AT583=BD583,BD583,AT583)</f>
        <v/>
      </c>
    </row>
    <row r="580">
      <c r="A580" s="82" t="n"/>
      <c r="B580" s="99" t="n"/>
      <c r="C580" s="124" t="n"/>
      <c r="D580" s="76" t="n"/>
      <c r="E580" s="76" t="n"/>
      <c r="F580" s="76" t="n"/>
      <c r="G580" s="76" t="n"/>
      <c r="H580" s="76" t="n"/>
      <c r="I580" s="76" t="n"/>
      <c r="J580" s="76" t="n"/>
      <c r="K580" s="76" t="n"/>
      <c r="L580" s="76" t="n"/>
      <c r="M580" s="76" t="n"/>
      <c r="N580" s="76">
        <f>CONCATENATE(D584," ",E584," ",F584," ",G584," ",H584," ",I584, " ",J584, " ",K584," ",L584," ",M584)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IF(OR(AND(TODAY()-AL584&lt;10,AV584="PQRS"),AND(TODAY()-AO584&lt;90,AV584="Persuasivo")),1,IF(AND(10&lt;=TODAY()-AL584,TODAY()-AL584&lt;15,AV584="PQRS"),2,IF(OR(AND(15&lt;=TODAY()-AL584,AV584="PQRS"),AND(90&lt;=TODAY()-AO584,AV584="Persuasivo")),3,"")))</f>
        <v/>
      </c>
      <c r="AX580" s="96" t="n"/>
      <c r="AY580" s="239">
        <f>IF(AU584=BA584,AY584,AY584&amp;" → "&amp;TEXT(AZ584,"dd/mm/aaaa")&amp;".- "&amp;AU584)</f>
        <v/>
      </c>
      <c r="AZ580" s="237">
        <f>IF(AU584=BA584,AZ584,NOW())</f>
        <v/>
      </c>
      <c r="BA580" s="242">
        <f>IF(AU584=BA584,BA584,AU584)</f>
        <v/>
      </c>
      <c r="BB580" s="245">
        <f>IF(AT584=BD584,BB584,BB584&amp;" → "&amp;TEXT(BC584,"dd/mm/aaaa")&amp;".- "&amp;AT584)</f>
        <v/>
      </c>
      <c r="BC580" s="247">
        <f>IF(AX584=BD584,BC584,NOW())</f>
        <v/>
      </c>
      <c r="BD580" s="246">
        <f>IF(AT584=BD584,BD584,AT584)</f>
        <v/>
      </c>
    </row>
    <row r="581">
      <c r="A581" s="82" t="n"/>
      <c r="B581" s="99" t="n"/>
      <c r="C581" s="124" t="n"/>
      <c r="D581" s="76" t="n"/>
      <c r="E581" s="76" t="n"/>
      <c r="F581" s="76" t="n"/>
      <c r="G581" s="76" t="n"/>
      <c r="H581" s="76" t="n"/>
      <c r="I581" s="76" t="n"/>
      <c r="J581" s="76" t="n"/>
      <c r="K581" s="76" t="n"/>
      <c r="L581" s="76" t="n"/>
      <c r="M581" s="76" t="n"/>
      <c r="N581" s="76">
        <f>CONCATENATE(D585," ",E585," ",F585," ",G585," ",H585," ",I585, " ",J585, " ",K585," ",L585," ",M585)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IF(OR(AND(TODAY()-AL585&lt;10,AV585="PQRS"),AND(TODAY()-AO585&lt;90,AV585="Persuasivo")),1,IF(AND(10&lt;=TODAY()-AL585,TODAY()-AL585&lt;15,AV585="PQRS"),2,IF(OR(AND(15&lt;=TODAY()-AL585,AV585="PQRS"),AND(90&lt;=TODAY()-AO585,AV585="Persuasivo")),3,"")))</f>
        <v/>
      </c>
      <c r="AX581" s="96" t="n"/>
      <c r="AY581" s="239">
        <f>IF(AU585=BA585,AY585,AY585&amp;" → "&amp;TEXT(AZ585,"dd/mm/aaaa")&amp;".- "&amp;AU585)</f>
        <v/>
      </c>
      <c r="AZ581" s="237">
        <f>IF(AU585=BA585,AZ585,NOW())</f>
        <v/>
      </c>
      <c r="BA581" s="242">
        <f>IF(AU585=BA585,BA585,AU585)</f>
        <v/>
      </c>
      <c r="BB581" s="245">
        <f>IF(AT585=BD585,BB585,BB585&amp;" → "&amp;TEXT(BC585,"dd/mm/aaaa")&amp;".- "&amp;AT585)</f>
        <v/>
      </c>
      <c r="BC581" s="247">
        <f>IF(AX585=BD585,BC585,NOW())</f>
        <v/>
      </c>
      <c r="BD581" s="246">
        <f>IF(AT585=BD585,BD585,AT585)</f>
        <v/>
      </c>
    </row>
    <row r="582">
      <c r="A582" s="82" t="n"/>
      <c r="B582" s="99" t="n"/>
      <c r="C582" s="124" t="n"/>
      <c r="D582" s="76" t="n"/>
      <c r="E582" s="76" t="n"/>
      <c r="F582" s="76" t="n"/>
      <c r="G582" s="76" t="n"/>
      <c r="H582" s="76" t="n"/>
      <c r="I582" s="76" t="n"/>
      <c r="J582" s="76" t="n"/>
      <c r="K582" s="76" t="n"/>
      <c r="L582" s="76" t="n"/>
      <c r="M582" s="76" t="n"/>
      <c r="N582" s="76">
        <f>CONCATENATE(D586," ",E586," ",F586," ",G586," ",H586," ",I586, " ",J586, " ",K586," ",L586," ",M586)</f>
        <v/>
      </c>
      <c r="O582" s="76" t="n"/>
      <c r="P582" s="76" t="n"/>
      <c r="Q582" s="76" t="n"/>
      <c r="R582" s="76" t="n"/>
      <c r="S582" s="76" t="n"/>
      <c r="T582" s="76" t="n"/>
      <c r="U582" s="76" t="n"/>
      <c r="V582" s="76" t="n"/>
      <c r="W582" s="76" t="n"/>
      <c r="X582" s="76"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101" t="n"/>
      <c r="AQ582" s="101" t="n"/>
      <c r="AR582" s="227" t="n"/>
      <c r="AS582" s="119" t="n"/>
      <c r="AT582" s="124" t="n"/>
      <c r="AU582" s="94" t="n"/>
      <c r="AV582" s="82" t="n"/>
      <c r="AW582" s="102">
        <f>IF(OR(AND(TODAY()-AL586&lt;10,AV586="PQRS"),AND(TODAY()-AO586&lt;90,AV586="Persuasivo")),1,IF(AND(10&lt;=TODAY()-AL586,TODAY()-AL586&lt;15,AV586="PQRS"),2,IF(OR(AND(15&lt;=TODAY()-AL586,AV586="PQRS"),AND(90&lt;=TODAY()-AO586,AV586="Persuasivo")),3,"")))</f>
        <v/>
      </c>
      <c r="AX582" s="96" t="n"/>
      <c r="AY582" s="239">
        <f>IF(AU586=BA586,AY586,AY586&amp;" → "&amp;TEXT(AZ586,"dd/mm/aaaa")&amp;".- "&amp;AU586)</f>
        <v/>
      </c>
      <c r="AZ582" s="237">
        <f>IF(AU586=BA586,AZ586,NOW())</f>
        <v/>
      </c>
      <c r="BA582" s="242">
        <f>IF(AU586=BA586,BA586,AU586)</f>
        <v/>
      </c>
      <c r="BB582" s="245">
        <f>IF(AT586=BD586,BB586,BB586&amp;" → "&amp;TEXT(BC586,"dd/mm/aaaa")&amp;".- "&amp;AT586)</f>
        <v/>
      </c>
      <c r="BC582" s="247">
        <f>IF(AX586=BD586,BC586,NOW())</f>
        <v/>
      </c>
      <c r="BD582" s="246">
        <f>IF(AT586=BD586,BD586,AT586)</f>
        <v/>
      </c>
    </row>
    <row r="583">
      <c r="A583" s="82" t="n"/>
      <c r="B583" s="99" t="n"/>
      <c r="C583" s="124" t="n"/>
      <c r="D583" s="82" t="n"/>
      <c r="E583" s="76" t="n"/>
      <c r="F583" s="82" t="n"/>
      <c r="G583" s="82" t="n"/>
      <c r="H583" s="76" t="n"/>
      <c r="I583" s="82" t="n"/>
      <c r="J583" s="76" t="n"/>
      <c r="K583" s="76" t="n"/>
      <c r="L583" s="76" t="n"/>
      <c r="M583" s="76" t="n"/>
      <c r="N583" s="76">
        <f>CONCATENATE(D587," ",E587," ",F587," ",G587," ",H587," ",I587, " ",J587, " ",K587," ",L587," ",M587)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100" t="n"/>
      <c r="AP583" s="82" t="n"/>
      <c r="AQ583" s="94" t="n"/>
      <c r="AR583" s="227" t="n"/>
      <c r="AS583" s="119" t="n"/>
      <c r="AT583" s="124" t="n"/>
      <c r="AU583" s="94" t="n"/>
      <c r="AV583" s="82" t="n"/>
      <c r="AW583" s="102">
        <f>IF(OR(AND(TODAY()-AL587&lt;10,AV587="PQRS"),AND(TODAY()-AO587&lt;90,AV587="Persuasivo")),1,IF(AND(10&lt;=TODAY()-AL587,TODAY()-AL587&lt;15,AV587="PQRS"),2,IF(OR(AND(15&lt;=TODAY()-AL587,AV587="PQRS"),AND(90&lt;=TODAY()-AO587,AV587="Persuasivo")),3,"")))</f>
        <v/>
      </c>
      <c r="AX583" s="96" t="n"/>
      <c r="AY583" s="239">
        <f>IF(AU587=BA587,AY587,AY587&amp;" → "&amp;TEXT(AZ587,"dd/mm/aaaa")&amp;".- "&amp;AU587)</f>
        <v/>
      </c>
      <c r="AZ583" s="237">
        <f>IF(AU587=BA587,AZ587,NOW())</f>
        <v/>
      </c>
      <c r="BA583" s="242">
        <f>IF(AU587=BA587,BA587,AU587)</f>
        <v/>
      </c>
      <c r="BB583" s="245">
        <f>IF(AT587=BD587,BB587,BB587&amp;" → "&amp;TEXT(BC587,"dd/mm/aaaa")&amp;".- "&amp;AT587)</f>
        <v/>
      </c>
      <c r="BC583" s="247">
        <f>IF(AX587=BD587,BC587,NOW())</f>
        <v/>
      </c>
      <c r="BD583" s="246">
        <f>IF(AT587=BD587,BD587,AT587)</f>
        <v/>
      </c>
    </row>
    <row r="584">
      <c r="A584" s="82" t="n"/>
      <c r="B584" s="99" t="n"/>
      <c r="C584" s="124" t="n"/>
      <c r="D584" s="82" t="n"/>
      <c r="E584" s="76" t="n"/>
      <c r="F584" s="82" t="n"/>
      <c r="G584" s="76" t="n"/>
      <c r="H584" s="76" t="n"/>
      <c r="I584" s="82" t="n"/>
      <c r="J584" s="82" t="n"/>
      <c r="K584" s="76" t="n"/>
      <c r="L584" s="76" t="n"/>
      <c r="M584" s="76" t="n"/>
      <c r="N584" s="76">
        <f>CONCATENATE(D588," ",E588," ",F588," ",G588," ",H588," ",I588, " ",J588, " ",K588," ",L588," ",M588)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92" t="n"/>
      <c r="AP584" s="101" t="n"/>
      <c r="AQ584" s="101" t="n"/>
      <c r="AR584" s="227" t="n"/>
      <c r="AS584" s="119" t="n"/>
      <c r="AT584" s="124" t="n"/>
      <c r="AU584" s="94" t="n"/>
      <c r="AV584" s="82" t="n"/>
      <c r="AW584" s="102">
        <f>IF(OR(AND(TODAY()-AL588&lt;10,AV588="PQRS"),AND(TODAY()-AO588&lt;90,AV588="Persuasivo")),1,IF(AND(10&lt;=TODAY()-AL588,TODAY()-AL588&lt;15,AV588="PQRS"),2,IF(OR(AND(15&lt;=TODAY()-AL588,AV588="PQRS"),AND(90&lt;=TODAY()-AO588,AV588="Persuasivo")),3,"")))</f>
        <v/>
      </c>
      <c r="AX584" s="96" t="n"/>
      <c r="AY584" s="239">
        <f>IF(AU588=BA588,AY588,AY588&amp;" → "&amp;TEXT(AZ588,"dd/mm/aaaa")&amp;".- "&amp;AU588)</f>
        <v/>
      </c>
      <c r="AZ584" s="237">
        <f>IF(AU588=BA588,AZ588,NOW())</f>
        <v/>
      </c>
      <c r="BA584" s="242">
        <f>IF(AU588=BA588,BA588,AU588)</f>
        <v/>
      </c>
      <c r="BB584" s="245">
        <f>IF(AT588=BD588,BB588,BB588&amp;" → "&amp;TEXT(BC588,"dd/mm/aaaa")&amp;".- "&amp;AT588)</f>
        <v/>
      </c>
      <c r="BC584" s="247">
        <f>IF(AX588=BD588,BC588,NOW())</f>
        <v/>
      </c>
      <c r="BD584" s="246">
        <f>IF(AT588=BD588,BD588,AT588)</f>
        <v/>
      </c>
    </row>
    <row r="585">
      <c r="A585" s="82" t="n"/>
      <c r="B585" s="99" t="n"/>
      <c r="C585" s="124" t="n"/>
      <c r="D585" s="76" t="n"/>
      <c r="E585" s="76" t="n"/>
      <c r="F585" s="76" t="n"/>
      <c r="G585" s="76" t="n"/>
      <c r="H585" s="76" t="n"/>
      <c r="I585" s="76" t="n"/>
      <c r="J585" s="76" t="n"/>
      <c r="K585" s="76" t="n"/>
      <c r="L585" s="76" t="n"/>
      <c r="M585" s="76" t="n"/>
      <c r="N585" s="76">
        <f>CONCATENATE(D589," ",E589," ",F589," ",G589," ",H589," ",I589, " ",J589, " ",K589," ",L589," ",M589)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92" t="n"/>
      <c r="AN585" s="101" t="n"/>
      <c r="AO585" s="92" t="n"/>
      <c r="AP585" s="101" t="n"/>
      <c r="AQ585" s="101" t="n"/>
      <c r="AR585" s="227" t="n"/>
      <c r="AS585" s="119" t="n"/>
      <c r="AT585" s="124" t="n"/>
      <c r="AU585" s="94" t="n"/>
      <c r="AV585" s="82" t="n"/>
      <c r="AW585" s="102">
        <f>IF(OR(AND(TODAY()-AL589&lt;10,AV589="PQRS"),AND(TODAY()-AO589&lt;90,AV589="Persuasivo")),1,IF(AND(10&lt;=TODAY()-AL589,TODAY()-AL589&lt;15,AV589="PQRS"),2,IF(OR(AND(15&lt;=TODAY()-AL589,AV589="PQRS"),AND(90&lt;=TODAY()-AO589,AV589="Persuasivo")),3,"")))</f>
        <v/>
      </c>
      <c r="AX585" s="96" t="n"/>
      <c r="AY585" s="239">
        <f>IF(AU589=BA589,AY589,AY589&amp;" → "&amp;TEXT(AZ589,"dd/mm/aaaa")&amp;".- "&amp;AU589)</f>
        <v/>
      </c>
      <c r="AZ585" s="237">
        <f>IF(AU589=BA589,AZ589,NOW())</f>
        <v/>
      </c>
      <c r="BA585" s="242">
        <f>IF(AU589=BA589,BA589,AU589)</f>
        <v/>
      </c>
      <c r="BB585" s="245">
        <f>IF(AT589=BD589,BB589,BB589&amp;" → "&amp;TEXT(BC589,"dd/mm/aaaa")&amp;".- "&amp;AT589)</f>
        <v/>
      </c>
      <c r="BC585" s="247">
        <f>IF(AX589=BD589,BC589,NOW())</f>
        <v/>
      </c>
      <c r="BD585" s="246">
        <f>IF(AT589=BD589,BD589,AT589)</f>
        <v/>
      </c>
    </row>
    <row r="586">
      <c r="A586" s="82" t="n"/>
      <c r="B586" s="99" t="n"/>
      <c r="C586" s="105" t="n"/>
      <c r="D586" s="76" t="n"/>
      <c r="E586" s="76" t="n"/>
      <c r="F586" s="76" t="n"/>
      <c r="G586" s="76" t="n"/>
      <c r="H586" s="76" t="n"/>
      <c r="I586" s="76" t="n"/>
      <c r="J586" s="76" t="n"/>
      <c r="K586" s="76" t="n"/>
      <c r="L586" s="76" t="n"/>
      <c r="M586" s="76" t="n"/>
      <c r="N586" s="76">
        <f>CONCATENATE(D590," ",E590," ",F590," ",G590," ",H590," ",I590, " ",J590, " ",K590," ",L590," ",M590)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92" t="n"/>
      <c r="AN586" s="101" t="n"/>
      <c r="AO586" s="92" t="n"/>
      <c r="AP586" s="82" t="n"/>
      <c r="AQ586" s="94" t="n"/>
      <c r="AR586" s="227" t="n"/>
      <c r="AS586" s="119" t="n"/>
      <c r="AT586" s="124" t="n"/>
      <c r="AU586" s="94" t="n"/>
      <c r="AV586" s="82" t="n"/>
      <c r="AW586" s="102">
        <f>IF(OR(AND(TODAY()-AL590&lt;10,AV590="PQRS"),AND(TODAY()-AO590&lt;90,AV590="Persuasivo")),1,IF(AND(10&lt;=TODAY()-AL590,TODAY()-AL590&lt;15,AV590="PQRS"),2,IF(OR(AND(15&lt;=TODAY()-AL590,AV590="PQRS"),AND(90&lt;=TODAY()-AO590,AV590="Persuasivo")),3,"")))</f>
        <v/>
      </c>
      <c r="AX586" s="96" t="n"/>
      <c r="AY586" s="239">
        <f>IF(AU590=BA590,AY590,AY590&amp;" → "&amp;TEXT(AZ590,"dd/mm/aaaa")&amp;".- "&amp;AU590)</f>
        <v/>
      </c>
      <c r="AZ586" s="237">
        <f>IF(AU590=BA590,AZ590,NOW())</f>
        <v/>
      </c>
      <c r="BA586" s="242">
        <f>IF(AU590=BA590,BA590,AU590)</f>
        <v/>
      </c>
      <c r="BB586" s="245">
        <f>IF(AT590=BD590,BB590,BB590&amp;" → "&amp;TEXT(BC590,"dd/mm/aaaa")&amp;".- "&amp;AT590)</f>
        <v/>
      </c>
      <c r="BC586" s="247">
        <f>IF(AX590=BD590,BC590,NOW())</f>
        <v/>
      </c>
      <c r="BD586" s="246">
        <f>IF(AT590=BD590,BD590,AT590)</f>
        <v/>
      </c>
    </row>
    <row r="587">
      <c r="A587" s="82" t="n"/>
      <c r="B587" s="99" t="n"/>
      <c r="C587" s="124" t="n"/>
      <c r="D587" s="76" t="n"/>
      <c r="E587" s="76" t="n"/>
      <c r="F587" s="76" t="n"/>
      <c r="G587" s="76" t="n"/>
      <c r="H587" s="76" t="n"/>
      <c r="I587" s="76" t="n"/>
      <c r="J587" s="76" t="n"/>
      <c r="K587" s="76" t="n"/>
      <c r="L587" s="76" t="n"/>
      <c r="M587" s="76" t="n"/>
      <c r="N587" s="76">
        <f>CONCATENATE(D591," ",E591," ",F591," ",G591," ",H591," ",I591, " ",J591, " ",K591," ",L591," ",M591)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92" t="n"/>
      <c r="AN587" s="101" t="n"/>
      <c r="AO587" s="92" t="n"/>
      <c r="AP587" s="82" t="n"/>
      <c r="AQ587" s="94" t="n"/>
      <c r="AR587" s="227" t="n"/>
      <c r="AS587" s="119" t="n"/>
      <c r="AT587" s="124" t="n"/>
      <c r="AU587" s="94" t="n"/>
      <c r="AV587" s="82" t="n"/>
      <c r="AW587" s="102">
        <f>IF(OR(AND(TODAY()-AL591&lt;10,AV591="PQRS"),AND(TODAY()-AO591&lt;90,AV591="Persuasivo")),1,IF(AND(10&lt;=TODAY()-AL591,TODAY()-AL591&lt;15,AV591="PQRS"),2,IF(OR(AND(15&lt;=TODAY()-AL591,AV591="PQRS"),AND(90&lt;=TODAY()-AO591,AV591="Persuasivo")),3,"")))</f>
        <v/>
      </c>
      <c r="AX587" s="96" t="n"/>
      <c r="AY587" s="239">
        <f>IF(AU591=BA591,AY591,AY591&amp;" → "&amp;TEXT(AZ591,"dd/mm/aaaa")&amp;".- "&amp;AU591)</f>
        <v/>
      </c>
      <c r="AZ587" s="237">
        <f>IF(AU591=BA591,AZ591,NOW())</f>
        <v/>
      </c>
      <c r="BA587" s="242">
        <f>IF(AU591=BA591,BA591,AU591)</f>
        <v/>
      </c>
      <c r="BB587" s="245">
        <f>IF(AT591=BD591,BB591,BB591&amp;" → "&amp;TEXT(BC591,"dd/mm/aaaa")&amp;".- "&amp;AT591)</f>
        <v/>
      </c>
      <c r="BC587" s="247">
        <f>IF(AX591=BD591,BC591,NOW())</f>
        <v/>
      </c>
      <c r="BD587" s="246">
        <f>IF(AT591=BD591,BD591,AT591)</f>
        <v/>
      </c>
    </row>
    <row r="588">
      <c r="A588" s="82" t="n"/>
      <c r="B588" s="99" t="n"/>
      <c r="C588" s="124" t="n"/>
      <c r="D588" s="76" t="n"/>
      <c r="E588" s="76" t="n"/>
      <c r="F588" s="76" t="n"/>
      <c r="G588" s="76" t="n"/>
      <c r="H588" s="76" t="n"/>
      <c r="I588" s="76" t="n"/>
      <c r="J588" s="76" t="n"/>
      <c r="K588" s="76" t="n"/>
      <c r="L588" s="76" t="n"/>
      <c r="M588" s="76" t="n"/>
      <c r="N588" s="76">
        <f>CONCATENATE(D592," ",E592," ",F592," ",G592," ",H592," ",I592, " ",J592, " ",K592," ",L592," ",M592)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75" t="n"/>
      <c r="AN588" s="101" t="n"/>
      <c r="AO588" s="100" t="n"/>
      <c r="AP588" s="101" t="n"/>
      <c r="AQ588" s="101" t="n"/>
      <c r="AR588" s="227" t="n"/>
      <c r="AS588" s="119" t="n"/>
      <c r="AT588" s="124" t="n"/>
      <c r="AU588" s="94" t="n"/>
      <c r="AV588" s="82" t="n"/>
      <c r="AW588" s="102">
        <f>IF(OR(AND(TODAY()-AL592&lt;10,AV592="PQRS"),AND(TODAY()-AO592&lt;90,AV592="Persuasivo")),1,IF(AND(10&lt;=TODAY()-AL592,TODAY()-AL592&lt;15,AV592="PQRS"),2,IF(OR(AND(15&lt;=TODAY()-AL592,AV592="PQRS"),AND(90&lt;=TODAY()-AO592,AV592="Persuasivo")),3,"")))</f>
        <v/>
      </c>
      <c r="AX588" s="96" t="n"/>
      <c r="AY588" s="239">
        <f>IF(AU592=BA592,AY592,AY592&amp;" → "&amp;TEXT(AZ592,"dd/mm/aaaa")&amp;".- "&amp;AU592)</f>
        <v/>
      </c>
      <c r="AZ588" s="237">
        <f>IF(AU592=BA592,AZ592,NOW())</f>
        <v/>
      </c>
      <c r="BA588" s="242">
        <f>IF(AU592=BA592,BA592,AU592)</f>
        <v/>
      </c>
      <c r="BB588" s="245">
        <f>IF(AT592=BD592,BB592,BB592&amp;" → "&amp;TEXT(BC592,"dd/mm/aaaa")&amp;".- "&amp;AT592)</f>
        <v/>
      </c>
      <c r="BC588" s="247">
        <f>IF(AX592=BD592,BC592,NOW())</f>
        <v/>
      </c>
      <c r="BD588" s="246">
        <f>IF(AT592=BD592,BD592,AT592)</f>
        <v/>
      </c>
    </row>
    <row r="589">
      <c r="A589" s="82" t="n"/>
      <c r="B589" s="99" t="n"/>
      <c r="C589" s="124" t="n"/>
      <c r="D589" s="82" t="n"/>
      <c r="E589" s="76" t="n"/>
      <c r="F589" s="76" t="n"/>
      <c r="G589" s="76" t="n"/>
      <c r="H589" s="76" t="n"/>
      <c r="I589" s="82" t="n"/>
      <c r="J589" s="82" t="n"/>
      <c r="K589" s="76" t="n"/>
      <c r="L589" s="76" t="n"/>
      <c r="M589" s="76" t="n"/>
      <c r="N589" s="76">
        <f>CONCATENATE(D593," ",E593," ",F593," ",G593," ",H593," ",I593, " ",J593, " ",K593," ",L593," ",M593)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2" t="n"/>
      <c r="AN589" s="101" t="n"/>
      <c r="AO589" s="92" t="n"/>
      <c r="AP589" s="101" t="n"/>
      <c r="AQ589" s="101" t="n"/>
      <c r="AR589" s="227" t="n"/>
      <c r="AS589" s="119" t="n"/>
      <c r="AT589" s="124" t="n"/>
      <c r="AU589" s="94" t="n"/>
      <c r="AV589" s="82" t="n"/>
      <c r="AW589" s="102">
        <f>IF(OR(AND(TODAY()-AL593&lt;10,AV593="PQRS"),AND(TODAY()-AO593&lt;90,AV593="Persuasivo")),1,IF(AND(10&lt;=TODAY()-AL593,TODAY()-AL593&lt;15,AV593="PQRS"),2,IF(OR(AND(15&lt;=TODAY()-AL593,AV593="PQRS"),AND(90&lt;=TODAY()-AO593,AV593="Persuasivo")),3,"")))</f>
        <v/>
      </c>
      <c r="AX589" s="96" t="n"/>
      <c r="AY589" s="239">
        <f>IF(AU593=BA593,AY593,AY593&amp;" → "&amp;TEXT(AZ593,"dd/mm/aaaa")&amp;".- "&amp;AU593)</f>
        <v/>
      </c>
      <c r="AZ589" s="237">
        <f>IF(AU593=BA593,AZ593,NOW())</f>
        <v/>
      </c>
      <c r="BA589" s="242">
        <f>IF(AU593=BA593,BA593,AU593)</f>
        <v/>
      </c>
      <c r="BB589" s="245">
        <f>IF(AT593=BD593,BB593,BB593&amp;" → "&amp;TEXT(BC593,"dd/mm/aaaa")&amp;".- "&amp;AT593)</f>
        <v/>
      </c>
      <c r="BC589" s="247">
        <f>IF(AX593=BD593,BC593,NOW())</f>
        <v/>
      </c>
      <c r="BD589" s="246">
        <f>IF(AT593=BD593,BD593,AT593)</f>
        <v/>
      </c>
    </row>
    <row r="590">
      <c r="A590" s="82" t="n"/>
      <c r="B590" s="99" t="n"/>
      <c r="C590" s="124" t="n"/>
      <c r="D590" s="82" t="n"/>
      <c r="E590" s="76" t="n"/>
      <c r="F590" s="76" t="n"/>
      <c r="G590" s="76" t="n"/>
      <c r="H590" s="76" t="n"/>
      <c r="I590" s="76" t="n"/>
      <c r="J590" s="76" t="n"/>
      <c r="K590" s="76" t="n"/>
      <c r="L590" s="76" t="n"/>
      <c r="M590" s="76" t="n"/>
      <c r="N590" s="76">
        <f>CONCATENATE(D594," ",E594," ",F594," ",G594," ",H594," ",I594, " ",J594, " ",K594," ",L594," ",M594)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201" t="n"/>
      <c r="AL590" s="92" t="n"/>
      <c r="AM590" s="92" t="n"/>
      <c r="AN590" s="101" t="n"/>
      <c r="AO590" s="92" t="n"/>
      <c r="AP590" s="101" t="n"/>
      <c r="AQ590" s="101" t="n"/>
      <c r="AR590" s="227" t="n"/>
      <c r="AS590" s="119" t="n"/>
      <c r="AT590" s="124" t="n"/>
      <c r="AU590" s="94" t="n"/>
      <c r="AV590" s="82" t="n"/>
      <c r="AW590" s="102">
        <f>IF(OR(AND(TODAY()-AL594&lt;10,AV594="PQRS"),AND(TODAY()-AO594&lt;90,AV594="Persuasivo")),1,IF(AND(10&lt;=TODAY()-AL594,TODAY()-AL594&lt;15,AV594="PQRS"),2,IF(OR(AND(15&lt;=TODAY()-AL594,AV594="PQRS"),AND(90&lt;=TODAY()-AO594,AV594="Persuasivo")),3,"")))</f>
        <v/>
      </c>
      <c r="AX590" s="96" t="n"/>
      <c r="AY590" s="239">
        <f>IF(AU594=BA594,AY594,AY594&amp;" → "&amp;TEXT(AZ594,"dd/mm/aaaa")&amp;".- "&amp;AU594)</f>
        <v/>
      </c>
      <c r="AZ590" s="237">
        <f>IF(AU594=BA594,AZ594,NOW())</f>
        <v/>
      </c>
      <c r="BA590" s="242">
        <f>IF(AU594=BA594,BA594,AU594)</f>
        <v/>
      </c>
      <c r="BB590" s="245">
        <f>IF(AT594=BD594,BB594,BB594&amp;" → "&amp;TEXT(BC594,"dd/mm/aaaa")&amp;".- "&amp;AT594)</f>
        <v/>
      </c>
      <c r="BC590" s="247">
        <f>IF(AX594=BD594,BC594,NOW())</f>
        <v/>
      </c>
      <c r="BD590" s="246">
        <f>IF(AT594=BD594,BD594,AT594)</f>
        <v/>
      </c>
    </row>
    <row r="591">
      <c r="A591" s="82" t="n"/>
      <c r="B591" s="99" t="n"/>
      <c r="C591" s="124" t="n"/>
      <c r="D591" s="76" t="n"/>
      <c r="E591" s="76" t="n"/>
      <c r="F591" s="76" t="n"/>
      <c r="G591" s="76" t="n"/>
      <c r="H591" s="76" t="n"/>
      <c r="I591" s="76" t="n"/>
      <c r="J591" s="76" t="n"/>
      <c r="K591" s="76" t="n"/>
      <c r="L591" s="76" t="n"/>
      <c r="M591" s="76" t="n"/>
      <c r="N591" s="76">
        <f>CONCATENATE(D595," ",E595," ",F595," ",G595," ",H595," ",I595, " ",J595, " ",K595," ",L595," ",M595)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201" t="n"/>
      <c r="AL591" s="92" t="n"/>
      <c r="AM591" s="92" t="n"/>
      <c r="AN591" s="101" t="n"/>
      <c r="AO591" s="92" t="n"/>
      <c r="AP591" s="101" t="n"/>
      <c r="AQ591" s="101" t="n"/>
      <c r="AR591" s="227" t="n"/>
      <c r="AS591" s="119" t="n"/>
      <c r="AT591" s="124" t="n"/>
      <c r="AU591" s="94" t="n"/>
      <c r="AV591" s="82" t="n"/>
      <c r="AW591" s="102">
        <f>IF(OR(AND(TODAY()-AL595&lt;10,AV595="PQRS"),AND(TODAY()-AO595&lt;90,AV595="Persuasivo")),1,IF(AND(10&lt;=TODAY()-AL595,TODAY()-AL595&lt;15,AV595="PQRS"),2,IF(OR(AND(15&lt;=TODAY()-AL595,AV595="PQRS"),AND(90&lt;=TODAY()-AO595,AV595="Persuasivo")),3,"")))</f>
        <v/>
      </c>
      <c r="AX591" s="96" t="n"/>
      <c r="AY591" s="239">
        <f>IF(AU595=BA595,AY595,AY595&amp;" → "&amp;TEXT(AZ595,"dd/mm/aaaa")&amp;".- "&amp;AU595)</f>
        <v/>
      </c>
      <c r="AZ591" s="237">
        <f>IF(AU595=BA595,AZ595,NOW())</f>
        <v/>
      </c>
      <c r="BA591" s="242">
        <f>IF(AU595=BA595,BA595,AU595)</f>
        <v/>
      </c>
      <c r="BB591" s="245">
        <f>IF(AT595=BD595,BB595,BB595&amp;" → "&amp;TEXT(BC595,"dd/mm/aaaa")&amp;".- "&amp;AT595)</f>
        <v/>
      </c>
      <c r="BC591" s="247">
        <f>IF(AX595=BD595,BC595,NOW())</f>
        <v/>
      </c>
      <c r="BD591" s="246">
        <f>IF(AT595=BD595,BD595,AT595)</f>
        <v/>
      </c>
    </row>
    <row r="592">
      <c r="A592" s="82" t="n"/>
      <c r="B592" s="99" t="n"/>
      <c r="C592" s="105" t="n"/>
      <c r="D592" s="76" t="n"/>
      <c r="E592" s="76" t="n"/>
      <c r="F592" s="76" t="n"/>
      <c r="G592" s="76" t="n"/>
      <c r="H592" s="76" t="n"/>
      <c r="I592" s="76" t="n"/>
      <c r="J592" s="76" t="n"/>
      <c r="K592" s="76" t="n"/>
      <c r="L592" s="76" t="n"/>
      <c r="M592" s="76" t="n"/>
      <c r="N592" s="76">
        <f>CONCATENATE(D596," ",E596," ",F596," ",G596," ",H596," ",I596, " ",J596, " ",K596," ",L596," ",M596)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201" t="n"/>
      <c r="AL592" s="92" t="n"/>
      <c r="AM592" s="92" t="n"/>
      <c r="AN592" s="101" t="n"/>
      <c r="AO592" s="92" t="n"/>
      <c r="AP592" s="82" t="n"/>
      <c r="AQ592" s="94" t="n"/>
      <c r="AR592" s="227" t="n"/>
      <c r="AS592" s="119" t="n"/>
      <c r="AT592" s="124" t="n"/>
      <c r="AU592" s="94" t="n"/>
      <c r="AV592" s="82" t="n"/>
      <c r="AW592" s="102">
        <f>IF(OR(AND(TODAY()-AL596&lt;10,AV596="PQRS"),AND(TODAY()-AO596&lt;90,AV596="Persuasivo")),1,IF(AND(10&lt;=TODAY()-AL596,TODAY()-AL596&lt;15,AV596="PQRS"),2,IF(OR(AND(15&lt;=TODAY()-AL596,AV596="PQRS"),AND(90&lt;=TODAY()-AO596,AV596="Persuasivo")),3,"")))</f>
        <v/>
      </c>
      <c r="AX592" s="96" t="n"/>
      <c r="AY592" s="239">
        <f>IF(AU596=BA596,AY596,AY596&amp;" → "&amp;TEXT(AZ596,"dd/mm/aaaa")&amp;".- "&amp;AU596)</f>
        <v/>
      </c>
      <c r="AZ592" s="237">
        <f>IF(AU596=BA596,AZ596,NOW())</f>
        <v/>
      </c>
      <c r="BA592" s="242">
        <f>IF(AU596=BA596,BA596,AU596)</f>
        <v/>
      </c>
      <c r="BB592" s="245">
        <f>IF(AT596=BD596,BB596,BB596&amp;" → "&amp;TEXT(BC596,"dd/mm/aaaa")&amp;".- "&amp;AT596)</f>
        <v/>
      </c>
      <c r="BC592" s="247">
        <f>IF(AX596=BD596,BC596,NOW())</f>
        <v/>
      </c>
      <c r="BD592" s="246">
        <f>IF(AT596=BD596,BD596,AT596)</f>
        <v/>
      </c>
    </row>
    <row r="593">
      <c r="A593" s="82" t="n"/>
      <c r="B593" s="99" t="n"/>
      <c r="C593" s="124" t="n"/>
      <c r="D593" s="76" t="n"/>
      <c r="E593" s="76" t="n"/>
      <c r="F593" s="76" t="n"/>
      <c r="G593" s="76" t="n"/>
      <c r="H593" s="76" t="n"/>
      <c r="I593" s="76" t="n"/>
      <c r="J593" s="76" t="n"/>
      <c r="K593" s="76" t="n"/>
      <c r="L593" s="76" t="n"/>
      <c r="M593" s="76" t="n"/>
      <c r="N593" s="76">
        <f>CONCATENATE(D597," ",E597," ",F597," ",G597," ",H597," ",I597, " ",J597, " ",K597," ",L597," ",M597)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201" t="n"/>
      <c r="AL593" s="92" t="n"/>
      <c r="AM593" s="75" t="n"/>
      <c r="AN593" s="101" t="n"/>
      <c r="AO593" s="75" t="n"/>
      <c r="AP593" s="82" t="n"/>
      <c r="AQ593" s="94" t="n"/>
      <c r="AR593" s="227" t="n"/>
      <c r="AS593" s="119" t="n"/>
      <c r="AT593" s="124" t="n"/>
      <c r="AU593" s="94" t="n"/>
      <c r="AV593" s="82" t="n"/>
      <c r="AW593" s="102">
        <f>IF(OR(AND(TODAY()-AL597&lt;10,AV597="PQRS"),AND(TODAY()-AO597&lt;90,AV597="Persuasivo")),1,IF(AND(10&lt;=TODAY()-AL597,TODAY()-AL597&lt;15,AV597="PQRS"),2,IF(OR(AND(15&lt;=TODAY()-AL597,AV597="PQRS"),AND(90&lt;=TODAY()-AO597,AV597="Persuasivo")),3,"")))</f>
        <v/>
      </c>
      <c r="AX593" s="96" t="n"/>
      <c r="AY593" s="239">
        <f>IF(AU597=BA597,AY597,AY597&amp;" → "&amp;TEXT(AZ597,"dd/mm/aaaa")&amp;".- "&amp;AU597)</f>
        <v/>
      </c>
      <c r="AZ593" s="237">
        <f>IF(AU597=BA597,AZ597,NOW())</f>
        <v/>
      </c>
      <c r="BA593" s="242">
        <f>IF(AU597=BA597,BA597,AU597)</f>
        <v/>
      </c>
      <c r="BB593" s="245">
        <f>IF(AT597=BD597,BB597,BB597&amp;" → "&amp;TEXT(BC597,"dd/mm/aaaa")&amp;".- "&amp;AT597)</f>
        <v/>
      </c>
      <c r="BC593" s="247">
        <f>IF(AX597=BD597,BC597,NOW())</f>
        <v/>
      </c>
      <c r="BD593" s="246">
        <f>IF(AT597=BD597,BD597,AT597)</f>
        <v/>
      </c>
    </row>
    <row r="594">
      <c r="A594" s="82" t="n"/>
      <c r="B594" s="99" t="n"/>
      <c r="C594" s="124" t="n"/>
      <c r="D594" s="82" t="n"/>
      <c r="E594" s="76" t="n"/>
      <c r="F594" s="76" t="n"/>
      <c r="G594" s="76" t="n"/>
      <c r="H594" s="76" t="n"/>
      <c r="I594" s="76" t="n"/>
      <c r="J594" s="145" t="n"/>
      <c r="K594" s="76" t="n"/>
      <c r="L594" s="76" t="n"/>
      <c r="M594" s="76" t="n"/>
      <c r="N594" s="76">
        <f>CONCATENATE(D598," ",E598," ",F598," ",G598," ",H598," ",I598, " ",J598, " ",K598," ",L598," ",M598)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201" t="n"/>
      <c r="AL594" s="92" t="n"/>
      <c r="AM594" s="92" t="n"/>
      <c r="AN594" s="101" t="n"/>
      <c r="AO594" s="100" t="n"/>
      <c r="AP594" s="101" t="n"/>
      <c r="AQ594" s="101" t="n"/>
      <c r="AR594" s="213" t="n"/>
      <c r="AS594" s="119" t="n"/>
      <c r="AT594" s="124" t="n"/>
      <c r="AU594" s="94" t="n"/>
      <c r="AV594" s="82" t="n"/>
      <c r="AW594" s="102">
        <f>IF(OR(AND(TODAY()-AL598&lt;10,AV598="PQRS"),AND(TODAY()-AO598&lt;90,AV598="Persuasivo")),1,IF(AND(10&lt;=TODAY()-AL598,TODAY()-AL598&lt;15,AV598="PQRS"),2,IF(OR(AND(15&lt;=TODAY()-AL598,AV598="PQRS"),AND(90&lt;=TODAY()-AO598,AV598="Persuasivo")),3,"")))</f>
        <v/>
      </c>
      <c r="AX594" s="96" t="n"/>
      <c r="AY594" s="239">
        <f>IF(AU598=BA598,AY598,AY598&amp;" → "&amp;TEXT(AZ598,"dd/mm/aaaa")&amp;".- "&amp;AU598)</f>
        <v/>
      </c>
      <c r="AZ594" s="237">
        <f>IF(AU598=BA598,AZ598,NOW())</f>
        <v/>
      </c>
      <c r="BA594" s="242">
        <f>IF(AU598=BA598,BA598,AU598)</f>
        <v/>
      </c>
      <c r="BB594" s="245">
        <f>IF(AT598=BD598,BB598,BB598&amp;" → "&amp;TEXT(BC598,"dd/mm/aaaa")&amp;".- "&amp;AT598)</f>
        <v/>
      </c>
      <c r="BC594" s="247">
        <f>IF(AX598=BD598,BC598,NOW())</f>
        <v/>
      </c>
      <c r="BD594" s="246">
        <f>IF(AT598=BD598,BD598,AT598)</f>
        <v/>
      </c>
    </row>
    <row r="595">
      <c r="A595" s="82" t="n"/>
      <c r="B595" s="99" t="n"/>
      <c r="C595" s="124" t="n"/>
      <c r="D595" s="76" t="n"/>
      <c r="E595" s="76" t="n"/>
      <c r="F595" s="76" t="n"/>
      <c r="G595" s="76" t="n"/>
      <c r="H595" s="76" t="n"/>
      <c r="I595" s="76" t="n"/>
      <c r="J595" s="76" t="n"/>
      <c r="K595" s="76" t="n"/>
      <c r="L595" s="76" t="n"/>
      <c r="M595" s="76" t="n"/>
      <c r="N595" s="76">
        <f>CONCATENATE(D599," ",E599," ",F599," ",G599," ",H599," ",I599, " ",J599, " ",K599," ",L599," ",M599)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201" t="n"/>
      <c r="AL595" s="92" t="n"/>
      <c r="AM595" s="75" t="n"/>
      <c r="AN595" s="101" t="n"/>
      <c r="AO595" s="100" t="n"/>
      <c r="AP595" s="82" t="n"/>
      <c r="AQ595" s="94" t="n"/>
      <c r="AR595" s="227" t="n"/>
      <c r="AS595" s="119" t="n"/>
      <c r="AT595" s="124" t="n"/>
      <c r="AU595" s="94" t="n"/>
      <c r="AV595" s="82" t="n"/>
      <c r="AW595" s="102">
        <f>IF(OR(AND(TODAY()-AL599&lt;10,AV599="PQRS"),AND(TODAY()-AO599&lt;90,AV599="Persuasivo")),1,IF(AND(10&lt;=TODAY()-AL599,TODAY()-AL599&lt;15,AV599="PQRS"),2,IF(OR(AND(15&lt;=TODAY()-AL599,AV599="PQRS"),AND(90&lt;=TODAY()-AO599,AV599="Persuasivo")),3,"")))</f>
        <v/>
      </c>
      <c r="AX595" s="96" t="n"/>
      <c r="AY595" s="239">
        <f>IF(AU599=BA599,AY599,AY599&amp;" → "&amp;TEXT(AZ599,"dd/mm/aaaa")&amp;".- "&amp;AU599)</f>
        <v/>
      </c>
      <c r="AZ595" s="237">
        <f>IF(AU599=BA599,AZ599,NOW())</f>
        <v/>
      </c>
      <c r="BA595" s="242">
        <f>IF(AU599=BA599,BA599,AU599)</f>
        <v/>
      </c>
      <c r="BB595" s="245">
        <f>IF(AT599=BD599,BB599,BB599&amp;" → "&amp;TEXT(BC599,"dd/mm/aaaa")&amp;".- "&amp;AT599)</f>
        <v/>
      </c>
      <c r="BC595" s="247">
        <f>IF(AX599=BD599,BC599,NOW())</f>
        <v/>
      </c>
      <c r="BD595" s="246">
        <f>IF(AT599=BD599,BD599,AT599)</f>
        <v/>
      </c>
    </row>
    <row r="596">
      <c r="A596" s="82" t="n"/>
      <c r="B596" s="99" t="n"/>
      <c r="C596" s="124" t="n"/>
      <c r="D596" s="76" t="n"/>
      <c r="E596" s="76" t="n"/>
      <c r="F596" s="76" t="n"/>
      <c r="G596" s="76" t="n"/>
      <c r="H596" s="76" t="n"/>
      <c r="I596" s="76" t="n"/>
      <c r="J596" s="76" t="n"/>
      <c r="K596" s="76" t="n"/>
      <c r="L596" s="76" t="n"/>
      <c r="M596" s="76" t="n"/>
      <c r="N596" s="76">
        <f>CONCATENATE(D600," ",E600," ",F600," ",G600," ",H600," ",I600, " ",J600, " ",K600," ",L600," ",M600)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201" t="n"/>
      <c r="AL596" s="92" t="n"/>
      <c r="AM596" s="75" t="n"/>
      <c r="AN596" s="101" t="n"/>
      <c r="AO596" s="100" t="n"/>
      <c r="AP596" s="101" t="n"/>
      <c r="AQ596" s="101" t="n"/>
      <c r="AR596" s="227" t="n"/>
      <c r="AS596" s="119" t="n"/>
      <c r="AT596" s="124" t="n"/>
      <c r="AU596" s="94" t="n"/>
      <c r="AV596" s="82" t="n"/>
      <c r="AW596" s="102">
        <f>IF(OR(AND(TODAY()-AL600&lt;10,AV600="PQRS"),AND(TODAY()-AO600&lt;90,AV600="Persuasivo")),1,IF(AND(10&lt;=TODAY()-AL600,TODAY()-AL600&lt;15,AV600="PQRS"),2,IF(OR(AND(15&lt;=TODAY()-AL600,AV600="PQRS"),AND(90&lt;=TODAY()-AO600,AV600="Persuasivo")),3,"")))</f>
        <v/>
      </c>
      <c r="AX596" s="96" t="n"/>
      <c r="AY596" s="239">
        <f>IF(AU600=BA600,AY600,AY600&amp;" → "&amp;TEXT(AZ600,"dd/mm/aaaa")&amp;".- "&amp;AU600)</f>
        <v/>
      </c>
      <c r="AZ596" s="237">
        <f>IF(AU600=BA600,AZ600,NOW())</f>
        <v/>
      </c>
      <c r="BA596" s="242">
        <f>IF(AU600=BA600,BA600,AU600)</f>
        <v/>
      </c>
      <c r="BB596" s="245">
        <f>IF(AT600=BD600,BB600,BB600&amp;" → "&amp;TEXT(BC600,"dd/mm/aaaa")&amp;".- "&amp;AT600)</f>
        <v/>
      </c>
      <c r="BC596" s="247">
        <f>IF(AX600=BD600,BC600,NOW())</f>
        <v/>
      </c>
      <c r="BD596" s="246">
        <f>IF(AT600=BD600,BD600,AT600)</f>
        <v/>
      </c>
    </row>
    <row r="597">
      <c r="A597" s="82" t="n"/>
      <c r="B597" s="99" t="n"/>
      <c r="C597" s="124" t="n"/>
      <c r="D597" s="76" t="n"/>
      <c r="E597" s="76" t="n"/>
      <c r="F597" s="76" t="n"/>
      <c r="G597" s="76" t="n"/>
      <c r="H597" s="76" t="n"/>
      <c r="I597" s="76" t="n"/>
      <c r="J597" s="76" t="n"/>
      <c r="K597" s="76" t="n"/>
      <c r="L597" s="76" t="n"/>
      <c r="M597" s="76" t="n"/>
      <c r="N597" s="76">
        <f>CONCATENATE(D601," ",E601," ",F601," ",G601," ",H601," ",I601, " ",J601, " ",K601," ",L601," ",M601)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82" t="n"/>
      <c r="AI597" s="82" t="n"/>
      <c r="AJ597" s="112" t="n"/>
      <c r="AK597" s="201" t="n"/>
      <c r="AL597" s="92" t="n"/>
      <c r="AM597" s="75" t="n"/>
      <c r="AN597" s="101" t="n"/>
      <c r="AO597" s="75" t="n"/>
      <c r="AP597" s="101" t="n"/>
      <c r="AQ597" s="101" t="n"/>
      <c r="AR597" s="227" t="n"/>
      <c r="AS597" s="119" t="n"/>
      <c r="AT597" s="124" t="n"/>
      <c r="AU597" s="94" t="n"/>
      <c r="AV597" s="82" t="n"/>
      <c r="AW597" s="102">
        <f>IF(OR(AND(TODAY()-AL601&lt;10,AV601="PQRS"),AND(TODAY()-AO601&lt;90,AV601="Persuasivo")),1,IF(AND(10&lt;=TODAY()-AL601,TODAY()-AL601&lt;15,AV601="PQRS"),2,IF(OR(AND(15&lt;=TODAY()-AL601,AV601="PQRS"),AND(90&lt;=TODAY()-AO601,AV601="Persuasivo")),3,"")))</f>
        <v/>
      </c>
      <c r="AX597" s="96" t="n"/>
      <c r="AY597" s="239">
        <f>IF(AU601=BA601,AY601,AY601&amp;" → "&amp;TEXT(AZ601,"dd/mm/aaaa")&amp;".- "&amp;AU601)</f>
        <v/>
      </c>
      <c r="AZ597" s="237">
        <f>IF(AU601=BA601,AZ601,NOW())</f>
        <v/>
      </c>
      <c r="BA597" s="242">
        <f>IF(AU601=BA601,BA601,AU601)</f>
        <v/>
      </c>
      <c r="BB597" s="245">
        <f>IF(AT601=BD601,BB601,BB601&amp;" → "&amp;TEXT(BC601,"dd/mm/aaaa")&amp;".- "&amp;AT601)</f>
        <v/>
      </c>
      <c r="BC597" s="247">
        <f>IF(AX601=BD601,BC601,NOW())</f>
        <v/>
      </c>
      <c r="BD597" s="246">
        <f>IF(AT601=BD601,BD601,AT601)</f>
        <v/>
      </c>
    </row>
    <row r="598">
      <c r="A598" s="82" t="n"/>
      <c r="B598" s="99" t="n"/>
      <c r="C598" s="105" t="n"/>
      <c r="D598" s="76" t="n"/>
      <c r="E598" s="76" t="n"/>
      <c r="F598" s="76" t="n"/>
      <c r="G598" s="76" t="n"/>
      <c r="H598" s="76" t="n"/>
      <c r="I598" s="76" t="n"/>
      <c r="J598" s="76" t="n"/>
      <c r="K598" s="76" t="n"/>
      <c r="L598" s="76" t="n"/>
      <c r="M598" s="76" t="n"/>
      <c r="N598" s="76">
        <f>CONCATENATE(D602," ",E602," ",F602," ",G602," ",H602," ",I602, " ",J602, " ",K602," ",L602," ",M602)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82" t="n"/>
      <c r="AI598" s="82" t="n"/>
      <c r="AJ598" s="112" t="n"/>
      <c r="AK598" s="201" t="n"/>
      <c r="AL598" s="92" t="n"/>
      <c r="AM598" s="92" t="n"/>
      <c r="AN598" s="101" t="n"/>
      <c r="AO598" s="100" t="n"/>
      <c r="AP598" s="101" t="n"/>
      <c r="AQ598" s="101" t="n"/>
      <c r="AR598" s="227" t="n"/>
      <c r="AS598" s="119" t="n"/>
      <c r="AT598" s="124" t="n"/>
      <c r="AU598" s="94" t="n"/>
      <c r="AV598" s="82" t="n"/>
      <c r="AW598" s="102">
        <f>IF(OR(AND(TODAY()-AL602&lt;10,AV602="PQRS"),AND(TODAY()-AO602&lt;90,AV602="Persuasivo")),1,IF(AND(10&lt;=TODAY()-AL602,TODAY()-AL602&lt;15,AV602="PQRS"),2,IF(OR(AND(15&lt;=TODAY()-AL602,AV602="PQRS"),AND(90&lt;=TODAY()-AO602,AV602="Persuasivo")),3,"")))</f>
        <v/>
      </c>
      <c r="AX598" s="96" t="n"/>
      <c r="AY598" s="239">
        <f>IF(AU602=BA602,AY602,AY602&amp;" → "&amp;TEXT(AZ602,"dd/mm/aaaa")&amp;".- "&amp;AU602)</f>
        <v/>
      </c>
      <c r="AZ598" s="237">
        <f>IF(AU602=BA602,AZ602,NOW())</f>
        <v/>
      </c>
      <c r="BA598" s="242">
        <f>IF(AU602=BA602,BA602,AU602)</f>
        <v/>
      </c>
      <c r="BB598" s="245">
        <f>IF(AT602=BD602,BB602,BB602&amp;" → "&amp;TEXT(BC602,"dd/mm/aaaa")&amp;".- "&amp;AT602)</f>
        <v/>
      </c>
      <c r="BC598" s="247">
        <f>IF(AX602=BD602,BC602,NOW())</f>
        <v/>
      </c>
      <c r="BD598" s="246">
        <f>IF(AT602=BD602,BD602,AT602)</f>
        <v/>
      </c>
    </row>
    <row r="599">
      <c r="A599" s="82" t="n"/>
      <c r="B599" s="99" t="n"/>
      <c r="C599" s="124" t="n"/>
      <c r="D599" s="76" t="n"/>
      <c r="E599" s="76" t="n"/>
      <c r="F599" s="76" t="n"/>
      <c r="G599" s="76" t="n"/>
      <c r="H599" s="76" t="n"/>
      <c r="I599" s="76" t="n"/>
      <c r="J599" s="76" t="n"/>
      <c r="K599" s="76" t="n"/>
      <c r="L599" s="76" t="n"/>
      <c r="M599" s="76" t="n"/>
      <c r="N599" s="76">
        <f>CONCATENATE(D603," ",E603," ",F603," ",G603," ",H603," ",I603, " ",J603, " ",K603," ",L603," ",M603)</f>
        <v/>
      </c>
      <c r="O599" s="76" t="n"/>
      <c r="P599" s="76" t="n"/>
      <c r="Q599" s="76" t="n"/>
      <c r="R599" s="76" t="n"/>
      <c r="S599" s="126" t="n"/>
      <c r="T599" s="127" t="n"/>
      <c r="U599" s="127" t="n"/>
      <c r="V599" s="127" t="n"/>
      <c r="W599" s="127" t="n"/>
      <c r="X599" s="127" t="n"/>
      <c r="Y599" s="127" t="n"/>
      <c r="Z599" s="127" t="n"/>
      <c r="AA599" s="127" t="n"/>
      <c r="AB599" s="127" t="n"/>
      <c r="AC599" s="76" t="n"/>
      <c r="AD599" s="76" t="n"/>
      <c r="AE599" s="76" t="n"/>
      <c r="AF599" s="76" t="n"/>
      <c r="AG599" s="76" t="n"/>
      <c r="AH599" s="82" t="n"/>
      <c r="AI599" s="82" t="n"/>
      <c r="AJ599" s="112" t="n"/>
      <c r="AK599" s="201" t="n"/>
      <c r="AL599" s="92" t="n"/>
      <c r="AM599" s="97" t="n"/>
      <c r="AN599" s="101" t="n"/>
      <c r="AO599" s="160" t="n"/>
      <c r="AP599" s="101" t="n"/>
      <c r="AQ599" s="101" t="n"/>
      <c r="AR599" s="227" t="n"/>
      <c r="AS599" s="119" t="n"/>
      <c r="AT599" s="124" t="n"/>
      <c r="AU599" s="94" t="n"/>
      <c r="AV599" s="82" t="n"/>
      <c r="AW599" s="102">
        <f>IF(OR(AND(TODAY()-AL603&lt;10,AV603="PQRS"),AND(TODAY()-AO603&lt;90,AV603="Persuasivo")),1,IF(AND(10&lt;=TODAY()-AL603,TODAY()-AL603&lt;15,AV603="PQRS"),2,IF(OR(AND(15&lt;=TODAY()-AL603,AV603="PQRS"),AND(90&lt;=TODAY()-AO603,AV603="Persuasivo")),3,"")))</f>
        <v/>
      </c>
      <c r="AX599" s="96" t="n"/>
      <c r="AY599" s="239">
        <f>IF(AU603=BA603,AY603,AY603&amp;" → "&amp;TEXT(AZ603,"dd/mm/aaaa")&amp;".- "&amp;AU603)</f>
        <v/>
      </c>
      <c r="AZ599" s="237">
        <f>IF(AU603=BA603,AZ603,NOW())</f>
        <v/>
      </c>
      <c r="BA599" s="242">
        <f>IF(AU603=BA603,BA603,AU603)</f>
        <v/>
      </c>
      <c r="BB599" s="245">
        <f>IF(AT603=BD603,BB603,BB603&amp;" → "&amp;TEXT(BC603,"dd/mm/aaaa")&amp;".- "&amp;AT603)</f>
        <v/>
      </c>
      <c r="BC599" s="247">
        <f>IF(AX603=BD603,BC603,NOW())</f>
        <v/>
      </c>
      <c r="BD599" s="246">
        <f>IF(AT603=BD603,BD603,AT603)</f>
        <v/>
      </c>
    </row>
    <row r="600">
      <c r="A600" s="82" t="n"/>
      <c r="B600" s="99" t="n"/>
      <c r="C600" s="124" t="n"/>
      <c r="D600" s="76" t="n"/>
      <c r="E600" s="76" t="n"/>
      <c r="F600" s="76" t="n"/>
      <c r="G600" s="76" t="n"/>
      <c r="H600" s="76" t="n"/>
      <c r="I600" s="76" t="n"/>
      <c r="J600" s="76" t="n"/>
      <c r="K600" s="76" t="n"/>
      <c r="L600" s="76" t="n"/>
      <c r="M600" s="76" t="n"/>
      <c r="N600" s="76">
        <f>CONCATENATE(D604," ",E604," ",F604," ",G604," ",H604," ",I604, " ",J604, " ",K604," ",L604," ",M604)</f>
        <v/>
      </c>
      <c r="O600" s="76" t="n"/>
      <c r="P600" s="76" t="n"/>
      <c r="Q600" s="76" t="n"/>
      <c r="R600" s="76" t="n"/>
      <c r="S600" s="126" t="n"/>
      <c r="T600" s="127" t="n"/>
      <c r="U600" s="127" t="n"/>
      <c r="V600" s="127" t="n"/>
      <c r="W600" s="127" t="n"/>
      <c r="X600" s="127" t="n"/>
      <c r="Y600" s="127" t="n"/>
      <c r="Z600" s="127" t="n"/>
      <c r="AA600" s="127" t="n"/>
      <c r="AB600" s="127" t="n"/>
      <c r="AC600" s="76" t="n"/>
      <c r="AD600" s="76" t="n"/>
      <c r="AE600" s="76" t="n"/>
      <c r="AF600" s="76" t="n"/>
      <c r="AG600" s="76" t="n"/>
      <c r="AH600" s="82" t="n"/>
      <c r="AI600" s="82" t="n"/>
      <c r="AJ600" s="112" t="n"/>
      <c r="AK600" s="173" t="n"/>
      <c r="AL600" s="92" t="n"/>
      <c r="AM600" s="75" t="n"/>
      <c r="AN600" s="101" t="n"/>
      <c r="AO600" s="100" t="n"/>
      <c r="AP600" s="82" t="n"/>
      <c r="AQ600" s="94" t="n"/>
      <c r="AR600" s="227" t="n"/>
      <c r="AS600" s="119" t="n"/>
      <c r="AT600" s="124" t="n"/>
      <c r="AU600" s="94" t="n"/>
      <c r="AV600" s="82" t="n"/>
      <c r="AW600" s="102">
        <f>IF(OR(AND(TODAY()-AL604&lt;10,AV604="PQRS"),AND(TODAY()-AO604&lt;90,AV604="Persuasivo")),1,IF(AND(10&lt;=TODAY()-AL604,TODAY()-AL604&lt;15,AV604="PQRS"),2,IF(OR(AND(15&lt;=TODAY()-AL604,AV604="PQRS"),AND(90&lt;=TODAY()-AO604,AV604="Persuasivo")),3,"")))</f>
        <v/>
      </c>
      <c r="AX600" s="96" t="n"/>
      <c r="AY600" s="239">
        <f>IF(AU604=BA604,AY604,AY604&amp;" → "&amp;TEXT(AZ604,"dd/mm/aaaa")&amp;".- "&amp;AU604)</f>
        <v/>
      </c>
      <c r="AZ600" s="237">
        <f>IF(AU604=BA604,AZ604,NOW())</f>
        <v/>
      </c>
      <c r="BA600" s="242">
        <f>IF(AU604=BA604,BA604,AU604)</f>
        <v/>
      </c>
      <c r="BB600" s="245">
        <f>IF(AT604=BD604,BB604,BB604&amp;" → "&amp;TEXT(BC604,"dd/mm/aaaa")&amp;".- "&amp;AT604)</f>
        <v/>
      </c>
      <c r="BC600" s="247">
        <f>IF(AX604=BD604,BC604,NOW())</f>
        <v/>
      </c>
      <c r="BD600" s="246">
        <f>IF(AT604=BD604,BD604,AT604)</f>
        <v/>
      </c>
    </row>
    <row r="601">
      <c r="A601" s="82" t="n"/>
      <c r="B601" s="99" t="n"/>
      <c r="C601" s="124" t="n"/>
      <c r="D601" s="76" t="n"/>
      <c r="E601" s="76" t="n"/>
      <c r="F601" s="76" t="n"/>
      <c r="G601" s="76" t="n"/>
      <c r="H601" s="76" t="n"/>
      <c r="I601" s="76" t="n"/>
      <c r="J601" s="76" t="n"/>
      <c r="K601" s="76" t="n"/>
      <c r="L601" s="76" t="n"/>
      <c r="M601" s="76" t="n"/>
      <c r="N601" s="76">
        <f>CONCATENATE(D605," ",E605," ",F605," ",G605," ",H605," ",I605, " ",J605, " ",K605," ",L605," ",M605)</f>
        <v/>
      </c>
      <c r="O601" s="76" t="n"/>
      <c r="P601" s="76" t="n"/>
      <c r="Q601" s="76" t="n"/>
      <c r="R601" s="76" t="n"/>
      <c r="S601" s="126" t="n"/>
      <c r="T601" s="127" t="n"/>
      <c r="U601" s="127" t="n"/>
      <c r="V601" s="127" t="n"/>
      <c r="W601" s="127" t="n"/>
      <c r="X601" s="127" t="n"/>
      <c r="Y601" s="127" t="n"/>
      <c r="Z601" s="127" t="n"/>
      <c r="AA601" s="127" t="n"/>
      <c r="AB601" s="127" t="n"/>
      <c r="AC601" s="76" t="n"/>
      <c r="AD601" s="76" t="n"/>
      <c r="AE601" s="76" t="n"/>
      <c r="AF601" s="76" t="n"/>
      <c r="AG601" s="76" t="n"/>
      <c r="AH601" s="82" t="n"/>
      <c r="AI601" s="82" t="n"/>
      <c r="AJ601" s="112" t="n"/>
      <c r="AK601" s="173" t="n"/>
      <c r="AL601" s="92" t="n"/>
      <c r="AM601" s="75" t="n"/>
      <c r="AN601" s="101" t="n"/>
      <c r="AO601" s="75" t="n"/>
      <c r="AP601" s="101" t="n"/>
      <c r="AQ601" s="101" t="n"/>
      <c r="AR601" s="227" t="n"/>
      <c r="AS601" s="119" t="n"/>
      <c r="AT601" s="124" t="n"/>
      <c r="AU601" s="94" t="n"/>
      <c r="AV601" s="82" t="n"/>
      <c r="AW601" s="102">
        <f>IF(OR(AND(TODAY()-AL605&lt;10,AV605="PQRS"),AND(TODAY()-AO605&lt;90,AV605="Persuasivo")),1,IF(AND(10&lt;=TODAY()-AL605,TODAY()-AL605&lt;15,AV605="PQRS"),2,IF(OR(AND(15&lt;=TODAY()-AL605,AV605="PQRS"),AND(90&lt;=TODAY()-AO605,AV605="Persuasivo")),3,"")))</f>
        <v/>
      </c>
      <c r="AX601" s="96" t="n"/>
      <c r="AY601" s="239">
        <f>IF(AU605=BA605,AY605,AY605&amp;" → "&amp;TEXT(AZ605,"dd/mm/aaaa")&amp;".- "&amp;AU605)</f>
        <v/>
      </c>
      <c r="AZ601" s="237">
        <f>IF(AU605=BA605,AZ605,NOW())</f>
        <v/>
      </c>
      <c r="BA601" s="242">
        <f>IF(AU605=BA605,BA605,AU605)</f>
        <v/>
      </c>
      <c r="BB601" s="245">
        <f>IF(AT605=BD605,BB605,BB605&amp;" → "&amp;TEXT(BC605,"dd/mm/aaaa")&amp;".- "&amp;AT605)</f>
        <v/>
      </c>
      <c r="BC601" s="247">
        <f>IF(AX605=BD605,BC605,NOW())</f>
        <v/>
      </c>
      <c r="BD601" s="246">
        <f>IF(AT605=BD605,BD605,AT605)</f>
        <v/>
      </c>
    </row>
    <row r="602">
      <c r="A602" s="82" t="n"/>
      <c r="B602" s="99" t="n"/>
      <c r="C602" s="124" t="n"/>
      <c r="D602" s="76" t="n"/>
      <c r="E602" s="76" t="n"/>
      <c r="F602" s="76" t="n"/>
      <c r="G602" s="76" t="n"/>
      <c r="H602" s="76" t="n"/>
      <c r="I602" s="76" t="n"/>
      <c r="J602" s="76" t="n"/>
      <c r="K602" s="76" t="n"/>
      <c r="L602" s="76" t="n"/>
      <c r="M602" s="76" t="n"/>
      <c r="N602" s="76">
        <f>CONCATENATE(D606," ",E606," ",F606," ",G606," ",H606," ",I606, " ",J606, " ",K606," ",L606," ",M606)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75" t="n"/>
      <c r="AN602" s="101" t="n"/>
      <c r="AO602" s="100" t="n"/>
      <c r="AP602" s="101" t="n"/>
      <c r="AQ602" s="101" t="n"/>
      <c r="AR602" s="227" t="n"/>
      <c r="AS602" s="119" t="n"/>
      <c r="AT602" s="124" t="n"/>
      <c r="AU602" s="94" t="n"/>
      <c r="AV602" s="82" t="n"/>
      <c r="AW602" s="102">
        <f>IF(OR(AND(TODAY()-AL606&lt;10,AV606="PQRS"),AND(TODAY()-AO606&lt;90,AV606="Persuasivo")),1,IF(AND(10&lt;=TODAY()-AL606,TODAY()-AL606&lt;15,AV606="PQRS"),2,IF(OR(AND(15&lt;=TODAY()-AL606,AV606="PQRS"),AND(90&lt;=TODAY()-AO606,AV606="Persuasivo")),3,"")))</f>
        <v/>
      </c>
      <c r="AX602" s="96" t="n"/>
      <c r="AY602" s="239">
        <f>IF(AU606=BA606,AY606,AY606&amp;" → "&amp;TEXT(AZ606,"dd/mm/aaaa")&amp;".- "&amp;AU606)</f>
        <v/>
      </c>
      <c r="AZ602" s="237">
        <f>IF(AU606=BA606,AZ606,NOW())</f>
        <v/>
      </c>
      <c r="BA602" s="242">
        <f>IF(AU606=BA606,BA606,AU606)</f>
        <v/>
      </c>
      <c r="BB602" s="245">
        <f>IF(AT606=BD606,BB606,BB606&amp;" → "&amp;TEXT(BC606,"dd/mm/aaaa")&amp;".- "&amp;AT606)</f>
        <v/>
      </c>
      <c r="BC602" s="247">
        <f>IF(AX606=BD606,BC606,NOW())</f>
        <v/>
      </c>
      <c r="BD602" s="246">
        <f>IF(AT606=BD606,BD606,AT606)</f>
        <v/>
      </c>
    </row>
    <row r="603">
      <c r="A603" s="82" t="n"/>
      <c r="B603" s="99" t="n"/>
      <c r="C603" s="124" t="n"/>
      <c r="D603" s="76" t="n"/>
      <c r="E603" s="76" t="n"/>
      <c r="F603" s="76" t="n"/>
      <c r="G603" s="76" t="n"/>
      <c r="H603" s="76" t="n"/>
      <c r="I603" s="76" t="n"/>
      <c r="J603" s="76" t="n"/>
      <c r="K603" s="76" t="n"/>
      <c r="L603" s="76" t="n"/>
      <c r="M603" s="76" t="n"/>
      <c r="N603" s="76">
        <f>CONCATENATE(D607," ",E607," ",F607," ",G607," ",H607," ",I607, " ",J607, " ",K607," ",L607," ",M607)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75" t="n"/>
      <c r="AN603" s="101" t="n"/>
      <c r="AO603" s="100" t="n"/>
      <c r="AP603" s="101" t="n"/>
      <c r="AQ603" s="101" t="n"/>
      <c r="AR603" s="227" t="n"/>
      <c r="AS603" s="119" t="n"/>
      <c r="AT603" s="124" t="n"/>
      <c r="AU603" s="94" t="n"/>
      <c r="AV603" s="82" t="n"/>
      <c r="AW603" s="102">
        <f>IF(OR(AND(TODAY()-AL607&lt;10,AV607="PQRS"),AND(TODAY()-AO607&lt;90,AV607="Persuasivo")),1,IF(AND(10&lt;=TODAY()-AL607,TODAY()-AL607&lt;15,AV607="PQRS"),2,IF(OR(AND(15&lt;=TODAY()-AL607,AV607="PQRS"),AND(90&lt;=TODAY()-AO607,AV607="Persuasivo")),3,"")))</f>
        <v/>
      </c>
      <c r="AX603" s="96" t="n"/>
      <c r="AY603" s="239">
        <f>IF(AU607=BA607,AY607,AY607&amp;" → "&amp;TEXT(AZ607,"dd/mm/aaaa")&amp;".- "&amp;AU607)</f>
        <v/>
      </c>
      <c r="AZ603" s="237">
        <f>IF(AU607=BA607,AZ607,NOW())</f>
        <v/>
      </c>
      <c r="BA603" s="242">
        <f>IF(AU607=BA607,BA607,AU607)</f>
        <v/>
      </c>
      <c r="BB603" s="245">
        <f>IF(AT607=BD607,BB607,BB607&amp;" → "&amp;TEXT(BC607,"dd/mm/aaaa")&amp;".- "&amp;AT607)</f>
        <v/>
      </c>
      <c r="BC603" s="247">
        <f>IF(AX607=BD607,BC607,NOW())</f>
        <v/>
      </c>
      <c r="BD603" s="246">
        <f>IF(AT607=BD607,BD607,AT607)</f>
        <v/>
      </c>
    </row>
    <row r="604">
      <c r="A604" s="82" t="n"/>
      <c r="B604" s="99" t="n"/>
      <c r="C604" s="105" t="n"/>
      <c r="D604" s="76" t="n"/>
      <c r="E604" s="76" t="n"/>
      <c r="F604" s="76" t="n"/>
      <c r="G604" s="76" t="n"/>
      <c r="H604" s="76" t="n"/>
      <c r="I604" s="76" t="n"/>
      <c r="J604" s="76" t="n"/>
      <c r="K604" s="76" t="n"/>
      <c r="L604" s="76" t="n"/>
      <c r="M604" s="76" t="n"/>
      <c r="N604" s="76">
        <f>CONCATENATE(D608," ",E608," ",F608," ",G608," ",H608," ",I608, " ",J608, " ",K608," ",L608," ",M608)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27" t="n"/>
      <c r="AS604" s="119" t="n"/>
      <c r="AT604" s="124" t="n"/>
      <c r="AU604" s="94" t="n"/>
      <c r="AV604" s="82" t="n"/>
      <c r="AW604" s="102">
        <f>IF(OR(AND(TODAY()-AL608&lt;10,AV608="PQRS"),AND(TODAY()-AO608&lt;90,AV608="Persuasivo")),1,IF(AND(10&lt;=TODAY()-AL608,TODAY()-AL608&lt;15,AV608="PQRS"),2,IF(OR(AND(15&lt;=TODAY()-AL608,AV608="PQRS"),AND(90&lt;=TODAY()-AO608,AV608="Persuasivo")),3,"")))</f>
        <v/>
      </c>
      <c r="AX604" s="96" t="n"/>
      <c r="AY604" s="239">
        <f>IF(AU608=BA608,AY608,AY608&amp;" → "&amp;TEXT(AZ608,"dd/mm/aaaa")&amp;".- "&amp;AU608)</f>
        <v/>
      </c>
      <c r="AZ604" s="237">
        <f>IF(AU608=BA608,AZ608,NOW())</f>
        <v/>
      </c>
      <c r="BA604" s="242">
        <f>IF(AU608=BA608,BA608,AU608)</f>
        <v/>
      </c>
      <c r="BB604" s="245">
        <f>IF(AT608=BD608,BB608,BB608&amp;" → "&amp;TEXT(BC608,"dd/mm/aaaa")&amp;".- "&amp;AT608)</f>
        <v/>
      </c>
      <c r="BC604" s="247">
        <f>IF(AX608=BD608,BC608,NOW())</f>
        <v/>
      </c>
      <c r="BD604" s="246">
        <f>IF(AT608=BD608,BD608,AT608)</f>
        <v/>
      </c>
    </row>
    <row r="605">
      <c r="A605" s="82" t="n"/>
      <c r="B605" s="99" t="n"/>
      <c r="C605" s="124" t="n"/>
      <c r="D605" s="76" t="n"/>
      <c r="E605" s="76" t="n"/>
      <c r="F605" s="76" t="n"/>
      <c r="G605" s="76" t="n"/>
      <c r="H605" s="76" t="n"/>
      <c r="I605" s="76" t="n"/>
      <c r="J605" s="76" t="n"/>
      <c r="K605" s="76" t="n"/>
      <c r="L605" s="76" t="n"/>
      <c r="M605" s="76" t="n"/>
      <c r="N605" s="76">
        <f>CONCATENATE(D609," ",E609," ",F609," ",G609," ",H609," ",I609, " ",J609, " ",K609," ",L609," ",M609)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82" t="n"/>
      <c r="AQ605" s="94" t="n"/>
      <c r="AR605" s="227" t="n"/>
      <c r="AS605" s="119" t="n"/>
      <c r="AT605" s="124" t="n"/>
      <c r="AU605" s="94" t="n"/>
      <c r="AV605" s="82" t="n"/>
      <c r="AW605" s="102">
        <f>IF(OR(AND(TODAY()-AL609&lt;10,AV609="PQRS"),AND(TODAY()-AO609&lt;90,AV609="Persuasivo")),1,IF(AND(10&lt;=TODAY()-AL609,TODAY()-AL609&lt;15,AV609="PQRS"),2,IF(OR(AND(15&lt;=TODAY()-AL609,AV609="PQRS"),AND(90&lt;=TODAY()-AO609,AV609="Persuasivo")),3,"")))</f>
        <v/>
      </c>
      <c r="AX605" s="96" t="n"/>
      <c r="AY605" s="239">
        <f>IF(AU609=BA609,AY609,AY609&amp;" → "&amp;TEXT(AZ609,"dd/mm/aaaa")&amp;".- "&amp;AU609)</f>
        <v/>
      </c>
      <c r="AZ605" s="237">
        <f>IF(AU609=BA609,AZ609,NOW())</f>
        <v/>
      </c>
      <c r="BA605" s="242">
        <f>IF(AU609=BA609,BA609,AU609)</f>
        <v/>
      </c>
      <c r="BB605" s="245">
        <f>IF(AT609=BD609,BB609,BB609&amp;" → "&amp;TEXT(BC609,"dd/mm/aaaa")&amp;".- "&amp;AT609)</f>
        <v/>
      </c>
      <c r="BC605" s="247">
        <f>IF(AX609=BD609,BC609,NOW())</f>
        <v/>
      </c>
      <c r="BD605" s="246">
        <f>IF(AT609=BD609,BD609,AT609)</f>
        <v/>
      </c>
    </row>
    <row r="606">
      <c r="A606" s="82" t="n"/>
      <c r="B606" s="99" t="n"/>
      <c r="C606" s="124" t="n"/>
      <c r="D606" s="76" t="n"/>
      <c r="E606" s="76" t="n"/>
      <c r="F606" s="76" t="n"/>
      <c r="G606" s="76" t="n"/>
      <c r="H606" s="76" t="n"/>
      <c r="I606" s="76" t="n"/>
      <c r="J606" s="76" t="n"/>
      <c r="K606" s="76" t="n"/>
      <c r="L606" s="76" t="n"/>
      <c r="M606" s="76" t="n"/>
      <c r="N606" s="76">
        <f>CONCATENATE(D610," ",E610," ",F610," ",G610," ",H610," ",I610, " ",J610, " ",K610," ",L610," ",M610)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75" t="n"/>
      <c r="AN606" s="101" t="n"/>
      <c r="AO606" s="100" t="n"/>
      <c r="AP606" s="82" t="n"/>
      <c r="AQ606" s="94" t="n"/>
      <c r="AR606" s="227" t="n"/>
      <c r="AS606" s="119" t="n"/>
      <c r="AT606" s="124" t="n"/>
      <c r="AU606" s="94" t="n"/>
      <c r="AV606" s="82" t="n"/>
      <c r="AW606" s="102">
        <f>IF(OR(AND(TODAY()-AL610&lt;10,AV610="PQRS"),AND(TODAY()-AO610&lt;90,AV610="Persuasivo")),1,IF(AND(10&lt;=TODAY()-AL610,TODAY()-AL610&lt;15,AV610="PQRS"),2,IF(OR(AND(15&lt;=TODAY()-AL610,AV610="PQRS"),AND(90&lt;=TODAY()-AO610,AV610="Persuasivo")),3,"")))</f>
        <v/>
      </c>
      <c r="AX606" s="96" t="n"/>
      <c r="AY606" s="239">
        <f>IF(AU610=BA610,AY610,AY610&amp;" → "&amp;TEXT(AZ610,"dd/mm/aaaa")&amp;".- "&amp;AU610)</f>
        <v/>
      </c>
      <c r="AZ606" s="237">
        <f>IF(AU610=BA610,AZ610,NOW())</f>
        <v/>
      </c>
      <c r="BA606" s="242">
        <f>IF(AU610=BA610,BA610,AU610)</f>
        <v/>
      </c>
      <c r="BB606" s="245">
        <f>IF(AT610=BD610,BB610,BB610&amp;" → "&amp;TEXT(BC610,"dd/mm/aaaa")&amp;".- "&amp;AT610)</f>
        <v/>
      </c>
      <c r="BC606" s="247">
        <f>IF(AX610=BD610,BC610,NOW())</f>
        <v/>
      </c>
      <c r="BD606" s="246">
        <f>IF(AT610=BD610,BD610,AT610)</f>
        <v/>
      </c>
    </row>
    <row r="607">
      <c r="A607" s="82" t="n"/>
      <c r="B607" s="99" t="n"/>
      <c r="C607" s="124" t="n"/>
      <c r="D607" s="82" t="n"/>
      <c r="E607" s="76" t="n"/>
      <c r="F607" s="76" t="n"/>
      <c r="G607" s="76" t="n"/>
      <c r="H607" s="76" t="n"/>
      <c r="I607" s="76" t="n"/>
      <c r="J607" s="76" t="n"/>
      <c r="K607" s="76" t="n"/>
      <c r="L607" s="76" t="n"/>
      <c r="M607" s="76" t="n"/>
      <c r="N607" s="76">
        <f>CONCATENATE(D611," ",E611," ",F611," ",G611," ",H611," ",I611, " ",J611, " ",K611," ",L611," ",M611)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76" t="n"/>
      <c r="AI607" s="82" t="n"/>
      <c r="AJ607" s="112" t="n"/>
      <c r="AK607" s="173" t="n"/>
      <c r="AL607" s="92" t="n"/>
      <c r="AM607" s="75" t="n"/>
      <c r="AN607" s="101" t="n"/>
      <c r="AO607" s="100" t="n"/>
      <c r="AP607" s="101" t="n"/>
      <c r="AQ607" s="101" t="n"/>
      <c r="AR607" s="213" t="n"/>
      <c r="AS607" s="119" t="n"/>
      <c r="AT607" s="124" t="n"/>
      <c r="AU607" s="94" t="n"/>
      <c r="AV607" s="82" t="n"/>
      <c r="AW607" s="102">
        <f>IF(OR(AND(TODAY()-AL611&lt;10,AV611="PQRS"),AND(TODAY()-AO611&lt;90,AV611="Persuasivo")),1,IF(AND(10&lt;=TODAY()-AL611,TODAY()-AL611&lt;15,AV611="PQRS"),2,IF(OR(AND(15&lt;=TODAY()-AL611,AV611="PQRS"),AND(90&lt;=TODAY()-AO611,AV611="Persuasivo")),3,"")))</f>
        <v/>
      </c>
      <c r="AX607" s="96" t="n"/>
      <c r="AY607" s="239">
        <f>IF(AU611=BA611,AY611,AY611&amp;" → "&amp;TEXT(AZ611,"dd/mm/aaaa")&amp;".- "&amp;AU611)</f>
        <v/>
      </c>
      <c r="AZ607" s="237">
        <f>IF(AU611=BA611,AZ611,NOW())</f>
        <v/>
      </c>
      <c r="BA607" s="242">
        <f>IF(AU611=BA611,BA611,AU611)</f>
        <v/>
      </c>
      <c r="BB607" s="245">
        <f>IF(AT611=BD611,BB611,BB611&amp;" → "&amp;TEXT(BC611,"dd/mm/aaaa")&amp;".- "&amp;AT611)</f>
        <v/>
      </c>
      <c r="BC607" s="247">
        <f>IF(AX611=BD611,BC611,NOW())</f>
        <v/>
      </c>
      <c r="BD607" s="246">
        <f>IF(AT611=BD611,BD611,AT611)</f>
        <v/>
      </c>
    </row>
    <row r="608">
      <c r="A608" s="82" t="n"/>
      <c r="B608" s="99" t="n"/>
      <c r="C608" s="124" t="n"/>
      <c r="D608" s="141" t="n"/>
      <c r="E608" s="141" t="n"/>
      <c r="F608" s="141" t="n"/>
      <c r="G608" s="141" t="n"/>
      <c r="H608" s="141" t="n"/>
      <c r="I608" s="141" t="n"/>
      <c r="J608" s="141" t="n"/>
      <c r="K608" s="141" t="n"/>
      <c r="L608" s="141" t="n"/>
      <c r="M608" s="141" t="n"/>
      <c r="N608" s="76">
        <f>CONCATENATE(D612," ",E612," ",F612," ",G612," ",H612," ",I612, " ",J612, " ",K612," ",L612," ",M612)</f>
        <v/>
      </c>
      <c r="O608" s="76" t="n"/>
      <c r="P608" s="76" t="n"/>
      <c r="Q608" s="76" t="n"/>
      <c r="R608" s="76" t="n"/>
      <c r="S608" s="126" t="n"/>
      <c r="T608" s="127" t="n"/>
      <c r="U608" s="127" t="n"/>
      <c r="V608" s="127" t="n"/>
      <c r="W608" s="127" t="n"/>
      <c r="X608" s="127" t="n"/>
      <c r="Y608" s="127" t="n"/>
      <c r="Z608" s="127" t="n"/>
      <c r="AA608" s="127" t="n"/>
      <c r="AB608" s="127" t="n"/>
      <c r="AC608" s="76" t="n"/>
      <c r="AD608" s="76" t="n"/>
      <c r="AE608" s="76" t="n"/>
      <c r="AF608" s="76" t="n"/>
      <c r="AG608" s="76" t="n"/>
      <c r="AH608" s="76" t="n"/>
      <c r="AI608" s="82" t="n"/>
      <c r="AJ608" s="112" t="n"/>
      <c r="AK608" s="173" t="n"/>
      <c r="AL608" s="92" t="n"/>
      <c r="AM608" s="75" t="n"/>
      <c r="AN608" s="101" t="n"/>
      <c r="AO608" s="100" t="n"/>
      <c r="AP608" s="101" t="n"/>
      <c r="AQ608" s="101" t="n"/>
      <c r="AR608" s="213" t="n"/>
      <c r="AS608" s="119" t="n"/>
      <c r="AT608" s="124" t="n"/>
      <c r="AU608" s="94" t="n"/>
      <c r="AV608" s="82" t="n"/>
      <c r="AW608" s="102">
        <f>IF(OR(AND(TODAY()-AL612&lt;10,AV612="PQRS"),AND(TODAY()-AO612&lt;90,AV612="Persuasivo")),1,IF(AND(10&lt;=TODAY()-AL612,TODAY()-AL612&lt;15,AV612="PQRS"),2,IF(OR(AND(15&lt;=TODAY()-AL612,AV612="PQRS"),AND(90&lt;=TODAY()-AO612,AV612="Persuasivo")),3,"")))</f>
        <v/>
      </c>
      <c r="AX608" s="96" t="n"/>
      <c r="AY608" s="239">
        <f>IF(AU612=BA612,AY612,AY612&amp;" → "&amp;TEXT(AZ612,"dd/mm/aaaa")&amp;".- "&amp;AU612)</f>
        <v/>
      </c>
      <c r="AZ608" s="237">
        <f>IF(AU612=BA612,AZ612,NOW())</f>
        <v/>
      </c>
      <c r="BA608" s="242">
        <f>IF(AU612=BA612,BA612,AU612)</f>
        <v/>
      </c>
      <c r="BB608" s="245">
        <f>IF(AT612=BD612,BB612,BB612&amp;" → "&amp;TEXT(BC612,"dd/mm/aaaa")&amp;".- "&amp;AT612)</f>
        <v/>
      </c>
      <c r="BC608" s="247">
        <f>IF(AX612=BD612,BC612,NOW())</f>
        <v/>
      </c>
      <c r="BD608" s="246">
        <f>IF(AT612=BD612,BD612,AT612)</f>
        <v/>
      </c>
    </row>
    <row r="609">
      <c r="A609" s="82" t="n"/>
      <c r="B609" s="104" t="n"/>
      <c r="C609" s="185" t="n"/>
      <c r="D609" s="257" t="n"/>
      <c r="E609" s="145" t="n"/>
      <c r="F609" s="145" t="n"/>
      <c r="G609" s="145" t="n"/>
      <c r="H609" s="145" t="n"/>
      <c r="I609" s="145" t="n"/>
      <c r="J609" s="145" t="n"/>
      <c r="K609" s="145" t="n"/>
      <c r="L609" s="145" t="n"/>
      <c r="M609" s="145" t="n"/>
      <c r="N609" s="76">
        <f>CONCATENATE(D613," ",E613," ",F613," ",G613," ",H613," ",I613, " ",J613, " ",K613," ",L613," ",M613)</f>
        <v/>
      </c>
      <c r="O609" s="141" t="n"/>
      <c r="P609" s="141" t="n"/>
      <c r="Q609" s="141" t="n"/>
      <c r="R609" s="141" t="n"/>
      <c r="S609" s="208" t="n"/>
      <c r="T609" s="139" t="n"/>
      <c r="U609" s="139" t="n"/>
      <c r="V609" s="139" t="n"/>
      <c r="W609" s="139" t="n"/>
      <c r="X609" s="139" t="n"/>
      <c r="Y609" s="139" t="n"/>
      <c r="Z609" s="139" t="n"/>
      <c r="AA609" s="139" t="n"/>
      <c r="AB609" s="139" t="n"/>
      <c r="AC609" s="76" t="n"/>
      <c r="AD609" s="141" t="n"/>
      <c r="AE609" s="141" t="n"/>
      <c r="AF609" s="141" t="n"/>
      <c r="AG609" s="141" t="n"/>
      <c r="AH609" s="95" t="n"/>
      <c r="AI609" s="95" t="n"/>
      <c r="AJ609" s="170" t="n"/>
      <c r="AK609" s="173" t="n"/>
      <c r="AL609" s="92" t="n"/>
      <c r="AM609" s="92" t="n"/>
      <c r="AN609" s="101" t="n"/>
      <c r="AO609" s="92" t="n"/>
      <c r="AP609" s="101" t="n"/>
      <c r="AQ609" s="101" t="n"/>
      <c r="AR609" s="213" t="n"/>
      <c r="AS609" s="119" t="n"/>
      <c r="AT609" s="124" t="n"/>
      <c r="AU609" s="94" t="n"/>
      <c r="AV609" s="82" t="n"/>
      <c r="AW609" s="102">
        <f>IF(OR(AND(TODAY()-AL613&lt;10,AV613="PQRS"),AND(TODAY()-AO613&lt;90,AV613="Persuasivo")),1,IF(AND(10&lt;=TODAY()-AL613,TODAY()-AL613&lt;15,AV613="PQRS"),2,IF(OR(AND(15&lt;=TODAY()-AL613,AV613="PQRS"),AND(90&lt;=TODAY()-AO613,AV613="Persuasivo")),3,"")))</f>
        <v/>
      </c>
      <c r="AX609" s="96" t="n"/>
      <c r="AY609" s="239">
        <f>IF(AU613=BA613,AY613,AY613&amp;" → "&amp;TEXT(AZ613,"dd/mm/aaaa")&amp;".- "&amp;AU613)</f>
        <v/>
      </c>
      <c r="AZ609" s="237">
        <f>IF(AU613=BA613,AZ613,NOW())</f>
        <v/>
      </c>
      <c r="BA609" s="242">
        <f>IF(AU613=BA613,BA613,AU613)</f>
        <v/>
      </c>
      <c r="BB609" s="245">
        <f>IF(AT613=BD613,BB613,BB613&amp;" → "&amp;TEXT(BC613,"dd/mm/aaaa")&amp;".- "&amp;AT613)</f>
        <v/>
      </c>
      <c r="BC609" s="247">
        <f>IF(AX613=BD613,BC613,NOW())</f>
        <v/>
      </c>
      <c r="BD609" s="246">
        <f>IF(AT613=BD613,BD613,AT613)</f>
        <v/>
      </c>
    </row>
    <row r="610">
      <c r="A610" s="82" t="n"/>
      <c r="B610" s="191" t="n"/>
      <c r="C610" s="183" t="n"/>
      <c r="D610" s="114" t="n"/>
      <c r="E610" s="131" t="n"/>
      <c r="F610" s="131" t="n"/>
      <c r="G610" s="131" t="n"/>
      <c r="H610" s="131" t="n"/>
      <c r="I610" s="131" t="n"/>
      <c r="J610" s="145" t="n"/>
      <c r="K610" s="131" t="n"/>
      <c r="L610" s="131" t="n"/>
      <c r="M610" s="131" t="n"/>
      <c r="N610" s="76">
        <f>CONCATENATE(D614," ",E614," ",F614," ",G614," ",H614," ",I614, " ",J614, " ",K614," ",L614," ",M614)</f>
        <v/>
      </c>
      <c r="O610" s="131" t="n"/>
      <c r="P610" s="131" t="n"/>
      <c r="Q610" s="131" t="n"/>
      <c r="R610" s="114" t="n"/>
      <c r="S610" s="114" t="n"/>
      <c r="T610" s="131" t="n"/>
      <c r="U610" s="131" t="n"/>
      <c r="V610" s="131" t="n"/>
      <c r="W610" s="131" t="n"/>
      <c r="X610" s="131" t="n"/>
      <c r="Y610" s="145" t="n"/>
      <c r="Z610" s="131" t="n"/>
      <c r="AA610" s="131" t="n"/>
      <c r="AB610" s="131" t="n"/>
      <c r="AC610" s="76" t="n"/>
      <c r="AD610" s="131" t="n"/>
      <c r="AE610" s="131" t="n"/>
      <c r="AF610" s="131" t="n"/>
      <c r="AG610" s="131" t="n"/>
      <c r="AH610" s="114" t="n"/>
      <c r="AI610" s="114" t="n"/>
      <c r="AJ610" s="171" t="n"/>
      <c r="AK610" s="173" t="n"/>
      <c r="AL610" s="92" t="n"/>
      <c r="AM610" s="92" t="n"/>
      <c r="AN610" s="101" t="n"/>
      <c r="AO610" s="100" t="n"/>
      <c r="AP610" s="101" t="n"/>
      <c r="AQ610" s="101" t="n"/>
      <c r="AR610" s="213" t="n"/>
      <c r="AS610" s="119" t="n"/>
      <c r="AT610" s="124" t="n"/>
      <c r="AU610" s="94" t="n"/>
      <c r="AV610" s="82" t="n"/>
      <c r="AW610" s="102">
        <f>IF(OR(AND(TODAY()-AL614&lt;10,AV614="PQRS"),AND(TODAY()-AO614&lt;90,AV614="Persuasivo")),1,IF(AND(10&lt;=TODAY()-AL614,TODAY()-AL614&lt;15,AV614="PQRS"),2,IF(OR(AND(15&lt;=TODAY()-AL614,AV614="PQRS"),AND(90&lt;=TODAY()-AO614,AV614="Persuasivo")),3,"")))</f>
        <v/>
      </c>
      <c r="AX610" s="96" t="n"/>
      <c r="AY610" s="239">
        <f>IF(AU614=BA614,AY614,AY614&amp;" → "&amp;TEXT(AZ614,"dd/mm/aaaa")&amp;".- "&amp;AU614)</f>
        <v/>
      </c>
      <c r="AZ610" s="237">
        <f>IF(AU614=BA614,AZ614,NOW())</f>
        <v/>
      </c>
      <c r="BA610" s="242">
        <f>IF(AU614=BA614,BA614,AU614)</f>
        <v/>
      </c>
      <c r="BB610" s="245">
        <f>IF(AT614=BD614,BB614,BB614&amp;" → "&amp;TEXT(BC614,"dd/mm/aaaa")&amp;".- "&amp;AT614)</f>
        <v/>
      </c>
      <c r="BC610" s="247">
        <f>IF(AX614=BD614,BC614,NOW())</f>
        <v/>
      </c>
      <c r="BD610" s="246">
        <f>IF(AT614=BD614,BD614,AT614)</f>
        <v/>
      </c>
    </row>
    <row r="611">
      <c r="A611" s="82" t="n"/>
      <c r="B611" s="99" t="n"/>
      <c r="C611" s="105" t="n"/>
      <c r="D611" s="99" t="n"/>
      <c r="E611" s="142" t="n"/>
      <c r="F611" s="142" t="n"/>
      <c r="G611" s="142" t="n"/>
      <c r="H611" s="142" t="n"/>
      <c r="I611" s="142" t="n"/>
      <c r="J611" s="145" t="n"/>
      <c r="K611" s="142" t="n"/>
      <c r="L611" s="142" t="n"/>
      <c r="M611" s="142" t="n"/>
      <c r="N611" s="76">
        <f>CONCATENATE(D615," ",E615," ",F615," ",G615," ",H615," ",I615, " ",J615, " ",K615," ",L615," ",M615)</f>
        <v/>
      </c>
      <c r="O611" s="142" t="n"/>
      <c r="P611" s="142" t="n"/>
      <c r="Q611" s="142" t="n"/>
      <c r="R611" s="142" t="n"/>
      <c r="S611" s="126" t="n"/>
      <c r="T611" s="127" t="n"/>
      <c r="U611" s="127" t="n"/>
      <c r="V611" s="127" t="n"/>
      <c r="W611" s="127" t="n"/>
      <c r="X611" s="151" t="n"/>
      <c r="Y611" s="140" t="n"/>
      <c r="Z611" s="127" t="n"/>
      <c r="AA611" s="127" t="n"/>
      <c r="AB611" s="127" t="n"/>
      <c r="AC611" s="76" t="n"/>
      <c r="AD611" s="142" t="n"/>
      <c r="AE611" s="142" t="n"/>
      <c r="AF611" s="142" t="n"/>
      <c r="AG611" s="142" t="n"/>
      <c r="AH611" s="99" t="n"/>
      <c r="AI611" s="99" t="n"/>
      <c r="AJ611" s="172" t="n"/>
      <c r="AK611" s="173" t="n"/>
      <c r="AL611" s="92" t="n"/>
      <c r="AM611" s="92" t="n"/>
      <c r="AN611" s="101" t="n"/>
      <c r="AO611" s="100" t="n"/>
      <c r="AP611" s="101" t="n"/>
      <c r="AQ611" s="101" t="n"/>
      <c r="AR611" s="213" t="n"/>
      <c r="AS611" s="119" t="n"/>
      <c r="AT611" s="124" t="n"/>
      <c r="AU611" s="94" t="n"/>
      <c r="AV611" s="82" t="n"/>
      <c r="AW611" s="102">
        <f>IF(OR(AND(TODAY()-AL615&lt;10,AV615="PQRS"),AND(TODAY()-AO615&lt;90,AV615="Persuasivo")),1,IF(AND(10&lt;=TODAY()-AL615,TODAY()-AL615&lt;15,AV615="PQRS"),2,IF(OR(AND(15&lt;=TODAY()-AL615,AV615="PQRS"),AND(90&lt;=TODAY()-AO615,AV615="Persuasivo")),3,"")))</f>
        <v/>
      </c>
      <c r="AX611" s="96" t="n"/>
      <c r="AY611" s="239">
        <f>IF(AU615=BA615,AY615,AY615&amp;" → "&amp;TEXT(AZ615,"dd/mm/aaaa")&amp;".- "&amp;AU615)</f>
        <v/>
      </c>
      <c r="AZ611" s="237">
        <f>IF(AU615=BA615,AZ615,NOW())</f>
        <v/>
      </c>
      <c r="BA611" s="242">
        <f>IF(AU615=BA615,BA615,AU615)</f>
        <v/>
      </c>
      <c r="BB611" s="245">
        <f>IF(AT615=BD615,BB615,BB615&amp;" → "&amp;TEXT(BC615,"dd/mm/aaaa")&amp;".- "&amp;AT615)</f>
        <v/>
      </c>
      <c r="BC611" s="247">
        <f>IF(AX615=BD615,BC615,NOW())</f>
        <v/>
      </c>
      <c r="BD611" s="246">
        <f>IF(AT615=BD615,BD615,AT615)</f>
        <v/>
      </c>
    </row>
    <row r="612">
      <c r="A612" s="82" t="n"/>
      <c r="B612" s="99" t="n"/>
      <c r="C612" s="124" t="n"/>
      <c r="D612" s="82" t="n"/>
      <c r="E612" s="76" t="n"/>
      <c r="F612" s="76" t="n"/>
      <c r="G612" s="76" t="n"/>
      <c r="H612" s="76" t="n"/>
      <c r="I612" s="76" t="n"/>
      <c r="J612" s="145" t="n"/>
      <c r="K612" s="76" t="n"/>
      <c r="L612" s="76" t="n"/>
      <c r="M612" s="76" t="n"/>
      <c r="N612" s="76">
        <f>CONCATENATE(D616," ",E616," ",F616," ",G616," ",H616," ",I616, " ",J616, " ",K616," ",L616," ",M616)</f>
        <v/>
      </c>
      <c r="O612" s="76"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IF(OR(AND(TODAY()-AL616&lt;10,AV616="PQRS"),AND(TODAY()-AO616&lt;90,AV616="Persuasivo")),1,IF(AND(10&lt;=TODAY()-AL616,TODAY()-AL616&lt;15,AV616="PQRS"),2,IF(OR(AND(15&lt;=TODAY()-AL616,AV616="PQRS"),AND(90&lt;=TODAY()-AO616,AV616="Persuasivo")),3,"")))</f>
        <v/>
      </c>
      <c r="AX612" s="96" t="n"/>
      <c r="AY612" s="239">
        <f>IF(AU616=BA616,AY616,AY616&amp;" → "&amp;TEXT(AZ616,"dd/mm/aaaa")&amp;".- "&amp;AU616)</f>
        <v/>
      </c>
      <c r="AZ612" s="237">
        <f>IF(AU616=BA616,AZ616,NOW())</f>
        <v/>
      </c>
      <c r="BA612" s="242">
        <f>IF(AU616=BA616,BA616,AU616)</f>
        <v/>
      </c>
      <c r="BB612" s="245">
        <f>IF(AT616=BD616,BB616,BB616&amp;" → "&amp;TEXT(BC616,"dd/mm/aaaa")&amp;".- "&amp;AT616)</f>
        <v/>
      </c>
      <c r="BC612" s="247">
        <f>IF(AX616=BD616,BC616,NOW())</f>
        <v/>
      </c>
      <c r="BD612" s="246">
        <f>IF(AT616=BD616,BD616,AT616)</f>
        <v/>
      </c>
    </row>
    <row r="613">
      <c r="A613" s="82" t="n"/>
      <c r="B613" s="99" t="n"/>
      <c r="C613" s="124" t="n"/>
      <c r="D613" s="82" t="n"/>
      <c r="E613" s="76" t="n"/>
      <c r="F613" s="76" t="n"/>
      <c r="G613" s="76" t="n"/>
      <c r="H613" s="76" t="n"/>
      <c r="I613" s="76" t="n"/>
      <c r="J613" s="145" t="n"/>
      <c r="K613" s="76" t="n"/>
      <c r="L613" s="76" t="n"/>
      <c r="M613" s="76" t="n"/>
      <c r="N613" s="76">
        <f>CONCATENATE(D617," ",E617," ",F617," ",G617," ",H617," ",I617, " ",J617, " ",K617," ",L617," ",M617)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101" t="n"/>
      <c r="AQ613" s="101" t="n"/>
      <c r="AR613" s="213" t="n"/>
      <c r="AS613" s="119" t="n"/>
      <c r="AT613" s="124" t="n"/>
      <c r="AU613" s="94" t="n"/>
      <c r="AV613" s="82" t="n"/>
      <c r="AW613" s="102">
        <f>IF(OR(AND(TODAY()-AL617&lt;10,AV617="PQRS"),AND(TODAY()-AO617&lt;90,AV617="Persuasivo")),1,IF(AND(10&lt;=TODAY()-AL617,TODAY()-AL617&lt;15,AV617="PQRS"),2,IF(OR(AND(15&lt;=TODAY()-AL617,AV617="PQRS"),AND(90&lt;=TODAY()-AO617,AV617="Persuasivo")),3,"")))</f>
        <v/>
      </c>
      <c r="AX613" s="96" t="n"/>
      <c r="AY613" s="239">
        <f>IF(AU617=BA617,AY617,AY617&amp;" → "&amp;TEXT(AZ617,"dd/mm/aaaa")&amp;".- "&amp;AU617)</f>
        <v/>
      </c>
      <c r="AZ613" s="237">
        <f>IF(AU617=BA617,AZ617,NOW())</f>
        <v/>
      </c>
      <c r="BA613" s="242">
        <f>IF(AU617=BA617,BA617,AU617)</f>
        <v/>
      </c>
      <c r="BB613" s="245">
        <f>IF(AT617=BD617,BB617,BB617&amp;" → "&amp;TEXT(BC617,"dd/mm/aaaa")&amp;".- "&amp;AT617)</f>
        <v/>
      </c>
      <c r="BC613" s="247">
        <f>IF(AX617=BD617,BC617,NOW())</f>
        <v/>
      </c>
      <c r="BD613" s="246">
        <f>IF(AT617=BD617,BD617,AT617)</f>
        <v/>
      </c>
    </row>
    <row r="614">
      <c r="A614" s="82" t="n"/>
      <c r="B614" s="99" t="n"/>
      <c r="C614" s="124" t="n"/>
      <c r="D614" s="82" t="n"/>
      <c r="E614" s="76" t="n"/>
      <c r="F614" s="76" t="n"/>
      <c r="G614" s="76" t="n"/>
      <c r="H614" s="76" t="n"/>
      <c r="I614" s="76" t="n"/>
      <c r="J614" s="145" t="n"/>
      <c r="K614" s="76" t="n"/>
      <c r="L614" s="76" t="n"/>
      <c r="M614" s="76" t="n"/>
      <c r="N614" s="76">
        <f>CONCATENATE(D618," ",E618," ",F618," ",G618," ",H618," ",I618, " ",J618, " ",K618," ",L618," ",M618)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IF(OR(AND(TODAY()-AL618&lt;10,AV618="PQRS"),AND(TODAY()-AO618&lt;90,AV618="Persuasivo")),1,IF(AND(10&lt;=TODAY()-AL618,TODAY()-AL618&lt;15,AV618="PQRS"),2,IF(OR(AND(15&lt;=TODAY()-AL618,AV618="PQRS"),AND(90&lt;=TODAY()-AO618,AV618="Persuasivo")),3,"")))</f>
        <v/>
      </c>
      <c r="AX614" s="96" t="n"/>
      <c r="AY614" s="239">
        <f>IF(AU618=BA618,AY618,AY618&amp;" → "&amp;TEXT(AZ618,"dd/mm/aaaa")&amp;".- "&amp;AU618)</f>
        <v/>
      </c>
      <c r="AZ614" s="237">
        <f>IF(AU618=BA618,AZ618,NOW())</f>
        <v/>
      </c>
      <c r="BA614" s="242">
        <f>IF(AU618=BA618,BA618,AU618)</f>
        <v/>
      </c>
      <c r="BB614" s="245">
        <f>IF(AT618=BD618,BB618,BB618&amp;" → "&amp;TEXT(BC618,"dd/mm/aaaa")&amp;".- "&amp;AT618)</f>
        <v/>
      </c>
      <c r="BC614" s="247">
        <f>IF(AX618=BD618,BC618,NOW())</f>
        <v/>
      </c>
      <c r="BD614" s="246">
        <f>IF(AT618=BD618,BD618,AT618)</f>
        <v/>
      </c>
    </row>
    <row r="615">
      <c r="A615" s="82" t="n"/>
      <c r="B615" s="99" t="n"/>
      <c r="C615" s="124" t="n"/>
      <c r="D615" s="82" t="n"/>
      <c r="E615" s="76" t="n"/>
      <c r="F615" s="76" t="n"/>
      <c r="G615" s="76" t="n"/>
      <c r="H615" s="76" t="n"/>
      <c r="I615" s="76" t="n"/>
      <c r="J615" s="145" t="n"/>
      <c r="K615" s="76" t="n"/>
      <c r="L615" s="76" t="n"/>
      <c r="M615" s="76" t="n"/>
      <c r="N615" s="76">
        <f>CONCATENATE(D619," ",E619," ",F619," ",G619," ",H619," ",I619, " ",J619, " ",K619," ",L619," ",M619)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IF(OR(AND(TODAY()-AL619&lt;10,AV619="PQRS"),AND(TODAY()-AO619&lt;90,AV619="Persuasivo")),1,IF(AND(10&lt;=TODAY()-AL619,TODAY()-AL619&lt;15,AV619="PQRS"),2,IF(OR(AND(15&lt;=TODAY()-AL619,AV619="PQRS"),AND(90&lt;=TODAY()-AO619,AV619="Persuasivo")),3,"")))</f>
        <v/>
      </c>
      <c r="AX615" s="96" t="n"/>
      <c r="AY615" s="239">
        <f>IF(AU619=BA619,AY619,AY619&amp;" → "&amp;TEXT(AZ619,"dd/mm/aaaa")&amp;".- "&amp;AU619)</f>
        <v/>
      </c>
      <c r="AZ615" s="237">
        <f>IF(AU619=BA619,AZ619,NOW())</f>
        <v/>
      </c>
      <c r="BA615" s="242">
        <f>IF(AU619=BA619,BA619,AU619)</f>
        <v/>
      </c>
      <c r="BB615" s="245">
        <f>IF(AT619=BD619,BB619,BB619&amp;" → "&amp;TEXT(BC619,"dd/mm/aaaa")&amp;".- "&amp;AT619)</f>
        <v/>
      </c>
      <c r="BC615" s="247">
        <f>IF(AX619=BD619,BC619,NOW())</f>
        <v/>
      </c>
      <c r="BD615" s="246">
        <f>IF(AT619=BD619,BD619,AT619)</f>
        <v/>
      </c>
    </row>
    <row r="616">
      <c r="A616" s="82" t="n"/>
      <c r="B616" s="99" t="n"/>
      <c r="C616" s="124" t="n"/>
      <c r="D616" s="82" t="n"/>
      <c r="E616" s="76" t="n"/>
      <c r="F616" s="76" t="n"/>
      <c r="G616" s="76" t="n"/>
      <c r="H616" s="76" t="n"/>
      <c r="I616" s="76" t="n"/>
      <c r="J616" s="145" t="n"/>
      <c r="K616" s="76" t="n"/>
      <c r="L616" s="76" t="n"/>
      <c r="M616" s="76" t="n"/>
      <c r="N616" s="76">
        <f>CONCATENATE(D620," ",E620," ",F620," ",G620," ",H620," ",I620, " ",J620, " ",K620," ",L620," ",M620)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IF(OR(AND(TODAY()-AL620&lt;10,AV620="PQRS"),AND(TODAY()-AO620&lt;90,AV620="Persuasivo")),1,IF(AND(10&lt;=TODAY()-AL620,TODAY()-AL620&lt;15,AV620="PQRS"),2,IF(OR(AND(15&lt;=TODAY()-AL620,AV620="PQRS"),AND(90&lt;=TODAY()-AO620,AV620="Persuasivo")),3,"")))</f>
        <v/>
      </c>
      <c r="AX616" s="96" t="n"/>
      <c r="AY616" s="239">
        <f>IF(AU620=BA620,AY620,AY620&amp;" → "&amp;TEXT(AZ620,"dd/mm/aaaa")&amp;".- "&amp;AU620)</f>
        <v/>
      </c>
      <c r="AZ616" s="237">
        <f>IF(AU620=BA620,AZ620,NOW())</f>
        <v/>
      </c>
      <c r="BA616" s="242">
        <f>IF(AU620=BA620,BA620,AU620)</f>
        <v/>
      </c>
      <c r="BB616" s="245">
        <f>IF(AT620=BD620,BB620,BB620&amp;" → "&amp;TEXT(BC620,"dd/mm/aaaa")&amp;".- "&amp;AT620)</f>
        <v/>
      </c>
      <c r="BC616" s="247">
        <f>IF(AX620=BD620,BC620,NOW())</f>
        <v/>
      </c>
      <c r="BD616" s="246">
        <f>IF(AT620=BD620,BD620,AT620)</f>
        <v/>
      </c>
    </row>
    <row r="617">
      <c r="A617" s="82" t="n"/>
      <c r="B617" s="99" t="n"/>
      <c r="C617" s="124" t="n"/>
      <c r="D617" s="82" t="n"/>
      <c r="E617" s="76" t="n"/>
      <c r="F617" s="76" t="n"/>
      <c r="G617" s="76" t="n"/>
      <c r="H617" s="76" t="n"/>
      <c r="I617" s="76" t="n"/>
      <c r="J617" s="145" t="n"/>
      <c r="K617" s="76" t="n"/>
      <c r="L617" s="76" t="n"/>
      <c r="M617" s="76" t="n"/>
      <c r="N617" s="76">
        <f>CONCATENATE(D621," ",E621," ",F621," ",G621," ",H621," ",I621, " ",J621, " ",K621," ",L621," ",M621)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IF(OR(AND(TODAY()-AL621&lt;10,AV621="PQRS"),AND(TODAY()-AO621&lt;90,AV621="Persuasivo")),1,IF(AND(10&lt;=TODAY()-AL621,TODAY()-AL621&lt;15,AV621="PQRS"),2,IF(OR(AND(15&lt;=TODAY()-AL621,AV621="PQRS"),AND(90&lt;=TODAY()-AO621,AV621="Persuasivo")),3,"")))</f>
        <v/>
      </c>
      <c r="AX617" s="96" t="n"/>
      <c r="AY617" s="239">
        <f>IF(AU621=BA621,AY621,AY621&amp;" → "&amp;TEXT(AZ621,"dd/mm/aaaa")&amp;".- "&amp;AU621)</f>
        <v/>
      </c>
      <c r="AZ617" s="237">
        <f>IF(AU621=BA621,AZ621,NOW())</f>
        <v/>
      </c>
      <c r="BA617" s="242">
        <f>IF(AU621=BA621,BA621,AU621)</f>
        <v/>
      </c>
      <c r="BB617" s="245">
        <f>IF(AT621=BD621,BB621,BB621&amp;" → "&amp;TEXT(BC621,"dd/mm/aaaa")&amp;".- "&amp;AT621)</f>
        <v/>
      </c>
      <c r="BC617" s="247">
        <f>IF(AX621=BD621,BC621,NOW())</f>
        <v/>
      </c>
      <c r="BD617" s="246">
        <f>IF(AT621=BD621,BD621,AT621)</f>
        <v/>
      </c>
    </row>
    <row r="618">
      <c r="A618" s="82" t="n"/>
      <c r="B618" s="99" t="n"/>
      <c r="C618" s="124" t="n"/>
      <c r="D618" s="76" t="n"/>
      <c r="E618" s="76" t="n"/>
      <c r="F618" s="76" t="n"/>
      <c r="G618" s="76" t="n"/>
      <c r="H618" s="76" t="n"/>
      <c r="I618" s="76" t="n"/>
      <c r="J618" s="145" t="n"/>
      <c r="K618" s="76" t="n"/>
      <c r="L618" s="76" t="n"/>
      <c r="M618" s="76" t="n"/>
      <c r="N618" s="76">
        <f>CONCATENATE(D622," ",E622," ",F622," ",G622," ",H622," ",I622, " ",J622, " ",K622," ",L622," ",M622)</f>
        <v/>
      </c>
      <c r="O618" s="76" t="n"/>
      <c r="P618" s="76" t="n"/>
      <c r="Q618" s="76" t="n"/>
      <c r="R618" s="76" t="n"/>
      <c r="S618" s="126" t="n"/>
      <c r="T618" s="127" t="n"/>
      <c r="U618" s="127" t="n"/>
      <c r="V618" s="127" t="n"/>
      <c r="W618" s="127" t="n"/>
      <c r="X618" s="127" t="n"/>
      <c r="Y618" s="127" t="n"/>
      <c r="Z618" s="127" t="n"/>
      <c r="AA618" s="127" t="n"/>
      <c r="AB618" s="127" t="n"/>
      <c r="AC618" s="76" t="n"/>
      <c r="AD618" s="76" t="n"/>
      <c r="AE618" s="70" t="n"/>
      <c r="AF618" s="70" t="n"/>
      <c r="AG618" s="76" t="n"/>
      <c r="AH618" s="82" t="n"/>
      <c r="AI618" s="82" t="n"/>
      <c r="AJ618" s="112" t="n"/>
      <c r="AK618" s="173" t="n"/>
      <c r="AL618" s="92" t="n"/>
      <c r="AM618" s="92" t="n"/>
      <c r="AN618" s="101" t="n"/>
      <c r="AO618" s="100" t="n"/>
      <c r="AP618" s="101" t="n"/>
      <c r="AQ618" s="101" t="n"/>
      <c r="AR618" s="213" t="n"/>
      <c r="AS618" s="119" t="n"/>
      <c r="AT618" s="124" t="n"/>
      <c r="AU618" s="94" t="n"/>
      <c r="AV618" s="82" t="n"/>
      <c r="AW618" s="102">
        <f>IF(OR(AND(TODAY()-AL622&lt;10,AV622="PQRS"),AND(TODAY()-AO622&lt;90,AV622="Persuasivo")),1,IF(AND(10&lt;=TODAY()-AL622,TODAY()-AL622&lt;15,AV622="PQRS"),2,IF(OR(AND(15&lt;=TODAY()-AL622,AV622="PQRS"),AND(90&lt;=TODAY()-AO622,AV622="Persuasivo")),3,"")))</f>
        <v/>
      </c>
      <c r="AX618" s="96" t="n"/>
      <c r="AY618" s="239">
        <f>IF(AU622=BA622,AY622,AY622&amp;" → "&amp;TEXT(AZ622,"dd/mm/aaaa")&amp;".- "&amp;AU622)</f>
        <v/>
      </c>
      <c r="AZ618" s="237">
        <f>IF(AU622=BA622,AZ622,NOW())</f>
        <v/>
      </c>
      <c r="BA618" s="242">
        <f>IF(AU622=BA622,BA622,AU622)</f>
        <v/>
      </c>
      <c r="BB618" s="245">
        <f>IF(AT622=BD622,BB622,BB622&amp;" → "&amp;TEXT(BC622,"dd/mm/aaaa")&amp;".- "&amp;AT622)</f>
        <v/>
      </c>
      <c r="BC618" s="247">
        <f>IF(AX622=BD622,BC622,NOW())</f>
        <v/>
      </c>
      <c r="BD618" s="246">
        <f>IF(AT622=BD622,BD622,AT622)</f>
        <v/>
      </c>
    </row>
    <row r="619">
      <c r="A619" s="82" t="n"/>
      <c r="B619" s="99" t="n"/>
      <c r="C619" s="124" t="n"/>
      <c r="D619" s="76" t="n"/>
      <c r="E619" s="76" t="n"/>
      <c r="F619" s="76" t="n"/>
      <c r="G619" s="76" t="n"/>
      <c r="H619" s="76" t="n"/>
      <c r="I619" s="76" t="n"/>
      <c r="J619" s="145" t="n"/>
      <c r="K619" s="76" t="n"/>
      <c r="L619" s="76" t="n"/>
      <c r="M619" s="76" t="n"/>
      <c r="N619" s="76">
        <f>CONCATENATE(D623," ",E623," ",F623," ",G623," ",H623," ",I623, " ",J623, " ",K623," ",L623," ",M623)</f>
        <v/>
      </c>
      <c r="O619" s="76" t="n"/>
      <c r="P619" s="76" t="n"/>
      <c r="Q619" s="76" t="n"/>
      <c r="R619" s="76"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100" t="n"/>
      <c r="AP619" s="101" t="n"/>
      <c r="AQ619" s="101" t="n"/>
      <c r="AR619" s="213" t="n"/>
      <c r="AS619" s="119" t="n"/>
      <c r="AT619" s="124" t="n"/>
      <c r="AU619" s="94" t="n"/>
      <c r="AV619" s="82" t="n"/>
      <c r="AW619" s="102">
        <f>IF(OR(AND(TODAY()-AL623&lt;10,AV623="PQRS"),AND(TODAY()-AO623&lt;90,AV623="Persuasivo")),1,IF(AND(10&lt;=TODAY()-AL623,TODAY()-AL623&lt;15,AV623="PQRS"),2,IF(OR(AND(15&lt;=TODAY()-AL623,AV623="PQRS"),AND(90&lt;=TODAY()-AO623,AV623="Persuasivo")),3,"")))</f>
        <v/>
      </c>
      <c r="AX619" s="96" t="n"/>
      <c r="AY619" s="239">
        <f>IF(AU623=BA623,AY623,AY623&amp;" → "&amp;TEXT(AZ623,"dd/mm/aaaa")&amp;".- "&amp;AU623)</f>
        <v/>
      </c>
      <c r="AZ619" s="237">
        <f>IF(AU623=BA623,AZ623,NOW())</f>
        <v/>
      </c>
      <c r="BA619" s="242">
        <f>IF(AU623=BA623,BA623,AU623)</f>
        <v/>
      </c>
      <c r="BB619" s="245">
        <f>IF(AT623=BD623,BB623,BB623&amp;" → "&amp;TEXT(BC623,"dd/mm/aaaa")&amp;".- "&amp;AT623)</f>
        <v/>
      </c>
      <c r="BC619" s="247">
        <f>IF(AX623=BD623,BC623,NOW())</f>
        <v/>
      </c>
      <c r="BD619" s="246">
        <f>IF(AT623=BD623,BD623,AT623)</f>
        <v/>
      </c>
    </row>
    <row r="620">
      <c r="A620" s="82" t="n"/>
      <c r="B620" s="99" t="n"/>
      <c r="C620" s="124" t="n"/>
      <c r="D620" s="82" t="n"/>
      <c r="E620" s="76" t="n"/>
      <c r="F620" s="76" t="n"/>
      <c r="G620" s="76" t="n"/>
      <c r="H620" s="76" t="n"/>
      <c r="I620" s="76" t="n"/>
      <c r="J620" s="145" t="n"/>
      <c r="K620" s="76" t="n"/>
      <c r="L620" s="76" t="n"/>
      <c r="M620" s="76" t="n"/>
      <c r="N620" s="76">
        <f>CONCATENATE(D624," ",E624," ",F624," ",G624," ",H624," ",I624, " ",J624, " ",K624," ",L624," ",M624)</f>
        <v/>
      </c>
      <c r="O620" s="76" t="n"/>
      <c r="P620" s="76" t="n"/>
      <c r="Q620" s="76" t="n"/>
      <c r="R620" s="76" t="n"/>
      <c r="S620" s="126"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100" t="n"/>
      <c r="AP620" s="101" t="n"/>
      <c r="AQ620" s="101" t="n"/>
      <c r="AR620" s="213" t="n"/>
      <c r="AS620" s="119" t="n"/>
      <c r="AT620" s="124" t="n"/>
      <c r="AU620" s="94" t="n"/>
      <c r="AV620" s="82" t="n"/>
      <c r="AW620" s="102">
        <f>IF(OR(AND(TODAY()-AL624&lt;10,AV624="PQRS"),AND(TODAY()-AO624&lt;90,AV624="Persuasivo")),1,IF(AND(10&lt;=TODAY()-AL624,TODAY()-AL624&lt;15,AV624="PQRS"),2,IF(OR(AND(15&lt;=TODAY()-AL624,AV624="PQRS"),AND(90&lt;=TODAY()-AO624,AV624="Persuasivo")),3,"")))</f>
        <v/>
      </c>
      <c r="AX620" s="96" t="n"/>
      <c r="AY620" s="239">
        <f>IF(AU624=BA624,AY624,AY624&amp;" → "&amp;TEXT(AZ624,"dd/mm/aaaa")&amp;".- "&amp;AU624)</f>
        <v/>
      </c>
      <c r="AZ620" s="237">
        <f>IF(AU624=BA624,AZ624,NOW())</f>
        <v/>
      </c>
      <c r="BA620" s="242">
        <f>IF(AU624=BA624,BA624,AU624)</f>
        <v/>
      </c>
      <c r="BB620" s="245">
        <f>IF(AT624=BD624,BB624,BB624&amp;" → "&amp;TEXT(BC624,"dd/mm/aaaa")&amp;".- "&amp;AT624)</f>
        <v/>
      </c>
      <c r="BC620" s="247">
        <f>IF(AX624=BD624,BC624,NOW())</f>
        <v/>
      </c>
      <c r="BD620" s="246">
        <f>IF(AT624=BD624,BD624,AT624)</f>
        <v/>
      </c>
    </row>
    <row r="621">
      <c r="A621" s="82" t="n"/>
      <c r="B621" s="99" t="n"/>
      <c r="C621" s="124" t="n"/>
      <c r="D621" s="82" t="n"/>
      <c r="E621" s="76" t="n"/>
      <c r="F621" s="76" t="n"/>
      <c r="G621" s="76" t="n"/>
      <c r="H621" s="76" t="n"/>
      <c r="I621" s="76" t="n"/>
      <c r="J621" s="145" t="n"/>
      <c r="K621" s="76" t="n"/>
      <c r="L621" s="76" t="n"/>
      <c r="M621" s="76" t="n"/>
      <c r="N621" s="76">
        <f>CONCATENATE(D625," ",E625," ",F625," ",G625," ",H625," ",I625, " ",J625, " ",K625," ",L625," ",M625)</f>
        <v/>
      </c>
      <c r="O621" s="76" t="n"/>
      <c r="P621" s="76" t="n"/>
      <c r="Q621" s="76" t="n"/>
      <c r="R621" s="76"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92" t="n"/>
      <c r="AM621" s="92" t="n"/>
      <c r="AN621" s="101" t="n"/>
      <c r="AO621" s="100" t="n"/>
      <c r="AP621" s="101" t="n"/>
      <c r="AQ621" s="101" t="n"/>
      <c r="AR621" s="213" t="n"/>
      <c r="AS621" s="119" t="n"/>
      <c r="AT621" s="124" t="n"/>
      <c r="AU621" s="94" t="n"/>
      <c r="AV621" s="82" t="n"/>
      <c r="AW621" s="102">
        <f>IF(OR(AND(TODAY()-AL625&lt;10,AV625="PQRS"),AND(TODAY()-AO625&lt;90,AV625="Persuasivo")),1,IF(AND(10&lt;=TODAY()-AL625,TODAY()-AL625&lt;15,AV625="PQRS"),2,IF(OR(AND(15&lt;=TODAY()-AL625,AV625="PQRS"),AND(90&lt;=TODAY()-AO625,AV625="Persuasivo")),3,"")))</f>
        <v/>
      </c>
      <c r="AX621" s="96" t="n"/>
      <c r="AY621" s="239">
        <f>IF(AU625=BA625,AY625,AY625&amp;" → "&amp;TEXT(AZ625,"dd/mm/aaaa")&amp;".- "&amp;AU625)</f>
        <v/>
      </c>
      <c r="AZ621" s="237">
        <f>IF(AU625=BA625,AZ625,NOW())</f>
        <v/>
      </c>
      <c r="BA621" s="242">
        <f>IF(AU625=BA625,BA625,AU625)</f>
        <v/>
      </c>
      <c r="BB621" s="245">
        <f>IF(AT625=BD625,BB625,BB625&amp;" → "&amp;TEXT(BC625,"dd/mm/aaaa")&amp;".- "&amp;AT625)</f>
        <v/>
      </c>
      <c r="BC621" s="247">
        <f>IF(AX625=BD625,BC625,NOW())</f>
        <v/>
      </c>
      <c r="BD621" s="246">
        <f>IF(AT625=BD625,BD625,AT625)</f>
        <v/>
      </c>
    </row>
    <row r="622">
      <c r="A622" s="82" t="n"/>
      <c r="B622" s="99" t="n"/>
      <c r="C622" s="124" t="n"/>
      <c r="D622" s="76" t="n"/>
      <c r="E622" s="76" t="n"/>
      <c r="F622" s="76" t="n"/>
      <c r="G622" s="76" t="n"/>
      <c r="H622" s="76" t="n"/>
      <c r="I622" s="76" t="n"/>
      <c r="J622" s="145" t="n"/>
      <c r="K622" s="76" t="n"/>
      <c r="L622" s="76" t="n"/>
      <c r="M622" s="76" t="n"/>
      <c r="N622" s="76">
        <f>CONCATENATE(D626," ",E626," ",F626," ",G626," ",H626," ",I626, " ",J626, " ",K626," ",L626," ",M626)</f>
        <v/>
      </c>
      <c r="O622" s="150"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92" t="n"/>
      <c r="AM622" s="92" t="n"/>
      <c r="AN622" s="101" t="n"/>
      <c r="AO622" s="100" t="n"/>
      <c r="AP622" s="101" t="n"/>
      <c r="AQ622" s="101" t="n"/>
      <c r="AR622" s="213" t="n"/>
      <c r="AS622" s="119" t="n"/>
      <c r="AT622" s="124" t="n"/>
      <c r="AU622" s="94" t="n"/>
      <c r="AV622" s="82" t="n"/>
      <c r="AW622" s="102">
        <f>IF(OR(AND(TODAY()-AL626&lt;10,AV626="PQRS"),AND(TODAY()-AO626&lt;90,AV626="Persuasivo")),1,IF(AND(10&lt;=TODAY()-AL626,TODAY()-AL626&lt;15,AV626="PQRS"),2,IF(OR(AND(15&lt;=TODAY()-AL626,AV626="PQRS"),AND(90&lt;=TODAY()-AO626,AV626="Persuasivo")),3,"")))</f>
        <v/>
      </c>
      <c r="AX622" s="96" t="n"/>
      <c r="AY622" s="239">
        <f>IF(AU626=BA626,AY626,AY626&amp;" → "&amp;TEXT(AZ626,"dd/mm/aaaa")&amp;".- "&amp;AU626)</f>
        <v/>
      </c>
      <c r="AZ622" s="237">
        <f>IF(AU626=BA626,AZ626,NOW())</f>
        <v/>
      </c>
      <c r="BA622" s="242">
        <f>IF(AU626=BA626,BA626,AU626)</f>
        <v/>
      </c>
      <c r="BB622" s="245">
        <f>IF(AT626=BD626,BB626,BB626&amp;" → "&amp;TEXT(BC626,"dd/mm/aaaa")&amp;".- "&amp;AT626)</f>
        <v/>
      </c>
      <c r="BC622" s="247">
        <f>IF(AX626=BD626,BC626,NOW())</f>
        <v/>
      </c>
      <c r="BD622" s="246">
        <f>IF(AT626=BD626,BD626,AT626)</f>
        <v/>
      </c>
    </row>
    <row r="623">
      <c r="A623" s="82" t="n"/>
      <c r="B623" s="99" t="n"/>
      <c r="C623" s="124" t="n"/>
      <c r="D623" s="82" t="n"/>
      <c r="E623" s="76" t="n"/>
      <c r="F623" s="76" t="n"/>
      <c r="G623" s="76" t="n"/>
      <c r="H623" s="76" t="n"/>
      <c r="I623" s="76" t="n"/>
      <c r="J623" s="145" t="n"/>
      <c r="K623" s="76" t="n"/>
      <c r="L623" s="76" t="n"/>
      <c r="M623" s="76" t="n"/>
      <c r="N623" s="76">
        <f>CONCATENATE(D627," ",E627," ",F627," ",G627," ",H627," ",I627, " ",J627, " ",K627," ",L627," ",M627)</f>
        <v/>
      </c>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92" t="n"/>
      <c r="AM623" s="92" t="n"/>
      <c r="AN623" s="101" t="n"/>
      <c r="AO623" s="100" t="n"/>
      <c r="AP623" s="82" t="n"/>
      <c r="AQ623" s="94" t="n"/>
      <c r="AR623" s="213" t="n"/>
      <c r="AS623" s="119" t="n"/>
      <c r="AT623" s="124" t="n"/>
      <c r="AU623" s="94" t="n"/>
      <c r="AV623" s="82" t="n"/>
      <c r="AW623" s="102">
        <f>IF(OR(AND(TODAY()-AL627&lt;10,AV627="PQRS"),AND(TODAY()-AO627&lt;90,AV627="Persuasivo")),1,IF(AND(10&lt;=TODAY()-AL627,TODAY()-AL627&lt;15,AV627="PQRS"),2,IF(OR(AND(15&lt;=TODAY()-AL627,AV627="PQRS"),AND(90&lt;=TODAY()-AO627,AV627="Persuasivo")),3,"")))</f>
        <v/>
      </c>
      <c r="AX623" s="96" t="n"/>
      <c r="AY623" s="239">
        <f>IF(AU627=BA627,AY627,AY627&amp;" → "&amp;TEXT(AZ627,"dd/mm/aaaa")&amp;".- "&amp;AU627)</f>
        <v/>
      </c>
      <c r="AZ623" s="237">
        <f>IF(AU627=BA627,AZ627,NOW())</f>
        <v/>
      </c>
      <c r="BA623" s="242">
        <f>IF(AU627=BA627,BA627,AU627)</f>
        <v/>
      </c>
      <c r="BB623" s="245">
        <f>IF(AT627=BD627,BB627,BB627&amp;" → "&amp;TEXT(BC627,"dd/mm/aaaa")&amp;".- "&amp;AT627)</f>
        <v/>
      </c>
      <c r="BC623" s="247">
        <f>IF(AX627=BD627,BC627,NOW())</f>
        <v/>
      </c>
      <c r="BD623" s="246">
        <f>IF(AT627=BD627,BD627,AT627)</f>
        <v/>
      </c>
    </row>
    <row r="624">
      <c r="A624" s="82" t="n"/>
      <c r="B624" s="99" t="n"/>
      <c r="C624" s="124" t="n"/>
      <c r="D624" s="82" t="n"/>
      <c r="E624" s="76" t="n"/>
      <c r="F624" s="76" t="n"/>
      <c r="G624" s="76" t="n"/>
      <c r="H624" s="76" t="n"/>
      <c r="I624" s="76" t="n"/>
      <c r="J624" s="145" t="n"/>
      <c r="K624" s="76" t="n"/>
      <c r="L624" s="76" t="n"/>
      <c r="M624" s="76" t="n"/>
      <c r="N624" s="76">
        <f>CONCATENATE(D628," ",E628," ",F628," ",G628," ",H628," ",I628, " ",J628, " ",K628," ",L628," ",M628)</f>
        <v/>
      </c>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92" t="n"/>
      <c r="AM624" s="92" t="n"/>
      <c r="AN624" s="101" t="n"/>
      <c r="AO624" s="100" t="n"/>
      <c r="AP624" s="101" t="n"/>
      <c r="AQ624" s="101" t="n"/>
      <c r="AR624" s="213" t="n"/>
      <c r="AS624" s="119" t="n"/>
      <c r="AT624" s="124" t="n"/>
      <c r="AU624" s="94" t="n"/>
      <c r="AV624" s="82" t="n"/>
      <c r="AW624" s="102">
        <f>IF(OR(AND(TODAY()-AL628&lt;10,AV628="PQRS"),AND(TODAY()-AO628&lt;90,AV628="Persuasivo")),1,IF(AND(10&lt;=TODAY()-AL628,TODAY()-AL628&lt;15,AV628="PQRS"),2,IF(OR(AND(15&lt;=TODAY()-AL628,AV628="PQRS"),AND(90&lt;=TODAY()-AO628,AV628="Persuasivo")),3,"")))</f>
        <v/>
      </c>
      <c r="AX624" s="96" t="n"/>
      <c r="AY624" s="239">
        <f>IF(AU628=BA628,AY628,AY628&amp;" → "&amp;TEXT(AZ628,"dd/mm/aaaa")&amp;".- "&amp;AU628)</f>
        <v/>
      </c>
      <c r="AZ624" s="237">
        <f>IF(AU628=BA628,AZ628,NOW())</f>
        <v/>
      </c>
      <c r="BA624" s="242">
        <f>IF(AU628=BA628,BA628,AU628)</f>
        <v/>
      </c>
      <c r="BB624" s="245">
        <f>IF(AT628=BD628,BB628,BB628&amp;" → "&amp;TEXT(BC628,"dd/mm/aaaa")&amp;".- "&amp;AT628)</f>
        <v/>
      </c>
      <c r="BC624" s="247">
        <f>IF(AX628=BD628,BC628,NOW())</f>
        <v/>
      </c>
      <c r="BD624" s="246">
        <f>IF(AT628=BD628,BD628,AT628)</f>
        <v/>
      </c>
    </row>
    <row r="625">
      <c r="A625" s="82" t="n"/>
      <c r="B625" s="99" t="n"/>
      <c r="C625" s="124" t="n"/>
      <c r="D625" s="76" t="n"/>
      <c r="E625" s="76" t="n"/>
      <c r="F625" s="76" t="n"/>
      <c r="G625" s="76" t="n"/>
      <c r="H625" s="76" t="n"/>
      <c r="I625" s="76" t="n"/>
      <c r="J625" s="145" t="n"/>
      <c r="K625" s="76" t="n"/>
      <c r="L625" s="76" t="n"/>
      <c r="M625" s="76" t="n"/>
      <c r="N625" s="76">
        <f>CONCATENATE(D629," ",E629," ",F629," ",G629," ",H629," ",I629, " ",J629, " ",K629," ",L629," ",M629)</f>
        <v/>
      </c>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92" t="n"/>
      <c r="AM625" s="92" t="n"/>
      <c r="AN625" s="101" t="n"/>
      <c r="AO625" s="100" t="n"/>
      <c r="AP625" s="101" t="n"/>
      <c r="AQ625" s="101" t="n"/>
      <c r="AR625" s="213" t="n"/>
      <c r="AS625" s="119" t="n"/>
      <c r="AT625" s="124" t="n"/>
      <c r="AU625" s="94" t="n"/>
      <c r="AV625" s="82" t="n"/>
      <c r="AW625" s="102">
        <f>IF(OR(AND(TODAY()-AL629&lt;10,AV629="PQRS"),AND(TODAY()-AO629&lt;90,AV629="Persuasivo")),1,IF(AND(10&lt;=TODAY()-AL629,TODAY()-AL629&lt;15,AV629="PQRS"),2,IF(OR(AND(15&lt;=TODAY()-AL629,AV629="PQRS"),AND(90&lt;=TODAY()-AO629,AV629="Persuasivo")),3,"")))</f>
        <v/>
      </c>
      <c r="AX625" s="96" t="n"/>
      <c r="AY625" s="239">
        <f>IF(AU629=BA629,AY629,AY629&amp;" → "&amp;TEXT(AZ629,"dd/mm/aaaa")&amp;".- "&amp;AU629)</f>
        <v/>
      </c>
      <c r="AZ625" s="237">
        <f>IF(AU629=BA629,AZ629,NOW())</f>
        <v/>
      </c>
      <c r="BA625" s="242">
        <f>IF(AU629=BA629,BA629,AU629)</f>
        <v/>
      </c>
      <c r="BB625" s="245">
        <f>IF(AT629=BD629,BB629,BB629&amp;" → "&amp;TEXT(BC629,"dd/mm/aaaa")&amp;".- "&amp;AT629)</f>
        <v/>
      </c>
      <c r="BC625" s="247">
        <f>IF(AX629=BD629,BC629,NOW())</f>
        <v/>
      </c>
      <c r="BD625" s="246">
        <f>IF(AT629=BD629,BD629,AT629)</f>
        <v/>
      </c>
    </row>
    <row r="626">
      <c r="A626" s="82" t="n"/>
      <c r="B626" s="99" t="n"/>
      <c r="C626" s="124" t="n"/>
      <c r="D626" s="76" t="n"/>
      <c r="E626" s="76" t="n"/>
      <c r="F626" s="76" t="n"/>
      <c r="G626" s="76" t="n"/>
      <c r="H626" s="76" t="n"/>
      <c r="I626" s="76" t="n"/>
      <c r="J626" s="145" t="n"/>
      <c r="K626" s="76" t="n"/>
      <c r="L626" s="76" t="n"/>
      <c r="M626" s="76" t="n"/>
      <c r="N626" s="76">
        <f>CONCATENATE(D630," ",E630," ",F630," ",G630," ",H630," ",I630, " ",J630, " ",K630," ",L630," ",M630)</f>
        <v/>
      </c>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92" t="n"/>
      <c r="AM626" s="92" t="n"/>
      <c r="AN626" s="101" t="n"/>
      <c r="AO626" s="100" t="n"/>
      <c r="AP626" s="101" t="n"/>
      <c r="AQ626" s="101" t="n"/>
      <c r="AR626" s="213" t="n"/>
      <c r="AS626" s="119" t="n"/>
      <c r="AT626" s="124" t="n"/>
      <c r="AU626" s="94" t="n"/>
      <c r="AV626" s="82" t="n"/>
      <c r="AW626" s="102">
        <f>IF(OR(AND(TODAY()-AL630&lt;10,AV630="PQRS"),AND(TODAY()-AO630&lt;90,AV630="Persuasivo")),1,IF(AND(10&lt;=TODAY()-AL630,TODAY()-AL630&lt;15,AV630="PQRS"),2,IF(OR(AND(15&lt;=TODAY()-AL630,AV630="PQRS"),AND(90&lt;=TODAY()-AO630,AV630="Persuasivo")),3,"")))</f>
        <v/>
      </c>
      <c r="AX626" s="96" t="n"/>
      <c r="AY626" s="239">
        <f>IF(AU630=BA630,AY630,AY630&amp;" → "&amp;TEXT(AZ630,"dd/mm/aaaa")&amp;".- "&amp;AU630)</f>
        <v/>
      </c>
      <c r="AZ626" s="237">
        <f>IF(AU630=BA630,AZ630,NOW())</f>
        <v/>
      </c>
      <c r="BA626" s="242">
        <f>IF(AU630=BA630,BA630,AU630)</f>
        <v/>
      </c>
      <c r="BB626" s="245">
        <f>IF(AT630=BD630,BB630,BB630&amp;" → "&amp;TEXT(BC630,"dd/mm/aaaa")&amp;".- "&amp;AT630)</f>
        <v/>
      </c>
      <c r="BC626" s="247">
        <f>IF(AX630=BD630,BC630,NOW())</f>
        <v/>
      </c>
      <c r="BD626" s="246">
        <f>IF(AT630=BD630,BD630,AT630)</f>
        <v/>
      </c>
    </row>
    <row r="627">
      <c r="A627" s="82" t="n"/>
      <c r="B627" s="99" t="n"/>
      <c r="C627" s="124" t="n"/>
      <c r="D627" s="82" t="n"/>
      <c r="E627" s="76" t="n"/>
      <c r="F627" s="76" t="n"/>
      <c r="G627" s="76" t="n"/>
      <c r="H627" s="76" t="n"/>
      <c r="I627" s="76" t="n"/>
      <c r="J627" s="145" t="n"/>
      <c r="K627" s="76" t="n"/>
      <c r="L627" s="76" t="n"/>
      <c r="M627" s="76" t="n"/>
      <c r="N627" s="76">
        <f>CONCATENATE(D631," ",E631," ",F631," ",G631," ",H631," ",I631, " ",J631, " ",K631," ",L631," ",M631)</f>
        <v/>
      </c>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92" t="n"/>
      <c r="AM627" s="92" t="n"/>
      <c r="AN627" s="101" t="n"/>
      <c r="AO627" s="100" t="n"/>
      <c r="AP627" s="101" t="n"/>
      <c r="AQ627" s="101" t="n"/>
      <c r="AR627" s="213" t="n"/>
      <c r="AS627" s="119" t="n"/>
      <c r="AT627" s="124" t="n"/>
      <c r="AU627" s="94" t="n"/>
      <c r="AV627" s="82" t="n"/>
      <c r="AW627" s="102">
        <f>IF(OR(AND(TODAY()-AL631&lt;10,AV631="PQRS"),AND(TODAY()-AO631&lt;90,AV631="Persuasivo")),1,IF(AND(10&lt;=TODAY()-AL631,TODAY()-AL631&lt;15,AV631="PQRS"),2,IF(OR(AND(15&lt;=TODAY()-AL631,AV631="PQRS"),AND(90&lt;=TODAY()-AO631,AV631="Persuasivo")),3,"")))</f>
        <v/>
      </c>
      <c r="AX627" s="96" t="n"/>
      <c r="AY627" s="239">
        <f>IF(AU631=BA631,AY631,AY631&amp;" → "&amp;TEXT(AZ631,"dd/mm/aaaa")&amp;".- "&amp;AU631)</f>
        <v/>
      </c>
      <c r="AZ627" s="237">
        <f>IF(AU631=BA631,AZ631,NOW())</f>
        <v/>
      </c>
      <c r="BA627" s="242">
        <f>IF(AU631=BA631,BA631,AU631)</f>
        <v/>
      </c>
      <c r="BB627" s="245">
        <f>IF(AT631=BD631,BB631,BB631&amp;" → "&amp;TEXT(BC631,"dd/mm/aaaa")&amp;".- "&amp;AT631)</f>
        <v/>
      </c>
      <c r="BC627" s="247">
        <f>IF(AX631=BD631,BC631,NOW())</f>
        <v/>
      </c>
      <c r="BD627" s="246">
        <f>IF(AT631=BD631,BD631,AT631)</f>
        <v/>
      </c>
    </row>
    <row r="628">
      <c r="A628" s="82" t="n"/>
      <c r="B628" s="99" t="n"/>
      <c r="C628" s="105" t="n"/>
      <c r="D628" s="76" t="n"/>
      <c r="E628" s="76" t="n"/>
      <c r="F628" s="76" t="n"/>
      <c r="G628" s="76" t="n"/>
      <c r="H628" s="76" t="n"/>
      <c r="I628" s="76" t="n"/>
      <c r="J628" s="145" t="n"/>
      <c r="K628" s="76" t="n"/>
      <c r="L628" s="76" t="n"/>
      <c r="M628" s="76" t="n"/>
      <c r="N628" s="76">
        <f>CONCATENATE(D632," ",E632," ",F632," ",G632," ",H632," ",I632, " ",J632, " ",K632," ",L632," ",M632)</f>
        <v/>
      </c>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92" t="n"/>
      <c r="AM628" s="92" t="n"/>
      <c r="AN628" s="101" t="n"/>
      <c r="AO628" s="92" t="n"/>
      <c r="AP628" s="101" t="n"/>
      <c r="AQ628" s="101" t="n"/>
      <c r="AR628" s="213" t="n"/>
      <c r="AS628" s="119" t="n"/>
      <c r="AT628" s="124" t="n"/>
      <c r="AU628" s="94" t="n"/>
      <c r="AV628" s="82" t="n"/>
      <c r="AW628" s="102">
        <f>IF(OR(AND(TODAY()-AL632&lt;10,AV632="PQRS"),AND(TODAY()-AO632&lt;90,AV632="Persuasivo")),1,IF(AND(10&lt;=TODAY()-AL632,TODAY()-AL632&lt;15,AV632="PQRS"),2,IF(OR(AND(15&lt;=TODAY()-AL632,AV632="PQRS"),AND(90&lt;=TODAY()-AO632,AV632="Persuasivo")),3,"")))</f>
        <v/>
      </c>
      <c r="AX628" s="96" t="n"/>
      <c r="AY628" s="239">
        <f>IF(AU632=BA632,AY632,AY632&amp;" → "&amp;TEXT(AZ632,"dd/mm/aaaa")&amp;".- "&amp;AU632)</f>
        <v/>
      </c>
      <c r="AZ628" s="237">
        <f>IF(AU632=BA632,AZ632,NOW())</f>
        <v/>
      </c>
      <c r="BA628" s="242">
        <f>IF(AU632=BA632,BA632,AU632)</f>
        <v/>
      </c>
      <c r="BB628" s="245">
        <f>IF(AT632=BD632,BB632,BB632&amp;" → "&amp;TEXT(BC632,"dd/mm/aaaa")&amp;".- "&amp;AT632)</f>
        <v/>
      </c>
      <c r="BC628" s="247">
        <f>IF(AX632=BD632,BC632,NOW())</f>
        <v/>
      </c>
      <c r="BD628" s="246">
        <f>IF(AT632=BD632,BD632,AT632)</f>
        <v/>
      </c>
    </row>
    <row r="629">
      <c r="A629" s="82" t="n"/>
      <c r="B629" s="99" t="n"/>
      <c r="C629" s="124" t="n"/>
      <c r="D629" s="76" t="n"/>
      <c r="E629" s="76" t="n"/>
      <c r="F629" s="76" t="n"/>
      <c r="G629" s="76" t="n"/>
      <c r="H629" s="76" t="n"/>
      <c r="I629" s="76" t="n"/>
      <c r="J629" s="145" t="n"/>
      <c r="K629" s="76" t="n"/>
      <c r="L629" s="76" t="n"/>
      <c r="M629" s="76" t="n"/>
      <c r="N629" s="76">
        <f>CONCATENATE(D633," ",E633," ",F633," ",G633," ",H633," ",I633, " ",J633, " ",K633," ",L633," ",M633)</f>
        <v/>
      </c>
      <c r="O629" s="76" t="n"/>
      <c r="P629" s="76" t="n"/>
      <c r="Q629" s="141" t="n"/>
      <c r="R629" s="141"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92" t="n"/>
      <c r="AM629" s="92" t="n"/>
      <c r="AN629" s="101" t="n"/>
      <c r="AO629" s="92" t="n"/>
      <c r="AP629" s="101" t="n"/>
      <c r="AQ629" s="101" t="n"/>
      <c r="AR629" s="213" t="n"/>
      <c r="AS629" s="119" t="n"/>
      <c r="AT629" s="124" t="n"/>
      <c r="AU629" s="94" t="n"/>
      <c r="AV629" s="82" t="n"/>
      <c r="AW629" s="102">
        <f>IF(OR(AND(TODAY()-AL633&lt;10,AV633="PQRS"),AND(TODAY()-AO633&lt;90,AV633="Persuasivo")),1,IF(AND(10&lt;=TODAY()-AL633,TODAY()-AL633&lt;15,AV633="PQRS"),2,IF(OR(AND(15&lt;=TODAY()-AL633,AV633="PQRS"),AND(90&lt;=TODAY()-AO633,AV633="Persuasivo")),3,"")))</f>
        <v/>
      </c>
      <c r="AX629" s="96" t="n"/>
      <c r="AY629" s="239">
        <f>IF(AU633=BA633,AY633,AY633&amp;" → "&amp;TEXT(AZ633,"dd/mm/aaaa")&amp;".- "&amp;AU633)</f>
        <v/>
      </c>
      <c r="AZ629" s="237">
        <f>IF(AU633=BA633,AZ633,NOW())</f>
        <v/>
      </c>
      <c r="BA629" s="242">
        <f>IF(AU633=BA633,BA633,AU633)</f>
        <v/>
      </c>
      <c r="BB629" s="245">
        <f>IF(AT633=BD633,BB633,BB633&amp;" → "&amp;TEXT(BC633,"dd/mm/aaaa")&amp;".- "&amp;AT633)</f>
        <v/>
      </c>
      <c r="BC629" s="247">
        <f>IF(AX633=BD633,BC633,NOW())</f>
        <v/>
      </c>
      <c r="BD629" s="246">
        <f>IF(AT633=BD633,BD633,AT633)</f>
        <v/>
      </c>
    </row>
    <row r="630">
      <c r="A630" s="82" t="n"/>
      <c r="B630" s="99" t="n"/>
      <c r="C630" s="124" t="n"/>
      <c r="D630" s="76" t="n"/>
      <c r="E630" s="76" t="n"/>
      <c r="F630" s="76" t="n"/>
      <c r="G630" s="76" t="n"/>
      <c r="H630" s="76" t="n"/>
      <c r="I630" s="76" t="n"/>
      <c r="J630" s="145" t="n"/>
      <c r="K630" s="76" t="n"/>
      <c r="L630" s="76" t="n"/>
      <c r="M630" s="76" t="n"/>
      <c r="N630" s="76">
        <f>CONCATENATE(D634," ",E634," ",F634," ",G634," ",H634," ",I634, " ",J634, " ",K634," ",L634," ",M634)</f>
        <v/>
      </c>
      <c r="O630" s="76" t="n"/>
      <c r="P630" s="103" t="n"/>
      <c r="Q630" s="70" t="n"/>
      <c r="R630" s="140" t="n"/>
      <c r="S630" s="127"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92" t="n"/>
      <c r="AM630" s="92" t="n"/>
      <c r="AN630" s="101" t="n"/>
      <c r="AO630" s="92" t="n"/>
      <c r="AP630" s="101" t="n"/>
      <c r="AQ630" s="101" t="n"/>
      <c r="AR630" s="213" t="n"/>
      <c r="AS630" s="119" t="n"/>
      <c r="AT630" s="124" t="n"/>
      <c r="AU630" s="94" t="n"/>
      <c r="AV630" s="82" t="n"/>
      <c r="AW630" s="102">
        <f>IF(OR(AND(TODAY()-AL634&lt;10,AV634="PQRS"),AND(TODAY()-AO634&lt;90,AV634="Persuasivo")),1,IF(AND(10&lt;=TODAY()-AL634,TODAY()-AL634&lt;15,AV634="PQRS"),2,IF(OR(AND(15&lt;=TODAY()-AL634,AV634="PQRS"),AND(90&lt;=TODAY()-AO634,AV634="Persuasivo")),3,"")))</f>
        <v/>
      </c>
      <c r="AX630" s="96" t="n"/>
      <c r="AY630" s="239">
        <f>IF(AU634=BA634,AY634,AY634&amp;" → "&amp;TEXT(AZ634,"dd/mm/aaaa")&amp;".- "&amp;AU634)</f>
        <v/>
      </c>
      <c r="AZ630" s="237">
        <f>IF(AU634=BA634,AZ634,NOW())</f>
        <v/>
      </c>
      <c r="BA630" s="242">
        <f>IF(AU634=BA634,BA634,AU634)</f>
        <v/>
      </c>
      <c r="BB630" s="245">
        <f>IF(AT634=BD634,BB634,BB634&amp;" → "&amp;TEXT(BC634,"dd/mm/aaaa")&amp;".- "&amp;AT634)</f>
        <v/>
      </c>
      <c r="BC630" s="247">
        <f>IF(AX634=BD634,BC634,NOW())</f>
        <v/>
      </c>
      <c r="BD630" s="246">
        <f>IF(AT634=BD634,BD634,AT634)</f>
        <v/>
      </c>
    </row>
    <row r="631">
      <c r="A631" s="82" t="n"/>
      <c r="B631" s="99" t="n"/>
      <c r="C631" s="124" t="n"/>
      <c r="D631" s="76" t="n"/>
      <c r="E631" s="76" t="n"/>
      <c r="F631" s="76" t="n"/>
      <c r="G631" s="76" t="n"/>
      <c r="H631" s="76" t="n"/>
      <c r="I631" s="76" t="n"/>
      <c r="J631" s="145" t="n"/>
      <c r="K631" s="76" t="n"/>
      <c r="L631" s="76" t="n"/>
      <c r="M631" s="76" t="n"/>
      <c r="N631" s="76">
        <f>CONCATENATE(D635," ",E635," ",F635," ",G635," ",H635," ",I635, " ",J635, " ",K635," ",L635," ",M635)</f>
        <v/>
      </c>
      <c r="O631" s="76" t="n"/>
      <c r="P631" s="76" t="n"/>
      <c r="Q631" s="70" t="n"/>
      <c r="R631" s="150"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100" t="n"/>
      <c r="AP631" s="101" t="n"/>
      <c r="AQ631" s="101" t="n"/>
      <c r="AR631" s="213" t="n"/>
      <c r="AS631" s="119" t="n"/>
      <c r="AT631" s="124" t="n"/>
      <c r="AU631" s="94" t="n"/>
      <c r="AV631" s="82" t="n"/>
      <c r="AW631" s="102">
        <f>IF(OR(AND(TODAY()-AL635&lt;10,AV635="PQRS"),AND(TODAY()-AO635&lt;90,AV635="Persuasivo")),1,IF(AND(10&lt;=TODAY()-AL635,TODAY()-AL635&lt;15,AV635="PQRS"),2,IF(OR(AND(15&lt;=TODAY()-AL635,AV635="PQRS"),AND(90&lt;=TODAY()-AO635,AV635="Persuasivo")),3,"")))</f>
        <v/>
      </c>
      <c r="AX631" s="96" t="n"/>
      <c r="AY631" s="239">
        <f>IF(AU635=BA635,AY635,AY635&amp;" → "&amp;TEXT(AZ635,"dd/mm/aaaa")&amp;".- "&amp;AU635)</f>
        <v/>
      </c>
      <c r="AZ631" s="237">
        <f>IF(AU635=BA635,AZ635,NOW())</f>
        <v/>
      </c>
      <c r="BA631" s="242">
        <f>IF(AU635=BA635,BA635,AU635)</f>
        <v/>
      </c>
      <c r="BB631" s="245">
        <f>IF(AT635=BD635,BB635,BB635&amp;" → "&amp;TEXT(BC635,"dd/mm/aaaa")&amp;".- "&amp;AT635)</f>
        <v/>
      </c>
      <c r="BC631" s="247">
        <f>IF(AX635=BD635,BC635,NOW())</f>
        <v/>
      </c>
      <c r="BD631" s="246">
        <f>IF(AT635=BD635,BD635,AT635)</f>
        <v/>
      </c>
    </row>
    <row r="632">
      <c r="A632" s="82" t="n"/>
      <c r="B632" s="99" t="n"/>
      <c r="C632" s="124" t="n"/>
      <c r="D632" s="82" t="n"/>
      <c r="E632" s="76" t="n"/>
      <c r="F632" s="76" t="n"/>
      <c r="G632" s="76" t="n"/>
      <c r="H632" s="76" t="n"/>
      <c r="I632" s="76" t="n"/>
      <c r="J632" s="145" t="n"/>
      <c r="K632" s="76" t="n"/>
      <c r="L632" s="76" t="n"/>
      <c r="M632" s="76" t="n"/>
      <c r="N632" s="76">
        <f>CONCATENATE(D636," ",E636," ",F636," ",G636," ",H636," ",I636, " ",J636, " ",K636," ",L636," ",M636)</f>
        <v/>
      </c>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IF(OR(AND(TODAY()-AL636&lt;10,AV636="PQRS"),AND(TODAY()-AO636&lt;90,AV636="Persuasivo")),1,IF(AND(10&lt;=TODAY()-AL636,TODAY()-AL636&lt;15,AV636="PQRS"),2,IF(OR(AND(15&lt;=TODAY()-AL636,AV636="PQRS"),AND(90&lt;=TODAY()-AO636,AV636="Persuasivo")),3,"")))</f>
        <v/>
      </c>
      <c r="AX632" s="96" t="n"/>
      <c r="AY632" s="239">
        <f>IF(AU636=BA636,AY636,AY636&amp;" → "&amp;TEXT(AZ636,"dd/mm/aaaa")&amp;".- "&amp;AU636)</f>
        <v/>
      </c>
      <c r="AZ632" s="237">
        <f>IF(AU636=BA636,AZ636,NOW())</f>
        <v/>
      </c>
      <c r="BA632" s="242">
        <f>IF(AU636=BA636,BA636,AU636)</f>
        <v/>
      </c>
      <c r="BB632" s="245">
        <f>IF(AT636=BD636,BB636,BB636&amp;" → "&amp;TEXT(BC636,"dd/mm/aaaa")&amp;".- "&amp;AT636)</f>
        <v/>
      </c>
      <c r="BC632" s="247">
        <f>IF(AX636=BD636,BC636,NOW())</f>
        <v/>
      </c>
      <c r="BD632" s="246">
        <f>IF(AT636=BD636,BD636,AT636)</f>
        <v/>
      </c>
    </row>
    <row r="633">
      <c r="A633" s="82" t="n"/>
      <c r="B633" s="99" t="n"/>
      <c r="C633" s="124" t="n"/>
      <c r="D633" s="76" t="n"/>
      <c r="E633" s="76" t="n"/>
      <c r="F633" s="76" t="n"/>
      <c r="G633" s="76" t="n"/>
      <c r="H633" s="76" t="n"/>
      <c r="I633" s="76" t="n"/>
      <c r="J633" s="145" t="n"/>
      <c r="K633" s="76" t="n"/>
      <c r="L633" s="76" t="n"/>
      <c r="M633" s="76" t="n"/>
      <c r="N633" s="76" t="n"/>
      <c r="O633" s="76" t="n"/>
      <c r="P633" s="76" t="n"/>
      <c r="Q633" s="76" t="n"/>
      <c r="R633" s="76" t="n"/>
      <c r="S633" s="126" t="n"/>
      <c r="T633" s="127" t="n"/>
      <c r="U633" s="127" t="n"/>
      <c r="V633" s="127" t="n"/>
      <c r="W633" s="127" t="n"/>
      <c r="X633" s="127" t="n"/>
      <c r="Y633" s="127" t="n"/>
      <c r="Z633" s="127" t="n"/>
      <c r="AA633" s="127" t="n"/>
      <c r="AB633" s="127" t="n"/>
      <c r="AC633" s="76" t="n"/>
      <c r="AD633" s="76" t="n"/>
      <c r="AE633" s="76" t="n"/>
      <c r="AF633" s="76" t="n"/>
      <c r="AG633" s="76" t="n"/>
      <c r="AH633" s="82" t="n"/>
      <c r="AI633" s="82" t="n"/>
      <c r="AJ633" s="112" t="n"/>
      <c r="AK633" s="173" t="n"/>
      <c r="AL633" s="75" t="n"/>
      <c r="AM633" s="75" t="n"/>
      <c r="AN633" s="101" t="n"/>
      <c r="AO633" s="100" t="n"/>
      <c r="AP633" s="101" t="n"/>
      <c r="AQ633" s="101" t="n"/>
      <c r="AR633" s="213" t="n"/>
      <c r="AS633" s="119" t="n"/>
      <c r="AT633" s="124" t="n"/>
      <c r="AU633" s="94" t="n"/>
      <c r="AV633" s="82" t="n"/>
      <c r="AW633" s="102">
        <f>IF(OR(AND(TODAY()-AL637&lt;10,AV637="PQRS"),AND(TODAY()-AO637&lt;90,AV637="Persuasivo")),1,IF(AND(10&lt;=TODAY()-AL637,TODAY()-AL637&lt;15,AV637="PQRS"),2,IF(OR(AND(15&lt;=TODAY()-AL637,AV637="PQRS"),AND(90&lt;=TODAY()-AO637,AV637="Persuasivo")),3,"")))</f>
        <v/>
      </c>
      <c r="AX633" s="96" t="n"/>
      <c r="AY633" s="239">
        <f>IF(AU637=BA637,AY637,AY637&amp;" → "&amp;TEXT(AZ637,"dd/mm/aaaa")&amp;".- "&amp;AU637)</f>
        <v/>
      </c>
      <c r="AZ633" s="237">
        <f>IF(AU637=BA637,AZ637,NOW())</f>
        <v/>
      </c>
      <c r="BA633" s="242">
        <f>IF(AU637=BA637,BA637,AU637)</f>
        <v/>
      </c>
      <c r="BB633" s="245">
        <f>IF(AT637=BD637,BB637,BB637&amp;" → "&amp;TEXT(BC637,"dd/mm/aaaa")&amp;".- "&amp;AT637)</f>
        <v/>
      </c>
      <c r="BC633" s="247">
        <f>IF(AX637=BD637,BC637,NOW())</f>
        <v/>
      </c>
      <c r="BD633" s="246">
        <f>IF(AT637=BD637,BD637,AT637)</f>
        <v/>
      </c>
    </row>
    <row r="634">
      <c r="A634" s="76" t="n"/>
      <c r="B634" s="99" t="n"/>
      <c r="C634" s="105" t="n"/>
      <c r="D634" s="76" t="n"/>
      <c r="E634" s="76" t="n"/>
      <c r="F634" s="76" t="n"/>
      <c r="G634" s="76" t="n"/>
      <c r="H634" s="76" t="n"/>
      <c r="I634" s="76" t="n"/>
      <c r="J634" s="145"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IF(OR(AND(TODAY()-AL638&lt;10,AV638="PQRS"),AND(TODAY()-AO638&lt;90,AV638="Persuasivo")),1,IF(AND(10&lt;=TODAY()-AL638,TODAY()-AL638&lt;15,AV638="PQRS"),2,IF(OR(AND(15&lt;=TODAY()-AL638,AV638="PQRS"),AND(90&lt;=TODAY()-AO638,AV638="Persuasivo")),3,"")))</f>
        <v/>
      </c>
      <c r="AX634" s="96" t="n"/>
      <c r="AY634" s="239">
        <f>IF(AU638=BA638,AY638,AY638&amp;" → "&amp;TEXT(AZ638,"dd/mm/aaaa")&amp;".- "&amp;AU638)</f>
        <v/>
      </c>
      <c r="AZ634" s="237">
        <f>IF(AU638=BA638,AZ638,NOW())</f>
        <v/>
      </c>
      <c r="BA634" s="242">
        <f>IF(AU638=BA638,BA638,AU638)</f>
        <v/>
      </c>
      <c r="BB634" s="245">
        <f>IF(AT638=BD638,BB638,BB638&amp;" → "&amp;TEXT(BC638,"dd/mm/aaaa")&amp;".- "&amp;AT638)</f>
        <v/>
      </c>
      <c r="BC634" s="247">
        <f>IF(AX638=BD638,BC638,NOW())</f>
        <v/>
      </c>
      <c r="BD634" s="246">
        <f>IF(AT638=BD638,BD638,AT638)</f>
        <v/>
      </c>
    </row>
    <row r="635">
      <c r="A635" s="76" t="n"/>
      <c r="B635" s="99" t="n"/>
      <c r="C635" s="124" t="n"/>
      <c r="D635" s="82" t="n"/>
      <c r="E635" s="76" t="n"/>
      <c r="F635" s="76" t="n"/>
      <c r="G635" s="76" t="n"/>
      <c r="H635" s="76" t="n"/>
      <c r="I635" s="76" t="n"/>
      <c r="J635" s="145"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IF(OR(AND(TODAY()-AL639&lt;10,AV639="PQRS"),AND(TODAY()-AO639&lt;90,AV639="Persuasivo")),1,IF(AND(10&lt;=TODAY()-AL639,TODAY()-AL639&lt;15,AV639="PQRS"),2,IF(OR(AND(15&lt;=TODAY()-AL639,AV639="PQRS"),AND(90&lt;=TODAY()-AO639,AV639="Persuasivo")),3,"")))</f>
        <v/>
      </c>
      <c r="AX635" s="96" t="n"/>
      <c r="AY635" s="239">
        <f>IF(AU639=BA639,AY639,AY639&amp;" → "&amp;TEXT(AZ639,"dd/mm/aaaa")&amp;".- "&amp;AU639)</f>
        <v/>
      </c>
      <c r="AZ635" s="237">
        <f>IF(AU639=BA639,AZ639,NOW())</f>
        <v/>
      </c>
      <c r="BA635" s="242">
        <f>IF(AU639=BA639,BA639,AU639)</f>
        <v/>
      </c>
      <c r="BB635" s="245">
        <f>IF(AT639=BD639,BB639,BB639&amp;" → "&amp;TEXT(BC639,"dd/mm/aaaa")&amp;".- "&amp;AT639)</f>
        <v/>
      </c>
      <c r="BC635" s="247">
        <f>IF(AX639=BD639,BC639,NOW())</f>
        <v/>
      </c>
      <c r="BD635" s="246">
        <f>IF(AT639=BD639,BD639,AT639)</f>
        <v/>
      </c>
    </row>
    <row r="636">
      <c r="A636" s="76" t="n"/>
      <c r="B636" s="99" t="n"/>
      <c r="C636" s="124" t="n"/>
      <c r="D636" s="76" t="n"/>
      <c r="E636" s="76" t="n"/>
      <c r="F636" s="76" t="n"/>
      <c r="G636" s="76" t="n"/>
      <c r="H636" s="76" t="n"/>
      <c r="I636" s="76" t="n"/>
      <c r="J636" s="145"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IF(OR(AND(TODAY()-AL640&lt;10,AV640="PQRS"),AND(TODAY()-AO640&lt;90,AV640="Persuasivo")),1,IF(AND(10&lt;=TODAY()-AL640,TODAY()-AL640&lt;15,AV640="PQRS"),2,IF(OR(AND(15&lt;=TODAY()-AL640,AV640="PQRS"),AND(90&lt;=TODAY()-AO640,AV640="Persuasivo")),3,"")))</f>
        <v/>
      </c>
      <c r="AX636" s="96" t="n"/>
      <c r="AY636" s="239">
        <f>IF(AU640=BA640,AY640,AY640&amp;" → "&amp;TEXT(AZ640,"dd/mm/aaaa")&amp;".- "&amp;AU640)</f>
        <v/>
      </c>
      <c r="AZ636" s="237">
        <f>IF(AU640=BA640,AZ640,NOW())</f>
        <v/>
      </c>
      <c r="BA636" s="242">
        <f>IF(AU640=BA640,BA640,AU640)</f>
        <v/>
      </c>
      <c r="BB636" s="245">
        <f>IF(AT640=BD640,BB640,BB640&amp;" → "&amp;TEXT(BC640,"dd/mm/aaaa")&amp;".- "&amp;AT640)</f>
        <v/>
      </c>
      <c r="BC636" s="247">
        <f>IF(AX640=BD640,BC640,NOW())</f>
        <v/>
      </c>
      <c r="BD636" s="246">
        <f>IF(AT640=BD640,BD640,AT640)</f>
        <v/>
      </c>
    </row>
    <row r="637">
      <c r="A637" s="76" t="n"/>
      <c r="B637" s="99" t="n"/>
      <c r="C637" s="124" t="n"/>
      <c r="D637" s="76" t="n"/>
      <c r="E637" s="76" t="n"/>
      <c r="F637" s="76" t="n"/>
      <c r="G637" s="76" t="n"/>
      <c r="H637" s="76" t="n"/>
      <c r="I637" s="76" t="n"/>
      <c r="J637" s="145"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100" t="n"/>
      <c r="AP637" s="101" t="n"/>
      <c r="AQ637" s="101" t="n"/>
      <c r="AR637" s="213" t="n"/>
      <c r="AS637" s="119" t="n"/>
      <c r="AT637" s="124" t="n"/>
      <c r="AU637" s="94" t="n"/>
      <c r="AV637" s="82" t="n"/>
      <c r="AW637" s="102">
        <f>IF(OR(AND(TODAY()-AL641&lt;10,AV641="PQRS"),AND(TODAY()-AO641&lt;90,AV641="Persuasivo")),1,IF(AND(10&lt;=TODAY()-AL641,TODAY()-AL641&lt;15,AV641="PQRS"),2,IF(OR(AND(15&lt;=TODAY()-AL641,AV641="PQRS"),AND(90&lt;=TODAY()-AO641,AV641="Persuasivo")),3,"")))</f>
        <v/>
      </c>
      <c r="AX637" s="96" t="n"/>
      <c r="AY637" s="239">
        <f>IF(AU641=BA641,AY641,AY641&amp;" → "&amp;TEXT(AZ641,"dd/mm/aaaa")&amp;".- "&amp;AU641)</f>
        <v/>
      </c>
      <c r="AZ637" s="237">
        <f>IF(AU641=BA641,AZ641,NOW())</f>
        <v/>
      </c>
      <c r="BA637" s="242">
        <f>IF(AU641=BA641,BA641,AU641)</f>
        <v/>
      </c>
      <c r="BB637" s="245">
        <f>IF(AT641=BD641,BB641,BB641&amp;" → "&amp;TEXT(BC641,"dd/mm/aaaa")&amp;".- "&amp;AT641)</f>
        <v/>
      </c>
      <c r="BC637" s="247">
        <f>IF(AX641=BD641,BC641,NOW())</f>
        <v/>
      </c>
      <c r="BD637" s="246">
        <f>IF(AT641=BD641,BD641,AT641)</f>
        <v/>
      </c>
    </row>
    <row r="638" ht="31.5" customHeight="1">
      <c r="A638" s="76" t="n"/>
      <c r="B638" s="99" t="n"/>
      <c r="C638" s="258" t="n"/>
      <c r="D638" s="76" t="n"/>
      <c r="E638" s="76" t="n"/>
      <c r="F638" s="76" t="n"/>
      <c r="G638" s="76" t="n"/>
      <c r="H638" s="76" t="n"/>
      <c r="I638" s="76" t="n"/>
      <c r="J638" s="145"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IF(OR(AND(TODAY()-AL642&lt;10,AV642="PQRS"),AND(TODAY()-AO642&lt;90,AV642="Persuasivo")),1,IF(AND(10&lt;=TODAY()-AL642,TODAY()-AL642&lt;15,AV642="PQRS"),2,IF(OR(AND(15&lt;=TODAY()-AL642,AV642="PQRS"),AND(90&lt;=TODAY()-AO642,AV642="Persuasivo")),3,"")))</f>
        <v/>
      </c>
      <c r="AX638" s="96" t="n"/>
      <c r="AY638" s="239">
        <f>IF(AU642=BA642,AY642,AY642&amp;" → "&amp;TEXT(AZ642,"dd/mm/aaaa")&amp;".- "&amp;AU642)</f>
        <v/>
      </c>
      <c r="AZ638" s="237">
        <f>IF(AU642=BA642,AZ642,NOW())</f>
        <v/>
      </c>
      <c r="BA638" s="242">
        <f>IF(AU642=BA642,BA642,AU642)</f>
        <v/>
      </c>
      <c r="BB638" s="245">
        <f>IF(AT642=BD642,BB642,BB642&amp;" → "&amp;TEXT(BC642,"dd/mm/aaaa")&amp;".- "&amp;AT642)</f>
        <v/>
      </c>
      <c r="BC638" s="247">
        <f>IF(AX642=BD642,BC642,NOW())</f>
        <v/>
      </c>
      <c r="BD638" s="246">
        <f>IF(AT642=BD642,BD642,AT642)</f>
        <v/>
      </c>
    </row>
    <row r="639" ht="16.5" customHeight="1">
      <c r="A639" s="76" t="n"/>
      <c r="B639" s="99" t="n"/>
      <c r="C639" s="124" t="n"/>
      <c r="D639" s="76" t="n"/>
      <c r="E639" s="76" t="n"/>
      <c r="F639" s="76" t="n"/>
      <c r="G639" s="76" t="n"/>
      <c r="H639" s="76" t="n"/>
      <c r="I639" s="76" t="n"/>
      <c r="J639" s="145"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IF(OR(AND(TODAY()-AL643&lt;10,AV643="PQRS"),AND(TODAY()-AO643&lt;90,AV643="Persuasivo")),1,IF(AND(10&lt;=TODAY()-AL643,TODAY()-AL643&lt;15,AV643="PQRS"),2,IF(OR(AND(15&lt;=TODAY()-AL643,AV643="PQRS"),AND(90&lt;=TODAY()-AO643,AV643="Persuasivo")),3,"")))</f>
        <v/>
      </c>
      <c r="AX639" s="96" t="n"/>
      <c r="AY639" s="239">
        <f>IF(AU643=BA643,AY643,AY643&amp;" → "&amp;TEXT(AZ643,"dd/mm/aaaa")&amp;".- "&amp;AU643)</f>
        <v/>
      </c>
      <c r="AZ639" s="237">
        <f>IF(AU643=BA643,AZ643,NOW())</f>
        <v/>
      </c>
      <c r="BA639" s="242">
        <f>IF(AU643=BA643,BA643,AU643)</f>
        <v/>
      </c>
      <c r="BB639" s="245">
        <f>IF(AT643=BD643,BB643,BB643&amp;" → "&amp;TEXT(BC643,"dd/mm/aaaa")&amp;".- "&amp;AT643)</f>
        <v/>
      </c>
      <c r="BC639" s="247">
        <f>IF(AX643=BD643,BC643,NOW())</f>
        <v/>
      </c>
      <c r="BD639" s="246">
        <f>IF(AT643=BD643,BD643,AT643)</f>
        <v/>
      </c>
    </row>
    <row r="640" ht="14.25" customHeight="1">
      <c r="A640" s="76" t="n"/>
      <c r="B640" s="99" t="n"/>
      <c r="C640" s="105"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IF(OR(AND(TODAY()-AL644&lt;10,AV644="PQRS"),AND(TODAY()-AO644&lt;90,AV644="Persuasivo")),1,IF(AND(10&lt;=TODAY()-AL644,TODAY()-AL644&lt;15,AV644="PQRS"),2,IF(OR(AND(15&lt;=TODAY()-AL644,AV644="PQRS"),AND(90&lt;=TODAY()-AO644,AV644="Persuasivo")),3,"")))</f>
        <v/>
      </c>
      <c r="AX640" s="96" t="n"/>
      <c r="AY640" s="239">
        <f>IF(AU644=BA644,AY644,AY644&amp;" → "&amp;TEXT(AZ644,"dd/mm/aaaa")&amp;".- "&amp;AU644)</f>
        <v/>
      </c>
      <c r="AZ640" s="237">
        <f>IF(AU644=BA644,AZ644,NOW())</f>
        <v/>
      </c>
      <c r="BA640" s="242">
        <f>IF(AU644=BA644,BA644,AU644)</f>
        <v/>
      </c>
      <c r="BB640" s="245">
        <f>IF(AT644=BD644,BB644,BB644&amp;" → "&amp;TEXT(BC644,"dd/mm/aaaa")&amp;".- "&amp;AT644)</f>
        <v/>
      </c>
      <c r="BC640" s="247">
        <f>IF(AX644=BD644,BC644,NOW())</f>
        <v/>
      </c>
      <c r="BD640" s="246">
        <f>IF(AT644=BD644,BD644,AT644)</f>
        <v/>
      </c>
    </row>
    <row r="641" ht="17.25" customHeight="1">
      <c r="A641" s="76" t="n"/>
      <c r="B641" s="99" t="n"/>
      <c r="C641" s="124" t="n"/>
      <c r="D641" s="76"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75" t="n"/>
      <c r="AP641" s="101" t="n"/>
      <c r="AQ641" s="101" t="n"/>
      <c r="AR641" s="213" t="n"/>
      <c r="AS641" s="119" t="n"/>
      <c r="AT641" s="124" t="n"/>
      <c r="AU641" s="94" t="n"/>
      <c r="AV641" s="82" t="n"/>
      <c r="AW641" s="102">
        <f>IF(OR(AND(TODAY()-AL645&lt;10,AV645="PQRS"),AND(TODAY()-AO645&lt;90,AV645="Persuasivo")),1,IF(AND(10&lt;=TODAY()-AL645,TODAY()-AL645&lt;15,AV645="PQRS"),2,IF(OR(AND(15&lt;=TODAY()-AL645,AV645="PQRS"),AND(90&lt;=TODAY()-AO645,AV645="Persuasivo")),3,"")))</f>
        <v/>
      </c>
      <c r="AX641" s="96" t="n"/>
      <c r="AY641" s="239">
        <f>IF(AU645=BA645,AY645,AY645&amp;" → "&amp;TEXT(AZ645,"dd/mm/aaaa")&amp;".- "&amp;AU645)</f>
        <v/>
      </c>
      <c r="AZ641" s="237">
        <f>IF(AU645=BA645,AZ645,NOW())</f>
        <v/>
      </c>
      <c r="BA641" s="242">
        <f>IF(AU645=BA645,BA645,AU645)</f>
        <v/>
      </c>
      <c r="BB641" s="245">
        <f>IF(AT645=BD645,BB645,BB645&amp;" → "&amp;TEXT(BC645,"dd/mm/aaaa")&amp;".- "&amp;AT645)</f>
        <v/>
      </c>
      <c r="BC641" s="247">
        <f>IF(AX645=BD645,BC645,NOW())</f>
        <v/>
      </c>
      <c r="BD641" s="246">
        <f>IF(AT645=BD645,BD645,AT645)</f>
        <v/>
      </c>
    </row>
    <row r="642">
      <c r="A642" s="76" t="n"/>
      <c r="B642" s="99" t="n"/>
      <c r="C642" s="124" t="n"/>
      <c r="D642" s="76" t="n"/>
      <c r="E642" s="76" t="n"/>
      <c r="F642" s="76" t="n"/>
      <c r="G642" s="76" t="n"/>
      <c r="H642" s="76" t="n"/>
      <c r="I642" s="76" t="n"/>
      <c r="J642" s="76"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IF(OR(AND(TODAY()-AL646&lt;10,AV646="PQRS"),AND(TODAY()-AO646&lt;90,AV646="Persuasivo")),1,IF(AND(10&lt;=TODAY()-AL646,TODAY()-AL646&lt;15,AV646="PQRS"),2,IF(OR(AND(15&lt;=TODAY()-AL646,AV646="PQRS"),AND(90&lt;=TODAY()-AO646,AV646="Persuasivo")),3,"")))</f>
        <v/>
      </c>
      <c r="AX642" s="96" t="n"/>
      <c r="AY642" s="239">
        <f>IF(AU646=BA646,AY646,AY646&amp;" → "&amp;TEXT(AZ646,"dd/mm/aaaa")&amp;".- "&amp;AU646)</f>
        <v/>
      </c>
      <c r="AZ642" s="237">
        <f>IF(AU646=BA646,AZ646,NOW())</f>
        <v/>
      </c>
      <c r="BA642" s="242">
        <f>IF(AU646=BA646,BA646,AU646)</f>
        <v/>
      </c>
      <c r="BB642" s="245">
        <f>IF(AT646=BD646,BB646,BB646&amp;" → "&amp;TEXT(BC646,"dd/mm/aaaa")&amp;".- "&amp;AT646)</f>
        <v/>
      </c>
      <c r="BC642" s="247">
        <f>IF(AX646=BD646,BC646,NOW())</f>
        <v/>
      </c>
      <c r="BD642" s="246">
        <f>IF(AT646=BD646,BD646,AT646)</f>
        <v/>
      </c>
    </row>
    <row r="643">
      <c r="A643" s="76" t="n"/>
      <c r="B643" s="99" t="n"/>
      <c r="C643" s="124" t="n"/>
      <c r="D643" s="76" t="n"/>
      <c r="E643" s="76" t="n"/>
      <c r="F643" s="76" t="n"/>
      <c r="G643" s="76" t="n"/>
      <c r="H643" s="76" t="n"/>
      <c r="I643" s="76" t="n"/>
      <c r="J643" s="76" t="n"/>
      <c r="K643" s="76" t="n"/>
      <c r="L643" s="76" t="n"/>
      <c r="M643" s="76" t="n"/>
      <c r="N643" s="76" t="n"/>
      <c r="O643" s="76" t="n"/>
      <c r="P643" s="76" t="n"/>
      <c r="Q643" s="76" t="n"/>
      <c r="R643" s="76" t="n"/>
      <c r="S643" s="76" t="n"/>
      <c r="T643" s="76" t="n"/>
      <c r="U643" s="76" t="n"/>
      <c r="V643" s="76" t="n"/>
      <c r="W643" s="76" t="n"/>
      <c r="X643" s="76" t="n"/>
      <c r="Y643" s="76" t="n"/>
      <c r="Z643" s="76" t="n"/>
      <c r="AA643" s="76" t="n"/>
      <c r="AB643" s="76" t="n"/>
      <c r="AC643" s="76" t="n"/>
      <c r="AD643" s="76" t="n"/>
      <c r="AE643" s="76" t="n"/>
      <c r="AF643" s="76" t="n"/>
      <c r="AG643" s="76" t="n"/>
      <c r="AH643" s="82" t="n"/>
      <c r="AI643" s="82" t="n"/>
      <c r="AJ643" s="112" t="n"/>
      <c r="AK643" s="173" t="n"/>
      <c r="AL643" s="75" t="n"/>
      <c r="AM643" s="75" t="n"/>
      <c r="AN643" s="101" t="n"/>
      <c r="AO643" s="75" t="n"/>
      <c r="AP643" s="101" t="n"/>
      <c r="AQ643" s="101" t="n"/>
      <c r="AR643" s="213" t="n"/>
      <c r="AS643" s="119" t="n"/>
      <c r="AT643" s="124" t="n"/>
      <c r="AU643" s="94" t="n"/>
      <c r="AV643" s="82" t="n"/>
      <c r="AW643" s="102">
        <f>IF(OR(AND(TODAY()-AL647&lt;10,AV647="PQRS"),AND(TODAY()-AO647&lt;90,AV647="Persuasivo")),1,IF(AND(10&lt;=TODAY()-AL647,TODAY()-AL647&lt;15,AV647="PQRS"),2,IF(OR(AND(15&lt;=TODAY()-AL647,AV647="PQRS"),AND(90&lt;=TODAY()-AO647,AV647="Persuasivo")),3,"")))</f>
        <v/>
      </c>
      <c r="AX643" s="96" t="n"/>
      <c r="AY643" s="239">
        <f>IF(AU647=BA647,AY647,AY647&amp;" → "&amp;TEXT(AZ647,"dd/mm/aaaa")&amp;".- "&amp;AU647)</f>
        <v/>
      </c>
      <c r="AZ643" s="237">
        <f>IF(AU647=BA647,AZ647,NOW())</f>
        <v/>
      </c>
      <c r="BA643" s="242">
        <f>IF(AU647=BA647,BA647,AU647)</f>
        <v/>
      </c>
      <c r="BB643" s="245">
        <f>IF(AT647=BD647,BB647,BB647&amp;" → "&amp;TEXT(BC647,"dd/mm/aaaa")&amp;".- "&amp;AT647)</f>
        <v/>
      </c>
      <c r="BC643" s="247">
        <f>IF(AX647=BD647,BC647,NOW())</f>
        <v/>
      </c>
      <c r="BD643" s="246">
        <f>IF(AT647=BD647,BD647,AT647)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82" t="n"/>
      <c r="AJ644" s="112" t="n"/>
      <c r="AK644" s="173" t="n"/>
      <c r="AL644" s="75" t="n"/>
      <c r="AM644" s="75" t="n"/>
      <c r="AN644" s="101" t="n"/>
      <c r="AO644" s="75" t="n"/>
      <c r="AP644" s="101" t="n"/>
      <c r="AQ644" s="101" t="n"/>
      <c r="AR644" s="213" t="n"/>
      <c r="AS644" s="119" t="n"/>
      <c r="AT644" s="124" t="n"/>
      <c r="AU644" s="94" t="n"/>
      <c r="AV644" s="82" t="n"/>
      <c r="AW644" s="102">
        <f>IF(OR(AND(TODAY()-AL648&lt;10,AV648="PQRS"),AND(TODAY()-AO648&lt;90,AV648="Persuasivo")),1,IF(AND(10&lt;=TODAY()-AL648,TODAY()-AL648&lt;15,AV648="PQRS"),2,IF(OR(AND(15&lt;=TODAY()-AL648,AV648="PQRS"),AND(90&lt;=TODAY()-AO648,AV648="Persuasivo")),3,"")))</f>
        <v/>
      </c>
      <c r="AX644" s="96" t="n"/>
      <c r="AY644" s="239">
        <f>IF(AU648=BA648,AY648,AY648&amp;" → "&amp;TEXT(AZ648,"dd/mm/aaaa")&amp;".- "&amp;AU648)</f>
        <v/>
      </c>
      <c r="AZ644" s="237">
        <f>IF(AU648=BA648,AZ648,NOW())</f>
        <v/>
      </c>
      <c r="BA644" s="242">
        <f>IF(AU648=BA648,BA648,AU648)</f>
        <v/>
      </c>
      <c r="BB644" s="245">
        <f>IF(AT648=BD648,BB648,BB648&amp;" → "&amp;TEXT(BC648,"dd/mm/aaaa")&amp;".- "&amp;AT648)</f>
        <v/>
      </c>
      <c r="BC644" s="247">
        <f>IF(AX648=BD648,BC648,NOW())</f>
        <v/>
      </c>
      <c r="BD644" s="246">
        <f>IF(AT648=BD648,BD648,AT648)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IF(OR(AND(TODAY()-AL649&lt;10,AV649="PQRS"),AND(TODAY()-AO649&lt;90,AV649="Persuasivo")),1,IF(AND(10&lt;=TODAY()-AL649,TODAY()-AL649&lt;15,AV649="PQRS"),2,IF(OR(AND(15&lt;=TODAY()-AL649,AV649="PQRS"),AND(90&lt;=TODAY()-AO649,AV649="Persuasivo")),3,"")))</f>
        <v/>
      </c>
      <c r="AX645" s="96" t="n"/>
      <c r="AY645" s="239">
        <f>IF(AU649=BA649,AY649,AY649&amp;" → "&amp;TEXT(AZ649,"dd/mm/aaaa")&amp;".- "&amp;AU649)</f>
        <v/>
      </c>
      <c r="AZ645" s="237">
        <f>IF(AU649=BA649,AZ649,NOW())</f>
        <v/>
      </c>
      <c r="BA645" s="242">
        <f>IF(AU649=BA649,BA649,AU649)</f>
        <v/>
      </c>
      <c r="BB645" s="245">
        <f>IF(AT649=BD649,BB649,BB649&amp;" → "&amp;TEXT(BC649,"dd/mm/aaaa")&amp;".- "&amp;AT649)</f>
        <v/>
      </c>
      <c r="BC645" s="247">
        <f>IF(AX649=BD649,BC649,NOW())</f>
        <v/>
      </c>
      <c r="BD645" s="246">
        <f>IF(AT649=BD649,BD649,AT649)</f>
        <v/>
      </c>
    </row>
    <row r="646">
      <c r="A646" s="76" t="n"/>
      <c r="B646" s="99" t="n"/>
      <c r="C646" s="105"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IF(OR(AND(TODAY()-AL650&lt;10,AV650="PQRS"),AND(TODAY()-AO650&lt;90,AV650="Persuasivo")),1,IF(AND(10&lt;=TODAY()-AL650,TODAY()-AL650&lt;15,AV650="PQRS"),2,IF(OR(AND(15&lt;=TODAY()-AL650,AV650="PQRS"),AND(90&lt;=TODAY()-AO650,AV650="Persuasivo")),3,"")))</f>
        <v/>
      </c>
      <c r="AX646" s="96" t="n"/>
      <c r="AY646" s="239">
        <f>IF(AU650=BA650,AY650,AY650&amp;" → "&amp;TEXT(AZ650,"dd/mm/aaaa")&amp;".- "&amp;AU650)</f>
        <v/>
      </c>
      <c r="AZ646" s="237">
        <f>IF(AU650=BA650,AZ650,NOW())</f>
        <v/>
      </c>
      <c r="BA646" s="242">
        <f>IF(AU650=BA650,BA650,AU650)</f>
        <v/>
      </c>
      <c r="BB646" s="245">
        <f>IF(AT650=BD650,BB650,BB650&amp;" → "&amp;TEXT(BC650,"dd/mm/aaaa")&amp;".- "&amp;AT650)</f>
        <v/>
      </c>
      <c r="BC646" s="247">
        <f>IF(AX650=BD650,BC650,NOW())</f>
        <v/>
      </c>
      <c r="BD646" s="246">
        <f>IF(AT650=BD650,BD650,AT650)</f>
        <v/>
      </c>
    </row>
    <row r="647">
      <c r="A647" s="76" t="n"/>
      <c r="B647" s="99" t="n"/>
      <c r="C647" s="124"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IF(OR(AND(TODAY()-AL651&lt;10,AV651="PQRS"),AND(TODAY()-AO651&lt;90,AV651="Persuasivo")),1,IF(AND(10&lt;=TODAY()-AL651,TODAY()-AL651&lt;15,AV651="PQRS"),2,IF(OR(AND(15&lt;=TODAY()-AL651,AV651="PQRS"),AND(90&lt;=TODAY()-AO651,AV651="Persuasivo")),3,"")))</f>
        <v/>
      </c>
      <c r="AX647" s="96" t="n"/>
      <c r="AY647" s="239">
        <f>IF(AU651=BA651,AY651,AY651&amp;" → "&amp;TEXT(AZ651,"dd/mm/aaaa")&amp;".- "&amp;AU651)</f>
        <v/>
      </c>
      <c r="AZ647" s="237">
        <f>IF(AU651=BA651,AZ651,NOW())</f>
        <v/>
      </c>
      <c r="BA647" s="242">
        <f>IF(AU651=BA651,BA651,AU651)</f>
        <v/>
      </c>
      <c r="BB647" s="245">
        <f>IF(AT651=BD651,BB651,BB651&amp;" → "&amp;TEXT(BC651,"dd/mm/aaaa")&amp;".- "&amp;AT651)</f>
        <v/>
      </c>
      <c r="BC647" s="247">
        <f>IF(AX651=BD651,BC651,NOW())</f>
        <v/>
      </c>
      <c r="BD647" s="246">
        <f>IF(AT651=BD651,BD651,AT651)</f>
        <v/>
      </c>
    </row>
    <row r="648" ht="15" customHeight="1">
      <c r="A648" s="76" t="n"/>
      <c r="B648" s="99" t="n"/>
      <c r="C648" s="124"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IF(OR(AND(TODAY()-AL652&lt;10,AV652="PQRS"),AND(TODAY()-AO652&lt;90,AV652="Persuasivo")),1,IF(AND(10&lt;=TODAY()-AL652,TODAY()-AL652&lt;15,AV652="PQRS"),2,IF(OR(AND(15&lt;=TODAY()-AL652,AV652="PQRS"),AND(90&lt;=TODAY()-AO652,AV652="Persuasivo")),3,"")))</f>
        <v/>
      </c>
      <c r="AX648" s="96" t="n"/>
      <c r="AY648" s="239">
        <f>IF(AU652=BA652,AY652,AY652&amp;" → "&amp;TEXT(AZ652,"dd/mm/aaaa")&amp;".- "&amp;AU652)</f>
        <v/>
      </c>
      <c r="AZ648" s="237">
        <f>IF(AU652=BA652,AZ652,NOW())</f>
        <v/>
      </c>
      <c r="BA648" s="242">
        <f>IF(AU652=BA652,BA652,AU652)</f>
        <v/>
      </c>
      <c r="BB648" s="245">
        <f>IF(AT652=BD652,BB652,BB652&amp;" → "&amp;TEXT(BC652,"dd/mm/aaaa")&amp;".- "&amp;AT652)</f>
        <v/>
      </c>
      <c r="BC648" s="247">
        <f>IF(AX652=BD652,BC652,NOW())</f>
        <v/>
      </c>
      <c r="BD648" s="246">
        <f>IF(AT652=BD652,BD652,AT652)</f>
        <v/>
      </c>
    </row>
    <row r="649" ht="15.75" customHeight="1">
      <c r="A649" s="76" t="n"/>
      <c r="B649" s="99" t="n"/>
      <c r="C649" s="124"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IF(OR(AND(TODAY()-AL653&lt;10,AV653="PQRS"),AND(TODAY()-AO653&lt;90,AV653="Persuasivo")),1,IF(AND(10&lt;=TODAY()-AL653,TODAY()-AL653&lt;15,AV653="PQRS"),2,IF(OR(AND(15&lt;=TODAY()-AL653,AV653="PQRS"),AND(90&lt;=TODAY()-AO653,AV653="Persuasivo")),3,"")))</f>
        <v/>
      </c>
      <c r="AX649" s="96" t="n"/>
      <c r="AY649" s="239">
        <f>IF(AU653=BA653,AY653,AY653&amp;" → "&amp;TEXT(AZ653,"dd/mm/aaaa")&amp;".- "&amp;AU653)</f>
        <v/>
      </c>
      <c r="AZ649" s="237">
        <f>IF(AU653=BA653,AZ653,NOW())</f>
        <v/>
      </c>
      <c r="BA649" s="242">
        <f>IF(AU653=BA653,BA653,AU653)</f>
        <v/>
      </c>
      <c r="BB649" s="245">
        <f>IF(AT653=BD653,BB653,BB653&amp;" → "&amp;TEXT(BC653,"dd/mm/aaaa")&amp;".- "&amp;AT653)</f>
        <v/>
      </c>
      <c r="BC649" s="247">
        <f>IF(AX653=BD653,BC653,NOW())</f>
        <v/>
      </c>
      <c r="BD649" s="246">
        <f>IF(AT653=BD653,BD653,AT653)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76" t="n"/>
      <c r="AF650" s="76" t="n"/>
      <c r="AG650" s="76" t="n"/>
      <c r="AH650" s="82" t="n"/>
      <c r="AI650" s="82" t="n"/>
      <c r="AJ650" s="112" t="n"/>
      <c r="AK650" s="173" t="n"/>
      <c r="AL650" s="75" t="n"/>
      <c r="AM650" s="75" t="n"/>
      <c r="AN650" s="101" t="n"/>
      <c r="AO650" s="75" t="n"/>
      <c r="AP650" s="101" t="n"/>
      <c r="AQ650" s="101" t="n"/>
      <c r="AR650" s="213" t="n"/>
      <c r="AS650" s="119" t="n"/>
      <c r="AT650" s="124" t="n"/>
      <c r="AU650" s="94" t="n"/>
      <c r="AV650" s="82" t="n"/>
      <c r="AW650" s="102">
        <f>IF(OR(AND(TODAY()-AL654&lt;10,AV654="PQRS"),AND(TODAY()-AO654&lt;90,AV654="Persuasivo")),1,IF(AND(10&lt;=TODAY()-AL654,TODAY()-AL654&lt;15,AV654="PQRS"),2,IF(OR(AND(15&lt;=TODAY()-AL654,AV654="PQRS"),AND(90&lt;=TODAY()-AO654,AV654="Persuasivo")),3,"")))</f>
        <v/>
      </c>
      <c r="AX650" s="96" t="n"/>
      <c r="AY650" s="239">
        <f>IF(AU654=BA654,AY654,AY654&amp;" → "&amp;TEXT(AZ654,"dd/mm/aaaa")&amp;".- "&amp;AU654)</f>
        <v/>
      </c>
      <c r="AZ650" s="237">
        <f>IF(AU654=BA654,AZ654,NOW())</f>
        <v/>
      </c>
      <c r="BA650" s="242">
        <f>IF(AU654=BA654,BA654,AU654)</f>
        <v/>
      </c>
      <c r="BB650" s="245">
        <f>IF(AT654=BD654,BB654,BB654&amp;" → "&amp;TEXT(BC654,"dd/mm/aaaa")&amp;".- "&amp;AT654)</f>
        <v/>
      </c>
      <c r="BC650" s="247">
        <f>IF(AX654=BD654,BC654,NOW())</f>
        <v/>
      </c>
      <c r="BD650" s="246">
        <f>IF(AT654=BD654,BD654,AT654)</f>
        <v/>
      </c>
    </row>
    <row r="651" ht="18" customHeight="1">
      <c r="A651" s="76" t="n"/>
      <c r="B651" s="99" t="n"/>
      <c r="C651" s="124" t="n"/>
      <c r="D651" s="82"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100" t="n"/>
      <c r="AP651" s="82" t="n"/>
      <c r="AQ651" s="94" t="n"/>
      <c r="AR651" s="213" t="n"/>
      <c r="AS651" s="119" t="n"/>
      <c r="AT651" s="124" t="n"/>
      <c r="AU651" s="94" t="n"/>
      <c r="AV651" s="82" t="n"/>
      <c r="AW651" s="102">
        <f>IF(OR(AND(TODAY()-AL655&lt;10,AV655="PQRS"),AND(TODAY()-AO655&lt;90,AV655="Persuasivo")),1,IF(AND(10&lt;=TODAY()-AL655,TODAY()-AL655&lt;15,AV655="PQRS"),2,IF(OR(AND(15&lt;=TODAY()-AL655,AV655="PQRS"),AND(90&lt;=TODAY()-AO655,AV655="Persuasivo")),3,"")))</f>
        <v/>
      </c>
      <c r="AX651" s="96" t="n"/>
      <c r="AY651" s="239">
        <f>IF(AU655=BA655,AY655,AY655&amp;" → "&amp;TEXT(AZ655,"dd/mm/aaaa")&amp;".- "&amp;AU655)</f>
        <v/>
      </c>
      <c r="AZ651" s="237">
        <f>IF(AU655=BA655,AZ655,NOW())</f>
        <v/>
      </c>
      <c r="BA651" s="242">
        <f>IF(AU655=BA655,BA655,AU655)</f>
        <v/>
      </c>
      <c r="BB651" s="245">
        <f>IF(AT655=BD655,BB655,BB655&amp;" → "&amp;TEXT(BC655,"dd/mm/aaaa")&amp;".- "&amp;AT655)</f>
        <v/>
      </c>
      <c r="BC651" s="247">
        <f>IF(AX655=BD655,BC655,NOW())</f>
        <v/>
      </c>
      <c r="BD651" s="246">
        <f>IF(AT655=BD655,BD655,AT655)</f>
        <v/>
      </c>
    </row>
    <row r="652" ht="15" customHeight="1">
      <c r="A652" s="76" t="n"/>
      <c r="B652" s="99" t="n"/>
      <c r="C652" s="105" t="n"/>
      <c r="D652" s="76" t="n"/>
      <c r="E652" s="76" t="n"/>
      <c r="F652" s="76" t="n"/>
      <c r="G652" s="76" t="n"/>
      <c r="H652" s="76" t="n"/>
      <c r="I652" s="76" t="n"/>
      <c r="J652" s="82"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IF(OR(AND(TODAY()-AL656&lt;10,AV656="PQRS"),AND(TODAY()-AO656&lt;90,AV656="Persuasivo")),1,IF(AND(10&lt;=TODAY()-AL656,TODAY()-AL656&lt;15,AV656="PQRS"),2,IF(OR(AND(15&lt;=TODAY()-AL656,AV656="PQRS"),AND(90&lt;=TODAY()-AO656,AV656="Persuasivo")),3,"")))</f>
        <v/>
      </c>
      <c r="AX652" s="96" t="n"/>
      <c r="AY652" s="239">
        <f>IF(AU656=BA656,AY656,AY656&amp;" → "&amp;TEXT(AZ656,"dd/mm/aaaa")&amp;".- "&amp;AU656)</f>
        <v/>
      </c>
      <c r="AZ652" s="237">
        <f>IF(AU656=BA656,AZ656,NOW())</f>
        <v/>
      </c>
      <c r="BA652" s="242">
        <f>IF(AU656=BA656,BA656,AU656)</f>
        <v/>
      </c>
      <c r="BB652" s="245">
        <f>IF(AT656=BD656,BB656,BB656&amp;" → "&amp;TEXT(BC656,"dd/mm/aaaa")&amp;".- "&amp;AT656)</f>
        <v/>
      </c>
      <c r="BC652" s="247">
        <f>IF(AX656=BD656,BC656,NOW())</f>
        <v/>
      </c>
      <c r="BD652" s="246">
        <f>IF(AT656=BD656,BD656,AT656)</f>
        <v/>
      </c>
    </row>
    <row r="653" ht="17.25" customHeight="1">
      <c r="A653" s="76" t="n"/>
      <c r="B653" s="99" t="n"/>
      <c r="C653" s="124" t="n"/>
      <c r="D653" s="82" t="n"/>
      <c r="E653" s="76" t="n"/>
      <c r="F653" s="76" t="n"/>
      <c r="G653" s="76" t="n"/>
      <c r="H653" s="76" t="n"/>
      <c r="I653" s="76" t="n"/>
      <c r="J653" s="82"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76" t="n"/>
      <c r="AJ653" s="112" t="n"/>
      <c r="AK653" s="173" t="n"/>
      <c r="AL653" s="75" t="n"/>
      <c r="AM653" s="75" t="n"/>
      <c r="AN653" s="101" t="n"/>
      <c r="AO653" s="100" t="n"/>
      <c r="AP653" s="101" t="n"/>
      <c r="AQ653" s="101" t="n"/>
      <c r="AR653" s="213" t="n"/>
      <c r="AS653" s="119" t="n"/>
      <c r="AT653" s="124" t="n"/>
      <c r="AU653" s="94" t="n"/>
      <c r="AV653" s="82" t="n"/>
      <c r="AW653" s="102">
        <f>IF(OR(AND(TODAY()-AL657&lt;10,AV657="PQRS"),AND(TODAY()-AO657&lt;90,AV657="Persuasivo")),1,IF(AND(10&lt;=TODAY()-AL657,TODAY()-AL657&lt;15,AV657="PQRS"),2,IF(OR(AND(15&lt;=TODAY()-AL657,AV657="PQRS"),AND(90&lt;=TODAY()-AO657,AV657="Persuasivo")),3,"")))</f>
        <v/>
      </c>
      <c r="AX653" s="96" t="n"/>
      <c r="AY653" s="239">
        <f>IF(AU657=BA657,AY657,AY657&amp;" → "&amp;TEXT(AZ657,"dd/mm/aaaa")&amp;".- "&amp;AU657)</f>
        <v/>
      </c>
      <c r="AZ653" s="237">
        <f>IF(AU657=BA657,AZ657,NOW())</f>
        <v/>
      </c>
      <c r="BA653" s="242">
        <f>IF(AU657=BA657,BA657,AU657)</f>
        <v/>
      </c>
      <c r="BB653" s="245">
        <f>IF(AT657=BD657,BB657,BB657&amp;" → "&amp;TEXT(BC657,"dd/mm/aaaa")&amp;".- "&amp;AT657)</f>
        <v/>
      </c>
      <c r="BC653" s="247">
        <f>IF(AX657=BD657,BC657,NOW())</f>
        <v/>
      </c>
      <c r="BD653" s="246">
        <f>IF(AT657=BD657,BD657,AT657)</f>
        <v/>
      </c>
    </row>
    <row r="654" ht="13.5" customHeight="1">
      <c r="A654" s="76" t="n"/>
      <c r="B654" s="99" t="n"/>
      <c r="C654" s="124" t="n"/>
      <c r="D654" s="76" t="n"/>
      <c r="E654" s="76" t="n"/>
      <c r="F654" s="76" t="n"/>
      <c r="G654" s="76" t="n"/>
      <c r="H654" s="76" t="n"/>
      <c r="I654" s="76" t="n"/>
      <c r="J654" s="76" t="n"/>
      <c r="K654" s="76" t="n"/>
      <c r="L654" s="76" t="n"/>
      <c r="M654" s="76" t="n"/>
      <c r="N654" s="76" t="n"/>
      <c r="O654" s="76" t="n"/>
      <c r="P654" s="76" t="n"/>
      <c r="Q654" s="76" t="n"/>
      <c r="R654" s="76" t="n"/>
      <c r="S654" s="126" t="n"/>
      <c r="T654" s="127" t="n"/>
      <c r="U654" s="127" t="n"/>
      <c r="V654" s="127" t="n"/>
      <c r="W654" s="127" t="n"/>
      <c r="X654" s="127" t="n"/>
      <c r="Y654" s="127" t="n"/>
      <c r="Z654" s="127" t="n"/>
      <c r="AA654" s="127" t="n"/>
      <c r="AB654" s="127" t="n"/>
      <c r="AC654" s="76" t="n"/>
      <c r="AD654" s="76" t="n"/>
      <c r="AE654" s="76" t="n"/>
      <c r="AF654" s="76" t="n"/>
      <c r="AG654" s="76" t="n"/>
      <c r="AH654" s="82" t="n"/>
      <c r="AI654" s="76" t="n"/>
      <c r="AJ654" s="112" t="n"/>
      <c r="AK654" s="173" t="n"/>
      <c r="AL654" s="75" t="n"/>
      <c r="AM654" s="76" t="n"/>
      <c r="AN654" s="101" t="n"/>
      <c r="AO654" s="100" t="n"/>
      <c r="AP654" s="101" t="n"/>
      <c r="AQ654" s="101" t="n"/>
      <c r="AR654" s="213" t="n"/>
      <c r="AS654" s="119" t="n"/>
      <c r="AT654" s="124" t="n"/>
      <c r="AU654" s="94" t="n"/>
      <c r="AV654" s="82" t="n"/>
      <c r="AW654" s="102">
        <f>IF(OR(AND(TODAY()-AL658&lt;10,AV658="PQRS"),AND(TODAY()-AO658&lt;90,AV658="Persuasivo")),1,IF(AND(10&lt;=TODAY()-AL658,TODAY()-AL658&lt;15,AV658="PQRS"),2,IF(OR(AND(15&lt;=TODAY()-AL658,AV658="PQRS"),AND(90&lt;=TODAY()-AO658,AV658="Persuasivo")),3,"")))</f>
        <v/>
      </c>
      <c r="AX654" s="96" t="n"/>
      <c r="AY654" s="239">
        <f>IF(AU658=BA658,AY658,AY658&amp;" → "&amp;TEXT(AZ658,"dd/mm/aaaa")&amp;".- "&amp;AU658)</f>
        <v/>
      </c>
      <c r="AZ654" s="237">
        <f>IF(AU658=BA658,AZ658,NOW())</f>
        <v/>
      </c>
      <c r="BA654" s="242">
        <f>IF(AU658=BA658,BA658,AU658)</f>
        <v/>
      </c>
      <c r="BB654" s="245">
        <f>IF(AT658=BD658,BB658,BB658&amp;" → "&amp;TEXT(BC658,"dd/mm/aaaa")&amp;".- "&amp;AT658)</f>
        <v/>
      </c>
      <c r="BC654" s="247">
        <f>IF(AX658=BD658,BC658,NOW())</f>
        <v/>
      </c>
      <c r="BD654" s="246">
        <f>IF(AT658=BD658,BD658,AT658)</f>
        <v/>
      </c>
    </row>
    <row r="655">
      <c r="A655" s="76" t="n"/>
      <c r="B655" s="99"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75" t="n"/>
      <c r="AP655" s="101" t="n"/>
      <c r="AQ655" s="101" t="n"/>
      <c r="AR655" s="213" t="n"/>
      <c r="AS655" s="119" t="n"/>
      <c r="AT655" s="124" t="n"/>
      <c r="AU655" s="94" t="n"/>
      <c r="AV655" s="82" t="n"/>
      <c r="AW655" s="102">
        <f>IF(OR(AND(TODAY()-AL659&lt;10,AV659="PQRS"),AND(TODAY()-AO659&lt;90,AV659="Persuasivo")),1,IF(AND(10&lt;=TODAY()-AL659,TODAY()-AL659&lt;15,AV659="PQRS"),2,IF(OR(AND(15&lt;=TODAY()-AL659,AV659="PQRS"),AND(90&lt;=TODAY()-AO659,AV659="Persuasivo")),3,"")))</f>
        <v/>
      </c>
      <c r="AX655" s="96" t="n"/>
      <c r="AY655" s="239">
        <f>IF(AU659=BA659,AY659,AY659&amp;" → "&amp;TEXT(AZ659,"dd/mm/aaaa")&amp;".- "&amp;AU659)</f>
        <v/>
      </c>
      <c r="AZ655" s="237">
        <f>IF(AU659=BA659,AZ659,NOW())</f>
        <v/>
      </c>
      <c r="BA655" s="242">
        <f>IF(AU659=BA659,BA659,AU659)</f>
        <v/>
      </c>
      <c r="BB655" s="245">
        <f>IF(AT659=BD659,BB659,BB659&amp;" → "&amp;TEXT(BC659,"dd/mm/aaaa")&amp;".- "&amp;AT659)</f>
        <v/>
      </c>
      <c r="BC655" s="247">
        <f>IF(AX659=BD659,BC659,NOW())</f>
        <v/>
      </c>
      <c r="BD655" s="246">
        <f>IF(AT659=BD659,BD659,AT659)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100" t="n"/>
      <c r="AP656" s="101" t="n"/>
      <c r="AQ656" s="101" t="n"/>
      <c r="AR656" s="213" t="n"/>
      <c r="AS656" s="119" t="n"/>
      <c r="AT656" s="124" t="n"/>
      <c r="AU656" s="94" t="n"/>
      <c r="AV656" s="82" t="n"/>
      <c r="AW656" s="102">
        <f>IF(OR(AND(TODAY()-AL660&lt;10,AV660="PQRS"),AND(TODAY()-AO660&lt;90,AV660="Persuasivo")),1,IF(AND(10&lt;=TODAY()-AL660,TODAY()-AL660&lt;15,AV660="PQRS"),2,IF(OR(AND(15&lt;=TODAY()-AL660,AV660="PQRS"),AND(90&lt;=TODAY()-AO660,AV660="Persuasivo")),3,"")))</f>
        <v/>
      </c>
      <c r="AX656" s="96" t="n"/>
      <c r="AY656" s="239">
        <f>IF(AU660=BA660,AY660,AY660&amp;" → "&amp;TEXT(AZ660,"dd/mm/aaaa")&amp;".- "&amp;AU660)</f>
        <v/>
      </c>
      <c r="AZ656" s="237">
        <f>IF(AU660=BA660,AZ660,NOW())</f>
        <v/>
      </c>
      <c r="BA656" s="242">
        <f>IF(AU660=BA660,BA660,AU660)</f>
        <v/>
      </c>
      <c r="BB656" s="245">
        <f>IF(AT660=BD660,BB660,BB660&amp;" → "&amp;TEXT(BC660,"dd/mm/aaaa")&amp;".- "&amp;AT660)</f>
        <v/>
      </c>
      <c r="BC656" s="247">
        <f>IF(AX660=BD660,BC660,NOW())</f>
        <v/>
      </c>
      <c r="BD656" s="246">
        <f>IF(AT660=BD660,BD660,AT660)</f>
        <v/>
      </c>
    </row>
    <row r="657">
      <c r="A657" s="76" t="n"/>
      <c r="B657" s="99" t="n"/>
      <c r="C657" s="105" t="n"/>
      <c r="D657" s="76" t="n"/>
      <c r="E657" s="76" t="n"/>
      <c r="F657" s="76" t="n"/>
      <c r="G657" s="76" t="n"/>
      <c r="H657" s="76" t="n"/>
      <c r="I657" s="76" t="n"/>
      <c r="J657" s="76" t="n"/>
      <c r="K657" s="76" t="n"/>
      <c r="L657" s="76" t="n"/>
      <c r="M657" s="76" t="n"/>
      <c r="N657" s="76" t="n"/>
      <c r="O657" s="76" t="n"/>
      <c r="P657" s="76" t="n"/>
      <c r="Q657" s="76" t="n"/>
      <c r="R657" s="76"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75" t="n"/>
      <c r="AM657" s="75" t="n"/>
      <c r="AN657" s="101" t="n"/>
      <c r="AO657" s="75" t="n"/>
      <c r="AP657" s="101" t="n"/>
      <c r="AQ657" s="101" t="n"/>
      <c r="AR657" s="213" t="n"/>
      <c r="AS657" s="119" t="n"/>
      <c r="AT657" s="124" t="n"/>
      <c r="AU657" s="94" t="n"/>
      <c r="AV657" s="82" t="n"/>
      <c r="AW657" s="102">
        <f>IF(OR(AND(TODAY()-AL661&lt;10,AV661="PQRS"),AND(TODAY()-AO661&lt;90,AV661="Persuasivo")),1,IF(AND(10&lt;=TODAY()-AL661,TODAY()-AL661&lt;15,AV661="PQRS"),2,IF(OR(AND(15&lt;=TODAY()-AL661,AV661="PQRS"),AND(90&lt;=TODAY()-AO661,AV661="Persuasivo")),3,"")))</f>
        <v/>
      </c>
      <c r="AX657" s="96" t="n"/>
      <c r="AY657" s="239">
        <f>IF(AU661=BA661,AY661,AY661&amp;" → "&amp;TEXT(AZ661,"dd/mm/aaaa")&amp;".- "&amp;AU661)</f>
        <v/>
      </c>
      <c r="AZ657" s="237">
        <f>IF(AU661=BA661,AZ661,NOW())</f>
        <v/>
      </c>
      <c r="BA657" s="242">
        <f>IF(AU661=BA661,BA661,AU661)</f>
        <v/>
      </c>
      <c r="BB657" s="245">
        <f>IF(AT661=BD661,BB661,BB661&amp;" → "&amp;TEXT(BC661,"dd/mm/aaaa")&amp;".- "&amp;AT661)</f>
        <v/>
      </c>
      <c r="BC657" s="247">
        <f>IF(AX661=BD661,BC661,NOW())</f>
        <v/>
      </c>
      <c r="BD657" s="246">
        <f>IF(AT661=BD661,BD661,AT661)</f>
        <v/>
      </c>
    </row>
    <row r="658">
      <c r="A658" s="76" t="n"/>
      <c r="B658" s="99" t="n"/>
      <c r="C658" s="105" t="n"/>
      <c r="D658" s="76" t="n"/>
      <c r="E658" s="76" t="n"/>
      <c r="F658" s="76" t="n"/>
      <c r="G658" s="76" t="n"/>
      <c r="H658" s="76" t="n"/>
      <c r="I658" s="76" t="n"/>
      <c r="J658" s="76" t="n"/>
      <c r="K658" s="76" t="n"/>
      <c r="L658" s="76" t="n"/>
      <c r="M658" s="76" t="n"/>
      <c r="N658" s="76" t="n"/>
      <c r="O658" s="76" t="n"/>
      <c r="P658" s="76" t="n"/>
      <c r="Q658" s="76" t="n"/>
      <c r="R658" s="76" t="n"/>
      <c r="S658" s="126" t="n"/>
      <c r="T658" s="127" t="n"/>
      <c r="U658" s="127" t="n"/>
      <c r="V658" s="127" t="n"/>
      <c r="W658" s="127" t="n"/>
      <c r="X658" s="127" t="n"/>
      <c r="Y658" s="127" t="n"/>
      <c r="Z658" s="127" t="n"/>
      <c r="AA658" s="127" t="n"/>
      <c r="AB658" s="127" t="n"/>
      <c r="AC658" s="76" t="n"/>
      <c r="AD658" s="76" t="n"/>
      <c r="AE658" s="76" t="n"/>
      <c r="AF658" s="76" t="n"/>
      <c r="AG658" s="76" t="n"/>
      <c r="AH658" s="82" t="n"/>
      <c r="AI658" s="82" t="n"/>
      <c r="AJ658" s="112" t="n"/>
      <c r="AK658" s="173" t="n"/>
      <c r="AL658" s="75" t="n"/>
      <c r="AM658" s="75" t="n"/>
      <c r="AN658" s="101" t="n"/>
      <c r="AO658" s="75" t="n"/>
      <c r="AP658" s="101" t="n"/>
      <c r="AQ658" s="101" t="n"/>
      <c r="AR658" s="213" t="n"/>
      <c r="AS658" s="119" t="n"/>
      <c r="AT658" s="124" t="n"/>
      <c r="AU658" s="94" t="n"/>
      <c r="AV658" s="82" t="n"/>
      <c r="AW658" s="102">
        <f>IF(OR(AND(TODAY()-AL662&lt;10,AV662="PQRS"),AND(TODAY()-AO662&lt;90,AV662="Persuasivo")),1,IF(AND(10&lt;=TODAY()-AL662,TODAY()-AL662&lt;15,AV662="PQRS"),2,IF(OR(AND(15&lt;=TODAY()-AL662,AV662="PQRS"),AND(90&lt;=TODAY()-AO662,AV662="Persuasivo")),3,"")))</f>
        <v/>
      </c>
      <c r="AX658" s="96" t="n"/>
      <c r="AY658" s="239">
        <f>IF(AU662=BA662,AY662,AY662&amp;" → "&amp;TEXT(AZ662,"dd/mm/aaaa")&amp;".- "&amp;AU662)</f>
        <v/>
      </c>
      <c r="AZ658" s="237">
        <f>IF(AU662=BA662,AZ662,NOW())</f>
        <v/>
      </c>
      <c r="BA658" s="242">
        <f>IF(AU662=BA662,BA662,AU662)</f>
        <v/>
      </c>
      <c r="BB658" s="245">
        <f>IF(AT662=BD662,BB662,BB662&amp;" → "&amp;TEXT(BC662,"dd/mm/aaaa")&amp;".- "&amp;AT662)</f>
        <v/>
      </c>
      <c r="BC658" s="247">
        <f>IF(AX662=BD662,BC662,NOW())</f>
        <v/>
      </c>
      <c r="BD658" s="246">
        <f>IF(AT662=BD662,BD662,AT662)</f>
        <v/>
      </c>
    </row>
    <row r="659">
      <c r="A659" s="76" t="n"/>
      <c r="B659" s="99" t="n"/>
      <c r="C659" s="105" t="n"/>
      <c r="D659" s="76" t="n"/>
      <c r="E659" s="76" t="n"/>
      <c r="F659" s="76" t="n"/>
      <c r="G659" s="76" t="n"/>
      <c r="H659" s="76" t="n"/>
      <c r="I659" s="76" t="n"/>
      <c r="J659" s="76" t="n"/>
      <c r="K659" s="76" t="n"/>
      <c r="L659" s="76" t="n"/>
      <c r="M659" s="76" t="n"/>
      <c r="N659" s="76" t="n"/>
      <c r="O659" s="76" t="n"/>
      <c r="P659" s="76" t="n"/>
      <c r="Q659" s="76" t="n"/>
      <c r="R659" s="76" t="n"/>
      <c r="S659" s="126" t="n"/>
      <c r="T659" s="127" t="n"/>
      <c r="U659" s="127" t="n"/>
      <c r="V659" s="127" t="n"/>
      <c r="W659" s="127" t="n"/>
      <c r="X659" s="127" t="n"/>
      <c r="Y659" s="127" t="n"/>
      <c r="Z659" s="127" t="n"/>
      <c r="AA659" s="127" t="n"/>
      <c r="AB659" s="127" t="n"/>
      <c r="AC659" s="76" t="n"/>
      <c r="AD659" s="76" t="n"/>
      <c r="AE659" s="76" t="n"/>
      <c r="AF659" s="76" t="n"/>
      <c r="AG659" s="76" t="n"/>
      <c r="AH659" s="82" t="n"/>
      <c r="AI659" s="82" t="n"/>
      <c r="AJ659" s="112" t="n"/>
      <c r="AK659" s="173" t="n"/>
      <c r="AL659" s="75" t="n"/>
      <c r="AM659" s="75" t="n"/>
      <c r="AN659" s="101" t="n"/>
      <c r="AO659" s="75" t="n"/>
      <c r="AP659" s="101" t="n"/>
      <c r="AQ659" s="101" t="n"/>
      <c r="AR659" s="213" t="n"/>
      <c r="AS659" s="119" t="n"/>
      <c r="AT659" s="124" t="n"/>
      <c r="AU659" s="94" t="n"/>
      <c r="AV659" s="82" t="n"/>
      <c r="AW659" s="102">
        <f>IF(OR(AND(TODAY()-AL663&lt;10,AV663="PQRS"),AND(TODAY()-AO663&lt;90,AV663="Persuasivo")),1,IF(AND(10&lt;=TODAY()-AL663,TODAY()-AL663&lt;15,AV663="PQRS"),2,IF(OR(AND(15&lt;=TODAY()-AL663,AV663="PQRS"),AND(90&lt;=TODAY()-AO663,AV663="Persuasivo")),3,"")))</f>
        <v/>
      </c>
      <c r="AX659" s="96" t="n"/>
      <c r="AY659" s="239">
        <f>IF(AU663=BA663,AY663,AY663&amp;" → "&amp;TEXT(AZ663,"dd/mm/aaaa")&amp;".- "&amp;AU663)</f>
        <v/>
      </c>
      <c r="AZ659" s="237">
        <f>IF(AU663=BA663,AZ663,NOW())</f>
        <v/>
      </c>
      <c r="BA659" s="242">
        <f>IF(AU663=BA663,BA663,AU663)</f>
        <v/>
      </c>
      <c r="BB659" s="245">
        <f>IF(AT663=BD663,BB663,BB663&amp;" → "&amp;TEXT(BC663,"dd/mm/aaaa")&amp;".- "&amp;AT663)</f>
        <v/>
      </c>
      <c r="BC659" s="247">
        <f>IF(AX663=BD663,BC663,NOW())</f>
        <v/>
      </c>
      <c r="BD659" s="246">
        <f>IF(AT663=BD663,BD663,AT663)</f>
        <v/>
      </c>
    </row>
    <row r="660">
      <c r="A660" s="76" t="n"/>
      <c r="B660" s="99" t="n"/>
      <c r="C660" s="124" t="n"/>
      <c r="D660" s="76" t="n"/>
      <c r="E660" s="76" t="n"/>
      <c r="F660" s="76" t="n"/>
      <c r="G660" s="76" t="n"/>
      <c r="H660" s="76" t="n"/>
      <c r="I660" s="76" t="n"/>
      <c r="J660" s="76" t="n"/>
      <c r="K660" s="76" t="n"/>
      <c r="L660" s="76" t="n"/>
      <c r="M660" s="76" t="n"/>
      <c r="N660" s="76" t="n"/>
      <c r="O660" s="76" t="n"/>
      <c r="P660" s="76" t="n"/>
      <c r="Q660" s="76" t="n"/>
      <c r="R660" s="76" t="n"/>
      <c r="S660" s="126" t="n"/>
      <c r="T660" s="127" t="n"/>
      <c r="U660" s="127" t="n"/>
      <c r="V660" s="127" t="n"/>
      <c r="W660" s="127" t="n"/>
      <c r="X660" s="127" t="n"/>
      <c r="Y660" s="127" t="n"/>
      <c r="Z660" s="127" t="n"/>
      <c r="AA660" s="127" t="n"/>
      <c r="AB660" s="127" t="n"/>
      <c r="AC660" s="76" t="n"/>
      <c r="AD660" s="76" t="n"/>
      <c r="AE660" s="137" t="n"/>
      <c r="AF660" s="137" t="n"/>
      <c r="AG660" s="76" t="n"/>
      <c r="AH660" s="82" t="n"/>
      <c r="AI660" s="82" t="n"/>
      <c r="AJ660" s="112" t="n"/>
      <c r="AK660" s="173" t="n"/>
      <c r="AL660" s="75" t="n"/>
      <c r="AM660" s="75" t="n"/>
      <c r="AN660" s="101" t="n"/>
      <c r="AO660" s="75" t="n"/>
      <c r="AP660" s="82" t="n"/>
      <c r="AQ660" s="101" t="n"/>
      <c r="AR660" s="213" t="n"/>
      <c r="AS660" s="119" t="n"/>
      <c r="AT660" s="124" t="n"/>
      <c r="AU660" s="94" t="n"/>
      <c r="AV660" s="82" t="n"/>
      <c r="AW660" s="102">
        <f>IF(OR(AND(TODAY()-AL664&lt;10,AV664="PQRS"),AND(TODAY()-AO664&lt;90,AV664="Persuasivo")),1,IF(AND(10&lt;=TODAY()-AL664,TODAY()-AL664&lt;15,AV664="PQRS"),2,IF(OR(AND(15&lt;=TODAY()-AL664,AV664="PQRS"),AND(90&lt;=TODAY()-AO664,AV664="Persuasivo")),3,"")))</f>
        <v/>
      </c>
      <c r="AX660" s="96" t="n"/>
      <c r="AY660" s="239">
        <f>IF(AU664=BA664,AY664,AY664&amp;" → "&amp;TEXT(AZ664,"dd/mm/aaaa")&amp;".- "&amp;AU664)</f>
        <v/>
      </c>
      <c r="AZ660" s="237">
        <f>IF(AU664=BA664,AZ664,NOW())</f>
        <v/>
      </c>
      <c r="BA660" s="242">
        <f>IF(AU664=BA664,BA664,AU664)</f>
        <v/>
      </c>
      <c r="BB660" s="245">
        <f>IF(AT664=BD664,BB664,BB664&amp;" → "&amp;TEXT(BC664,"dd/mm/aaaa")&amp;".- "&amp;AT664)</f>
        <v/>
      </c>
      <c r="BC660" s="247">
        <f>IF(AX664=BD664,BC664,NOW())</f>
        <v/>
      </c>
      <c r="BD660" s="246">
        <f>IF(AT664=BD664,BD664,AT664)</f>
        <v/>
      </c>
    </row>
    <row r="661">
      <c r="A661" s="76" t="n"/>
      <c r="B661" s="99" t="n"/>
      <c r="C661" s="124" t="n"/>
      <c r="D661" s="76" t="n"/>
      <c r="E661" s="76" t="n"/>
      <c r="F661" s="76" t="n"/>
      <c r="G661" s="76" t="n"/>
      <c r="H661" s="76" t="n"/>
      <c r="I661" s="76" t="n"/>
      <c r="J661" s="76" t="n"/>
      <c r="K661" s="76" t="n"/>
      <c r="L661" s="76" t="n"/>
      <c r="M661" s="76" t="n"/>
      <c r="N661" s="76" t="n"/>
      <c r="O661" s="76" t="n"/>
      <c r="P661" s="76" t="n"/>
      <c r="Q661" s="76" t="n"/>
      <c r="R661" s="76" t="n"/>
      <c r="S661" s="126" t="n"/>
      <c r="T661" s="127" t="n"/>
      <c r="U661" s="127" t="n"/>
      <c r="V661" s="127" t="n"/>
      <c r="W661" s="127" t="n"/>
      <c r="X661" s="127" t="n"/>
      <c r="Y661" s="127" t="n"/>
      <c r="Z661" s="127" t="n"/>
      <c r="AA661" s="127" t="n"/>
      <c r="AB661" s="127" t="n"/>
      <c r="AC661" s="76" t="n"/>
      <c r="AD661" s="76" t="n"/>
      <c r="AE661" s="76" t="n"/>
      <c r="AF661" s="76" t="n"/>
      <c r="AG661" s="76" t="n"/>
      <c r="AH661" s="82" t="n"/>
      <c r="AI661" s="82" t="n"/>
      <c r="AJ661" s="112" t="n"/>
      <c r="AK661" s="173" t="n"/>
      <c r="AL661" s="75" t="n"/>
      <c r="AM661" s="75" t="n"/>
      <c r="AN661" s="101" t="n"/>
      <c r="AO661" s="75" t="n"/>
      <c r="AP661" s="101" t="n"/>
      <c r="AQ661" s="101" t="n"/>
      <c r="AR661" s="213" t="n"/>
      <c r="AS661" s="119" t="n"/>
      <c r="AT661" s="124" t="n"/>
      <c r="AU661" s="94" t="n"/>
      <c r="AV661" s="82" t="n"/>
      <c r="AW661" s="102">
        <f>IF(OR(AND(TODAY()-AL665&lt;10,AV665="PQRS"),AND(TODAY()-AO665&lt;90,AV665="Persuasivo")),1,IF(AND(10&lt;=TODAY()-AL665,TODAY()-AL665&lt;15,AV665="PQRS"),2,IF(OR(AND(15&lt;=TODAY()-AL665,AV665="PQRS"),AND(90&lt;=TODAY()-AO665,AV665="Persuasivo")),3,"")))</f>
        <v/>
      </c>
      <c r="AX661" s="96" t="n"/>
      <c r="AY661" s="239">
        <f>IF(AU665=BA665,AY665,AY665&amp;" → "&amp;TEXT(AZ665,"dd/mm/aaaa")&amp;".- "&amp;AU665)</f>
        <v/>
      </c>
      <c r="AZ661" s="237">
        <f>IF(AU665=BA665,AZ665,NOW())</f>
        <v/>
      </c>
      <c r="BA661" s="242">
        <f>IF(AU665=BA665,BA665,AU665)</f>
        <v/>
      </c>
      <c r="BB661" s="245">
        <f>IF(AT665=BD665,BB665,BB665&amp;" → "&amp;TEXT(BC665,"dd/mm/aaaa")&amp;".- "&amp;AT665)</f>
        <v/>
      </c>
      <c r="BC661" s="247">
        <f>IF(AX665=BD665,BC665,NOW())</f>
        <v/>
      </c>
      <c r="BD661" s="246">
        <f>IF(AT665=BD665,BD665,AT665)</f>
        <v/>
      </c>
    </row>
    <row r="662">
      <c r="A662" s="76" t="n"/>
      <c r="B662" s="99" t="n"/>
      <c r="C662" s="124" t="n"/>
      <c r="D662" s="76" t="n"/>
      <c r="E662" s="76" t="n"/>
      <c r="F662" s="76" t="n"/>
      <c r="G662" s="76" t="n"/>
      <c r="H662" s="76" t="n"/>
      <c r="I662" s="76" t="n"/>
      <c r="J662" s="76" t="n"/>
      <c r="K662" s="76" t="n"/>
      <c r="L662" s="76" t="n"/>
      <c r="M662" s="76" t="n"/>
      <c r="N662" s="76" t="n"/>
      <c r="O662" s="76" t="n"/>
      <c r="P662" s="76" t="n"/>
      <c r="Q662" s="76" t="n"/>
      <c r="R662" s="76" t="n"/>
      <c r="S662" s="126" t="n"/>
      <c r="T662" s="127" t="n"/>
      <c r="U662" s="127" t="n"/>
      <c r="V662" s="127" t="n"/>
      <c r="W662" s="127" t="n"/>
      <c r="X662" s="127" t="n"/>
      <c r="Y662" s="127" t="n"/>
      <c r="Z662" s="127" t="n"/>
      <c r="AA662" s="127" t="n"/>
      <c r="AB662" s="127" t="n"/>
      <c r="AC662" s="76" t="n"/>
      <c r="AD662" s="76" t="n"/>
      <c r="AE662" s="76" t="n"/>
      <c r="AF662" s="76" t="n"/>
      <c r="AG662" s="76" t="n"/>
      <c r="AH662" s="82" t="n"/>
      <c r="AI662" s="82" t="n"/>
      <c r="AJ662" s="112" t="n"/>
      <c r="AK662" s="173" t="n"/>
      <c r="AL662" s="75" t="n"/>
      <c r="AM662" s="75" t="n"/>
      <c r="AN662" s="101" t="n"/>
      <c r="AO662" s="75" t="n"/>
      <c r="AP662" s="101" t="n"/>
      <c r="AQ662" s="101" t="n"/>
      <c r="AR662" s="213" t="n"/>
      <c r="AS662" s="119" t="n"/>
      <c r="AT662" s="124" t="n"/>
      <c r="AU662" s="94" t="n"/>
      <c r="AV662" s="82" t="n"/>
      <c r="AW662" s="102">
        <f>IF(OR(AND(TODAY()-AL666&lt;10,AV666="PQRS"),AND(TODAY()-AO666&lt;90,AV666="Persuasivo")),1,IF(AND(10&lt;=TODAY()-AL666,TODAY()-AL666&lt;15,AV666="PQRS"),2,IF(OR(AND(15&lt;=TODAY()-AL666,AV666="PQRS"),AND(90&lt;=TODAY()-AO666,AV666="Persuasivo")),3,"")))</f>
        <v/>
      </c>
      <c r="AX662" s="96" t="n"/>
      <c r="AY662" s="239">
        <f>IF(AU666=BA666,AY666,AY666&amp;" → "&amp;TEXT(AZ666,"dd/mm/aaaa")&amp;".- "&amp;AU666)</f>
        <v/>
      </c>
      <c r="AZ662" s="237">
        <f>IF(AU666=BA666,AZ666,NOW())</f>
        <v/>
      </c>
      <c r="BA662" s="242">
        <f>IF(AU666=BA666,BA666,AU666)</f>
        <v/>
      </c>
      <c r="BB662" s="245">
        <f>IF(AT666=BD666,BB666,BB666&amp;" → "&amp;TEXT(BC666,"dd/mm/aaaa")&amp;".- "&amp;AT666)</f>
        <v/>
      </c>
      <c r="BC662" s="247">
        <f>IF(AX666=BD666,BC666,NOW())</f>
        <v/>
      </c>
      <c r="BD662" s="246">
        <f>IF(AT666=BD666,BD666,AT666)</f>
        <v/>
      </c>
    </row>
    <row r="663">
      <c r="A663" s="76" t="n"/>
      <c r="B663" s="99" t="n"/>
      <c r="C663" s="124" t="n"/>
      <c r="D663" s="76" t="n"/>
      <c r="E663" s="76" t="n"/>
      <c r="F663" s="76" t="n"/>
      <c r="G663" s="76" t="n"/>
      <c r="H663" s="76" t="n"/>
      <c r="I663" s="76" t="n"/>
      <c r="J663" s="76" t="n"/>
      <c r="K663" s="76" t="n"/>
      <c r="L663" s="76" t="n"/>
      <c r="M663" s="76" t="n"/>
      <c r="N663" s="76" t="n"/>
      <c r="O663" s="76" t="n"/>
      <c r="P663" s="76" t="n"/>
      <c r="Q663" s="76" t="n"/>
      <c r="R663" s="76" t="n"/>
      <c r="S663" s="126" t="n"/>
      <c r="T663" s="127" t="n"/>
      <c r="U663" s="127" t="n"/>
      <c r="V663" s="127" t="n"/>
      <c r="W663" s="127" t="n"/>
      <c r="X663" s="127" t="n"/>
      <c r="Y663" s="127" t="n"/>
      <c r="Z663" s="127" t="n"/>
      <c r="AA663" s="127" t="n"/>
      <c r="AB663" s="127" t="n"/>
      <c r="AC663" s="76" t="n"/>
      <c r="AD663" s="76" t="n"/>
      <c r="AE663" s="76" t="n"/>
      <c r="AF663" s="76" t="n"/>
      <c r="AG663" s="76" t="n"/>
      <c r="AH663" s="82" t="n"/>
      <c r="AI663" s="82" t="n"/>
      <c r="AJ663" s="112" t="n"/>
      <c r="AK663" s="173" t="n"/>
      <c r="AL663" s="75" t="n"/>
      <c r="AM663" s="75" t="n"/>
      <c r="AN663" s="101" t="n"/>
      <c r="AO663" s="100" t="n"/>
      <c r="AP663" s="101" t="n"/>
      <c r="AQ663" s="101" t="n"/>
      <c r="AR663" s="213" t="n"/>
      <c r="AS663" s="119" t="n"/>
      <c r="AT663" s="124" t="n"/>
      <c r="AU663" s="94" t="n"/>
      <c r="AV663" s="82" t="n"/>
      <c r="AW663" s="102">
        <f>IF(OR(AND(TODAY()-AL667&lt;10,AV667="PQRS"),AND(TODAY()-AO667&lt;90,AV667="Persuasivo")),1,IF(AND(10&lt;=TODAY()-AL667,TODAY()-AL667&lt;15,AV667="PQRS"),2,IF(OR(AND(15&lt;=TODAY()-AL667,AV667="PQRS"),AND(90&lt;=TODAY()-AO667,AV667="Persuasivo")),3,"")))</f>
        <v/>
      </c>
      <c r="AX663" s="96" t="n"/>
      <c r="AY663" s="239">
        <f>IF(AU667=BA667,AY667,AY667&amp;" → "&amp;TEXT(AZ667,"dd/mm/aaaa")&amp;".- "&amp;AU667)</f>
        <v/>
      </c>
      <c r="AZ663" s="237">
        <f>IF(AU667=BA667,AZ667,NOW())</f>
        <v/>
      </c>
      <c r="BA663" s="242">
        <f>IF(AU667=BA667,BA667,AU667)</f>
        <v/>
      </c>
      <c r="BB663" s="245">
        <f>IF(AT667=BD667,BB667,BB667&amp;" → "&amp;TEXT(BC667,"dd/mm/aaaa")&amp;".- "&amp;AT667)</f>
        <v/>
      </c>
      <c r="BC663" s="247">
        <f>IF(AX667=BD667,BC667,NOW())</f>
        <v/>
      </c>
      <c r="BD663" s="246">
        <f>IF(AT667=BD667,BD667,AT667)</f>
        <v/>
      </c>
    </row>
    <row r="664">
      <c r="A664" s="76" t="n"/>
      <c r="B664" s="253" t="n"/>
      <c r="C664" s="124" t="n"/>
      <c r="D664" s="76" t="n"/>
      <c r="E664" s="76" t="n"/>
      <c r="F664" s="76" t="n"/>
      <c r="G664" s="76" t="n"/>
      <c r="H664" s="76" t="n"/>
      <c r="I664" s="76" t="n"/>
      <c r="J664" s="76" t="n"/>
      <c r="K664" s="76" t="n"/>
      <c r="L664" s="76" t="n"/>
      <c r="M664" s="76" t="n"/>
      <c r="N664" s="76" t="n"/>
      <c r="O664" s="76" t="n"/>
      <c r="P664" s="76" t="n"/>
      <c r="Q664" s="76" t="n"/>
      <c r="R664" s="76" t="n"/>
      <c r="S664" s="76" t="n"/>
      <c r="T664" s="76" t="n"/>
      <c r="U664" s="76" t="n"/>
      <c r="V664" s="76" t="n"/>
      <c r="W664" s="76" t="n"/>
      <c r="X664" s="76" t="n"/>
      <c r="Y664" s="76" t="n"/>
      <c r="Z664" s="76" t="n"/>
      <c r="AA664" s="76" t="n"/>
      <c r="AB664" s="76" t="n"/>
      <c r="AC664" s="76" t="n"/>
      <c r="AD664" s="76" t="n"/>
      <c r="AE664" s="76" t="n"/>
      <c r="AF664" s="76" t="n"/>
      <c r="AG664" s="76" t="n"/>
      <c r="AH664" s="82" t="n"/>
      <c r="AI664" s="82" t="n"/>
      <c r="AJ664" s="112" t="n"/>
      <c r="AK664" s="173" t="n"/>
      <c r="AL664" s="75" t="n"/>
      <c r="AM664" s="75" t="n"/>
      <c r="AN664" s="101" t="n"/>
      <c r="AO664" s="100" t="n"/>
      <c r="AP664" s="101" t="n"/>
      <c r="AQ664" s="101" t="n"/>
      <c r="AR664" s="213" t="n"/>
      <c r="AS664" s="119" t="n"/>
      <c r="AT664" s="124" t="n"/>
      <c r="AU664" s="94" t="n"/>
      <c r="AV664" s="82" t="n"/>
      <c r="AW664" s="102">
        <f>IF(OR(AND(TODAY()-AL668&lt;10,AV668="PQRS"),AND(TODAY()-AO668&lt;90,AV668="Persuasivo")),1,IF(AND(10&lt;=TODAY()-AL668,TODAY()-AL668&lt;15,AV668="PQRS"),2,IF(OR(AND(15&lt;=TODAY()-AL668,AV668="PQRS"),AND(90&lt;=TODAY()-AO668,AV668="Persuasivo")),3,"")))</f>
        <v/>
      </c>
      <c r="AX664" s="96" t="n"/>
      <c r="AY664" s="239">
        <f>IF(AU668=BA668,AY668,AY668&amp;" → "&amp;TEXT(AZ668,"dd/mm/aaaa")&amp;".- "&amp;AU668)</f>
        <v/>
      </c>
      <c r="AZ664" s="237">
        <f>IF(AU668=BA668,AZ668,NOW())</f>
        <v/>
      </c>
      <c r="BA664" s="242">
        <f>IF(AU668=BA668,BA668,AU668)</f>
        <v/>
      </c>
      <c r="BB664" s="245">
        <f>IF(AT668=BD668,BB668,BB668&amp;" → "&amp;TEXT(BC668,"dd/mm/aaaa")&amp;".- "&amp;AT668)</f>
        <v/>
      </c>
      <c r="BC664" s="247">
        <f>IF(AX668=BD668,BC668,NOW())</f>
        <v/>
      </c>
      <c r="BD664" s="246">
        <f>IF(AT668=BD668,BD668,AT668)</f>
        <v/>
      </c>
    </row>
    <row r="665">
      <c r="A665" s="76" t="n"/>
      <c r="B665" s="253" t="n"/>
      <c r="C665" s="124" t="n"/>
      <c r="D665" s="76" t="n"/>
      <c r="E665" s="76" t="n"/>
      <c r="F665" s="76" t="n"/>
      <c r="G665" s="76" t="n"/>
      <c r="H665" s="76" t="n"/>
      <c r="I665" s="76" t="n"/>
      <c r="J665" s="76" t="n"/>
      <c r="K665" s="76" t="n"/>
      <c r="L665" s="76" t="n"/>
      <c r="M665" s="76" t="n"/>
      <c r="N665" s="76" t="n"/>
      <c r="O665" s="76" t="n"/>
      <c r="P665" s="76" t="n"/>
      <c r="Q665" s="76" t="n"/>
      <c r="R665" s="76" t="n"/>
      <c r="S665" s="126" t="n"/>
      <c r="T665" s="127" t="n"/>
      <c r="U665" s="127" t="n"/>
      <c r="V665" s="127" t="n"/>
      <c r="W665" s="127" t="n"/>
      <c r="X665" s="127" t="n"/>
      <c r="Y665" s="127" t="n"/>
      <c r="Z665" s="127" t="n"/>
      <c r="AA665" s="127" t="n"/>
      <c r="AB665" s="127" t="n"/>
      <c r="AC665" s="76" t="n"/>
      <c r="AD665" s="76" t="n"/>
      <c r="AE665" s="76" t="n"/>
      <c r="AF665" s="76" t="n"/>
      <c r="AG665" s="76" t="n"/>
      <c r="AH665" s="82" t="n"/>
      <c r="AI665" s="82" t="n"/>
      <c r="AJ665" s="112" t="n"/>
      <c r="AK665" s="173" t="n"/>
      <c r="AL665" s="75" t="n"/>
      <c r="AM665" s="75" t="n"/>
      <c r="AN665" s="101" t="n"/>
      <c r="AO665" s="100" t="n"/>
      <c r="AP665" s="101" t="n"/>
      <c r="AQ665" s="101" t="n"/>
      <c r="AR665" s="213" t="n"/>
      <c r="AS665" s="119" t="n"/>
      <c r="AT665" s="124" t="n"/>
      <c r="AU665" s="94" t="n"/>
      <c r="AV665" s="82" t="n"/>
      <c r="AW665" s="102">
        <f>IF(OR(AND(TODAY()-AL669&lt;10,AV669="PQRS"),AND(TODAY()-AO669&lt;90,AV669="Persuasivo")),1,IF(AND(10&lt;=TODAY()-AL669,TODAY()-AL669&lt;15,AV669="PQRS"),2,IF(OR(AND(15&lt;=TODAY()-AL669,AV669="PQRS"),AND(90&lt;=TODAY()-AO669,AV669="Persuasivo")),3,"")))</f>
        <v/>
      </c>
      <c r="AX665" s="96" t="n"/>
      <c r="AY665" s="239">
        <f>IF(AU669=BA669,AY669,AY669&amp;" → "&amp;TEXT(AZ669,"dd/mm/aaaa")&amp;".- "&amp;AU669)</f>
        <v/>
      </c>
      <c r="AZ665" s="237">
        <f>IF(AU669=BA669,AZ669,NOW())</f>
        <v/>
      </c>
      <c r="BA665" s="242">
        <f>IF(AU669=BA669,BA669,AU669)</f>
        <v/>
      </c>
      <c r="BB665" s="245">
        <f>IF(AT669=BD669,BB669,BB669&amp;" → "&amp;TEXT(BC669,"dd/mm/aaaa")&amp;".- "&amp;AT669)</f>
        <v/>
      </c>
      <c r="BC665" s="247">
        <f>IF(AX669=BD669,BC669,NOW())</f>
        <v/>
      </c>
      <c r="BD665" s="246">
        <f>IF(AT669=BD669,BD669,AT669)</f>
        <v/>
      </c>
    </row>
    <row r="666">
      <c r="A666" s="76" t="n"/>
      <c r="B666" s="99" t="n"/>
      <c r="C666" s="124" t="n"/>
      <c r="D666" s="76" t="n"/>
      <c r="E666" s="76" t="n"/>
      <c r="F666" s="76" t="n"/>
      <c r="G666" s="76" t="n"/>
      <c r="H666" s="76" t="n"/>
      <c r="I666" s="76" t="n"/>
      <c r="J666" s="76" t="n"/>
      <c r="K666" s="76" t="n"/>
      <c r="L666" s="76" t="n"/>
      <c r="M666" s="76" t="n"/>
      <c r="N666" s="76" t="n"/>
      <c r="O666" s="76" t="n"/>
      <c r="P666" s="76" t="n"/>
      <c r="Q666" s="76" t="n"/>
      <c r="R666" s="76" t="n"/>
      <c r="S666" s="126" t="n"/>
      <c r="T666" s="127" t="n"/>
      <c r="U666" s="127" t="n"/>
      <c r="V666" s="127" t="n"/>
      <c r="W666" s="127" t="n"/>
      <c r="X666" s="127" t="n"/>
      <c r="Y666" s="127" t="n"/>
      <c r="Z666" s="127" t="n"/>
      <c r="AA666" s="127" t="n"/>
      <c r="AB666" s="127" t="n"/>
      <c r="AC666" s="76" t="n"/>
      <c r="AD666" s="76" t="n"/>
      <c r="AE666" s="76" t="n"/>
      <c r="AF666" s="76" t="n"/>
      <c r="AG666" s="76" t="n"/>
      <c r="AH666" s="82" t="n"/>
      <c r="AI666" s="82" t="n"/>
      <c r="AJ666" s="112" t="n"/>
      <c r="AK666" s="173" t="n"/>
      <c r="AL666" s="75" t="n"/>
      <c r="AM666" s="75" t="n"/>
      <c r="AN666" s="101" t="n"/>
      <c r="AO666" s="75" t="n"/>
      <c r="AP666" s="101" t="n"/>
      <c r="AQ666" s="101" t="n"/>
      <c r="AR666" s="213" t="n"/>
      <c r="AS666" s="119" t="n"/>
      <c r="AT666" s="124" t="n"/>
      <c r="AU666" s="94" t="n"/>
      <c r="AV666" s="82" t="n"/>
      <c r="AW666" s="102">
        <f>IF(OR(AND(TODAY()-AL670&lt;10,AV670="PQRS"),AND(TODAY()-AO670&lt;90,AV670="Persuasivo")),1,IF(AND(10&lt;=TODAY()-AL670,TODAY()-AL670&lt;15,AV670="PQRS"),2,IF(OR(AND(15&lt;=TODAY()-AL670,AV670="PQRS"),AND(90&lt;=TODAY()-AO670,AV670="Persuasivo")),3,"")))</f>
        <v/>
      </c>
      <c r="AX666" s="96" t="n"/>
      <c r="AY666" s="239">
        <f>IF(AU670=BA670,AY670,AY670&amp;" → "&amp;TEXT(AZ670,"dd/mm/aaaa")&amp;".- "&amp;AU670)</f>
        <v/>
      </c>
      <c r="AZ666" s="237">
        <f>IF(AU670=BA670,AZ670,NOW())</f>
        <v/>
      </c>
      <c r="BA666" s="242">
        <f>IF(AU670=BA670,BA670,AU670)</f>
        <v/>
      </c>
      <c r="BB666" s="245">
        <f>IF(AT670=BD670,BB670,BB670&amp;" → "&amp;TEXT(BC670,"dd/mm/aaaa")&amp;".- "&amp;AT670)</f>
        <v/>
      </c>
      <c r="BC666" s="247">
        <f>IF(AX670=BD670,BC670,NOW())</f>
        <v/>
      </c>
      <c r="BD666" s="246">
        <f>IF(AT670=BD670,BD670,AT670)</f>
        <v/>
      </c>
    </row>
    <row r="667">
      <c r="A667" s="76" t="n"/>
      <c r="B667" s="99" t="n"/>
      <c r="C667" s="124" t="n"/>
      <c r="D667" s="76" t="n"/>
      <c r="E667" s="76" t="n"/>
      <c r="F667" s="76" t="n"/>
      <c r="G667" s="76" t="n"/>
      <c r="H667" s="76" t="n"/>
      <c r="I667" s="76" t="n"/>
      <c r="J667" s="76" t="n"/>
      <c r="K667" s="76" t="n"/>
      <c r="L667" s="76" t="n"/>
      <c r="M667" s="76" t="n"/>
      <c r="N667" s="76" t="n"/>
      <c r="O667" s="76" t="n"/>
      <c r="P667" s="76" t="n"/>
      <c r="Q667" s="76" t="n"/>
      <c r="R667" s="82" t="n"/>
      <c r="S667" s="126" t="n"/>
      <c r="T667" s="127" t="n"/>
      <c r="U667" s="127" t="n"/>
      <c r="V667" s="127" t="n"/>
      <c r="W667" s="127" t="n"/>
      <c r="X667" s="127" t="n"/>
      <c r="Y667" s="127" t="n"/>
      <c r="Z667" s="127" t="n"/>
      <c r="AA667" s="127" t="n"/>
      <c r="AB667" s="127" t="n"/>
      <c r="AC667" s="76" t="n"/>
      <c r="AD667" s="76" t="n"/>
      <c r="AE667" s="76" t="n"/>
      <c r="AF667" s="76" t="n"/>
      <c r="AG667" s="76" t="n"/>
      <c r="AH667" s="82" t="n"/>
      <c r="AI667" s="82" t="n"/>
      <c r="AJ667" s="112" t="n"/>
      <c r="AK667" s="173" t="n"/>
      <c r="AL667" s="162" t="n"/>
      <c r="AM667" s="75" t="n"/>
      <c r="AN667" s="101" t="n"/>
      <c r="AO667" s="75" t="n"/>
      <c r="AP667" s="101" t="n"/>
      <c r="AQ667" s="101" t="n"/>
      <c r="AR667" s="213" t="n"/>
      <c r="AS667" s="119" t="n"/>
      <c r="AT667" s="124" t="n"/>
      <c r="AU667" s="94" t="n"/>
      <c r="AV667" s="82" t="n"/>
      <c r="AW667" s="102">
        <f>IF(OR(AND(TODAY()-AL671&lt;10,AV671="PQRS"),AND(TODAY()-AO671&lt;90,AV671="Persuasivo")),1,IF(AND(10&lt;=TODAY()-AL671,TODAY()-AL671&lt;15,AV671="PQRS"),2,IF(OR(AND(15&lt;=TODAY()-AL671,AV671="PQRS"),AND(90&lt;=TODAY()-AO671,AV671="Persuasivo")),3,"")))</f>
        <v/>
      </c>
      <c r="AX667" s="96" t="n"/>
      <c r="AY667" s="239">
        <f>IF(AU671=BA671,AY671,AY671&amp;" → "&amp;TEXT(AZ671,"dd/mm/aaaa")&amp;".- "&amp;AU671)</f>
        <v/>
      </c>
      <c r="AZ667" s="237">
        <f>IF(AU671=BA671,AZ671,NOW())</f>
        <v/>
      </c>
      <c r="BA667" s="242">
        <f>IF(AU671=BA671,BA671,AU671)</f>
        <v/>
      </c>
      <c r="BB667" s="245">
        <f>IF(AT671=BD671,BB671,BB671&amp;" → "&amp;TEXT(BC671,"dd/mm/aaaa")&amp;".- "&amp;AT671)</f>
        <v/>
      </c>
      <c r="BC667" s="247">
        <f>IF(AX671=BD671,BC671,NOW())</f>
        <v/>
      </c>
      <c r="BD667" s="246">
        <f>IF(AT671=BD671,BD671,AT671)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31" t="n"/>
      <c r="Y668" s="131"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43" t="n"/>
      <c r="AU668" s="94" t="n"/>
      <c r="AV668" s="131" t="n"/>
      <c r="AW668" s="102">
        <f>IF(OR(AND(TODAY()-AL672&lt;10,AV672="PQRS"),AND(TODAY()-AO672&lt;90,AV672="Persuasivo")),1,IF(AND(10&lt;=TODAY()-AL672,TODAY()-AL672&lt;15,AV672="PQRS"),2,IF(OR(AND(15&lt;=TODAY()-AL672,AV672="PQRS"),AND(90&lt;=TODAY()-AO672,AV672="Persuasivo")),3,"")))</f>
        <v/>
      </c>
      <c r="AX668" s="103" t="n"/>
      <c r="AY668" s="239">
        <f>IF(AU672=BA672,AY672,AY672&amp;" → "&amp;TEXT(AZ672,"dd/mm/aaaa")&amp;".- "&amp;AU672)</f>
        <v/>
      </c>
      <c r="AZ668" s="237">
        <f>IF(AU672=BA672,AZ672,NOW())</f>
        <v/>
      </c>
      <c r="BA668" s="242">
        <f>IF(AU672=BA672,BA672,AU672)</f>
        <v/>
      </c>
      <c r="BB668" s="245">
        <f>IF(AT672=BD672,BB672,BB672&amp;" → "&amp;TEXT(BC672,"dd/mm/aaaa")&amp;".- "&amp;AT672)</f>
        <v/>
      </c>
      <c r="BC668" s="247">
        <f>IF(AX672=BD672,BC672,NOW())</f>
        <v/>
      </c>
      <c r="BD668" s="246">
        <f>IF(AT672=BD672,BD672,AT672)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26" t="n"/>
      <c r="T669" s="131" t="n"/>
      <c r="U669" s="131" t="n"/>
      <c r="V669" s="127"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IF(OR(AND(TODAY()-AL673&lt;10,AV673="PQRS"),AND(TODAY()-AO673&lt;90,AV673="Persuasivo")),1,IF(AND(10&lt;=TODAY()-AL673,TODAY()-AL673&lt;15,AV673="PQRS"),2,IF(OR(AND(15&lt;=TODAY()-AL673,AV673="PQRS"),AND(90&lt;=TODAY()-AO673,AV673="Persuasivo")),3,"")))</f>
        <v/>
      </c>
      <c r="AX669" s="103" t="n"/>
      <c r="AY669" s="239">
        <f>IF(AU673=BA673,AY673,AY673&amp;" → "&amp;TEXT(AZ673,"dd/mm/aaaa")&amp;".- "&amp;AU673)</f>
        <v/>
      </c>
      <c r="AZ669" s="237">
        <f>IF(AU673=BA673,AZ673,NOW())</f>
        <v/>
      </c>
      <c r="BA669" s="242">
        <f>IF(AU673=BA673,BA673,AU673)</f>
        <v/>
      </c>
      <c r="BB669" s="245">
        <f>IF(AT673=BD673,BB673,BB673&amp;" → "&amp;TEXT(BC673,"dd/mm/aaaa")&amp;".- "&amp;AT673)</f>
        <v/>
      </c>
      <c r="BC669" s="247">
        <f>IF(AX673=BD673,BC673,NOW())</f>
        <v/>
      </c>
      <c r="BD669" s="246">
        <f>IF(AT673=BD673,BD673,AT673)</f>
        <v/>
      </c>
    </row>
    <row r="670">
      <c r="A670" s="76" t="n"/>
      <c r="B670" s="188" t="n"/>
      <c r="C670" s="143" t="n"/>
      <c r="D670" s="131" t="n"/>
      <c r="E670" s="131" t="n"/>
      <c r="F670" s="131" t="n"/>
      <c r="G670" s="131" t="n"/>
      <c r="H670" s="131" t="n"/>
      <c r="I670" s="131" t="n"/>
      <c r="J670" s="131" t="n"/>
      <c r="K670" s="131" t="n"/>
      <c r="L670" s="131" t="n"/>
      <c r="M670" s="131" t="n"/>
      <c r="N670" s="76" t="n"/>
      <c r="O670" s="131" t="n"/>
      <c r="P670" s="131" t="n"/>
      <c r="Q670" s="131" t="n"/>
      <c r="R670" s="131" t="n"/>
      <c r="S670" s="126" t="n"/>
      <c r="T670" s="131" t="n"/>
      <c r="U670" s="131" t="n"/>
      <c r="V670" s="144"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135" t="n"/>
      <c r="AN670" s="101" t="n"/>
      <c r="AO670" s="135" t="n"/>
      <c r="AP670" s="101" t="n"/>
      <c r="AQ670" s="101" t="n"/>
      <c r="AR670" s="213" t="n"/>
      <c r="AS670" s="119" t="n"/>
      <c r="AT670" s="124" t="n"/>
      <c r="AU670" s="94" t="n"/>
      <c r="AV670" s="131" t="n"/>
      <c r="AW670" s="102">
        <f>IF(OR(AND(TODAY()-AL674&lt;10,AV674="PQRS"),AND(TODAY()-AO674&lt;90,AV674="Persuasivo")),1,IF(AND(10&lt;=TODAY()-AL674,TODAY()-AL674&lt;15,AV674="PQRS"),2,IF(OR(AND(15&lt;=TODAY()-AL674,AV674="PQRS"),AND(90&lt;=TODAY()-AO674,AV674="Persuasivo")),3,"")))</f>
        <v/>
      </c>
      <c r="AX670" s="103" t="n"/>
      <c r="AY670" s="239">
        <f>IF(AU674=BA674,AY674,AY674&amp;" → "&amp;TEXT(AZ674,"dd/mm/aaaa")&amp;".- "&amp;AU674)</f>
        <v/>
      </c>
      <c r="AZ670" s="237">
        <f>IF(AU674=BA674,AZ674,NOW())</f>
        <v/>
      </c>
      <c r="BA670" s="242">
        <f>IF(AU674=BA674,BA674,AU674)</f>
        <v/>
      </c>
      <c r="BB670" s="245">
        <f>IF(AT674=BD674,BB674,BB674&amp;" → "&amp;TEXT(BC674,"dd/mm/aaaa")&amp;".- "&amp;AT674)</f>
        <v/>
      </c>
      <c r="BC670" s="247">
        <f>IF(AX674=BD674,BC674,NOW())</f>
        <v/>
      </c>
      <c r="BD670" s="246">
        <f>IF(AT674=BD674,BD674,AT674)</f>
        <v/>
      </c>
    </row>
    <row r="671">
      <c r="A671" s="76" t="n"/>
      <c r="B671" s="188" t="n"/>
      <c r="C671" s="143" t="n"/>
      <c r="D671" s="131" t="n"/>
      <c r="E671" s="131" t="n"/>
      <c r="F671" s="131" t="n"/>
      <c r="G671" s="131" t="n"/>
      <c r="H671" s="131" t="n"/>
      <c r="I671" s="131" t="n"/>
      <c r="J671" s="131" t="n"/>
      <c r="K671" s="131" t="n"/>
      <c r="L671" s="131" t="n"/>
      <c r="M671" s="131" t="n"/>
      <c r="N671" s="76" t="n"/>
      <c r="O671" s="131" t="n"/>
      <c r="P671" s="131" t="n"/>
      <c r="Q671" s="131" t="n"/>
      <c r="R671" s="131" t="n"/>
      <c r="S671" s="126" t="n"/>
      <c r="T671" s="131" t="n"/>
      <c r="U671" s="131" t="n"/>
      <c r="V671" s="144" t="n"/>
      <c r="W671" s="131" t="n"/>
      <c r="X671" s="131" t="n"/>
      <c r="Y671" s="131" t="n"/>
      <c r="Z671" s="131" t="n"/>
      <c r="AA671" s="131" t="n"/>
      <c r="AB671" s="131" t="n"/>
      <c r="AC671" s="76" t="n"/>
      <c r="AD671" s="131" t="n"/>
      <c r="AE671" s="131" t="n"/>
      <c r="AF671" s="131" t="n"/>
      <c r="AG671" s="131" t="n"/>
      <c r="AH671" s="143" t="n"/>
      <c r="AI671" s="131" t="n"/>
      <c r="AJ671" s="144" t="n"/>
      <c r="AK671" s="173" t="n"/>
      <c r="AL671" s="162" t="n"/>
      <c r="AM671" s="135" t="n"/>
      <c r="AN671" s="101" t="n"/>
      <c r="AO671" s="135" t="n"/>
      <c r="AP671" s="82" t="n"/>
      <c r="AQ671" s="94" t="n"/>
      <c r="AR671" s="213" t="n"/>
      <c r="AS671" s="119" t="n"/>
      <c r="AT671" s="124" t="n"/>
      <c r="AU671" s="94" t="n"/>
      <c r="AV671" s="131" t="n"/>
      <c r="AW671" s="102">
        <f>IF(OR(AND(TODAY()-AL675&lt;10,AV675="PQRS"),AND(TODAY()-AO675&lt;90,AV675="Persuasivo")),1,IF(AND(10&lt;=TODAY()-AL675,TODAY()-AL675&lt;15,AV675="PQRS"),2,IF(OR(AND(15&lt;=TODAY()-AL675,AV675="PQRS"),AND(90&lt;=TODAY()-AO675,AV675="Persuasivo")),3,"")))</f>
        <v/>
      </c>
      <c r="AX671" s="103" t="n"/>
      <c r="AY671" s="239">
        <f>IF(AU675=BA675,AY675,AY675&amp;" → "&amp;TEXT(AZ675,"dd/mm/aaaa")&amp;".- "&amp;AU675)</f>
        <v/>
      </c>
      <c r="AZ671" s="237">
        <f>IF(AU675=BA675,AZ675,NOW())</f>
        <v/>
      </c>
      <c r="BA671" s="242">
        <f>IF(AU675=BA675,BA675,AU675)</f>
        <v/>
      </c>
      <c r="BB671" s="245">
        <f>IF(AT675=BD675,BB675,BB675&amp;" → "&amp;TEXT(BC675,"dd/mm/aaaa")&amp;".- "&amp;AT675)</f>
        <v/>
      </c>
      <c r="BC671" s="247">
        <f>IF(AX675=BD675,BC675,NOW())</f>
        <v/>
      </c>
      <c r="BD671" s="246">
        <f>IF(AT675=BD675,BD675,AT675)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135" t="n"/>
      <c r="AN672" s="101" t="n"/>
      <c r="AO672" s="135" t="n"/>
      <c r="AP672" s="82" t="n"/>
      <c r="AQ672" s="101" t="n"/>
      <c r="AR672" s="213" t="n"/>
      <c r="AS672" s="119" t="n"/>
      <c r="AT672" s="143" t="n"/>
      <c r="AU672" s="94" t="n"/>
      <c r="AV672" s="131" t="n"/>
      <c r="AW672" s="102">
        <f>IF(OR(AND(TODAY()-AL676&lt;10,AV676="PQRS"),AND(TODAY()-AO676&lt;90,AV676="Persuasivo")),1,IF(AND(10&lt;=TODAY()-AL676,TODAY()-AL676&lt;15,AV676="PQRS"),2,IF(OR(AND(15&lt;=TODAY()-AL676,AV676="PQRS"),AND(90&lt;=TODAY()-AO676,AV676="Persuasivo")),3,"")))</f>
        <v/>
      </c>
      <c r="AX672" s="103" t="n"/>
      <c r="AY672" s="239">
        <f>IF(AU676=BA676,AY676,AY676&amp;" → "&amp;TEXT(AZ676,"dd/mm/aaaa")&amp;".- "&amp;AU676)</f>
        <v/>
      </c>
      <c r="AZ672" s="237">
        <f>IF(AU676=BA676,AZ676,NOW())</f>
        <v/>
      </c>
      <c r="BA672" s="242">
        <f>IF(AU676=BA676,BA676,AU676)</f>
        <v/>
      </c>
      <c r="BB672" s="245">
        <f>IF(AT676=BD676,BB676,BB676&amp;" → "&amp;TEXT(BC676,"dd/mm/aaaa")&amp;".- "&amp;AT676)</f>
        <v/>
      </c>
      <c r="BC672" s="247">
        <f>IF(AX676=BD676,BC676,NOW())</f>
        <v/>
      </c>
      <c r="BD672" s="246">
        <f>IF(AT676=BD676,BD676,AT676)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31" t="n"/>
      <c r="V673" s="144"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82" t="n"/>
      <c r="AQ673" s="101" t="n"/>
      <c r="AR673" s="213" t="n"/>
      <c r="AS673" s="119" t="n"/>
      <c r="AT673" s="124" t="n"/>
      <c r="AU673" s="94" t="n"/>
      <c r="AV673" s="131" t="n"/>
      <c r="AW673" s="102">
        <f>IF(OR(AND(TODAY()-AL677&lt;10,AV677="PQRS"),AND(TODAY()-AO677&lt;90,AV677="Persuasivo")),1,IF(AND(10&lt;=TODAY()-AL677,TODAY()-AL677&lt;15,AV677="PQRS"),2,IF(OR(AND(15&lt;=TODAY()-AL677,AV677="PQRS"),AND(90&lt;=TODAY()-AO677,AV677="Persuasivo")),3,"")))</f>
        <v/>
      </c>
      <c r="AX673" s="103" t="n"/>
      <c r="AY673" s="239">
        <f>IF(AU677=BA677,AY677,AY677&amp;" → "&amp;TEXT(AZ677,"dd/mm/aaaa")&amp;".- "&amp;AU677)</f>
        <v/>
      </c>
      <c r="AZ673" s="237">
        <f>IF(AU677=BA677,AZ677,NOW())</f>
        <v/>
      </c>
      <c r="BA673" s="242">
        <f>IF(AU677=BA677,BA677,AU677)</f>
        <v/>
      </c>
      <c r="BB673" s="245">
        <f>IF(AT677=BD677,BB677,BB677&amp;" → "&amp;TEXT(BC677,"dd/mm/aaaa")&amp;".- "&amp;AT677)</f>
        <v/>
      </c>
      <c r="BC673" s="247">
        <f>IF(AX677=BD677,BC677,NOW())</f>
        <v/>
      </c>
      <c r="BD673" s="246">
        <f>IF(AT677=BD677,BD677,AT677)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44"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135" t="n"/>
      <c r="AN674" s="101" t="n"/>
      <c r="AO674" s="135" t="n"/>
      <c r="AP674" s="101" t="n"/>
      <c r="AQ674" s="101" t="n"/>
      <c r="AR674" s="213" t="n"/>
      <c r="AS674" s="119" t="n"/>
      <c r="AT674" s="143" t="n"/>
      <c r="AU674" s="94" t="n"/>
      <c r="AV674" s="131" t="n"/>
      <c r="AW674" s="102">
        <f>IF(OR(AND(TODAY()-AL678&lt;10,AV678="PQRS"),AND(TODAY()-AO678&lt;90,AV678="Persuasivo")),1,IF(AND(10&lt;=TODAY()-AL678,TODAY()-AL678&lt;15,AV678="PQRS"),2,IF(OR(AND(15&lt;=TODAY()-AL678,AV678="PQRS"),AND(90&lt;=TODAY()-AO678,AV678="Persuasivo")),3,"")))</f>
        <v/>
      </c>
      <c r="AX674" s="103" t="n"/>
      <c r="AY674" s="239">
        <f>IF(AU678=BA678,AY678,AY678&amp;" → "&amp;TEXT(AZ678,"dd/mm/aaaa")&amp;".- "&amp;AU678)</f>
        <v/>
      </c>
      <c r="AZ674" s="237">
        <f>IF(AU678=BA678,AZ678,NOW())</f>
        <v/>
      </c>
      <c r="BA674" s="242">
        <f>IF(AU678=BA678,BA678,AU678)</f>
        <v/>
      </c>
      <c r="BB674" s="245">
        <f>IF(AT678=BD678,BB678,BB678&amp;" → "&amp;TEXT(BC678,"dd/mm/aaaa")&amp;".- "&amp;AT678)</f>
        <v/>
      </c>
      <c r="BC674" s="247">
        <f>IF(AX678=BD678,BC678,NOW())</f>
        <v/>
      </c>
      <c r="BD674" s="246">
        <f>IF(AT678=BD678,BD678,AT678)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135" t="n"/>
      <c r="AN675" s="101" t="n"/>
      <c r="AO675" s="135" t="n"/>
      <c r="AP675" s="101" t="n"/>
      <c r="AQ675" s="101" t="n"/>
      <c r="AR675" s="213" t="n"/>
      <c r="AS675" s="119" t="n"/>
      <c r="AT675" s="143" t="n"/>
      <c r="AU675" s="94" t="n"/>
      <c r="AV675" s="131" t="n"/>
      <c r="AW675" s="102">
        <f>IF(OR(AND(TODAY()-AL679&lt;10,AV679="PQRS"),AND(TODAY()-AO679&lt;90,AV679="Persuasivo")),1,IF(AND(10&lt;=TODAY()-AL679,TODAY()-AL679&lt;15,AV679="PQRS"),2,IF(OR(AND(15&lt;=TODAY()-AL679,AV679="PQRS"),AND(90&lt;=TODAY()-AO679,AV679="Persuasivo")),3,"")))</f>
        <v/>
      </c>
      <c r="AX675" s="103" t="n"/>
      <c r="AY675" s="239">
        <f>IF(AU679=BA679,AY679,AY679&amp;" → "&amp;TEXT(AZ679,"dd/mm/aaaa")&amp;".- "&amp;AU679)</f>
        <v/>
      </c>
      <c r="AZ675" s="237">
        <f>IF(AU679=BA679,AZ679,NOW())</f>
        <v/>
      </c>
      <c r="BA675" s="242">
        <f>IF(AU679=BA679,BA679,AU679)</f>
        <v/>
      </c>
      <c r="BB675" s="245">
        <f>IF(AT679=BD679,BB679,BB679&amp;" → "&amp;TEXT(BC679,"dd/mm/aaaa")&amp;".- "&amp;AT679)</f>
        <v/>
      </c>
      <c r="BC675" s="247">
        <f>IF(AX679=BD679,BC679,NOW())</f>
        <v/>
      </c>
      <c r="BD675" s="246">
        <f>IF(AT679=BD679,BD679,AT679)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135" t="n"/>
      <c r="AN676" s="101" t="n"/>
      <c r="AO676" s="135" t="n"/>
      <c r="AP676" s="101" t="n"/>
      <c r="AQ676" s="101" t="n"/>
      <c r="AR676" s="213" t="n"/>
      <c r="AS676" s="119" t="n"/>
      <c r="AT676" s="143" t="n"/>
      <c r="AU676" s="94" t="n"/>
      <c r="AV676" s="131" t="n"/>
      <c r="AW676" s="102">
        <f>IF(OR(AND(TODAY()-AL680&lt;10,AV680="PQRS"),AND(TODAY()-AO680&lt;90,AV680="Persuasivo")),1,IF(AND(10&lt;=TODAY()-AL680,TODAY()-AL680&lt;15,AV680="PQRS"),2,IF(OR(AND(15&lt;=TODAY()-AL680,AV680="PQRS"),AND(90&lt;=TODAY()-AO680,AV680="Persuasivo")),3,"")))</f>
        <v/>
      </c>
      <c r="AX676" s="103" t="n"/>
      <c r="AY676" s="239">
        <f>IF(AU680=BA680,AY680,AY680&amp;" → "&amp;TEXT(AZ680,"dd/mm/aaaa")&amp;".- "&amp;AU680)</f>
        <v/>
      </c>
      <c r="AZ676" s="237">
        <f>IF(AU680=BA680,AZ680,NOW())</f>
        <v/>
      </c>
      <c r="BA676" s="242">
        <f>IF(AU680=BA680,BA680,AU680)</f>
        <v/>
      </c>
      <c r="BB676" s="245">
        <f>IF(AT680=BD680,BB680,BB680&amp;" → "&amp;TEXT(BC680,"dd/mm/aaaa")&amp;".- "&amp;AT680)</f>
        <v/>
      </c>
      <c r="BC676" s="247">
        <f>IF(AX680=BD680,BC680,NOW())</f>
        <v/>
      </c>
      <c r="BD676" s="246">
        <f>IF(AT680=BD680,BD680,AT680)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IF(OR(AND(TODAY()-AL681&lt;10,AV681="PQRS"),AND(TODAY()-AO681&lt;90,AV681="Persuasivo")),1,IF(AND(10&lt;=TODAY()-AL681,TODAY()-AL681&lt;15,AV681="PQRS"),2,IF(OR(AND(15&lt;=TODAY()-AL681,AV681="PQRS"),AND(90&lt;=TODAY()-AO681,AV681="Persuasivo")),3,"")))</f>
        <v/>
      </c>
      <c r="AX677" s="103" t="n"/>
      <c r="AY677" s="239">
        <f>IF(AU681=BA681,AY681,AY681&amp;" → "&amp;TEXT(AZ681,"dd/mm/aaaa")&amp;".- "&amp;AU681)</f>
        <v/>
      </c>
      <c r="AZ677" s="237">
        <f>IF(AU681=BA681,AZ681,NOW())</f>
        <v/>
      </c>
      <c r="BA677" s="242">
        <f>IF(AU681=BA681,BA681,AU681)</f>
        <v/>
      </c>
      <c r="BB677" s="245">
        <f>IF(AT681=BD681,BB681,BB681&amp;" → "&amp;TEXT(BC681,"dd/mm/aaaa")&amp;".- "&amp;AT681)</f>
        <v/>
      </c>
      <c r="BC677" s="247">
        <f>IF(AX681=BD681,BC681,NOW())</f>
        <v/>
      </c>
      <c r="BD677" s="246">
        <f>IF(AT681=BD681,BD681,AT681)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135" t="n"/>
      <c r="AN678" s="101" t="n"/>
      <c r="AO678" s="135" t="n"/>
      <c r="AP678" s="101" t="n"/>
      <c r="AQ678" s="101" t="n"/>
      <c r="AR678" s="213" t="n"/>
      <c r="AS678" s="119" t="n"/>
      <c r="AT678" s="124" t="n"/>
      <c r="AU678" s="94" t="n"/>
      <c r="AV678" s="131" t="n"/>
      <c r="AW678" s="102">
        <f>IF(OR(AND(TODAY()-AL682&lt;10,AV682="PQRS"),AND(TODAY()-AO682&lt;90,AV682="Persuasivo")),1,IF(AND(10&lt;=TODAY()-AL682,TODAY()-AL682&lt;15,AV682="PQRS"),2,IF(OR(AND(15&lt;=TODAY()-AL682,AV682="PQRS"),AND(90&lt;=TODAY()-AO682,AV682="Persuasivo")),3,"")))</f>
        <v/>
      </c>
      <c r="AX678" s="103" t="n"/>
      <c r="AY678" s="239">
        <f>IF(AU682=BA682,AY682,AY682&amp;" → "&amp;TEXT(AZ682,"dd/mm/aaaa")&amp;".- "&amp;AU682)</f>
        <v/>
      </c>
      <c r="AZ678" s="237">
        <f>IF(AU682=BA682,AZ682,NOW())</f>
        <v/>
      </c>
      <c r="BA678" s="242">
        <f>IF(AU682=BA682,BA682,AU682)</f>
        <v/>
      </c>
      <c r="BB678" s="245">
        <f>IF(AT682=BD682,BB682,BB682&amp;" → "&amp;TEXT(BC682,"dd/mm/aaaa")&amp;".- "&amp;AT682)</f>
        <v/>
      </c>
      <c r="BC678" s="247">
        <f>IF(AX682=BD682,BC682,NOW())</f>
        <v/>
      </c>
      <c r="BD678" s="246">
        <f>IF(AT682=BD682,BD682,AT682)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31" t="n"/>
      <c r="T679" s="131" t="n"/>
      <c r="U679" s="131" t="n"/>
      <c r="V679" s="131" t="n"/>
      <c r="W679" s="131" t="n"/>
      <c r="X679" s="131" t="n"/>
      <c r="Y679" s="131" t="n"/>
      <c r="Z679" s="131" t="n"/>
      <c r="AA679" s="131" t="n"/>
      <c r="AB679" s="131" t="n"/>
      <c r="AC679" s="76" t="n"/>
      <c r="AD679" s="131" t="n"/>
      <c r="AE679" s="131" t="n"/>
      <c r="AF679" s="131" t="n"/>
      <c r="AG679" s="131" t="n"/>
      <c r="AH679" s="143" t="n"/>
      <c r="AI679" s="131" t="n"/>
      <c r="AJ679" s="144" t="n"/>
      <c r="AK679" s="173" t="n"/>
      <c r="AL679" s="162" t="n"/>
      <c r="AM679" s="135" t="n"/>
      <c r="AN679" s="101" t="n"/>
      <c r="AO679" s="135" t="n"/>
      <c r="AP679" s="101" t="n"/>
      <c r="AQ679" s="101" t="n"/>
      <c r="AR679" s="213" t="n"/>
      <c r="AS679" s="119" t="n"/>
      <c r="AT679" s="124" t="n"/>
      <c r="AU679" s="94" t="n"/>
      <c r="AV679" s="131" t="n"/>
      <c r="AW679" s="102">
        <f>IF(OR(AND(TODAY()-AL683&lt;10,AV683="PQRS"),AND(TODAY()-AO683&lt;90,AV683="Persuasivo")),1,IF(AND(10&lt;=TODAY()-AL683,TODAY()-AL683&lt;15,AV683="PQRS"),2,IF(OR(AND(15&lt;=TODAY()-AL683,AV683="PQRS"),AND(90&lt;=TODAY()-AO683,AV683="Persuasivo")),3,"")))</f>
        <v/>
      </c>
      <c r="AX679" s="103" t="n"/>
      <c r="AY679" s="239">
        <f>IF(AU683=BA683,AY683,AY683&amp;" → "&amp;TEXT(AZ683,"dd/mm/aaaa")&amp;".- "&amp;AU683)</f>
        <v/>
      </c>
      <c r="AZ679" s="237">
        <f>IF(AU683=BA683,AZ683,NOW())</f>
        <v/>
      </c>
      <c r="BA679" s="242">
        <f>IF(AU683=BA683,BA683,AU683)</f>
        <v/>
      </c>
      <c r="BB679" s="245">
        <f>IF(AT683=BD683,BB683,BB683&amp;" → "&amp;TEXT(BC683,"dd/mm/aaaa")&amp;".- "&amp;AT683)</f>
        <v/>
      </c>
      <c r="BC679" s="247">
        <f>IF(AX683=BD683,BC683,NOW())</f>
        <v/>
      </c>
      <c r="BD679" s="246">
        <f>IF(AT683=BD683,BD683,AT683)</f>
        <v/>
      </c>
    </row>
    <row r="680">
      <c r="A680" s="76" t="n"/>
      <c r="B680" s="188" t="n"/>
      <c r="C680" s="143" t="n"/>
      <c r="D680" s="131" t="n"/>
      <c r="E680" s="131" t="n"/>
      <c r="F680" s="131" t="n"/>
      <c r="G680" s="131" t="n"/>
      <c r="H680" s="131" t="n"/>
      <c r="I680" s="131" t="n"/>
      <c r="J680" s="131" t="n"/>
      <c r="K680" s="131" t="n"/>
      <c r="L680" s="131" t="n"/>
      <c r="M680" s="131" t="n"/>
      <c r="N680" s="76" t="n"/>
      <c r="O680" s="149"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IF(OR(AND(TODAY()-AL684&lt;10,AV684="PQRS"),AND(TODAY()-AO684&lt;90,AV684="Persuasivo")),1,IF(AND(10&lt;=TODAY()-AL684,TODAY()-AL684&lt;15,AV684="PQRS"),2,IF(OR(AND(15&lt;=TODAY()-AL684,AV684="PQRS"),AND(90&lt;=TODAY()-AO684,AV684="Persuasivo")),3,"")))</f>
        <v/>
      </c>
      <c r="AX680" s="103" t="n"/>
      <c r="AY680" s="239">
        <f>IF(AU684=BA684,AY684,AY684&amp;" → "&amp;TEXT(AZ684,"dd/mm/aaaa")&amp;".- "&amp;AU684)</f>
        <v/>
      </c>
      <c r="AZ680" s="237">
        <f>IF(AU684=BA684,AZ684,NOW())</f>
        <v/>
      </c>
      <c r="BA680" s="242">
        <f>IF(AU684=BA684,BA684,AU684)</f>
        <v/>
      </c>
      <c r="BB680" s="245">
        <f>IF(AT684=BD684,BB684,BB684&amp;" → "&amp;TEXT(BC684,"dd/mm/aaaa")&amp;".- "&amp;AT684)</f>
        <v/>
      </c>
      <c r="BC680" s="247">
        <f>IF(AX684=BD684,BC684,NOW())</f>
        <v/>
      </c>
      <c r="BD680" s="246">
        <f>IF(AT684=BD684,BD684,AT684)</f>
        <v/>
      </c>
    </row>
    <row r="681">
      <c r="A681" s="76" t="n"/>
      <c r="B681" s="188" t="n"/>
      <c r="C681" s="143" t="n"/>
      <c r="D681" s="131" t="n"/>
      <c r="E681" s="131" t="n"/>
      <c r="F681" s="131" t="n"/>
      <c r="G681" s="131" t="n"/>
      <c r="H681" s="131" t="n"/>
      <c r="I681" s="131" t="n"/>
      <c r="J681" s="131" t="n"/>
      <c r="K681" s="131" t="n"/>
      <c r="L681" s="131" t="n"/>
      <c r="M681" s="131" t="n"/>
      <c r="N681" s="76" t="n"/>
      <c r="O681" s="149"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IF(OR(AND(TODAY()-AL685&lt;10,AV685="PQRS"),AND(TODAY()-AO685&lt;90,AV685="Persuasivo")),1,IF(AND(10&lt;=TODAY()-AL685,TODAY()-AL685&lt;15,AV685="PQRS"),2,IF(OR(AND(15&lt;=TODAY()-AL685,AV685="PQRS"),AND(90&lt;=TODAY()-AO685,AV685="Persuasivo")),3,"")))</f>
        <v/>
      </c>
      <c r="AX681" s="103" t="n"/>
      <c r="AY681" s="239">
        <f>IF(AU685=BA685,AY685,AY685&amp;" → "&amp;TEXT(AZ685,"dd/mm/aaaa")&amp;".- "&amp;AU685)</f>
        <v/>
      </c>
      <c r="AZ681" s="237">
        <f>IF(AU685=BA685,AZ685,NOW())</f>
        <v/>
      </c>
      <c r="BA681" s="242">
        <f>IF(AU685=BA685,BA685,AU685)</f>
        <v/>
      </c>
      <c r="BB681" s="245">
        <f>IF(AT685=BD685,BB685,BB685&amp;" → "&amp;TEXT(BC685,"dd/mm/aaaa")&amp;".- "&amp;AT685)</f>
        <v/>
      </c>
      <c r="BC681" s="247">
        <f>IF(AX685=BD685,BC685,NOW())</f>
        <v/>
      </c>
      <c r="BD681" s="246">
        <f>IF(AT685=BD685,BD685,AT685)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IF(OR(AND(TODAY()-AL686&lt;10,AV686="PQRS"),AND(TODAY()-AO686&lt;90,AV686="Persuasivo")),1,IF(AND(10&lt;=TODAY()-AL686,TODAY()-AL686&lt;15,AV686="PQRS"),2,IF(OR(AND(15&lt;=TODAY()-AL686,AV686="PQRS"),AND(90&lt;=TODAY()-AO686,AV686="Persuasivo")),3,"")))</f>
        <v/>
      </c>
      <c r="AX682" s="103" t="n"/>
      <c r="AY682" s="239">
        <f>IF(AU686=BA686,AY686,AY686&amp;" → "&amp;TEXT(AZ686,"dd/mm/aaaa")&amp;".- "&amp;AU686)</f>
        <v/>
      </c>
      <c r="AZ682" s="237">
        <f>IF(AU686=BA686,AZ686,NOW())</f>
        <v/>
      </c>
      <c r="BA682" s="242">
        <f>IF(AU686=BA686,BA686,AU686)</f>
        <v/>
      </c>
      <c r="BB682" s="245">
        <f>IF(AT686=BD686,BB686,BB686&amp;" → "&amp;TEXT(BC686,"dd/mm/aaaa")&amp;".- "&amp;AT686)</f>
        <v/>
      </c>
      <c r="BC682" s="247">
        <f>IF(AX686=BD686,BC686,NOW())</f>
        <v/>
      </c>
      <c r="BD682" s="246">
        <f>IF(AT686=BD686,BD686,AT686)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135" t="n"/>
      <c r="AN683" s="101" t="n"/>
      <c r="AO683" s="135" t="n"/>
      <c r="AP683" s="101" t="n"/>
      <c r="AQ683" s="101" t="n"/>
      <c r="AR683" s="213" t="n"/>
      <c r="AS683" s="119" t="n"/>
      <c r="AT683" s="124" t="n"/>
      <c r="AU683" s="94" t="n"/>
      <c r="AV683" s="131" t="n"/>
      <c r="AW683" s="102">
        <f>IF(OR(AND(TODAY()-AL687&lt;10,AV687="PQRS"),AND(TODAY()-AO687&lt;90,AV687="Persuasivo")),1,IF(AND(10&lt;=TODAY()-AL687,TODAY()-AL687&lt;15,AV687="PQRS"),2,IF(OR(AND(15&lt;=TODAY()-AL687,AV687="PQRS"),AND(90&lt;=TODAY()-AO687,AV687="Persuasivo")),3,"")))</f>
        <v/>
      </c>
      <c r="AX683" s="103" t="n"/>
      <c r="AY683" s="239">
        <f>IF(AU687=BA687,AY687,AY687&amp;" → "&amp;TEXT(AZ687,"dd/mm/aaaa")&amp;".- "&amp;AU687)</f>
        <v/>
      </c>
      <c r="AZ683" s="237">
        <f>IF(AU687=BA687,AZ687,NOW())</f>
        <v/>
      </c>
      <c r="BA683" s="242">
        <f>IF(AU687=BA687,BA687,AU687)</f>
        <v/>
      </c>
      <c r="BB683" s="245">
        <f>IF(AT687=BD687,BB687,BB687&amp;" → "&amp;TEXT(BC687,"dd/mm/aaaa")&amp;".- "&amp;AT687)</f>
        <v/>
      </c>
      <c r="BC683" s="247">
        <f>IF(AX687=BD687,BC687,NOW())</f>
        <v/>
      </c>
      <c r="BD683" s="246">
        <f>IF(AT687=BD687,BD687,AT687)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IF(OR(AND(TODAY()-AL688&lt;10,AV688="PQRS"),AND(TODAY()-AO688&lt;90,AV688="Persuasivo")),1,IF(AND(10&lt;=TODAY()-AL688,TODAY()-AL688&lt;15,AV688="PQRS"),2,IF(OR(AND(15&lt;=TODAY()-AL688,AV688="PQRS"),AND(90&lt;=TODAY()-AO688,AV688="Persuasivo")),3,"")))</f>
        <v/>
      </c>
      <c r="AX684" s="103" t="n"/>
      <c r="AY684" s="239">
        <f>IF(AU688=BA688,AY688,AY688&amp;" → "&amp;TEXT(AZ688,"dd/mm/aaaa")&amp;".- "&amp;AU688)</f>
        <v/>
      </c>
      <c r="AZ684" s="237">
        <f>IF(AU688=BA688,AZ688,NOW())</f>
        <v/>
      </c>
      <c r="BA684" s="242">
        <f>IF(AU688=BA688,BA688,AU688)</f>
        <v/>
      </c>
      <c r="BB684" s="245">
        <f>IF(AT688=BD688,BB688,BB688&amp;" → "&amp;TEXT(BC688,"dd/mm/aaaa")&amp;".- "&amp;AT688)</f>
        <v/>
      </c>
      <c r="BC684" s="247">
        <f>IF(AX688=BD688,BC688,NOW())</f>
        <v/>
      </c>
      <c r="BD684" s="246">
        <f>IF(AT688=BD688,BD688,AT688)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IF(OR(AND(TODAY()-AL689&lt;10,AV689="PQRS"),AND(TODAY()-AO689&lt;90,AV689="Persuasivo")),1,IF(AND(10&lt;=TODAY()-AL689,TODAY()-AL689&lt;15,AV689="PQRS"),2,IF(OR(AND(15&lt;=TODAY()-AL689,AV689="PQRS"),AND(90&lt;=TODAY()-AO689,AV689="Persuasivo")),3,"")))</f>
        <v/>
      </c>
      <c r="AX685" s="103" t="n"/>
      <c r="AY685" s="239">
        <f>IF(AU689=BA689,AY689,AY689&amp;" → "&amp;TEXT(AZ689,"dd/mm/aaaa")&amp;".- "&amp;AU689)</f>
        <v/>
      </c>
      <c r="AZ685" s="237">
        <f>IF(AU689=BA689,AZ689,NOW())</f>
        <v/>
      </c>
      <c r="BA685" s="242">
        <f>IF(AU689=BA689,BA689,AU689)</f>
        <v/>
      </c>
      <c r="BB685" s="245">
        <f>IF(AT689=BD689,BB689,BB689&amp;" → "&amp;TEXT(BC689,"dd/mm/aaaa")&amp;".- "&amp;AT689)</f>
        <v/>
      </c>
      <c r="BC685" s="247">
        <f>IF(AX689=BD689,BC689,NOW())</f>
        <v/>
      </c>
      <c r="BD685" s="246">
        <f>IF(AT689=BD689,BD689,AT689)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IF(OR(AND(TODAY()-AL690&lt;10,AV690="PQRS"),AND(TODAY()-AO690&lt;90,AV690="Persuasivo")),1,IF(AND(10&lt;=TODAY()-AL690,TODAY()-AL690&lt;15,AV690="PQRS"),2,IF(OR(AND(15&lt;=TODAY()-AL690,AV690="PQRS"),AND(90&lt;=TODAY()-AO690,AV690="Persuasivo")),3,"")))</f>
        <v/>
      </c>
      <c r="AX686" s="103" t="n"/>
      <c r="AY686" s="239">
        <f>IF(AU690=BA690,AY690,AY690&amp;" → "&amp;TEXT(AZ690,"dd/mm/aaaa")&amp;".- "&amp;AU690)</f>
        <v/>
      </c>
      <c r="AZ686" s="237">
        <f>IF(AU690=BA690,AZ690,NOW())</f>
        <v/>
      </c>
      <c r="BA686" s="242">
        <f>IF(AU690=BA690,BA690,AU690)</f>
        <v/>
      </c>
      <c r="BB686" s="245">
        <f>IF(AT690=BD690,BB690,BB690&amp;" → "&amp;TEXT(BC690,"dd/mm/aaaa")&amp;".- "&amp;AT690)</f>
        <v/>
      </c>
      <c r="BC686" s="247">
        <f>IF(AX690=BD690,BC690,NOW())</f>
        <v/>
      </c>
      <c r="BD686" s="246">
        <f>IF(AT690=BD690,BD690,AT690)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IF(OR(AND(TODAY()-AL691&lt;10,AV691="PQRS"),AND(TODAY()-AO691&lt;90,AV691="Persuasivo")),1,IF(AND(10&lt;=TODAY()-AL691,TODAY()-AL691&lt;15,AV691="PQRS"),2,IF(OR(AND(15&lt;=TODAY()-AL691,AV691="PQRS"),AND(90&lt;=TODAY()-AO691,AV691="Persuasivo")),3,"")))</f>
        <v/>
      </c>
      <c r="AX687" s="103" t="n"/>
      <c r="AY687" s="239">
        <f>IF(AU691=BA691,AY691,AY691&amp;" → "&amp;TEXT(AZ691,"dd/mm/aaaa")&amp;".- "&amp;AU691)</f>
        <v/>
      </c>
      <c r="AZ687" s="237">
        <f>IF(AU691=BA691,AZ691,NOW())</f>
        <v/>
      </c>
      <c r="BA687" s="242">
        <f>IF(AU691=BA691,BA691,AU691)</f>
        <v/>
      </c>
      <c r="BB687" s="245">
        <f>IF(AT691=BD691,BB691,BB691&amp;" → "&amp;TEXT(BC691,"dd/mm/aaaa")&amp;".- "&amp;AT691)</f>
        <v/>
      </c>
      <c r="BC687" s="247">
        <f>IF(AX691=BD691,BC691,NOW())</f>
        <v/>
      </c>
      <c r="BD687" s="246">
        <f>IF(AT691=BD691,BD691,AT691)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IF(OR(AND(TODAY()-AL692&lt;10,AV692="PQRS"),AND(TODAY()-AO692&lt;90,AV692="Persuasivo")),1,IF(AND(10&lt;=TODAY()-AL692,TODAY()-AL692&lt;15,AV692="PQRS"),2,IF(OR(AND(15&lt;=TODAY()-AL692,AV692="PQRS"),AND(90&lt;=TODAY()-AO692,AV692="Persuasivo")),3,"")))</f>
        <v/>
      </c>
      <c r="AX688" s="103" t="n"/>
      <c r="AY688" s="239">
        <f>IF(AU692=BA692,AY692,AY692&amp;" → "&amp;TEXT(AZ692,"dd/mm/aaaa")&amp;".- "&amp;AU692)</f>
        <v/>
      </c>
      <c r="AZ688" s="237">
        <f>IF(AU692=BA692,AZ692,NOW())</f>
        <v/>
      </c>
      <c r="BA688" s="242">
        <f>IF(AU692=BA692,BA692,AU692)</f>
        <v/>
      </c>
      <c r="BB688" s="245">
        <f>IF(AT692=BD692,BB692,BB692&amp;" → "&amp;TEXT(BC692,"dd/mm/aaaa")&amp;".- "&amp;AT692)</f>
        <v/>
      </c>
      <c r="BC688" s="247">
        <f>IF(AX692=BD692,BC692,NOW())</f>
        <v/>
      </c>
      <c r="BD688" s="246">
        <f>IF(AT692=BD692,BD692,AT692)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24" t="n"/>
      <c r="AU689" s="94" t="n"/>
      <c r="AV689" s="131" t="n"/>
      <c r="AW689" s="102">
        <f>IF(OR(AND(TODAY()-AL693&lt;10,AV693="PQRS"),AND(TODAY()-AO693&lt;90,AV693="Persuasivo")),1,IF(AND(10&lt;=TODAY()-AL693,TODAY()-AL693&lt;15,AV693="PQRS"),2,IF(OR(AND(15&lt;=TODAY()-AL693,AV693="PQRS"),AND(90&lt;=TODAY()-AO693,AV693="Persuasivo")),3,"")))</f>
        <v/>
      </c>
      <c r="AX689" s="103" t="n"/>
      <c r="AY689" s="239">
        <f>IF(AU693=BA693,AY693,AY693&amp;" → "&amp;TEXT(AZ693,"dd/mm/aaaa")&amp;".- "&amp;AU693)</f>
        <v/>
      </c>
      <c r="AZ689" s="237">
        <f>IF(AU693=BA693,AZ693,NOW())</f>
        <v/>
      </c>
      <c r="BA689" s="242">
        <f>IF(AU693=BA693,BA693,AU693)</f>
        <v/>
      </c>
      <c r="BB689" s="245">
        <f>IF(AT693=BD693,BB693,BB693&amp;" → "&amp;TEXT(BC693,"dd/mm/aaaa")&amp;".- "&amp;AT693)</f>
        <v/>
      </c>
      <c r="BC689" s="247">
        <f>IF(AX693=BD693,BC693,NOW())</f>
        <v/>
      </c>
      <c r="BD689" s="246">
        <f>IF(AT693=BD693,BD693,AT693)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IF(OR(AND(TODAY()-AL694&lt;10,AV694="PQRS"),AND(TODAY()-AO694&lt;90,AV694="Persuasivo")),1,IF(AND(10&lt;=TODAY()-AL694,TODAY()-AL694&lt;15,AV694="PQRS"),2,IF(OR(AND(15&lt;=TODAY()-AL694,AV694="PQRS"),AND(90&lt;=TODAY()-AO694,AV694="Persuasivo")),3,"")))</f>
        <v/>
      </c>
      <c r="AX690" s="103" t="n"/>
      <c r="AY690" s="239">
        <f>IF(AU694=BA694,AY694,AY694&amp;" → "&amp;TEXT(AZ694,"dd/mm/aaaa")&amp;".- "&amp;AU694)</f>
        <v/>
      </c>
      <c r="AZ690" s="237">
        <f>IF(AU694=BA694,AZ694,NOW())</f>
        <v/>
      </c>
      <c r="BA690" s="242">
        <f>IF(AU694=BA694,BA694,AU694)</f>
        <v/>
      </c>
      <c r="BB690" s="245">
        <f>IF(AT694=BD694,BB694,BB694&amp;" → "&amp;TEXT(BC694,"dd/mm/aaaa")&amp;".- "&amp;AT694)</f>
        <v/>
      </c>
      <c r="BC690" s="247">
        <f>IF(AX694=BD694,BC694,NOW())</f>
        <v/>
      </c>
      <c r="BD690" s="246">
        <f>IF(AT694=BD694,BD694,AT694)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IF(OR(AND(TODAY()-AL695&lt;10,AV695="PQRS"),AND(TODAY()-AO695&lt;90,AV695="Persuasivo")),1,IF(AND(10&lt;=TODAY()-AL695,TODAY()-AL695&lt;15,AV695="PQRS"),2,IF(OR(AND(15&lt;=TODAY()-AL695,AV695="PQRS"),AND(90&lt;=TODAY()-AO695,AV695="Persuasivo")),3,"")))</f>
        <v/>
      </c>
      <c r="AX691" s="103" t="n"/>
      <c r="AY691" s="239">
        <f>IF(AU695=BA695,AY695,AY695&amp;" → "&amp;TEXT(AZ695,"dd/mm/aaaa")&amp;".- "&amp;AU695)</f>
        <v/>
      </c>
      <c r="AZ691" s="237">
        <f>IF(AU695=BA695,AZ695,NOW())</f>
        <v/>
      </c>
      <c r="BA691" s="242">
        <f>IF(AU695=BA695,BA695,AU695)</f>
        <v/>
      </c>
      <c r="BB691" s="245">
        <f>IF(AT695=BD695,BB695,BB695&amp;" → "&amp;TEXT(BC695,"dd/mm/aaaa")&amp;".- "&amp;AT695)</f>
        <v/>
      </c>
      <c r="BC691" s="247">
        <f>IF(AX695=BD695,BC695,NOW())</f>
        <v/>
      </c>
      <c r="BD691" s="246">
        <f>IF(AT695=BD695,BD695,AT695)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IF(OR(AND(TODAY()-AL696&lt;10,AV696="PQRS"),AND(TODAY()-AO696&lt;90,AV696="Persuasivo")),1,IF(AND(10&lt;=TODAY()-AL696,TODAY()-AL696&lt;15,AV696="PQRS"),2,IF(OR(AND(15&lt;=TODAY()-AL696,AV696="PQRS"),AND(90&lt;=TODAY()-AO696,AV696="Persuasivo")),3,"")))</f>
        <v/>
      </c>
      <c r="AX692" s="103" t="n"/>
      <c r="AY692" s="239">
        <f>IF(AU696=BA696,AY696,AY696&amp;" → "&amp;TEXT(AZ696,"dd/mm/aaaa")&amp;".- "&amp;AU696)</f>
        <v/>
      </c>
      <c r="AZ692" s="237">
        <f>IF(AU696=BA696,AZ696,NOW())</f>
        <v/>
      </c>
      <c r="BA692" s="242">
        <f>IF(AU696=BA696,BA696,AU696)</f>
        <v/>
      </c>
      <c r="BB692" s="245">
        <f>IF(AT696=BD696,BB696,BB696&amp;" → "&amp;TEXT(BC696,"dd/mm/aaaa")&amp;".- "&amp;AT696)</f>
        <v/>
      </c>
      <c r="BC692" s="247">
        <f>IF(AX696=BD696,BC696,NOW())</f>
        <v/>
      </c>
      <c r="BD692" s="246">
        <f>IF(AT696=BD696,BD696,AT696)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75" t="n"/>
      <c r="AN693" s="101" t="n"/>
      <c r="AO693" s="75" t="n"/>
      <c r="AP693" s="101" t="n"/>
      <c r="AQ693" s="101" t="n"/>
      <c r="AR693" s="213" t="n"/>
      <c r="AS693" s="119" t="n"/>
      <c r="AT693" s="124" t="n"/>
      <c r="AU693" s="94" t="n"/>
      <c r="AV693" s="131" t="n"/>
      <c r="AW693" s="102">
        <f>IF(OR(AND(TODAY()-AL697&lt;10,AV697="PQRS"),AND(TODAY()-AO697&lt;90,AV697="Persuasivo")),1,IF(AND(10&lt;=TODAY()-AL697,TODAY()-AL697&lt;15,AV697="PQRS"),2,IF(OR(AND(15&lt;=TODAY()-AL697,AV697="PQRS"),AND(90&lt;=TODAY()-AO697,AV697="Persuasivo")),3,"")))</f>
        <v/>
      </c>
      <c r="AX693" s="103" t="n"/>
      <c r="AY693" s="239">
        <f>IF(AU697=BA697,AY697,AY697&amp;" → "&amp;TEXT(AZ697,"dd/mm/aaaa")&amp;".- "&amp;AU697)</f>
        <v/>
      </c>
      <c r="AZ693" s="237">
        <f>IF(AU697=BA697,AZ697,NOW())</f>
        <v/>
      </c>
      <c r="BA693" s="242">
        <f>IF(AU697=BA697,BA697,AU697)</f>
        <v/>
      </c>
      <c r="BB693" s="245">
        <f>IF(AT697=BD697,BB697,BB697&amp;" → "&amp;TEXT(BC697,"dd/mm/aaaa")&amp;".- "&amp;AT697)</f>
        <v/>
      </c>
      <c r="BC693" s="247">
        <f>IF(AX697=BD697,BC697,NOW())</f>
        <v/>
      </c>
      <c r="BD693" s="246">
        <f>IF(AT697=BD697,BD697,AT697)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75" t="n"/>
      <c r="AN694" s="101" t="n"/>
      <c r="AO694" s="75" t="n"/>
      <c r="AP694" s="101" t="n"/>
      <c r="AQ694" s="101" t="n"/>
      <c r="AR694" s="213" t="n"/>
      <c r="AS694" s="119" t="n"/>
      <c r="AT694" s="124" t="n"/>
      <c r="AU694" s="94" t="n"/>
      <c r="AV694" s="131" t="n"/>
      <c r="AW694" s="102">
        <f>IF(OR(AND(TODAY()-AL698&lt;10,AV698="PQRS"),AND(TODAY()-AO698&lt;90,AV698="Persuasivo")),1,IF(AND(10&lt;=TODAY()-AL698,TODAY()-AL698&lt;15,AV698="PQRS"),2,IF(OR(AND(15&lt;=TODAY()-AL698,AV698="PQRS"),AND(90&lt;=TODAY()-AO698,AV698="Persuasivo")),3,"")))</f>
        <v/>
      </c>
      <c r="AX694" s="103" t="n"/>
      <c r="AY694" s="239">
        <f>IF(AU698=BA698,AY698,AY698&amp;" → "&amp;TEXT(AZ698,"dd/mm/aaaa")&amp;".- "&amp;AU698)</f>
        <v/>
      </c>
      <c r="AZ694" s="237">
        <f>IF(AU698=BA698,AZ698,NOW())</f>
        <v/>
      </c>
      <c r="BA694" s="242">
        <f>IF(AU698=BA698,BA698,AU698)</f>
        <v/>
      </c>
      <c r="BB694" s="245">
        <f>IF(AT698=BD698,BB698,BB698&amp;" → "&amp;TEXT(BC698,"dd/mm/aaaa")&amp;".- "&amp;AT698)</f>
        <v/>
      </c>
      <c r="BC694" s="247">
        <f>IF(AX698=BD698,BC698,NOW())</f>
        <v/>
      </c>
      <c r="BD694" s="246">
        <f>IF(AT698=BD698,BD698,AT698)</f>
        <v/>
      </c>
    </row>
    <row r="695">
      <c r="A695" s="76" t="n"/>
      <c r="B695" s="188" t="n"/>
      <c r="C695" s="143" t="n"/>
      <c r="D695" s="131" t="n"/>
      <c r="E695" s="131" t="n"/>
      <c r="F695" s="131" t="n"/>
      <c r="G695" s="131" t="n"/>
      <c r="H695" s="131" t="n"/>
      <c r="I695" s="131" t="n"/>
      <c r="J695" s="131" t="n"/>
      <c r="K695" s="131" t="n"/>
      <c r="L695" s="131" t="n"/>
      <c r="M695" s="131" t="n"/>
      <c r="N695" s="76" t="n"/>
      <c r="O695" s="131" t="n"/>
      <c r="P695" s="131" t="n"/>
      <c r="Q695" s="131" t="n"/>
      <c r="R695" s="131" t="n"/>
      <c r="S695" s="126" t="n"/>
      <c r="T695" s="131" t="n"/>
      <c r="U695" s="127" t="n"/>
      <c r="V695" s="127" t="n"/>
      <c r="W695" s="131" t="n"/>
      <c r="X695" s="127" t="n"/>
      <c r="Y695" s="127" t="n"/>
      <c r="Z695" s="131" t="n"/>
      <c r="AA695" s="131" t="n"/>
      <c r="AB695" s="131" t="n"/>
      <c r="AC695" s="76" t="n"/>
      <c r="AD695" s="131" t="n"/>
      <c r="AE695" s="131" t="n"/>
      <c r="AF695" s="131" t="n"/>
      <c r="AG695" s="131" t="n"/>
      <c r="AH695" s="143" t="n"/>
      <c r="AI695" s="131" t="n"/>
      <c r="AJ695" s="144" t="n"/>
      <c r="AK695" s="173" t="n"/>
      <c r="AL695" s="162" t="n"/>
      <c r="AM695" s="75" t="n"/>
      <c r="AN695" s="101" t="n"/>
      <c r="AO695" s="75" t="n"/>
      <c r="AP695" s="101" t="n"/>
      <c r="AQ695" s="101" t="n"/>
      <c r="AR695" s="213" t="n"/>
      <c r="AS695" s="119" t="n"/>
      <c r="AT695" s="124" t="n"/>
      <c r="AU695" s="94" t="n"/>
      <c r="AV695" s="131" t="n"/>
      <c r="AW695" s="102">
        <f>IF(OR(AND(TODAY()-AL699&lt;10,AV699="PQRS"),AND(TODAY()-AO699&lt;90,AV699="Persuasivo")),1,IF(AND(10&lt;=TODAY()-AL699,TODAY()-AL699&lt;15,AV699="PQRS"),2,IF(OR(AND(15&lt;=TODAY()-AL699,AV699="PQRS"),AND(90&lt;=TODAY()-AO699,AV699="Persuasivo")),3,"")))</f>
        <v/>
      </c>
      <c r="AX695" s="103" t="n"/>
      <c r="AY695" s="239">
        <f>IF(AU699=BA699,AY699,AY699&amp;" → "&amp;TEXT(AZ699,"dd/mm/aaaa")&amp;".- "&amp;AU699)</f>
        <v/>
      </c>
      <c r="AZ695" s="237">
        <f>IF(AU699=BA699,AZ699,NOW())</f>
        <v/>
      </c>
      <c r="BA695" s="242">
        <f>IF(AU699=BA699,BA699,AU699)</f>
        <v/>
      </c>
      <c r="BB695" s="245">
        <f>IF(AT699=BD699,BB699,BB699&amp;" → "&amp;TEXT(BC699,"dd/mm/aaaa")&amp;".- "&amp;AT699)</f>
        <v/>
      </c>
      <c r="BC695" s="247">
        <f>IF(AX699=BD699,BC699,NOW())</f>
        <v/>
      </c>
      <c r="BD695" s="246">
        <f>IF(AT699=BD699,BD699,AT699)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IF(OR(AND(TODAY()-AL700&lt;10,AV700="PQRS"),AND(TODAY()-AO700&lt;90,AV700="Persuasivo")),1,IF(AND(10&lt;=TODAY()-AL700,TODAY()-AL700&lt;15,AV700="PQRS"),2,IF(OR(AND(15&lt;=TODAY()-AL700,AV700="PQRS"),AND(90&lt;=TODAY()-AO700,AV700="Persuasivo")),3,"")))</f>
        <v/>
      </c>
      <c r="AX696" s="103" t="n"/>
      <c r="AY696" s="239">
        <f>IF(AU700=BA700,AY700,AY700&amp;" → "&amp;TEXT(AZ700,"dd/mm/aaaa")&amp;".- "&amp;AU700)</f>
        <v/>
      </c>
      <c r="AZ696" s="237">
        <f>IF(AU700=BA700,AZ700,NOW())</f>
        <v/>
      </c>
      <c r="BA696" s="242">
        <f>IF(AU700=BA700,BA700,AU700)</f>
        <v/>
      </c>
      <c r="BB696" s="245">
        <f>IF(AT700=BD700,BB700,BB700&amp;" → "&amp;TEXT(BC700,"dd/mm/aaaa")&amp;".- "&amp;AT700)</f>
        <v/>
      </c>
      <c r="BC696" s="247">
        <f>IF(AX700=BD700,BC700,NOW())</f>
        <v/>
      </c>
      <c r="BD696" s="246">
        <f>IF(AT700=BD700,BD700,AT700)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IF(OR(AND(TODAY()-AL701&lt;10,AV701="PQRS"),AND(TODAY()-AO701&lt;90,AV701="Persuasivo")),1,IF(AND(10&lt;=TODAY()-AL701,TODAY()-AL701&lt;15,AV701="PQRS"),2,IF(OR(AND(15&lt;=TODAY()-AL701,AV701="PQRS"),AND(90&lt;=TODAY()-AO701,AV701="Persuasivo")),3,"")))</f>
        <v/>
      </c>
      <c r="AX697" s="103" t="n"/>
      <c r="AY697" s="239">
        <f>IF(AU701=BA701,AY701,AY701&amp;" → "&amp;TEXT(AZ701,"dd/mm/aaaa")&amp;".- "&amp;AU701)</f>
        <v/>
      </c>
      <c r="AZ697" s="237">
        <f>IF(AU701=BA701,AZ701,NOW())</f>
        <v/>
      </c>
      <c r="BA697" s="242">
        <f>IF(AU701=BA701,BA701,AU701)</f>
        <v/>
      </c>
      <c r="BB697" s="245">
        <f>IF(AT701=BD701,BB701,BB701&amp;" → "&amp;TEXT(BC701,"dd/mm/aaaa")&amp;".- "&amp;AT701)</f>
        <v/>
      </c>
      <c r="BC697" s="247">
        <f>IF(AX701=BD701,BC701,NOW())</f>
        <v/>
      </c>
      <c r="BD697" s="246">
        <f>IF(AT701=BD701,BD701,AT701)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IF(OR(AND(TODAY()-AL702&lt;10,AV702="PQRS"),AND(TODAY()-AO702&lt;90,AV702="Persuasivo")),1,IF(AND(10&lt;=TODAY()-AL702,TODAY()-AL702&lt;15,AV702="PQRS"),2,IF(OR(AND(15&lt;=TODAY()-AL702,AV702="PQRS"),AND(90&lt;=TODAY()-AO702,AV702="Persuasivo")),3,"")))</f>
        <v/>
      </c>
      <c r="AX698" s="103" t="n"/>
      <c r="AY698" s="239">
        <f>IF(AU702=BA702,AY702,AY702&amp;" → "&amp;TEXT(AZ702,"dd/mm/aaaa")&amp;".- "&amp;AU702)</f>
        <v/>
      </c>
      <c r="AZ698" s="237">
        <f>IF(AU702=BA702,AZ702,NOW())</f>
        <v/>
      </c>
      <c r="BA698" s="242">
        <f>IF(AU702=BA702,BA702,AU702)</f>
        <v/>
      </c>
      <c r="BB698" s="245">
        <f>IF(AT702=BD702,BB702,BB702&amp;" → "&amp;TEXT(BC702,"dd/mm/aaaa")&amp;".- "&amp;AT702)</f>
        <v/>
      </c>
      <c r="BC698" s="247">
        <f>IF(AX702=BD702,BC702,NOW())</f>
        <v/>
      </c>
      <c r="BD698" s="246">
        <f>IF(AT702=BD702,BD702,AT702)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75" t="n"/>
      <c r="AN699" s="101" t="n"/>
      <c r="AO699" s="75" t="n"/>
      <c r="AP699" s="101" t="n"/>
      <c r="AQ699" s="101" t="n"/>
      <c r="AR699" s="213" t="n"/>
      <c r="AS699" s="119" t="n"/>
      <c r="AT699" s="136" t="n"/>
      <c r="AU699" s="101" t="n"/>
      <c r="AV699" s="131" t="n"/>
      <c r="AW699" s="102">
        <f>IF(OR(AND(TODAY()-AL703&lt;10,AV703="PQRS"),AND(TODAY()-AO703&lt;90,AV703="Persuasivo")),1,IF(AND(10&lt;=TODAY()-AL703,TODAY()-AL703&lt;15,AV703="PQRS"),2,IF(OR(AND(15&lt;=TODAY()-AL703,AV703="PQRS"),AND(90&lt;=TODAY()-AO703,AV703="Persuasivo")),3,"")))</f>
        <v/>
      </c>
      <c r="AX699" s="103" t="n"/>
      <c r="AY699" s="239">
        <f>IF(AU703=BA703,AY703,AY703&amp;" → "&amp;TEXT(AZ703,"dd/mm/aaaa")&amp;".- "&amp;AU703)</f>
        <v/>
      </c>
      <c r="AZ699" s="237">
        <f>IF(AU703=BA703,AZ703,NOW())</f>
        <v/>
      </c>
      <c r="BA699" s="242">
        <f>IF(AU703=BA703,BA703,AU703)</f>
        <v/>
      </c>
      <c r="BB699" s="245">
        <f>IF(AT703=BD703,BB703,BB703&amp;" → "&amp;TEXT(BC703,"dd/mm/aaaa")&amp;".- "&amp;AT703)</f>
        <v/>
      </c>
      <c r="BC699" s="247">
        <f>IF(AX703=BD703,BC703,NOW())</f>
        <v/>
      </c>
      <c r="BD699" s="246">
        <f>IF(AT703=BD703,BD703,AT703)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75" t="n"/>
      <c r="AN700" s="101" t="n"/>
      <c r="AO700" s="75" t="n"/>
      <c r="AP700" s="101" t="n"/>
      <c r="AQ700" s="101" t="n"/>
      <c r="AR700" s="213" t="n"/>
      <c r="AS700" s="119" t="n"/>
      <c r="AT700" s="124" t="n"/>
      <c r="AU700" s="94" t="n"/>
      <c r="AV700" s="131" t="n"/>
      <c r="AW700" s="102">
        <f>IF(OR(AND(TODAY()-AL704&lt;10,AV704="PQRS"),AND(TODAY()-AO704&lt;90,AV704="Persuasivo")),1,IF(AND(10&lt;=TODAY()-AL704,TODAY()-AL704&lt;15,AV704="PQRS"),2,IF(OR(AND(15&lt;=TODAY()-AL704,AV704="PQRS"),AND(90&lt;=TODAY()-AO704,AV704="Persuasivo")),3,"")))</f>
        <v/>
      </c>
      <c r="AX700" s="103" t="n"/>
      <c r="AY700" s="239">
        <f>IF(AU704=BA704,AY704,AY704&amp;" → "&amp;TEXT(AZ704,"dd/mm/aaaa")&amp;".- "&amp;AU704)</f>
        <v/>
      </c>
      <c r="AZ700" s="237">
        <f>IF(AU704=BA704,AZ704,NOW())</f>
        <v/>
      </c>
      <c r="BA700" s="242">
        <f>IF(AU704=BA704,BA704,AU704)</f>
        <v/>
      </c>
      <c r="BB700" s="245">
        <f>IF(AT704=BD704,BB704,BB704&amp;" → "&amp;TEXT(BC704,"dd/mm/aaaa")&amp;".- "&amp;AT704)</f>
        <v/>
      </c>
      <c r="BC700" s="247">
        <f>IF(AX704=BD704,BC704,NOW())</f>
        <v/>
      </c>
      <c r="BD700" s="246">
        <f>IF(AT704=BD704,BD704,AT704)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2" t="n"/>
      <c r="AM701" s="75" t="n"/>
      <c r="AN701" s="101" t="n"/>
      <c r="AO701" s="75" t="n"/>
      <c r="AP701" s="101" t="n"/>
      <c r="AQ701" s="101" t="n"/>
      <c r="AR701" s="213" t="n"/>
      <c r="AS701" s="119" t="n"/>
      <c r="AT701" s="124" t="n"/>
      <c r="AU701" s="94" t="n"/>
      <c r="AV701" s="131" t="n"/>
      <c r="AW701" s="102">
        <f>IF(OR(AND(TODAY()-AL705&lt;10,AV705="PQRS"),AND(TODAY()-AO705&lt;90,AV705="Persuasivo")),1,IF(AND(10&lt;=TODAY()-AL705,TODAY()-AL705&lt;15,AV705="PQRS"),2,IF(OR(AND(15&lt;=TODAY()-AL705,AV705="PQRS"),AND(90&lt;=TODAY()-AO705,AV705="Persuasivo")),3,"")))</f>
        <v/>
      </c>
      <c r="AX701" s="103" t="n"/>
      <c r="AY701" s="239">
        <f>IF(AU705=BA705,AY705,AY705&amp;" → "&amp;TEXT(AZ705,"dd/mm/aaaa")&amp;".- "&amp;AU705)</f>
        <v/>
      </c>
      <c r="AZ701" s="237">
        <f>IF(AU705=BA705,AZ705,NOW())</f>
        <v/>
      </c>
      <c r="BA701" s="242">
        <f>IF(AU705=BA705,BA705,AU705)</f>
        <v/>
      </c>
      <c r="BB701" s="245">
        <f>IF(AT705=BD705,BB705,BB705&amp;" → "&amp;TEXT(BC705,"dd/mm/aaaa")&amp;".- "&amp;AT705)</f>
        <v/>
      </c>
      <c r="BC701" s="247">
        <f>IF(AX705=BD705,BC705,NOW())</f>
        <v/>
      </c>
      <c r="BD701" s="246">
        <f>IF(AT705=BD705,BD705,AT705)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62" t="n"/>
      <c r="AM702" s="75" t="n"/>
      <c r="AN702" s="101" t="n"/>
      <c r="AO702" s="75" t="n"/>
      <c r="AP702" s="101" t="n"/>
      <c r="AQ702" s="101" t="n"/>
      <c r="AR702" s="213" t="n"/>
      <c r="AS702" s="119" t="n"/>
      <c r="AT702" s="124" t="n"/>
      <c r="AU702" s="94" t="n"/>
      <c r="AV702" s="131" t="n"/>
      <c r="AW702" s="102">
        <f>IF(OR(AND(TODAY()-AL706&lt;10,AV706="PQRS"),AND(TODAY()-AO706&lt;90,AV706="Persuasivo")),1,IF(AND(10&lt;=TODAY()-AL706,TODAY()-AL706&lt;15,AV706="PQRS"),2,IF(OR(AND(15&lt;=TODAY()-AL706,AV706="PQRS"),AND(90&lt;=TODAY()-AO706,AV706="Persuasivo")),3,"")))</f>
        <v/>
      </c>
      <c r="AX702" s="103" t="n"/>
      <c r="AY702" s="239">
        <f>IF(AU706=BA706,AY706,AY706&amp;" → "&amp;TEXT(AZ706,"dd/mm/aaaa")&amp;".- "&amp;AU706)</f>
        <v/>
      </c>
      <c r="AZ702" s="237">
        <f>IF(AU706=BA706,AZ706,NOW())</f>
        <v/>
      </c>
      <c r="BA702" s="242">
        <f>IF(AU706=BA706,BA706,AU706)</f>
        <v/>
      </c>
      <c r="BB702" s="245">
        <f>IF(AT706=BD706,BB706,BB706&amp;" → "&amp;TEXT(BC706,"dd/mm/aaaa")&amp;".- "&amp;AT706)</f>
        <v/>
      </c>
      <c r="BC702" s="247">
        <f>IF(AX706=BD706,BC706,NOW())</f>
        <v/>
      </c>
      <c r="BD702" s="246">
        <f>IF(AT706=BD706,BD706,AT706)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26" t="n"/>
      <c r="T703" s="131" t="n"/>
      <c r="U703" s="127" t="n"/>
      <c r="V703" s="127" t="n"/>
      <c r="W703" s="131" t="n"/>
      <c r="X703" s="127" t="n"/>
      <c r="Y703" s="127" t="n"/>
      <c r="Z703" s="131" t="n"/>
      <c r="AA703" s="131" t="n"/>
      <c r="AB703" s="131" t="n"/>
      <c r="AC703" s="76" t="n"/>
      <c r="AD703" s="131" t="n"/>
      <c r="AE703" s="131" t="n"/>
      <c r="AF703" s="131" t="n"/>
      <c r="AG703" s="131" t="n"/>
      <c r="AH703" s="143" t="n"/>
      <c r="AI703" s="131" t="n"/>
      <c r="AJ703" s="144" t="n"/>
      <c r="AK703" s="173" t="n"/>
      <c r="AL703" s="162" t="n"/>
      <c r="AM703" s="135" t="n"/>
      <c r="AN703" s="101" t="n"/>
      <c r="AO703" s="135" t="n"/>
      <c r="AP703" s="82" t="n"/>
      <c r="AQ703" s="94" t="n"/>
      <c r="AR703" s="213" t="n"/>
      <c r="AS703" s="119" t="n"/>
      <c r="AT703" s="124" t="n"/>
      <c r="AU703" s="94" t="n"/>
      <c r="AV703" s="131" t="n"/>
      <c r="AW703" s="102">
        <f>IF(OR(AND(TODAY()-AL707&lt;10,AV707="PQRS"),AND(TODAY()-AO707&lt;90,AV707="Persuasivo")),1,IF(AND(10&lt;=TODAY()-AL707,TODAY()-AL707&lt;15,AV707="PQRS"),2,IF(OR(AND(15&lt;=TODAY()-AL707,AV707="PQRS"),AND(90&lt;=TODAY()-AO707,AV707="Persuasivo")),3,"")))</f>
        <v/>
      </c>
      <c r="AX703" s="103" t="n"/>
      <c r="AY703" s="239">
        <f>IF(AU707=BA707,AY707,AY707&amp;" → "&amp;TEXT(AZ707,"dd/mm/aaaa")&amp;".- "&amp;AU707)</f>
        <v/>
      </c>
      <c r="AZ703" s="237">
        <f>IF(AU707=BA707,AZ707,NOW())</f>
        <v/>
      </c>
      <c r="BA703" s="242">
        <f>IF(AU707=BA707,BA707,AU707)</f>
        <v/>
      </c>
      <c r="BB703" s="245">
        <f>IF(AT707=BD707,BB707,BB707&amp;" → "&amp;TEXT(BC707,"dd/mm/aaaa")&amp;".- "&amp;AT707)</f>
        <v/>
      </c>
      <c r="BC703" s="247">
        <f>IF(AX707=BD707,BC707,NOW())</f>
        <v/>
      </c>
      <c r="BD703" s="246">
        <f>IF(AT707=BD707,BD707,AT707)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62" t="n"/>
      <c r="AM704" s="131" t="n"/>
      <c r="AN704" s="101" t="n"/>
      <c r="AO704" s="135" t="n"/>
      <c r="AP704" s="101" t="n"/>
      <c r="AQ704" s="101" t="n"/>
      <c r="AR704" s="213" t="n"/>
      <c r="AS704" s="119" t="n"/>
      <c r="AT704" s="124" t="n"/>
      <c r="AU704" s="94" t="n"/>
      <c r="AV704" s="131" t="n"/>
      <c r="AW704" s="102">
        <f>IF(OR(AND(TODAY()-AL708&lt;10,AV708="PQRS"),AND(TODAY()-AO708&lt;90,AV708="Persuasivo")),1,IF(AND(10&lt;=TODAY()-AL708,TODAY()-AL708&lt;15,AV708="PQRS"),2,IF(OR(AND(15&lt;=TODAY()-AL708,AV708="PQRS"),AND(90&lt;=TODAY()-AO708,AV708="Persuasivo")),3,"")))</f>
        <v/>
      </c>
      <c r="AX704" s="103" t="n"/>
      <c r="AY704" s="239">
        <f>IF(AU708=BA708,AY708,AY708&amp;" → "&amp;TEXT(AZ708,"dd/mm/aaaa")&amp;".- "&amp;AU708)</f>
        <v/>
      </c>
      <c r="AZ704" s="237">
        <f>IF(AU708=BA708,AZ708,NOW())</f>
        <v/>
      </c>
      <c r="BA704" s="242">
        <f>IF(AU708=BA708,BA708,AU708)</f>
        <v/>
      </c>
      <c r="BB704" s="245">
        <f>IF(AT708=BD708,BB708,BB708&amp;" → "&amp;TEXT(BC708,"dd/mm/aaaa")&amp;".- "&amp;AT708)</f>
        <v/>
      </c>
      <c r="BC704" s="247">
        <f>IF(AX708=BD708,BC708,NOW())</f>
        <v/>
      </c>
      <c r="BD704" s="246">
        <f>IF(AT708=BD708,BD708,AT708)</f>
        <v/>
      </c>
    </row>
    <row r="705">
      <c r="A705" s="76" t="n"/>
      <c r="B705" s="188" t="n"/>
      <c r="C705" s="124" t="n"/>
      <c r="D705" s="82" t="n"/>
      <c r="E705" s="82" t="n"/>
      <c r="F705" s="82" t="n"/>
      <c r="G705" s="82" t="n"/>
      <c r="H705" s="82" t="n"/>
      <c r="I705" s="82" t="n"/>
      <c r="J705" s="82" t="n"/>
      <c r="K705" s="82" t="n"/>
      <c r="L705" s="82" t="n"/>
      <c r="M705" s="82" t="n"/>
      <c r="N705" s="76" t="n"/>
      <c r="O705" s="82" t="n"/>
      <c r="P705" s="82" t="n"/>
      <c r="Q705" s="82" t="n"/>
      <c r="R705" s="82" t="n"/>
      <c r="S705" s="82" t="n"/>
      <c r="T705" s="82" t="n"/>
      <c r="U705" s="82" t="n"/>
      <c r="V705" s="82" t="n"/>
      <c r="W705" s="82" t="n"/>
      <c r="X705" s="82" t="n"/>
      <c r="Y705" s="82" t="n"/>
      <c r="Z705" s="82" t="n"/>
      <c r="AA705" s="127" t="n"/>
      <c r="AB705" s="127" t="n"/>
      <c r="AC705" s="76" t="n"/>
      <c r="AD705" s="82" t="n"/>
      <c r="AE705" s="82" t="n"/>
      <c r="AF705" s="82" t="n"/>
      <c r="AG705" s="82" t="n"/>
      <c r="AH705" s="82" t="n"/>
      <c r="AI705" s="82" t="n"/>
      <c r="AJ705" s="96" t="n"/>
      <c r="AK705" s="173" t="n"/>
      <c r="AL705" s="162" t="n"/>
      <c r="AM705" s="75" t="n"/>
      <c r="AN705" s="101" t="n"/>
      <c r="AO705" s="75" t="n"/>
      <c r="AP705" s="101" t="n"/>
      <c r="AQ705" s="101" t="n"/>
      <c r="AR705" s="213" t="n"/>
      <c r="AS705" s="119" t="n"/>
      <c r="AT705" s="124" t="n"/>
      <c r="AU705" s="94" t="n"/>
      <c r="AV705" s="131" t="n"/>
      <c r="AW705" s="102">
        <f>IF(OR(AND(TODAY()-AL709&lt;10,AV709="PQRS"),AND(TODAY()-AO709&lt;90,AV709="Persuasivo")),1,IF(AND(10&lt;=TODAY()-AL709,TODAY()-AL709&lt;15,AV709="PQRS"),2,IF(OR(AND(15&lt;=TODAY()-AL709,AV709="PQRS"),AND(90&lt;=TODAY()-AO709,AV709="Persuasivo")),3,"")))</f>
        <v/>
      </c>
      <c r="AX705" s="103" t="n"/>
      <c r="AY705" s="239">
        <f>IF(AU709=BA709,AY709,AY709&amp;" → "&amp;TEXT(AZ709,"dd/mm/aaaa")&amp;".- "&amp;AU709)</f>
        <v/>
      </c>
      <c r="AZ705" s="237">
        <f>IF(AU709=BA709,AZ709,NOW())</f>
        <v/>
      </c>
      <c r="BA705" s="242">
        <f>IF(AU709=BA709,BA709,AU709)</f>
        <v/>
      </c>
      <c r="BB705" s="245">
        <f>IF(AT709=BD709,BB709,BB709&amp;" → "&amp;TEXT(BC709,"dd/mm/aaaa")&amp;".- "&amp;AT709)</f>
        <v/>
      </c>
      <c r="BC705" s="247">
        <f>IF(AX709=BD709,BC709,NOW())</f>
        <v/>
      </c>
      <c r="BD705" s="246">
        <f>IF(AT709=BD709,BD709,AT709)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31" t="n"/>
      <c r="X706" s="127" t="n"/>
      <c r="Y706" s="127" t="n"/>
      <c r="Z706" s="131" t="n"/>
      <c r="AA706" s="131" t="n"/>
      <c r="AB706" s="131" t="n"/>
      <c r="AC706" s="76" t="n"/>
      <c r="AD706" s="131" t="n"/>
      <c r="AE706" s="131" t="n"/>
      <c r="AF706" s="131" t="n"/>
      <c r="AG706" s="131" t="n"/>
      <c r="AH706" s="143" t="n"/>
      <c r="AI706" s="131" t="n"/>
      <c r="AJ706" s="144" t="n"/>
      <c r="AK706" s="173" t="n"/>
      <c r="AL706" s="162" t="n"/>
      <c r="AM706" s="75" t="n"/>
      <c r="AN706" s="101" t="n"/>
      <c r="AO706" s="75" t="n"/>
      <c r="AP706" s="101" t="n"/>
      <c r="AQ706" s="101" t="n"/>
      <c r="AR706" s="213" t="n"/>
      <c r="AS706" s="119" t="n"/>
      <c r="AT706" s="124" t="n"/>
      <c r="AU706" s="94" t="n"/>
      <c r="AV706" s="131" t="n"/>
      <c r="AW706" s="102">
        <f>IF(OR(AND(TODAY()-AL710&lt;10,AV710="PQRS"),AND(TODAY()-AO710&lt;90,AV710="Persuasivo")),1,IF(AND(10&lt;=TODAY()-AL710,TODAY()-AL710&lt;15,AV710="PQRS"),2,IF(OR(AND(15&lt;=TODAY()-AL710,AV710="PQRS"),AND(90&lt;=TODAY()-AO710,AV710="Persuasivo")),3,"")))</f>
        <v/>
      </c>
      <c r="AX706" s="103" t="n"/>
      <c r="AY706" s="239">
        <f>IF(AU710=BA710,AY710,AY710&amp;" → "&amp;TEXT(AZ710,"dd/mm/aaaa")&amp;".- "&amp;AU710)</f>
        <v/>
      </c>
      <c r="AZ706" s="237">
        <f>IF(AU710=BA710,AZ710,NOW())</f>
        <v/>
      </c>
      <c r="BA706" s="242">
        <f>IF(AU710=BA710,BA710,AU710)</f>
        <v/>
      </c>
      <c r="BB706" s="245">
        <f>IF(AT710=BD710,BB710,BB710&amp;" → "&amp;TEXT(BC710,"dd/mm/aaaa")&amp;".- "&amp;AT710)</f>
        <v/>
      </c>
      <c r="BC706" s="247">
        <f>IF(AX710=BD710,BC710,NOW())</f>
        <v/>
      </c>
      <c r="BD706" s="246">
        <f>IF(AT710=BD710,BD710,AT710)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31" t="n"/>
      <c r="X707" s="127" t="n"/>
      <c r="Y707" s="127" t="n"/>
      <c r="Z707" s="131" t="n"/>
      <c r="AA707" s="131" t="n"/>
      <c r="AB707" s="131" t="n"/>
      <c r="AC707" s="76" t="n"/>
      <c r="AD707" s="131" t="n"/>
      <c r="AE707" s="131" t="n"/>
      <c r="AF707" s="131" t="n"/>
      <c r="AG707" s="131" t="n"/>
      <c r="AH707" s="143" t="n"/>
      <c r="AI707" s="131" t="n"/>
      <c r="AJ707" s="144" t="n"/>
      <c r="AK707" s="173" t="n"/>
      <c r="AL707" s="162" t="n"/>
      <c r="AM707" s="75" t="n"/>
      <c r="AN707" s="101" t="n"/>
      <c r="AO707" s="75" t="n"/>
      <c r="AP707" s="101" t="n"/>
      <c r="AQ707" s="101" t="n"/>
      <c r="AR707" s="213" t="n"/>
      <c r="AS707" s="119" t="n"/>
      <c r="AT707" s="124" t="n"/>
      <c r="AU707" s="94" t="n"/>
      <c r="AV707" s="131" t="n"/>
      <c r="AW707" s="102">
        <f>IF(OR(AND(TODAY()-AL711&lt;10,AV711="PQRS"),AND(TODAY()-AO711&lt;90,AV711="Persuasivo")),1,IF(AND(10&lt;=TODAY()-AL711,TODAY()-AL711&lt;15,AV711="PQRS"),2,IF(OR(AND(15&lt;=TODAY()-AL711,AV711="PQRS"),AND(90&lt;=TODAY()-AO711,AV711="Persuasivo")),3,"")))</f>
        <v/>
      </c>
      <c r="AX707" s="103" t="n"/>
      <c r="AY707" s="239">
        <f>IF(AU711=BA711,AY711,AY711&amp;" → "&amp;TEXT(AZ711,"dd/mm/aaaa")&amp;".- "&amp;AU711)</f>
        <v/>
      </c>
      <c r="AZ707" s="237">
        <f>IF(AU711=BA711,AZ711,NOW())</f>
        <v/>
      </c>
      <c r="BA707" s="242">
        <f>IF(AU711=BA711,BA711,AU711)</f>
        <v/>
      </c>
      <c r="BB707" s="245">
        <f>IF(AT711=BD711,BB711,BB711&amp;" → "&amp;TEXT(BC711,"dd/mm/aaaa")&amp;".- "&amp;AT711)</f>
        <v/>
      </c>
      <c r="BC707" s="247">
        <f>IF(AX711=BD711,BC711,NOW())</f>
        <v/>
      </c>
      <c r="BD707" s="246">
        <f>IF(AT711=BD711,BD711,AT711)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31" t="n"/>
      <c r="X708" s="127" t="n"/>
      <c r="Y708" s="127" t="n"/>
      <c r="Z708" s="131" t="n"/>
      <c r="AA708" s="131" t="n"/>
      <c r="AB708" s="131" t="n"/>
      <c r="AC708" s="76" t="n"/>
      <c r="AD708" s="131" t="n"/>
      <c r="AE708" s="131" t="n"/>
      <c r="AF708" s="131" t="n"/>
      <c r="AG708" s="131" t="n"/>
      <c r="AH708" s="143" t="n"/>
      <c r="AI708" s="131" t="n"/>
      <c r="AJ708" s="144" t="n"/>
      <c r="AK708" s="173" t="n"/>
      <c r="AL708" s="162" t="n"/>
      <c r="AM708" s="75" t="n"/>
      <c r="AN708" s="101" t="n"/>
      <c r="AO708" s="75" t="n"/>
      <c r="AP708" s="101" t="n"/>
      <c r="AQ708" s="101" t="n"/>
      <c r="AR708" s="213" t="n"/>
      <c r="AS708" s="119" t="n"/>
      <c r="AT708" s="124" t="n"/>
      <c r="AU708" s="94" t="n"/>
      <c r="AV708" s="131" t="n"/>
      <c r="AW708" s="102">
        <f>IF(OR(AND(TODAY()-AL712&lt;10,AV712="PQRS"),AND(TODAY()-AO712&lt;90,AV712="Persuasivo")),1,IF(AND(10&lt;=TODAY()-AL712,TODAY()-AL712&lt;15,AV712="PQRS"),2,IF(OR(AND(15&lt;=TODAY()-AL712,AV712="PQRS"),AND(90&lt;=TODAY()-AO712,AV712="Persuasivo")),3,"")))</f>
        <v/>
      </c>
      <c r="AX708" s="103" t="n"/>
      <c r="AY708" s="239">
        <f>IF(AU712=BA712,AY712,AY712&amp;" → "&amp;TEXT(AZ712,"dd/mm/aaaa")&amp;".- "&amp;AU712)</f>
        <v/>
      </c>
      <c r="AZ708" s="237">
        <f>IF(AU712=BA712,AZ712,NOW())</f>
        <v/>
      </c>
      <c r="BA708" s="242">
        <f>IF(AU712=BA712,BA712,AU712)</f>
        <v/>
      </c>
      <c r="BB708" s="245">
        <f>IF(AT712=BD712,BB712,BB712&amp;" → "&amp;TEXT(BC712,"dd/mm/aaaa")&amp;".- "&amp;AT712)</f>
        <v/>
      </c>
      <c r="BC708" s="247">
        <f>IF(AX712=BD712,BC712,NOW())</f>
        <v/>
      </c>
      <c r="BD708" s="246">
        <f>IF(AT712=BD712,BD712,AT712)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31" t="n"/>
      <c r="X709" s="127" t="n"/>
      <c r="Y709" s="127" t="n"/>
      <c r="Z709" s="131" t="n"/>
      <c r="AA709" s="131" t="n"/>
      <c r="AB709" s="131" t="n"/>
      <c r="AC709" s="76" t="n"/>
      <c r="AD709" s="131" t="n"/>
      <c r="AE709" s="131" t="n"/>
      <c r="AF709" s="131" t="n"/>
      <c r="AG709" s="131" t="n"/>
      <c r="AH709" s="143" t="n"/>
      <c r="AI709" s="131" t="n"/>
      <c r="AJ709" s="144" t="n"/>
      <c r="AK709" s="173" t="n"/>
      <c r="AL709" s="162" t="n"/>
      <c r="AM709" s="135" t="n"/>
      <c r="AN709" s="101" t="n"/>
      <c r="AO709" s="135" t="n"/>
      <c r="AP709" s="101" t="n"/>
      <c r="AQ709" s="101" t="n"/>
      <c r="AR709" s="213" t="n"/>
      <c r="AS709" s="119" t="n"/>
      <c r="AT709" s="124" t="n"/>
      <c r="AU709" s="94" t="n"/>
      <c r="AV709" s="131" t="n"/>
      <c r="AW709" s="102">
        <f>IF(OR(AND(TODAY()-AL713&lt;10,AV713="PQRS"),AND(TODAY()-AO713&lt;90,AV713="Persuasivo")),1,IF(AND(10&lt;=TODAY()-AL713,TODAY()-AL713&lt;15,AV713="PQRS"),2,IF(OR(AND(15&lt;=TODAY()-AL713,AV713="PQRS"),AND(90&lt;=TODAY()-AO713,AV713="Persuasivo")),3,"")))</f>
        <v/>
      </c>
      <c r="AX709" s="103" t="n"/>
      <c r="AY709" s="239">
        <f>IF(AU713=BA713,AY713,AY713&amp;" → "&amp;TEXT(AZ713,"dd/mm/aaaa")&amp;".- "&amp;AU713)</f>
        <v/>
      </c>
      <c r="AZ709" s="237">
        <f>IF(AU713=BA713,AZ713,NOW())</f>
        <v/>
      </c>
      <c r="BA709" s="242">
        <f>IF(AU713=BA713,BA713,AU713)</f>
        <v/>
      </c>
      <c r="BB709" s="245">
        <f>IF(AT713=BD713,BB713,BB713&amp;" → "&amp;TEXT(BC713,"dd/mm/aaaa")&amp;".- "&amp;AT713)</f>
        <v/>
      </c>
      <c r="BC709" s="247">
        <f>IF(AX713=BD713,BC713,NOW())</f>
        <v/>
      </c>
      <c r="BD709" s="246">
        <f>IF(AT713=BD713,BD713,AT713)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31" t="n"/>
      <c r="X710" s="127" t="n"/>
      <c r="Y710" s="127" t="n"/>
      <c r="Z710" s="131" t="n"/>
      <c r="AA710" s="131" t="n"/>
      <c r="AB710" s="131" t="n"/>
      <c r="AC710" s="76" t="n"/>
      <c r="AD710" s="131" t="n"/>
      <c r="AE710" s="131" t="n"/>
      <c r="AF710" s="131" t="n"/>
      <c r="AG710" s="131" t="n"/>
      <c r="AH710" s="143" t="n"/>
      <c r="AI710" s="131" t="n"/>
      <c r="AJ710" s="144" t="n"/>
      <c r="AK710" s="173" t="n"/>
      <c r="AL710" s="162" t="n"/>
      <c r="AM710" s="135" t="n"/>
      <c r="AN710" s="101" t="n"/>
      <c r="AO710" s="135" t="n"/>
      <c r="AP710" s="101" t="n"/>
      <c r="AQ710" s="101" t="n"/>
      <c r="AR710" s="213" t="n"/>
      <c r="AS710" s="119" t="n"/>
      <c r="AT710" s="124" t="n"/>
      <c r="AU710" s="94" t="n"/>
      <c r="AV710" s="131" t="n"/>
      <c r="AW710" s="102">
        <f>IF(OR(AND(TODAY()-AL714&lt;10,AV714="PQRS"),AND(TODAY()-AO714&lt;90,AV714="Persuasivo")),1,IF(AND(10&lt;=TODAY()-AL714,TODAY()-AL714&lt;15,AV714="PQRS"),2,IF(OR(AND(15&lt;=TODAY()-AL714,AV714="PQRS"),AND(90&lt;=TODAY()-AO714,AV714="Persuasivo")),3,"")))</f>
        <v/>
      </c>
      <c r="AX710" s="103" t="n"/>
      <c r="AY710" s="239">
        <f>IF(AU714=BA714,AY714,AY714&amp;" → "&amp;TEXT(AZ714,"dd/mm/aaaa")&amp;".- "&amp;AU714)</f>
        <v/>
      </c>
      <c r="AZ710" s="237">
        <f>IF(AU714=BA714,AZ714,NOW())</f>
        <v/>
      </c>
      <c r="BA710" s="242">
        <f>IF(AU714=BA714,BA714,AU714)</f>
        <v/>
      </c>
      <c r="BB710" s="245">
        <f>IF(AT714=BD714,BB714,BB714&amp;" → "&amp;TEXT(BC714,"dd/mm/aaaa")&amp;".- "&amp;AT714)</f>
        <v/>
      </c>
      <c r="BC710" s="247">
        <f>IF(AX714=BD714,BC714,NOW())</f>
        <v/>
      </c>
      <c r="BD710" s="246">
        <f>IF(AT714=BD714,BD714,AT714)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31" t="n"/>
      <c r="X711" s="127" t="n"/>
      <c r="Y711" s="127" t="n"/>
      <c r="Z711" s="131" t="n"/>
      <c r="AA711" s="131" t="n"/>
      <c r="AB711" s="131" t="n"/>
      <c r="AC711" s="76" t="n"/>
      <c r="AD711" s="131" t="n"/>
      <c r="AE711" s="131" t="n"/>
      <c r="AF711" s="131" t="n"/>
      <c r="AG711" s="131" t="n"/>
      <c r="AH711" s="143" t="n"/>
      <c r="AI711" s="131" t="n"/>
      <c r="AJ711" s="144" t="n"/>
      <c r="AK711" s="173" t="n"/>
      <c r="AL711" s="163" t="n"/>
      <c r="AM711" s="135" t="n"/>
      <c r="AN711" s="101" t="n"/>
      <c r="AO711" s="135" t="n"/>
      <c r="AP711" s="101" t="n"/>
      <c r="AQ711" s="101" t="n"/>
      <c r="AR711" s="213" t="n"/>
      <c r="AS711" s="119" t="n"/>
      <c r="AT711" s="124" t="n"/>
      <c r="AU711" s="94" t="n"/>
      <c r="AV711" s="131" t="n"/>
      <c r="AW711" s="102">
        <f>IF(OR(AND(TODAY()-AL715&lt;10,AV715="PQRS"),AND(TODAY()-AO715&lt;90,AV715="Persuasivo")),1,IF(AND(10&lt;=TODAY()-AL715,TODAY()-AL715&lt;15,AV715="PQRS"),2,IF(OR(AND(15&lt;=TODAY()-AL715,AV715="PQRS"),AND(90&lt;=TODAY()-AO715,AV715="Persuasivo")),3,"")))</f>
        <v/>
      </c>
      <c r="AX711" s="103" t="n"/>
      <c r="AY711" s="239">
        <f>IF(AU715=BA715,AY715,AY715&amp;" → "&amp;TEXT(AZ715,"dd/mm/aaaa")&amp;".- "&amp;AU715)</f>
        <v/>
      </c>
      <c r="AZ711" s="237">
        <f>IF(AU715=BA715,AZ715,NOW())</f>
        <v/>
      </c>
      <c r="BA711" s="242">
        <f>IF(AU715=BA715,BA715,AU715)</f>
        <v/>
      </c>
      <c r="BB711" s="245">
        <f>IF(AT715=BD715,BB715,BB715&amp;" → "&amp;TEXT(BC715,"dd/mm/aaaa")&amp;".- "&amp;AT715)</f>
        <v/>
      </c>
      <c r="BC711" s="247">
        <f>IF(AX715=BD715,BC715,NOW())</f>
        <v/>
      </c>
      <c r="BD711" s="246">
        <f>IF(AT715=BD715,BD715,AT715)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31" t="n"/>
      <c r="X712" s="127" t="n"/>
      <c r="Y712" s="127" t="n"/>
      <c r="Z712" s="131" t="n"/>
      <c r="AA712" s="131" t="n"/>
      <c r="AB712" s="131" t="n"/>
      <c r="AC712" s="76" t="n"/>
      <c r="AD712" s="131"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IF(OR(AND(TODAY()-AL716&lt;10,AV716="PQRS"),AND(TODAY()-AO716&lt;90,AV716="Persuasivo")),1,IF(AND(10&lt;=TODAY()-AL716,TODAY()-AL716&lt;15,AV716="PQRS"),2,IF(OR(AND(15&lt;=TODAY()-AL716,AV716="PQRS"),AND(90&lt;=TODAY()-AO716,AV716="Persuasivo")),3,"")))</f>
        <v/>
      </c>
      <c r="AX712" s="103" t="n"/>
      <c r="AY712" s="239">
        <f>IF(AU716=BA716,AY716,AY716&amp;" → "&amp;TEXT(AZ716,"dd/mm/aaaa")&amp;".- "&amp;AU716)</f>
        <v/>
      </c>
      <c r="AZ712" s="237">
        <f>IF(AU716=BA716,AZ716,NOW())</f>
        <v/>
      </c>
      <c r="BA712" s="242">
        <f>IF(AU716=BA716,BA716,AU716)</f>
        <v/>
      </c>
      <c r="BB712" s="245">
        <f>IF(AT716=BD716,BB716,BB716&amp;" → "&amp;TEXT(BC716,"dd/mm/aaaa")&amp;".- "&amp;AT716)</f>
        <v/>
      </c>
      <c r="BC712" s="247">
        <f>IF(AX716=BD716,BC716,NOW())</f>
        <v/>
      </c>
      <c r="BD712" s="246">
        <f>IF(AT716=BD716,BD716,AT716)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31" t="n"/>
      <c r="T713" s="131" t="n"/>
      <c r="U713" s="131" t="n"/>
      <c r="V713" s="131" t="n"/>
      <c r="W713" s="131" t="n"/>
      <c r="X713" s="131" t="n"/>
      <c r="Y713" s="131" t="n"/>
      <c r="Z713" s="131" t="n"/>
      <c r="AA713" s="131" t="n"/>
      <c r="AB713" s="131" t="n"/>
      <c r="AC713" s="76" t="n"/>
      <c r="AD713" s="131"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IF(OR(AND(TODAY()-AL717&lt;10,AV717="PQRS"),AND(TODAY()-AO717&lt;90,AV717="Persuasivo")),1,IF(AND(10&lt;=TODAY()-AL717,TODAY()-AL717&lt;15,AV717="PQRS"),2,IF(OR(AND(15&lt;=TODAY()-AL717,AV717="PQRS"),AND(90&lt;=TODAY()-AO717,AV717="Persuasivo")),3,"")))</f>
        <v/>
      </c>
      <c r="AX713" s="103" t="n"/>
      <c r="AY713" s="239">
        <f>IF(AU717=BA717,AY717,AY717&amp;" → "&amp;TEXT(AZ717,"dd/mm/aaaa")&amp;".- "&amp;AU717)</f>
        <v/>
      </c>
      <c r="AZ713" s="237">
        <f>IF(AU717=BA717,AZ717,NOW())</f>
        <v/>
      </c>
      <c r="BA713" s="242">
        <f>IF(AU717=BA717,BA717,AU717)</f>
        <v/>
      </c>
      <c r="BB713" s="245">
        <f>IF(AT717=BD717,BB717,BB717&amp;" → "&amp;TEXT(BC717,"dd/mm/aaaa")&amp;".- "&amp;AT717)</f>
        <v/>
      </c>
      <c r="BC713" s="247">
        <f>IF(AX717=BD717,BC717,NOW())</f>
        <v/>
      </c>
      <c r="BD713" s="246">
        <f>IF(AT717=BD717,BD717,AT717)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27" t="n"/>
      <c r="W714" s="131" t="n"/>
      <c r="X714" s="127" t="n"/>
      <c r="Y714" s="127" t="n"/>
      <c r="Z714" s="131" t="n"/>
      <c r="AA714" s="131" t="n"/>
      <c r="AB714" s="131" t="n"/>
      <c r="AC714" s="76" t="n"/>
      <c r="AD714" s="131"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IF(OR(AND(TODAY()-AL718&lt;10,AV718="PQRS"),AND(TODAY()-AO718&lt;90,AV718="Persuasivo")),1,IF(AND(10&lt;=TODAY()-AL718,TODAY()-AL718&lt;15,AV718="PQRS"),2,IF(OR(AND(15&lt;=TODAY()-AL718,AV718="PQRS"),AND(90&lt;=TODAY()-AO718,AV718="Persuasivo")),3,"")))</f>
        <v/>
      </c>
      <c r="AX714" s="103" t="n"/>
      <c r="AY714" s="239">
        <f>IF(AU718=BA718,AY718,AY718&amp;" → "&amp;TEXT(AZ718,"dd/mm/aaaa")&amp;".- "&amp;AU718)</f>
        <v/>
      </c>
      <c r="AZ714" s="237">
        <f>IF(AU718=BA718,AZ718,NOW())</f>
        <v/>
      </c>
      <c r="BA714" s="242">
        <f>IF(AU718=BA718,BA718,AU718)</f>
        <v/>
      </c>
      <c r="BB714" s="245">
        <f>IF(AT718=BD718,BB718,BB718&amp;" → "&amp;TEXT(BC718,"dd/mm/aaaa")&amp;".- "&amp;AT718)</f>
        <v/>
      </c>
      <c r="BC714" s="247">
        <f>IF(AX718=BD718,BC718,NOW())</f>
        <v/>
      </c>
      <c r="BD714" s="246">
        <f>IF(AT718=BD718,BD718,AT718)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27" t="n"/>
      <c r="W715" s="131" t="n"/>
      <c r="X715" s="139" t="n"/>
      <c r="Y715" s="139" t="n"/>
      <c r="Z715" s="145" t="n"/>
      <c r="AA715" s="145" t="n"/>
      <c r="AB715" s="145" t="n"/>
      <c r="AC715" s="76" t="n"/>
      <c r="AD715" s="131"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IF(OR(AND(TODAY()-AL719&lt;10,AV719="PQRS"),AND(TODAY()-AO719&lt;90,AV719="Persuasivo")),1,IF(AND(10&lt;=TODAY()-AL719,TODAY()-AL719&lt;15,AV719="PQRS"),2,IF(OR(AND(15&lt;=TODAY()-AL719,AV719="PQRS"),AND(90&lt;=TODAY()-AO719,AV719="Persuasivo")),3,"")))</f>
        <v/>
      </c>
      <c r="AX715" s="103" t="n"/>
      <c r="AY715" s="239">
        <f>IF(AU719=BA719,AY719,AY719&amp;" → "&amp;TEXT(AZ719,"dd/mm/aaaa")&amp;".- "&amp;AU719)</f>
        <v/>
      </c>
      <c r="AZ715" s="237">
        <f>IF(AU719=BA719,AZ719,NOW())</f>
        <v/>
      </c>
      <c r="BA715" s="242">
        <f>IF(AU719=BA719,BA719,AU719)</f>
        <v/>
      </c>
      <c r="BB715" s="245">
        <f>IF(AT719=BD719,BB719,BB719&amp;" → "&amp;TEXT(BC719,"dd/mm/aaaa")&amp;".- "&amp;AT719)</f>
        <v/>
      </c>
      <c r="BC715" s="247">
        <f>IF(AX719=BD719,BC719,NOW())</f>
        <v/>
      </c>
      <c r="BD715" s="246">
        <f>IF(AT719=BD719,BD719,AT719)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26" t="n"/>
      <c r="T716" s="131" t="n"/>
      <c r="U716" s="127" t="n"/>
      <c r="V716" s="127" t="n"/>
      <c r="W716" s="144" t="n"/>
      <c r="X716" s="140" t="n"/>
      <c r="Y716" s="140"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IF(OR(AND(TODAY()-AL720&lt;10,AV720="PQRS"),AND(TODAY()-AO720&lt;90,AV720="Persuasivo")),1,IF(AND(10&lt;=TODAY()-AL720,TODAY()-AL720&lt;15,AV720="PQRS"),2,IF(OR(AND(15&lt;=TODAY()-AL720,AV720="PQRS"),AND(90&lt;=TODAY()-AO720,AV720="Persuasivo")),3,"")))</f>
        <v/>
      </c>
      <c r="AX716" s="103" t="n"/>
      <c r="AY716" s="239">
        <f>IF(AU720=BA720,AY720,AY720&amp;" → "&amp;TEXT(AZ720,"dd/mm/aaaa")&amp;".- "&amp;AU720)</f>
        <v/>
      </c>
      <c r="AZ716" s="237">
        <f>IF(AU720=BA720,AZ720,NOW())</f>
        <v/>
      </c>
      <c r="BA716" s="242">
        <f>IF(AU720=BA720,BA720,AU720)</f>
        <v/>
      </c>
      <c r="BB716" s="245">
        <f>IF(AT720=BD720,BB720,BB720&amp;" → "&amp;TEXT(BC720,"dd/mm/aaaa")&amp;".- "&amp;AT720)</f>
        <v/>
      </c>
      <c r="BC716" s="247">
        <f>IF(AX720=BD720,BC720,NOW())</f>
        <v/>
      </c>
      <c r="BD716" s="246">
        <f>IF(AT720=BD720,BD720,AT720)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27" t="n"/>
      <c r="W717" s="144" t="n"/>
      <c r="X717" s="140"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101" t="n"/>
      <c r="AQ717" s="101" t="n"/>
      <c r="AR717" s="213" t="n"/>
      <c r="AS717" s="119" t="n"/>
      <c r="AT717" s="124" t="n"/>
      <c r="AU717" s="94" t="n"/>
      <c r="AV717" s="131" t="n"/>
      <c r="AW717" s="102">
        <f>IF(OR(AND(TODAY()-AL721&lt;10,AV721="PQRS"),AND(TODAY()-AO721&lt;90,AV721="Persuasivo")),1,IF(AND(10&lt;=TODAY()-AL721,TODAY()-AL721&lt;15,AV721="PQRS"),2,IF(OR(AND(15&lt;=TODAY()-AL721,AV721="PQRS"),AND(90&lt;=TODAY()-AO721,AV721="Persuasivo")),3,"")))</f>
        <v/>
      </c>
      <c r="AX717" s="103" t="n"/>
      <c r="AY717" s="239">
        <f>IF(AU721=BA721,AY721,AY721&amp;" → "&amp;TEXT(AZ721,"dd/mm/aaaa")&amp;".- "&amp;AU721)</f>
        <v/>
      </c>
      <c r="AZ717" s="237">
        <f>IF(AU721=BA721,AZ721,NOW())</f>
        <v/>
      </c>
      <c r="BA717" s="242">
        <f>IF(AU721=BA721,BA721,AU721)</f>
        <v/>
      </c>
      <c r="BB717" s="245">
        <f>IF(AT721=BD721,BB721,BB721&amp;" → "&amp;TEXT(BC721,"dd/mm/aaaa")&amp;".- "&amp;AT721)</f>
        <v/>
      </c>
      <c r="BC717" s="247">
        <f>IF(AX721=BD721,BC721,NOW())</f>
        <v/>
      </c>
      <c r="BD717" s="246">
        <f>IF(AT721=BD721,BD721,AT721)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27" t="n"/>
      <c r="W718" s="144" t="n"/>
      <c r="X718" s="140"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IF(OR(AND(TODAY()-AL722&lt;10,AV722="PQRS"),AND(TODAY()-AO722&lt;90,AV722="Persuasivo")),1,IF(AND(10&lt;=TODAY()-AL722,TODAY()-AL722&lt;15,AV722="PQRS"),2,IF(OR(AND(15&lt;=TODAY()-AL722,AV722="PQRS"),AND(90&lt;=TODAY()-AO722,AV722="Persuasivo")),3,"")))</f>
        <v/>
      </c>
      <c r="AX718" s="103" t="n"/>
      <c r="AY718" s="239">
        <f>IF(AU722=BA722,AY722,AY722&amp;" → "&amp;TEXT(AZ722,"dd/mm/aaaa")&amp;".- "&amp;AU722)</f>
        <v/>
      </c>
      <c r="AZ718" s="237">
        <f>IF(AU722=BA722,AZ722,NOW())</f>
        <v/>
      </c>
      <c r="BA718" s="242">
        <f>IF(AU722=BA722,BA722,AU722)</f>
        <v/>
      </c>
      <c r="BB718" s="245">
        <f>IF(AT722=BD722,BB722,BB722&amp;" → "&amp;TEXT(BC722,"dd/mm/aaaa")&amp;".- "&amp;AT722)</f>
        <v/>
      </c>
      <c r="BC718" s="247">
        <f>IF(AX722=BD722,BC722,NOW())</f>
        <v/>
      </c>
      <c r="BD718" s="246">
        <f>IF(AT722=BD722,BD722,AT722)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26" t="n"/>
      <c r="T719" s="131" t="n"/>
      <c r="U719" s="127" t="n"/>
      <c r="V719" s="127" t="n"/>
      <c r="W719" s="144" t="n"/>
      <c r="X719" s="140" t="n"/>
      <c r="Y719" s="140" t="n"/>
      <c r="Z719" s="131" t="n"/>
      <c r="AA719" s="131" t="n"/>
      <c r="AB719" s="131" t="n"/>
      <c r="AC719" s="76" t="n"/>
      <c r="AD719" s="143"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IF(OR(AND(TODAY()-AL723&lt;10,AV723="PQRS"),AND(TODAY()-AO723&lt;90,AV723="Persuasivo")),1,IF(AND(10&lt;=TODAY()-AL723,TODAY()-AL723&lt;15,AV723="PQRS"),2,IF(OR(AND(15&lt;=TODAY()-AL723,AV723="PQRS"),AND(90&lt;=TODAY()-AO723,AV723="Persuasivo")),3,"")))</f>
        <v/>
      </c>
      <c r="AX719" s="103" t="n"/>
      <c r="AY719" s="239">
        <f>IF(AU723=BA723,AY723,AY723&amp;" → "&amp;TEXT(AZ723,"dd/mm/aaaa")&amp;".- "&amp;AU723)</f>
        <v/>
      </c>
      <c r="AZ719" s="237">
        <f>IF(AU723=BA723,AZ723,NOW())</f>
        <v/>
      </c>
      <c r="BA719" s="242">
        <f>IF(AU723=BA723,BA723,AU723)</f>
        <v/>
      </c>
      <c r="BB719" s="245">
        <f>IF(AT723=BD723,BB723,BB723&amp;" → "&amp;TEXT(BC723,"dd/mm/aaaa")&amp;".- "&amp;AT723)</f>
        <v/>
      </c>
      <c r="BC719" s="247">
        <f>IF(AX723=BD723,BC723,NOW())</f>
        <v/>
      </c>
      <c r="BD719" s="246">
        <f>IF(AT723=BD723,BD723,AT723)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27" t="n"/>
      <c r="W720" s="144" t="n"/>
      <c r="X720" s="140"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IF(OR(AND(TODAY()-AL724&lt;10,AV724="PQRS"),AND(TODAY()-AO724&lt;90,AV724="Persuasivo")),1,IF(AND(10&lt;=TODAY()-AL724,TODAY()-AL724&lt;15,AV724="PQRS"),2,IF(OR(AND(15&lt;=TODAY()-AL724,AV724="PQRS"),AND(90&lt;=TODAY()-AO724,AV724="Persuasivo")),3,"")))</f>
        <v/>
      </c>
      <c r="AX720" s="103" t="n"/>
      <c r="AY720" s="239">
        <f>IF(AU724=BA724,AY724,AY724&amp;" → "&amp;TEXT(AZ724,"dd/mm/aaaa")&amp;".- "&amp;AU724)</f>
        <v/>
      </c>
      <c r="AZ720" s="237">
        <f>IF(AU724=BA724,AZ724,NOW())</f>
        <v/>
      </c>
      <c r="BA720" s="242">
        <f>IF(AU724=BA724,BA724,AU724)</f>
        <v/>
      </c>
      <c r="BB720" s="245">
        <f>IF(AT724=BD724,BB724,BB724&amp;" → "&amp;TEXT(BC724,"dd/mm/aaaa")&amp;".- "&amp;AT724)</f>
        <v/>
      </c>
      <c r="BC720" s="247">
        <f>IF(AX724=BD724,BC724,NOW())</f>
        <v/>
      </c>
      <c r="BD720" s="246">
        <f>IF(AT724=BD724,BD724,AT724)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27" t="n"/>
      <c r="W721" s="144" t="n"/>
      <c r="X721" s="140"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82" t="n"/>
      <c r="AQ721" s="94" t="n"/>
      <c r="AR721" s="213" t="n"/>
      <c r="AS721" s="119" t="n"/>
      <c r="AT721" s="124" t="n"/>
      <c r="AU721" s="94" t="n"/>
      <c r="AV721" s="131" t="n"/>
      <c r="AW721" s="102">
        <f>IF(OR(AND(TODAY()-AL725&lt;10,AV725="PQRS"),AND(TODAY()-AO725&lt;90,AV725="Persuasivo")),1,IF(AND(10&lt;=TODAY()-AL725,TODAY()-AL725&lt;15,AV725="PQRS"),2,IF(OR(AND(15&lt;=TODAY()-AL725,AV725="PQRS"),AND(90&lt;=TODAY()-AO725,AV725="Persuasivo")),3,"")))</f>
        <v/>
      </c>
      <c r="AX721" s="103" t="n"/>
      <c r="AY721" s="239">
        <f>IF(AU725=BA725,AY725,AY725&amp;" → "&amp;TEXT(AZ725,"dd/mm/aaaa")&amp;".- "&amp;AU725)</f>
        <v/>
      </c>
      <c r="AZ721" s="237">
        <f>IF(AU725=BA725,AZ725,NOW())</f>
        <v/>
      </c>
      <c r="BA721" s="242">
        <f>IF(AU725=BA725,BA725,AU725)</f>
        <v/>
      </c>
      <c r="BB721" s="245">
        <f>IF(AT725=BD725,BB725,BB725&amp;" → "&amp;TEXT(BC725,"dd/mm/aaaa")&amp;".- "&amp;AT725)</f>
        <v/>
      </c>
      <c r="BC721" s="247">
        <f>IF(AX725=BD725,BC725,NOW())</f>
        <v/>
      </c>
      <c r="BD721" s="246">
        <f>IF(AT725=BD725,BD725,AT725)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27" t="n"/>
      <c r="W722" s="146" t="n"/>
      <c r="X722" s="140"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IF(OR(AND(TODAY()-AL726&lt;10,AV726="PQRS"),AND(TODAY()-AO726&lt;90,AV726="Persuasivo")),1,IF(AND(10&lt;=TODAY()-AL726,TODAY()-AL726&lt;15,AV726="PQRS"),2,IF(OR(AND(15&lt;=TODAY()-AL726,AV726="PQRS"),AND(90&lt;=TODAY()-AO726,AV726="Persuasivo")),3,"")))</f>
        <v/>
      </c>
      <c r="AX722" s="103" t="n"/>
      <c r="AY722" s="239">
        <f>IF(AU726=BA726,AY726,AY726&amp;" → "&amp;TEXT(AZ726,"dd/mm/aaaa")&amp;".- "&amp;AU726)</f>
        <v/>
      </c>
      <c r="AZ722" s="237">
        <f>IF(AU726=BA726,AZ726,NOW())</f>
        <v/>
      </c>
      <c r="BA722" s="242">
        <f>IF(AU726=BA726,BA726,AU726)</f>
        <v/>
      </c>
      <c r="BB722" s="245">
        <f>IF(AT726=BD726,BB726,BB726&amp;" → "&amp;TEXT(BC726,"dd/mm/aaaa")&amp;".- "&amp;AT726)</f>
        <v/>
      </c>
      <c r="BC722" s="247">
        <f>IF(AX726=BD726,BC726,NOW())</f>
        <v/>
      </c>
      <c r="BD722" s="246">
        <f>IF(AT726=BD726,BD726,AT726)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IF(OR(AND(TODAY()-AL727&lt;10,AV727="PQRS"),AND(TODAY()-AO727&lt;90,AV727="Persuasivo")),1,IF(AND(10&lt;=TODAY()-AL727,TODAY()-AL727&lt;15,AV727="PQRS"),2,IF(OR(AND(15&lt;=TODAY()-AL727,AV727="PQRS"),AND(90&lt;=TODAY()-AO727,AV727="Persuasivo")),3,"")))</f>
        <v/>
      </c>
      <c r="AX723" s="103" t="n"/>
      <c r="AY723" s="239">
        <f>IF(AU727=BA727,AY727,AY727&amp;" → "&amp;TEXT(AZ727,"dd/mm/aaaa")&amp;".- "&amp;AU727)</f>
        <v/>
      </c>
      <c r="AZ723" s="237">
        <f>IF(AU727=BA727,AZ727,NOW())</f>
        <v/>
      </c>
      <c r="BA723" s="242">
        <f>IF(AU727=BA727,BA727,AU727)</f>
        <v/>
      </c>
      <c r="BB723" s="245">
        <f>IF(AT727=BD727,BB727,BB727&amp;" → "&amp;TEXT(BC727,"dd/mm/aaaa")&amp;".- "&amp;AT727)</f>
        <v/>
      </c>
      <c r="BC723" s="247">
        <f>IF(AX727=BD727,BC727,NOW())</f>
        <v/>
      </c>
      <c r="BD723" s="246">
        <f>IF(AT727=BD727,BD727,AT727)</f>
        <v/>
      </c>
    </row>
    <row r="724">
      <c r="A724" s="76" t="n"/>
      <c r="B724" s="188" t="n"/>
      <c r="C724" s="143" t="n"/>
      <c r="D724" s="131" t="n"/>
      <c r="E724" s="131" t="n"/>
      <c r="F724" s="131" t="n"/>
      <c r="G724" s="131" t="n"/>
      <c r="H724" s="131" t="n"/>
      <c r="I724" s="131" t="n"/>
      <c r="J724" s="131" t="n"/>
      <c r="K724" s="131" t="n"/>
      <c r="L724" s="131" t="n"/>
      <c r="M724" s="131" t="n"/>
      <c r="N724" s="76" t="n"/>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173" t="n"/>
      <c r="AL724" s="135" t="n"/>
      <c r="AM724" s="135" t="n"/>
      <c r="AN724" s="101" t="n"/>
      <c r="AO724" s="135" t="n"/>
      <c r="AP724" s="101" t="n"/>
      <c r="AQ724" s="101" t="n"/>
      <c r="AR724" s="213" t="n"/>
      <c r="AS724" s="119" t="n"/>
      <c r="AT724" s="124" t="n"/>
      <c r="AU724" s="94" t="n"/>
      <c r="AV724" s="131" t="n"/>
      <c r="AW724" s="102">
        <f>IF(OR(AND(TODAY()-AL728&lt;10,AV728="PQRS"),AND(TODAY()-AO728&lt;90,AV728="Persuasivo")),1,IF(AND(10&lt;=TODAY()-AL728,TODAY()-AL728&lt;15,AV728="PQRS"),2,IF(OR(AND(15&lt;=TODAY()-AL728,AV728="PQRS"),AND(90&lt;=TODAY()-AO728,AV728="Persuasivo")),3,"")))</f>
        <v/>
      </c>
      <c r="AX724" s="103" t="n"/>
      <c r="AY724" s="239">
        <f>IF(AU728=BA728,AY728,AY728&amp;" → "&amp;TEXT(AZ728,"dd/mm/aaaa")&amp;".- "&amp;AU728)</f>
        <v/>
      </c>
      <c r="AZ724" s="237">
        <f>IF(AU728=BA728,AZ728,NOW())</f>
        <v/>
      </c>
      <c r="BA724" s="242">
        <f>IF(AU728=BA728,BA728,AU728)</f>
        <v/>
      </c>
      <c r="BB724" s="245">
        <f>IF(AT728=BD728,BB728,BB728&amp;" → "&amp;TEXT(BC728,"dd/mm/aaaa")&amp;".- "&amp;AT728)</f>
        <v/>
      </c>
      <c r="BC724" s="247">
        <f>IF(AX728=BD728,BC728,NOW())</f>
        <v/>
      </c>
      <c r="BD724" s="246">
        <f>IF(AT728=BD728,BD728,AT728)</f>
        <v/>
      </c>
    </row>
    <row r="725">
      <c r="A725" s="76" t="n"/>
      <c r="B725" s="188" t="n"/>
      <c r="C725" s="143" t="n"/>
      <c r="D725" s="131" t="n"/>
      <c r="E725" s="131" t="n"/>
      <c r="F725" s="131" t="n"/>
      <c r="G725" s="131" t="n"/>
      <c r="H725" s="131" t="n"/>
      <c r="I725" s="131" t="n"/>
      <c r="J725" s="131" t="n"/>
      <c r="K725" s="131" t="n"/>
      <c r="L725" s="131" t="n"/>
      <c r="M725" s="131" t="n"/>
      <c r="N725" s="76" t="n"/>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44" t="n"/>
      <c r="AK725" s="173" t="n"/>
      <c r="AL725" s="135" t="n"/>
      <c r="AM725" s="135" t="n"/>
      <c r="AN725" s="101" t="n"/>
      <c r="AO725" s="135" t="n"/>
      <c r="AP725" s="101" t="n"/>
      <c r="AQ725" s="101" t="n"/>
      <c r="AR725" s="213" t="n"/>
      <c r="AS725" s="119" t="n"/>
      <c r="AT725" s="124" t="n"/>
      <c r="AU725" s="94" t="n"/>
      <c r="AV725" s="131" t="n"/>
      <c r="AW725" s="102">
        <f>IF(OR(AND(TODAY()-AL729&lt;10,AV729="PQRS"),AND(TODAY()-AO729&lt;90,AV729="Persuasivo")),1,IF(AND(10&lt;=TODAY()-AL729,TODAY()-AL729&lt;15,AV729="PQRS"),2,IF(OR(AND(15&lt;=TODAY()-AL729,AV729="PQRS"),AND(90&lt;=TODAY()-AO729,AV729="Persuasivo")),3,"")))</f>
        <v/>
      </c>
      <c r="AX725" s="103" t="n"/>
      <c r="AY725" s="239">
        <f>IF(AU729=BA729,AY729,AY729&amp;" → "&amp;TEXT(AZ729,"dd/mm/aaaa")&amp;".- "&amp;AU729)</f>
        <v/>
      </c>
      <c r="AZ725" s="237">
        <f>IF(AU729=BA729,AZ729,NOW())</f>
        <v/>
      </c>
      <c r="BA725" s="242">
        <f>IF(AU729=BA729,BA729,AU729)</f>
        <v/>
      </c>
      <c r="BB725" s="245">
        <f>IF(AT729=BD729,BB729,BB729&amp;" → "&amp;TEXT(BC729,"dd/mm/aaaa")&amp;".- "&amp;AT729)</f>
        <v/>
      </c>
      <c r="BC725" s="247">
        <f>IF(AX729=BD729,BC729,NOW())</f>
        <v/>
      </c>
      <c r="BD725" s="246">
        <f>IF(AT729=BD729,BD729,AT729)</f>
        <v/>
      </c>
    </row>
    <row r="726">
      <c r="A726" s="76" t="n"/>
      <c r="B726" s="188" t="n"/>
      <c r="C726" s="143" t="n"/>
      <c r="D726" s="131" t="n"/>
      <c r="E726" s="131" t="n"/>
      <c r="F726" s="131" t="n"/>
      <c r="G726" s="131" t="n"/>
      <c r="H726" s="131" t="n"/>
      <c r="I726" s="131" t="n"/>
      <c r="J726" s="131" t="n"/>
      <c r="K726" s="131" t="n"/>
      <c r="L726" s="131" t="n"/>
      <c r="M726" s="131" t="n"/>
      <c r="N726" s="76" t="n"/>
      <c r="O726" s="131" t="n"/>
      <c r="P726" s="131" t="n"/>
      <c r="Q726" s="131" t="n"/>
      <c r="R726" s="131" t="n"/>
      <c r="S726" s="131" t="n"/>
      <c r="T726" s="131" t="n"/>
      <c r="U726" s="131" t="n"/>
      <c r="V726" s="131" t="n"/>
      <c r="W726" s="131" t="n"/>
      <c r="X726" s="131" t="n"/>
      <c r="Y726" s="131" t="n"/>
      <c r="Z726" s="131" t="n"/>
      <c r="AA726" s="131" t="n"/>
      <c r="AB726" s="131" t="n"/>
      <c r="AC726" s="76" t="n"/>
      <c r="AD726" s="143" t="n"/>
      <c r="AE726" s="131" t="n"/>
      <c r="AF726" s="131" t="n"/>
      <c r="AG726" s="131" t="n"/>
      <c r="AH726" s="143" t="n"/>
      <c r="AI726" s="131" t="n"/>
      <c r="AJ726" s="144" t="n"/>
      <c r="AK726" s="173" t="n"/>
      <c r="AL726" s="135" t="n"/>
      <c r="AM726" s="135" t="n"/>
      <c r="AN726" s="101" t="n"/>
      <c r="AO726" s="135" t="n"/>
      <c r="AP726" s="101" t="n"/>
      <c r="AQ726" s="101" t="n"/>
      <c r="AR726" s="213" t="n"/>
      <c r="AS726" s="119" t="n"/>
      <c r="AT726" s="124" t="n"/>
      <c r="AU726" s="94" t="n"/>
      <c r="AV726" s="131" t="n"/>
      <c r="AW726" s="102">
        <f>IF(OR(AND(TODAY()-AL730&lt;10,AV730="PQRS"),AND(TODAY()-AO730&lt;90,AV730="Persuasivo")),1,IF(AND(10&lt;=TODAY()-AL730,TODAY()-AL730&lt;15,AV730="PQRS"),2,IF(OR(AND(15&lt;=TODAY()-AL730,AV730="PQRS"),AND(90&lt;=TODAY()-AO730,AV730="Persuasivo")),3,"")))</f>
        <v/>
      </c>
      <c r="AX726" s="103" t="n"/>
      <c r="AY726" s="239">
        <f>IF(AU730=BA730,AY730,AY730&amp;" → "&amp;TEXT(AZ730,"dd/mm/aaaa")&amp;".- "&amp;AU730)</f>
        <v/>
      </c>
      <c r="AZ726" s="237">
        <f>IF(AU730=BA730,AZ730,NOW())</f>
        <v/>
      </c>
      <c r="BA726" s="242">
        <f>IF(AU730=BA730,BA730,AU730)</f>
        <v/>
      </c>
      <c r="BB726" s="245">
        <f>IF(AT730=BD730,BB730,BB730&amp;" → "&amp;TEXT(BC730,"dd/mm/aaaa")&amp;".- "&amp;AT730)</f>
        <v/>
      </c>
      <c r="BC726" s="247">
        <f>IF(AX730=BD730,BC730,NOW())</f>
        <v/>
      </c>
      <c r="BD726" s="246">
        <f>IF(AT730=BD730,BD730,AT730)</f>
        <v/>
      </c>
    </row>
    <row r="727">
      <c r="A727" s="76" t="n"/>
      <c r="B727" s="188" t="n"/>
      <c r="C727" s="143" t="n"/>
      <c r="D727" s="131" t="n"/>
      <c r="E727" s="131" t="n"/>
      <c r="F727" s="131" t="n"/>
      <c r="G727" s="131" t="n"/>
      <c r="H727" s="131" t="n"/>
      <c r="I727" s="131" t="n"/>
      <c r="J727" s="131" t="n"/>
      <c r="K727" s="131" t="n"/>
      <c r="L727" s="131" t="n"/>
      <c r="M727" s="131" t="n"/>
      <c r="N727" s="76" t="n"/>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44" t="n"/>
      <c r="AK727" s="173" t="n"/>
      <c r="AL727" s="135" t="n"/>
      <c r="AM727" s="135" t="n"/>
      <c r="AN727" s="101" t="n"/>
      <c r="AO727" s="135" t="n"/>
      <c r="AP727" s="82" t="n"/>
      <c r="AQ727" s="94" t="n"/>
      <c r="AR727" s="213" t="n"/>
      <c r="AS727" s="119" t="n"/>
      <c r="AT727" s="124" t="n"/>
      <c r="AU727" s="94" t="n"/>
      <c r="AV727" s="131" t="n"/>
      <c r="AW727" s="102">
        <f>IF(OR(AND(TODAY()-AL731&lt;10,AV731="PQRS"),AND(TODAY()-AO731&lt;90,AV731="Persuasivo")),1,IF(AND(10&lt;=TODAY()-AL731,TODAY()-AL731&lt;15,AV731="PQRS"),2,IF(OR(AND(15&lt;=TODAY()-AL731,AV731="PQRS"),AND(90&lt;=TODAY()-AO731,AV731="Persuasivo")),3,"")))</f>
        <v/>
      </c>
      <c r="AX727" s="103" t="n"/>
      <c r="AY727" s="239">
        <f>IF(AU731=BA731,AY731,AY731&amp;" → "&amp;TEXT(AZ731,"dd/mm/aaaa")&amp;".- "&amp;AU731)</f>
        <v/>
      </c>
      <c r="AZ727" s="237">
        <f>IF(AU731=BA731,AZ731,NOW())</f>
        <v/>
      </c>
      <c r="BA727" s="242">
        <f>IF(AU731=BA731,BA731,AU731)</f>
        <v/>
      </c>
      <c r="BB727" s="245">
        <f>IF(AT731=BD731,BB731,BB731&amp;" → "&amp;TEXT(BC731,"dd/mm/aaaa")&amp;".- "&amp;AT731)</f>
        <v/>
      </c>
      <c r="BC727" s="247">
        <f>IF(AX731=BD731,BC731,NOW())</f>
        <v/>
      </c>
      <c r="BD727" s="246">
        <f>IF(AT731=BD731,BD731,AT731)</f>
        <v/>
      </c>
    </row>
    <row r="728">
      <c r="A728" s="76" t="n"/>
      <c r="B728" s="188" t="n"/>
      <c r="C728" s="143" t="n"/>
      <c r="D728" s="131" t="n"/>
      <c r="E728" s="131" t="n"/>
      <c r="F728" s="131" t="n"/>
      <c r="G728" s="131" t="n"/>
      <c r="H728" s="131" t="n"/>
      <c r="I728" s="131" t="n"/>
      <c r="J728" s="131" t="n"/>
      <c r="K728" s="131" t="n"/>
      <c r="L728" s="131" t="n"/>
      <c r="M728" s="131" t="n"/>
      <c r="N728" s="76" t="n"/>
      <c r="O728" s="131" t="n"/>
      <c r="P728" s="131" t="n"/>
      <c r="Q728" s="131" t="n"/>
      <c r="R728" s="131" t="n"/>
      <c r="S728" s="126" t="n"/>
      <c r="T728" s="131" t="n"/>
      <c r="U728" s="127" t="n"/>
      <c r="V728" s="151" t="n"/>
      <c r="W728" s="131" t="n"/>
      <c r="X728" s="251" t="n"/>
      <c r="Y728" s="140" t="n"/>
      <c r="Z728" s="131" t="n"/>
      <c r="AA728" s="131" t="n"/>
      <c r="AB728" s="131" t="n"/>
      <c r="AC728" s="76" t="n"/>
      <c r="AD728" s="143" t="n"/>
      <c r="AE728" s="131" t="n"/>
      <c r="AF728" s="131" t="n"/>
      <c r="AG728" s="131" t="n"/>
      <c r="AH728" s="143" t="n"/>
      <c r="AI728" s="131" t="n"/>
      <c r="AJ728" s="144" t="n"/>
      <c r="AK728" s="173" t="n"/>
      <c r="AL728" s="135" t="n"/>
      <c r="AM728" s="135" t="n"/>
      <c r="AN728" s="101" t="n"/>
      <c r="AO728" s="135" t="n"/>
      <c r="AP728" s="101" t="n"/>
      <c r="AQ728" s="101" t="n"/>
      <c r="AR728" s="213" t="n"/>
      <c r="AS728" s="119" t="n"/>
      <c r="AT728" s="124" t="n"/>
      <c r="AU728" s="94" t="n"/>
      <c r="AV728" s="131" t="n"/>
      <c r="AW728" s="102">
        <f>IF(OR(AND(TODAY()-AL732&lt;10,AV732="PQRS"),AND(TODAY()-AO732&lt;90,AV732="Persuasivo")),1,IF(AND(10&lt;=TODAY()-AL732,TODAY()-AL732&lt;15,AV732="PQRS"),2,IF(OR(AND(15&lt;=TODAY()-AL732,AV732="PQRS"),AND(90&lt;=TODAY()-AO732,AV732="Persuasivo")),3,"")))</f>
        <v/>
      </c>
      <c r="AX728" s="103" t="n"/>
      <c r="AY728" s="239">
        <f>IF(AU732=BA732,AY732,AY732&amp;" → "&amp;TEXT(AZ732,"dd/mm/aaaa")&amp;".- "&amp;AU732)</f>
        <v/>
      </c>
      <c r="AZ728" s="237">
        <f>IF(AU732=BA732,AZ732,NOW())</f>
        <v/>
      </c>
      <c r="BA728" s="242">
        <f>IF(AU732=BA732,BA732,AU732)</f>
        <v/>
      </c>
      <c r="BB728" s="245">
        <f>IF(AT732=BD732,BB732,BB732&amp;" → "&amp;TEXT(BC732,"dd/mm/aaaa")&amp;".- "&amp;AT732)</f>
        <v/>
      </c>
      <c r="BC728" s="247">
        <f>IF(AX732=BD732,BC732,NOW())</f>
        <v/>
      </c>
      <c r="BD728" s="246">
        <f>IF(AT732=BD732,BD732,AT732)</f>
        <v/>
      </c>
    </row>
    <row r="729">
      <c r="A729" s="76" t="n"/>
      <c r="B729" s="188" t="n"/>
      <c r="C729" s="143" t="n"/>
      <c r="D729" s="131" t="n"/>
      <c r="E729" s="131" t="n"/>
      <c r="F729" s="131" t="n"/>
      <c r="G729" s="131" t="n"/>
      <c r="H729" s="131" t="n"/>
      <c r="I729" s="131" t="n"/>
      <c r="J729" s="131" t="n"/>
      <c r="K729" s="131" t="n"/>
      <c r="L729" s="131" t="n"/>
      <c r="M729" s="131" t="n"/>
      <c r="N729" s="76" t="n"/>
      <c r="O729" s="131" t="n"/>
      <c r="P729" s="131" t="n"/>
      <c r="Q729" s="131" t="n"/>
      <c r="R729" s="131" t="n"/>
      <c r="S729" s="131" t="n"/>
      <c r="T729" s="131" t="n"/>
      <c r="U729" s="131" t="n"/>
      <c r="V729" s="131" t="n"/>
      <c r="W729" s="131" t="n"/>
      <c r="X729" s="131" t="n"/>
      <c r="Y729" s="131" t="n"/>
      <c r="Z729" s="131" t="n"/>
      <c r="AA729" s="131" t="n"/>
      <c r="AB729" s="131" t="n"/>
      <c r="AC729" s="76" t="n"/>
      <c r="AD729" s="131" t="n"/>
      <c r="AE729" s="131" t="n"/>
      <c r="AF729" s="131" t="n"/>
      <c r="AG729" s="131" t="n"/>
      <c r="AH729" s="143" t="n"/>
      <c r="AI729" s="131" t="n"/>
      <c r="AJ729" s="144" t="n"/>
      <c r="AK729" s="173" t="n"/>
      <c r="AL729" s="135" t="n"/>
      <c r="AM729" s="135" t="n"/>
      <c r="AN729" s="101" t="n"/>
      <c r="AO729" s="135" t="n"/>
      <c r="AP729" s="101" t="n"/>
      <c r="AQ729" s="101" t="n"/>
      <c r="AR729" s="213" t="n"/>
      <c r="AS729" s="119" t="n"/>
      <c r="AT729" s="124" t="n"/>
      <c r="AU729" s="94" t="n"/>
      <c r="AV729" s="131" t="n"/>
      <c r="AW729" s="102">
        <f>IF(OR(AND(TODAY()-AL733&lt;10,AV733="PQRS"),AND(TODAY()-AO733&lt;90,AV733="Persuasivo")),1,IF(AND(10&lt;=TODAY()-AL733,TODAY()-AL733&lt;15,AV733="PQRS"),2,IF(OR(AND(15&lt;=TODAY()-AL733,AV733="PQRS"),AND(90&lt;=TODAY()-AO733,AV733="Persuasivo")),3,"")))</f>
        <v/>
      </c>
      <c r="AX729" s="103" t="n"/>
      <c r="AY729" s="239">
        <f>IF(AU733=BA733,AY733,AY733&amp;" → "&amp;TEXT(AZ733,"dd/mm/aaaa")&amp;".- "&amp;AU733)</f>
        <v/>
      </c>
      <c r="AZ729" s="237">
        <f>IF(AU733=BA733,AZ733,NOW())</f>
        <v/>
      </c>
      <c r="BA729" s="242">
        <f>IF(AU733=BA733,BA733,AU733)</f>
        <v/>
      </c>
      <c r="BB729" s="245">
        <f>IF(AT733=BD733,BB733,BB733&amp;" → "&amp;TEXT(BC733,"dd/mm/aaaa")&amp;".- "&amp;AT733)</f>
        <v/>
      </c>
      <c r="BC729" s="247">
        <f>IF(AX733=BD733,BC733,NOW())</f>
        <v/>
      </c>
      <c r="BD729" s="246">
        <f>IF(AT733=BD733,BD733,AT733)</f>
        <v/>
      </c>
    </row>
    <row r="730">
      <c r="A730" s="76" t="n"/>
      <c r="B730" s="188" t="n"/>
      <c r="C730" s="143" t="n"/>
      <c r="D730" s="131" t="n"/>
      <c r="E730" s="131" t="n"/>
      <c r="F730" s="131" t="n"/>
      <c r="G730" s="131" t="n"/>
      <c r="H730" s="131" t="n"/>
      <c r="I730" s="131" t="n"/>
      <c r="J730" s="131" t="n"/>
      <c r="K730" s="131" t="n"/>
      <c r="L730" s="131" t="n"/>
      <c r="M730" s="131" t="n"/>
      <c r="N730" s="76" t="n"/>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44" t="n"/>
      <c r="AK730" s="173" t="n"/>
      <c r="AL730" s="135" t="n"/>
      <c r="AM730" s="135" t="n"/>
      <c r="AN730" s="101" t="n"/>
      <c r="AO730" s="135" t="n"/>
      <c r="AP730" s="101" t="n"/>
      <c r="AQ730" s="101" t="n"/>
      <c r="AR730" s="213" t="n"/>
      <c r="AS730" s="119" t="n"/>
      <c r="AT730" s="124" t="n"/>
      <c r="AU730" s="94" t="n"/>
      <c r="AV730" s="131" t="n"/>
      <c r="AW730" s="102">
        <f>IF(OR(AND(TODAY()-AL734&lt;10,AV734="PQRS"),AND(TODAY()-AO734&lt;90,AV734="Persuasivo")),1,IF(AND(10&lt;=TODAY()-AL734,TODAY()-AL734&lt;15,AV734="PQRS"),2,IF(OR(AND(15&lt;=TODAY()-AL734,AV734="PQRS"),AND(90&lt;=TODAY()-AO734,AV734="Persuasivo")),3,"")))</f>
        <v/>
      </c>
      <c r="AX730" s="103" t="n"/>
      <c r="AY730" s="239">
        <f>IF(AU734=BA734,AY734,AY734&amp;" → "&amp;TEXT(AZ734,"dd/mm/aaaa")&amp;".- "&amp;AU734)</f>
        <v/>
      </c>
      <c r="AZ730" s="237">
        <f>IF(AU734=BA734,AZ734,NOW())</f>
        <v/>
      </c>
      <c r="BA730" s="242">
        <f>IF(AU734=BA734,BA734,AU734)</f>
        <v/>
      </c>
      <c r="BB730" s="245">
        <f>IF(AT734=BD734,BB734,BB734&amp;" → "&amp;TEXT(BC734,"dd/mm/aaaa")&amp;".- "&amp;AT734)</f>
        <v/>
      </c>
      <c r="BC730" s="247">
        <f>IF(AX734=BD734,BC734,NOW())</f>
        <v/>
      </c>
      <c r="BD730" s="246">
        <f>IF(AT734=BD734,BD734,AT734)</f>
        <v/>
      </c>
    </row>
    <row r="731">
      <c r="A731" s="76" t="n"/>
      <c r="B731" s="188" t="n"/>
      <c r="C731" s="143" t="n"/>
      <c r="D731" s="131" t="n"/>
      <c r="E731" s="131" t="n"/>
      <c r="F731" s="131" t="n"/>
      <c r="G731" s="131" t="n"/>
      <c r="H731" s="131" t="n"/>
      <c r="I731" s="131" t="n"/>
      <c r="J731" s="131" t="n"/>
      <c r="K731" s="131" t="n"/>
      <c r="L731" s="131" t="n"/>
      <c r="M731" s="131" t="n"/>
      <c r="N731" s="76" t="n"/>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44" t="n"/>
      <c r="AK731" s="173" t="n"/>
      <c r="AL731" s="135" t="n"/>
      <c r="AM731" s="135" t="n"/>
      <c r="AN731" s="101" t="n"/>
      <c r="AO731" s="135" t="n"/>
      <c r="AP731" s="101" t="n"/>
      <c r="AQ731" s="101" t="n"/>
      <c r="AR731" s="213" t="n"/>
      <c r="AS731" s="119" t="n"/>
      <c r="AT731" s="124" t="n"/>
      <c r="AU731" s="94" t="n"/>
      <c r="AV731" s="131" t="n"/>
      <c r="AW731" s="102">
        <f>IF(OR(AND(TODAY()-AL735&lt;10,AV735="PQRS"),AND(TODAY()-AO735&lt;90,AV735="Persuasivo")),1,IF(AND(10&lt;=TODAY()-AL735,TODAY()-AL735&lt;15,AV735="PQRS"),2,IF(OR(AND(15&lt;=TODAY()-AL735,AV735="PQRS"),AND(90&lt;=TODAY()-AO735,AV735="Persuasivo")),3,"")))</f>
        <v/>
      </c>
      <c r="AX731" s="103" t="n"/>
      <c r="AY731" s="239">
        <f>IF(AU735=BA735,AY735,AY735&amp;" → "&amp;TEXT(AZ735,"dd/mm/aaaa")&amp;".- "&amp;AU735)</f>
        <v/>
      </c>
      <c r="AZ731" s="237">
        <f>IF(AU735=BA735,AZ735,NOW())</f>
        <v/>
      </c>
      <c r="BA731" s="242">
        <f>IF(AU735=BA735,BA735,AU735)</f>
        <v/>
      </c>
      <c r="BB731" s="245">
        <f>IF(AT735=BD735,BB735,BB735&amp;" → "&amp;TEXT(BC735,"dd/mm/aaaa")&amp;".- "&amp;AT735)</f>
        <v/>
      </c>
      <c r="BC731" s="247">
        <f>IF(AX735=BD735,BC735,NOW())</f>
        <v/>
      </c>
      <c r="BD731" s="246">
        <f>IF(AT735=BD735,BD735,AT735)</f>
        <v/>
      </c>
    </row>
    <row r="732">
      <c r="A732" s="76" t="n"/>
      <c r="B732" s="188" t="n"/>
      <c r="C732" s="143" t="n"/>
      <c r="D732" s="131" t="n"/>
      <c r="E732" s="131" t="n"/>
      <c r="F732" s="131" t="n"/>
      <c r="G732" s="131" t="n"/>
      <c r="H732" s="131" t="n"/>
      <c r="I732" s="131" t="n"/>
      <c r="J732" s="131" t="n"/>
      <c r="K732" s="131" t="n"/>
      <c r="L732" s="131" t="n"/>
      <c r="M732" s="131" t="n"/>
      <c r="N732" s="76" t="n"/>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44" t="n"/>
      <c r="AK732" s="173" t="n"/>
      <c r="AL732" s="135" t="n"/>
      <c r="AM732" s="135" t="n"/>
      <c r="AN732" s="101" t="n"/>
      <c r="AO732" s="135" t="n"/>
      <c r="AP732" s="101" t="n"/>
      <c r="AQ732" s="101" t="n"/>
      <c r="AR732" s="213" t="n"/>
      <c r="AS732" s="119" t="n"/>
      <c r="AT732" s="124" t="n"/>
      <c r="AU732" s="94" t="n"/>
      <c r="AV732" s="131" t="n"/>
      <c r="AW732" s="102">
        <f>IF(OR(AND(TODAY()-AL736&lt;10,AV736="PQRS"),AND(TODAY()-AO736&lt;90,AV736="Persuasivo")),1,IF(AND(10&lt;=TODAY()-AL736,TODAY()-AL736&lt;15,AV736="PQRS"),2,IF(OR(AND(15&lt;=TODAY()-AL736,AV736="PQRS"),AND(90&lt;=TODAY()-AO736,AV736="Persuasivo")),3,"")))</f>
        <v/>
      </c>
      <c r="AX732" s="103" t="n"/>
      <c r="AY732" s="239">
        <f>IF(AU736=BA736,AY736,AY736&amp;" → "&amp;TEXT(AZ736,"dd/mm/aaaa")&amp;".- "&amp;AU736)</f>
        <v/>
      </c>
      <c r="AZ732" s="237">
        <f>IF(AU736=BA736,AZ736,NOW())</f>
        <v/>
      </c>
      <c r="BA732" s="242">
        <f>IF(AU736=BA736,BA736,AU736)</f>
        <v/>
      </c>
      <c r="BB732" s="245">
        <f>IF(AT736=BD736,BB736,BB736&amp;" → "&amp;TEXT(BC736,"dd/mm/aaaa")&amp;".- "&amp;AT736)</f>
        <v/>
      </c>
      <c r="BC732" s="247">
        <f>IF(AX736=BD736,BC736,NOW())</f>
        <v/>
      </c>
      <c r="BD732" s="246">
        <f>IF(AT736=BD736,BD736,AT736)</f>
        <v/>
      </c>
    </row>
    <row r="733">
      <c r="A733" s="76" t="n"/>
      <c r="B733" s="188" t="n"/>
      <c r="C733" s="143" t="n"/>
      <c r="D733" s="131" t="n"/>
      <c r="E733" s="131" t="n"/>
      <c r="F733" s="131" t="n"/>
      <c r="G733" s="131" t="n"/>
      <c r="H733" s="131" t="n"/>
      <c r="I733" s="131" t="n"/>
      <c r="J733" s="131" t="n"/>
      <c r="K733" s="131" t="n"/>
      <c r="L733" s="131" t="n"/>
      <c r="M733" s="131" t="n"/>
      <c r="N733" s="76" t="n"/>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44" t="n"/>
      <c r="AK733" s="173" t="n"/>
      <c r="AL733" s="135" t="n"/>
      <c r="AM733" s="135" t="n"/>
      <c r="AN733" s="101" t="n"/>
      <c r="AO733" s="135" t="n"/>
      <c r="AP733" s="101" t="n"/>
      <c r="AQ733" s="101" t="n"/>
      <c r="AR733" s="213" t="n"/>
      <c r="AS733" s="119" t="n"/>
      <c r="AT733" s="124" t="n"/>
      <c r="AU733" s="94" t="n"/>
      <c r="AV733" s="131" t="n"/>
      <c r="AW733" s="102">
        <f>IF(OR(AND(TODAY()-AL737&lt;10,AV737="PQRS"),AND(TODAY()-AO737&lt;90,AV737="Persuasivo")),1,IF(AND(10&lt;=TODAY()-AL737,TODAY()-AL737&lt;15,AV737="PQRS"),2,IF(OR(AND(15&lt;=TODAY()-AL737,AV737="PQRS"),AND(90&lt;=TODAY()-AO737,AV737="Persuasivo")),3,"")))</f>
        <v/>
      </c>
      <c r="AX733" s="103" t="n"/>
      <c r="AY733" s="239">
        <f>IF(AU737=BA737,AY737,AY737&amp;" → "&amp;TEXT(AZ737,"dd/mm/aaaa")&amp;".- "&amp;AU737)</f>
        <v/>
      </c>
      <c r="AZ733" s="237">
        <f>IF(AU737=BA737,AZ737,NOW())</f>
        <v/>
      </c>
      <c r="BA733" s="242">
        <f>IF(AU737=BA737,BA737,AU737)</f>
        <v/>
      </c>
      <c r="BB733" s="245">
        <f>IF(AT737=BD737,BB737,BB737&amp;" → "&amp;TEXT(BC737,"dd/mm/aaaa")&amp;".- "&amp;AT737)</f>
        <v/>
      </c>
      <c r="BC733" s="247">
        <f>IF(AX737=BD737,BC737,NOW())</f>
        <v/>
      </c>
      <c r="BD733" s="246">
        <f>IF(AT737=BD737,BD737,AT737)</f>
        <v/>
      </c>
    </row>
    <row r="734">
      <c r="A734" s="76" t="n"/>
      <c r="B734" s="188" t="n"/>
      <c r="C734" s="143" t="n"/>
      <c r="D734" s="131" t="n"/>
      <c r="E734" s="131" t="n"/>
      <c r="F734" s="131" t="n"/>
      <c r="G734" s="131" t="n"/>
      <c r="H734" s="131" t="n"/>
      <c r="I734" s="131" t="n"/>
      <c r="J734" s="131" t="n"/>
      <c r="K734" s="131" t="n"/>
      <c r="L734" s="131" t="n"/>
      <c r="M734" s="131" t="n"/>
      <c r="N734" s="76">
        <f>CONCATENATE(D738," ",E738," ",F738," ",G738," ",H738," ",I738," ",J738," ",K738," ",L738," ",M738)</f>
        <v/>
      </c>
      <c r="O734" s="131" t="n"/>
      <c r="P734" s="131" t="n"/>
      <c r="Q734" s="131" t="n"/>
      <c r="R734" s="131" t="n"/>
      <c r="S734" s="126" t="n"/>
      <c r="T734" s="131" t="n"/>
      <c r="U734" s="127" t="n"/>
      <c r="V734" s="151" t="n"/>
      <c r="W734" s="131" t="n"/>
      <c r="X734" s="251" t="n"/>
      <c r="Y734" s="140" t="n"/>
      <c r="Z734" s="131" t="n"/>
      <c r="AA734" s="131" t="n"/>
      <c r="AB734" s="131" t="n"/>
      <c r="AC734" s="76" t="n"/>
      <c r="AD734" s="143" t="n"/>
      <c r="AE734" s="131" t="n"/>
      <c r="AF734" s="131" t="n"/>
      <c r="AG734" s="131" t="n"/>
      <c r="AH734" s="143" t="n"/>
      <c r="AI734" s="131" t="n"/>
      <c r="AJ734" s="144" t="n"/>
      <c r="AK734" s="82" t="n"/>
      <c r="AL734" s="135" t="n"/>
      <c r="AM734" s="135" t="n"/>
      <c r="AN734" s="101" t="n"/>
      <c r="AO734" s="135" t="n"/>
      <c r="AP734" s="101" t="n"/>
      <c r="AQ734" s="101" t="n"/>
      <c r="AR734" s="213" t="n"/>
      <c r="AS734" s="119" t="n"/>
      <c r="AT734" s="124" t="n"/>
      <c r="AU734" s="94" t="n"/>
      <c r="AV734" s="131" t="n"/>
      <c r="AW734" s="102">
        <f>IF(OR(AND(TODAY()-AL738&lt;10,AV738="PQRS"),AND(TODAY()-AO738&lt;90,AV738="Persuasivo")),1,IF(AND(10&lt;=TODAY()-AL738,TODAY()-AL738&lt;15,AV738="PQRS"),2,IF(OR(AND(15&lt;=TODAY()-AL738,AV738="PQRS"),AND(90&lt;=TODAY()-AO738,AV738="Persuasivo")),3,"")))</f>
        <v/>
      </c>
      <c r="AX734" s="103" t="n"/>
      <c r="AY734" s="239">
        <f>IF(AU738=BA738,AY738,AY738&amp;" → "&amp;TEXT(AZ738,"dd/mm/aaaa")&amp;".- "&amp;AU738)</f>
        <v/>
      </c>
      <c r="AZ734" s="237">
        <f>IF(AU738=BA738,AZ738,NOW())</f>
        <v/>
      </c>
      <c r="BA734" s="242">
        <f>IF(AU738=BA738,BA738,AU738)</f>
        <v/>
      </c>
      <c r="BB734" s="245">
        <f>IF(AT738=BD738,BB738,BB738&amp;" → "&amp;TEXT(BC738,"dd/mm/aaaa")&amp;".- "&amp;AT738)</f>
        <v/>
      </c>
      <c r="BC734" s="247">
        <f>IF(AX738=BD738,BC738,NOW())</f>
        <v/>
      </c>
      <c r="BD734" s="246">
        <f>IF(AT738=BD738,BD738,AT738)</f>
        <v/>
      </c>
    </row>
    <row r="735">
      <c r="A735" s="76" t="n"/>
      <c r="B735" s="188" t="n"/>
      <c r="C735" s="143" t="n"/>
      <c r="D735" s="131" t="n"/>
      <c r="E735" s="131" t="n"/>
      <c r="F735" s="131" t="n"/>
      <c r="G735" s="131" t="n"/>
      <c r="H735" s="131" t="n"/>
      <c r="I735" s="131" t="n"/>
      <c r="J735" s="131" t="n"/>
      <c r="K735" s="131" t="n"/>
      <c r="L735" s="131" t="n"/>
      <c r="M735" s="131" t="n"/>
      <c r="N735" s="76">
        <f>CONCATENATE(D739," ",E739," ",F739," ",G739," ",H739," ",I739," ",J739," ",K739," ",L739," ",M739)</f>
        <v/>
      </c>
      <c r="O735" s="131" t="n"/>
      <c r="P735" s="131" t="n"/>
      <c r="Q735" s="131" t="n"/>
      <c r="R735" s="131" t="n"/>
      <c r="S735" s="126" t="n"/>
      <c r="T735" s="131" t="n"/>
      <c r="U735" s="127" t="n"/>
      <c r="V735" s="151" t="n"/>
      <c r="W735" s="131" t="n"/>
      <c r="X735" s="251" t="n"/>
      <c r="Y735" s="140" t="n"/>
      <c r="Z735" s="131" t="n"/>
      <c r="AA735" s="131" t="n"/>
      <c r="AB735" s="131" t="n"/>
      <c r="AC735" s="76" t="n"/>
      <c r="AD735" s="143" t="n"/>
      <c r="AE735" s="131" t="n"/>
      <c r="AF735" s="131" t="n"/>
      <c r="AG735" s="131" t="n"/>
      <c r="AH735" s="143" t="n"/>
      <c r="AI735" s="131" t="n"/>
      <c r="AJ735" s="131" t="n"/>
      <c r="AK735" s="99" t="n"/>
      <c r="AL735" s="135" t="n"/>
      <c r="AM735" s="135" t="n"/>
      <c r="AN735" s="101" t="n"/>
      <c r="AO735" s="135" t="n"/>
      <c r="AP735" s="101" t="n"/>
      <c r="AQ735" s="101" t="n"/>
      <c r="AR735" s="213" t="n"/>
      <c r="AS735" s="119" t="n"/>
      <c r="AT735" s="124" t="n"/>
      <c r="AU735" s="94" t="n"/>
      <c r="AV735" s="131" t="n"/>
      <c r="AW735" s="102">
        <f>IF(OR(AND(TODAY()-AL739&lt;10,AV739="PQRS"),AND(TODAY()-AO739&lt;90,AV739="Persuasivo")),1,IF(AND(10&lt;=TODAY()-AL739,TODAY()-AL739&lt;15,AV739="PQRS"),2,IF(OR(AND(15&lt;=TODAY()-AL739,AV739="PQRS"),AND(90&lt;=TODAY()-AO739,AV739="Persuasivo")),3,"")))</f>
        <v/>
      </c>
      <c r="AX735" s="103" t="n"/>
      <c r="AY735" s="239">
        <f>IF(AU739=BA739,AY739,AY739&amp;" → "&amp;TEXT(AZ739,"dd/mm/aaaa")&amp;".- "&amp;AU739)</f>
        <v/>
      </c>
      <c r="AZ735" s="237">
        <f>IF(AU739=BA739,AZ739,NOW())</f>
        <v/>
      </c>
      <c r="BA735" s="242">
        <f>IF(AU739=BA739,BA739,AU739)</f>
        <v/>
      </c>
      <c r="BB735" s="245">
        <f>IF(AT739=BD739,BB739,BB739&amp;" → "&amp;TEXT(BC739,"dd/mm/aaaa")&amp;".- "&amp;AT739)</f>
        <v/>
      </c>
      <c r="BC735" s="247">
        <f>IF(AX739=BD739,BC739,NOW())</f>
        <v/>
      </c>
      <c r="BD735" s="246">
        <f>IF(AT739=BD739,BD739,AT739)</f>
        <v/>
      </c>
    </row>
    <row r="736">
      <c r="A736" s="76" t="n"/>
      <c r="B736" s="188" t="n"/>
      <c r="C736" s="143" t="n"/>
      <c r="D736" s="131" t="n"/>
      <c r="E736" s="131" t="n"/>
      <c r="F736" s="131" t="n"/>
      <c r="G736" s="131" t="n"/>
      <c r="H736" s="131" t="n"/>
      <c r="I736" s="131" t="n"/>
      <c r="J736" s="131" t="n"/>
      <c r="K736" s="131" t="n"/>
      <c r="L736" s="131" t="n"/>
      <c r="M736" s="131" t="n"/>
      <c r="N736" s="76">
        <f>CONCATENATE(D740," ",E740," ",F740," ",G740," ",H740," ",I740," ",J740," ",K740," ",L740," ",M740)</f>
        <v/>
      </c>
      <c r="O736" s="131" t="n"/>
      <c r="P736" s="131" t="n"/>
      <c r="Q736" s="131" t="n"/>
      <c r="R736" s="131" t="n"/>
      <c r="S736" s="126" t="n"/>
      <c r="T736" s="131" t="n"/>
      <c r="U736" s="127" t="n"/>
      <c r="V736" s="151" t="n"/>
      <c r="W736" s="131" t="n"/>
      <c r="X736" s="251" t="n"/>
      <c r="Y736" s="140" t="n"/>
      <c r="Z736" s="131" t="n"/>
      <c r="AA736" s="131" t="n"/>
      <c r="AB736" s="131" t="n"/>
      <c r="AC736" s="76" t="n"/>
      <c r="AD736" s="143" t="n"/>
      <c r="AE736" s="131" t="n"/>
      <c r="AF736" s="131" t="n"/>
      <c r="AG736" s="131" t="n"/>
      <c r="AH736" s="143" t="n"/>
      <c r="AI736" s="131" t="n"/>
      <c r="AJ736" s="131" t="n"/>
      <c r="AK736" s="99" t="n"/>
      <c r="AL736" s="135" t="n"/>
      <c r="AM736" s="135" t="n"/>
      <c r="AN736" s="101" t="n"/>
      <c r="AO736" s="135" t="n"/>
      <c r="AP736" s="101" t="n"/>
      <c r="AQ736" s="101" t="n"/>
      <c r="AR736" s="213" t="n"/>
      <c r="AS736" s="119" t="n"/>
      <c r="AT736" s="124" t="n"/>
      <c r="AU736" s="94" t="n"/>
      <c r="AV736" s="131" t="n"/>
      <c r="AW736" s="102">
        <f>IF(OR(AND(TODAY()-AL740&lt;10,AV740="PQRS"),AND(TODAY()-AO740&lt;90,AV740="Persuasivo")),1,IF(AND(10&lt;=TODAY()-AL740,TODAY()-AL740&lt;15,AV740="PQRS"),2,IF(OR(AND(15&lt;=TODAY()-AL740,AV740="PQRS"),AND(90&lt;=TODAY()-AO740,AV740="Persuasivo")),3,"")))</f>
        <v/>
      </c>
      <c r="AX736" s="103" t="n"/>
      <c r="AY736" s="239">
        <f>IF(AU740=BA740,AY740,AY740&amp;" → "&amp;TEXT(AZ740,"dd/mm/aaaa")&amp;".- "&amp;AU740)</f>
        <v/>
      </c>
      <c r="AZ736" s="237">
        <f>IF(AU740=BA740,AZ740,NOW())</f>
        <v/>
      </c>
      <c r="BA736" s="242">
        <f>IF(AU740=BA740,BA740,AU740)</f>
        <v/>
      </c>
      <c r="BB736" s="245">
        <f>IF(AT740=BD740,BB740,BB740&amp;" → "&amp;TEXT(BC740,"dd/mm/aaaa")&amp;".- "&amp;AT740)</f>
        <v/>
      </c>
      <c r="BC736" s="247">
        <f>IF(AX740=BD740,BC740,NOW())</f>
        <v/>
      </c>
      <c r="BD736" s="246">
        <f>IF(AT740=BD740,BD740,AT740)</f>
        <v/>
      </c>
    </row>
    <row r="737">
      <c r="A737" s="76" t="n"/>
      <c r="B737" s="188" t="n"/>
      <c r="C737" s="143" t="n"/>
      <c r="D737" s="131" t="n"/>
      <c r="E737" s="131" t="n"/>
      <c r="F737" s="131" t="n"/>
      <c r="G737" s="131" t="n"/>
      <c r="H737" s="131" t="n"/>
      <c r="I737" s="131" t="n"/>
      <c r="J737" s="131" t="n"/>
      <c r="K737" s="131" t="n"/>
      <c r="L737" s="131" t="n"/>
      <c r="M737" s="131" t="n"/>
      <c r="N737" s="76">
        <f>CONCATENATE(D741," ",E741," ",F741," ",G741," ",H741," ",I741," ",J741," ",K741," ",L741," ",M741)</f>
        <v/>
      </c>
      <c r="O737" s="131" t="n"/>
      <c r="P737" s="131" t="n"/>
      <c r="Q737" s="131" t="n"/>
      <c r="R737" s="131" t="n"/>
      <c r="S737" s="126" t="n"/>
      <c r="T737" s="131" t="n"/>
      <c r="U737" s="127" t="n"/>
      <c r="V737" s="151" t="n"/>
      <c r="W737" s="131" t="n"/>
      <c r="X737" s="251" t="n"/>
      <c r="Y737" s="140" t="n"/>
      <c r="Z737" s="131" t="n"/>
      <c r="AA737" s="131" t="n"/>
      <c r="AB737" s="131" t="n"/>
      <c r="AC737" s="76" t="n"/>
      <c r="AD737" s="143" t="n"/>
      <c r="AE737" s="131" t="n"/>
      <c r="AF737" s="131" t="n"/>
      <c r="AG737" s="131" t="n"/>
      <c r="AH737" s="143" t="n"/>
      <c r="AI737" s="131" t="n"/>
      <c r="AJ737" s="131" t="n"/>
      <c r="AK737" s="99" t="n"/>
      <c r="AL737" s="135" t="n"/>
      <c r="AM737" s="135" t="n"/>
      <c r="AN737" s="101" t="n"/>
      <c r="AO737" s="135" t="n"/>
      <c r="AP737" s="101" t="n"/>
      <c r="AQ737" s="101" t="n"/>
      <c r="AR737" s="213" t="n"/>
      <c r="AS737" s="119" t="n"/>
      <c r="AT737" s="124" t="n"/>
      <c r="AU737" s="94" t="n"/>
      <c r="AV737" s="131" t="n"/>
      <c r="AW737" s="102">
        <f>IF(OR(AND(TODAY()-AL741&lt;10,AV741="PQRS"),AND(TODAY()-AO741&lt;90,AV741="Persuasivo")),1,IF(AND(10&lt;=TODAY()-AL741,TODAY()-AL741&lt;15,AV741="PQRS"),2,IF(OR(AND(15&lt;=TODAY()-AL741,AV741="PQRS"),AND(90&lt;=TODAY()-AO741,AV741="Persuasivo")),3,"")))</f>
        <v/>
      </c>
      <c r="AX737" s="103" t="n"/>
      <c r="AY737" s="239">
        <f>IF(AU741=BA741,AY741,AY741&amp;" → "&amp;TEXT(AZ741,"dd/mm/aaaa")&amp;".- "&amp;AU741)</f>
        <v/>
      </c>
      <c r="AZ737" s="237">
        <f>IF(AU741=BA741,AZ741,NOW())</f>
        <v/>
      </c>
      <c r="BA737" s="242">
        <f>IF(AU741=BA741,BA741,AU741)</f>
        <v/>
      </c>
      <c r="BB737" s="245">
        <f>IF(AT741=BD741,BB741,BB741&amp;" → "&amp;TEXT(BC741,"dd/mm/aaaa")&amp;".- "&amp;AT741)</f>
        <v/>
      </c>
      <c r="BC737" s="247">
        <f>IF(AX741=BD741,BC741,NOW())</f>
        <v/>
      </c>
      <c r="BD737" s="246">
        <f>IF(AT741=BD741,BD741,AT741)</f>
        <v/>
      </c>
    </row>
    <row r="738">
      <c r="A738" s="76" t="n"/>
      <c r="B738" s="188" t="n"/>
      <c r="C738" s="143" t="n"/>
      <c r="D738" s="131" t="n"/>
      <c r="E738" s="131" t="n"/>
      <c r="F738" s="131" t="n"/>
      <c r="G738" s="131" t="n"/>
      <c r="H738" s="131" t="n"/>
      <c r="I738" s="131" t="n"/>
      <c r="J738" s="131" t="n"/>
      <c r="K738" s="131" t="n"/>
      <c r="L738" s="131" t="n"/>
      <c r="M738" s="131" t="n"/>
      <c r="N738" s="76">
        <f>CONCATENATE(D742," ",E742," ",F742," ",G742," ",H742," ",I742," ",J742," ",K742," ",L742," ",M742)</f>
        <v/>
      </c>
      <c r="O738" s="131" t="n"/>
      <c r="P738" s="131" t="n"/>
      <c r="Q738" s="131" t="n"/>
      <c r="R738" s="131" t="n"/>
      <c r="S738" s="126" t="n"/>
      <c r="T738" s="131" t="n"/>
      <c r="U738" s="127" t="n"/>
      <c r="V738" s="151" t="n"/>
      <c r="W738" s="131" t="n"/>
      <c r="X738" s="251" t="n"/>
      <c r="Y738" s="140" t="n"/>
      <c r="Z738" s="131" t="n"/>
      <c r="AA738" s="131" t="n"/>
      <c r="AB738" s="131" t="n"/>
      <c r="AC738" s="76" t="n"/>
      <c r="AD738" s="143" t="n"/>
      <c r="AE738" s="150" t="n"/>
      <c r="AF738" s="150" t="n"/>
      <c r="AG738" s="131" t="n"/>
      <c r="AH738" s="143" t="n"/>
      <c r="AI738" s="131" t="n"/>
      <c r="AJ738" s="131" t="n"/>
      <c r="AK738" s="99" t="n"/>
      <c r="AL738" s="135" t="n"/>
      <c r="AM738" s="131" t="n"/>
      <c r="AN738" s="101" t="n"/>
      <c r="AO738" s="135" t="n"/>
      <c r="AP738" s="101" t="n"/>
      <c r="AQ738" s="101" t="n"/>
      <c r="AR738" s="213" t="n"/>
      <c r="AS738" s="119" t="n"/>
      <c r="AT738" s="124" t="n"/>
      <c r="AU738" s="94" t="n"/>
      <c r="AV738" s="131" t="n"/>
      <c r="AW738" s="102">
        <f>IF(OR(AND(TODAY()-AL742&lt;10,AV742="PQRS"),AND(TODAY()-AO742&lt;90,AV742="Persuasivo")),1,IF(AND(10&lt;=TODAY()-AL742,TODAY()-AL742&lt;15,AV742="PQRS"),2,IF(OR(AND(15&lt;=TODAY()-AL742,AV742="PQRS"),AND(90&lt;=TODAY()-AO742,AV742="Persuasivo")),3,"")))</f>
        <v/>
      </c>
      <c r="AX738" s="103" t="n"/>
      <c r="AY738" s="239">
        <f>IF(AU742=BA742,AY742,AY742&amp;" → "&amp;TEXT(AZ742,"dd/mm/aaaa")&amp;".- "&amp;AU742)</f>
        <v/>
      </c>
      <c r="AZ738" s="237">
        <f>IF(AU742=BA742,AZ742,NOW())</f>
        <v/>
      </c>
      <c r="BA738" s="242">
        <f>IF(AU742=BA742,BA742,AU742)</f>
        <v/>
      </c>
      <c r="BB738" s="245">
        <f>IF(AT742=BD742,BB742,BB742&amp;" → "&amp;TEXT(BC742,"dd/mm/aaaa")&amp;".- "&amp;AT742)</f>
        <v/>
      </c>
      <c r="BC738" s="247">
        <f>IF(AX742=BD742,BC742,NOW())</f>
        <v/>
      </c>
      <c r="BD738" s="246">
        <f>IF(AT742=BD742,BD742,AT742)</f>
        <v/>
      </c>
    </row>
    <row r="739">
      <c r="A739" s="76" t="n"/>
      <c r="B739" s="188" t="n"/>
      <c r="C739" s="143" t="n"/>
      <c r="D739" s="131" t="n"/>
      <c r="E739" s="131" t="n"/>
      <c r="F739" s="131" t="n"/>
      <c r="G739" s="131" t="n"/>
      <c r="H739" s="131" t="n"/>
      <c r="I739" s="131" t="n"/>
      <c r="J739" s="131" t="n"/>
      <c r="K739" s="131" t="n"/>
      <c r="L739" s="131" t="n"/>
      <c r="M739" s="131" t="n"/>
      <c r="N739" s="76">
        <f>CONCATENATE(D743," ",E743," ",F743," ",G743," ",H743," ",I743," ",J743," ",K743," ",L743," ",M743)</f>
        <v/>
      </c>
      <c r="O739" s="131" t="n"/>
      <c r="P739" s="131" t="n"/>
      <c r="Q739" s="131" t="n"/>
      <c r="R739" s="131" t="n"/>
      <c r="S739" s="126" t="n"/>
      <c r="T739" s="131" t="n"/>
      <c r="U739" s="127" t="n"/>
      <c r="V739" s="151" t="n"/>
      <c r="W739" s="131" t="n"/>
      <c r="X739" s="251" t="n"/>
      <c r="Y739" s="140" t="n"/>
      <c r="Z739" s="131" t="n"/>
      <c r="AA739" s="131" t="n"/>
      <c r="AB739" s="131" t="n"/>
      <c r="AC739" s="76" t="n"/>
      <c r="AD739" s="143" t="n"/>
      <c r="AE739" s="131" t="n"/>
      <c r="AF739" s="131" t="n"/>
      <c r="AG739" s="131" t="n"/>
      <c r="AH739" s="143" t="n"/>
      <c r="AI739" s="131" t="n"/>
      <c r="AJ739" s="131" t="n"/>
      <c r="AK739" s="99" t="n"/>
      <c r="AL739" s="135" t="n"/>
      <c r="AM739" s="131" t="n"/>
      <c r="AN739" s="101" t="n"/>
      <c r="AO739" s="135" t="n"/>
      <c r="AP739" s="101" t="n"/>
      <c r="AQ739" s="101" t="n"/>
      <c r="AR739" s="213" t="n"/>
      <c r="AS739" s="119" t="n"/>
      <c r="AT739" s="124" t="n"/>
      <c r="AU739" s="94" t="n"/>
      <c r="AV739" s="131" t="n"/>
      <c r="AW739" s="102">
        <f>IF(OR(AND(TODAY()-AL743&lt;10,AV743="PQRS"),AND(TODAY()-AO743&lt;90,AV743="Persuasivo")),1,IF(AND(10&lt;=TODAY()-AL743,TODAY()-AL743&lt;15,AV743="PQRS"),2,IF(OR(AND(15&lt;=TODAY()-AL743,AV743="PQRS"),AND(90&lt;=TODAY()-AO743,AV743="Persuasivo")),3,"")))</f>
        <v/>
      </c>
      <c r="AX739" s="103" t="n"/>
      <c r="AY739" s="239">
        <f>IF(AU743=BA743,AY743,AY743&amp;" → "&amp;TEXT(AZ743,"dd/mm/aaaa")&amp;".- "&amp;AU743)</f>
        <v/>
      </c>
      <c r="AZ739" s="237">
        <f>IF(AU743=BA743,AZ743,NOW())</f>
        <v/>
      </c>
      <c r="BA739" s="242">
        <f>IF(AU743=BA743,BA743,AU743)</f>
        <v/>
      </c>
      <c r="BB739" s="245">
        <f>IF(AT743=BD743,BB743,BB743&amp;" → "&amp;TEXT(BC743,"dd/mm/aaaa")&amp;".- "&amp;AT743)</f>
        <v/>
      </c>
      <c r="BC739" s="247">
        <f>IF(AX743=BD743,BC743,NOW())</f>
        <v/>
      </c>
      <c r="BD739" s="246">
        <f>IF(AT743=BD743,BD743,AT743)</f>
        <v/>
      </c>
    </row>
    <row r="740">
      <c r="A740" s="76" t="n"/>
      <c r="B740" s="188" t="n"/>
      <c r="C740" s="143" t="n"/>
      <c r="D740" s="131" t="n"/>
      <c r="E740" s="131" t="n"/>
      <c r="F740" s="131" t="n"/>
      <c r="G740" s="131" t="n"/>
      <c r="H740" s="131" t="n"/>
      <c r="I740" s="131" t="n"/>
      <c r="J740" s="131" t="n"/>
      <c r="K740" s="131" t="n"/>
      <c r="L740" s="131" t="n"/>
      <c r="M740" s="131" t="n"/>
      <c r="N740" s="76">
        <f>CONCATENATE(D744," ",E744," ",F744," ",G744," ",H744," ",I744," ",J744," ",K744," ",L744," ",M744)</f>
        <v/>
      </c>
      <c r="O740" s="131" t="n"/>
      <c r="P740" s="131" t="n"/>
      <c r="Q740" s="131" t="n"/>
      <c r="R740" s="131" t="n"/>
      <c r="S740" s="126" t="n"/>
      <c r="T740" s="131" t="n"/>
      <c r="U740" s="127" t="n"/>
      <c r="V740" s="151" t="n"/>
      <c r="W740" s="131" t="n"/>
      <c r="X740" s="251" t="n"/>
      <c r="Y740" s="140" t="n"/>
      <c r="Z740" s="131" t="n"/>
      <c r="AA740" s="131" t="n"/>
      <c r="AB740" s="131" t="n"/>
      <c r="AC740" s="76" t="n"/>
      <c r="AD740" s="143" t="n"/>
      <c r="AE740" s="131" t="n"/>
      <c r="AF740" s="131" t="n"/>
      <c r="AG740" s="131" t="n"/>
      <c r="AH740" s="143" t="n"/>
      <c r="AI740" s="131" t="n"/>
      <c r="AJ740" s="131" t="n"/>
      <c r="AK740" s="99" t="n"/>
      <c r="AL740" s="135" t="n"/>
      <c r="AM740" s="135" t="n"/>
      <c r="AN740" s="101" t="n"/>
      <c r="AO740" s="135" t="n"/>
      <c r="AP740" s="101" t="n"/>
      <c r="AQ740" s="101" t="n"/>
      <c r="AR740" s="213" t="n"/>
      <c r="AS740" s="119" t="n"/>
      <c r="AT740" s="124" t="n"/>
      <c r="AU740" s="94" t="n"/>
      <c r="AV740" s="131" t="n"/>
      <c r="AW740" s="102">
        <f>IF(OR(AND(TODAY()-AL744&lt;10,AV744="PQRS"),AND(TODAY()-AO744&lt;90,AV744="Persuasivo")),1,IF(AND(10&lt;=TODAY()-AL744,TODAY()-AL744&lt;15,AV744="PQRS"),2,IF(OR(AND(15&lt;=TODAY()-AL744,AV744="PQRS"),AND(90&lt;=TODAY()-AO744,AV744="Persuasivo")),3,"")))</f>
        <v/>
      </c>
      <c r="AX740" s="103" t="n"/>
      <c r="AY740" s="239">
        <f>IF(AU744=BA744,AY744,AY744&amp;" → "&amp;TEXT(AZ744,"dd/mm/aaaa")&amp;".- "&amp;AU744)</f>
        <v/>
      </c>
      <c r="AZ740" s="237">
        <f>IF(AU744=BA744,AZ744,NOW())</f>
        <v/>
      </c>
      <c r="BA740" s="242">
        <f>IF(AU744=BA744,BA744,AU744)</f>
        <v/>
      </c>
      <c r="BB740" s="245">
        <f>IF(AT744=BD744,BB744,BB744&amp;" → "&amp;TEXT(BC744,"dd/mm/aaaa")&amp;".- "&amp;AT744)</f>
        <v/>
      </c>
      <c r="BC740" s="247">
        <f>IF(AX744=BD744,BC744,NOW())</f>
        <v/>
      </c>
      <c r="BD740" s="246">
        <f>IF(AT744=BD744,BD744,AT744)</f>
        <v/>
      </c>
    </row>
    <row r="741">
      <c r="A741" s="76" t="n"/>
      <c r="B741" s="188" t="n"/>
      <c r="C741" s="143" t="n"/>
      <c r="D741" s="131" t="n"/>
      <c r="E741" s="131" t="n"/>
      <c r="F741" s="131" t="n"/>
      <c r="G741" s="131" t="n"/>
      <c r="H741" s="131" t="n"/>
      <c r="I741" s="131" t="n"/>
      <c r="J741" s="131" t="n"/>
      <c r="K741" s="131" t="n"/>
      <c r="L741" s="131" t="n"/>
      <c r="M741" s="131" t="n"/>
      <c r="N741" s="76">
        <f>CONCATENATE(D745," ",E745," ",F745," ",G745," ",H745," ",I745," ",J745," ",K745," ",L745," ",M745)</f>
        <v/>
      </c>
      <c r="O741" s="131" t="n"/>
      <c r="P741" s="131" t="n"/>
      <c r="Q741" s="131" t="n"/>
      <c r="R741" s="131" t="n"/>
      <c r="S741" s="126" t="n"/>
      <c r="T741" s="131" t="n"/>
      <c r="U741" s="127" t="n"/>
      <c r="V741" s="151" t="n"/>
      <c r="W741" s="131" t="n"/>
      <c r="X741" s="251" t="n"/>
      <c r="Y741" s="140" t="n"/>
      <c r="Z741" s="131" t="n"/>
      <c r="AA741" s="131" t="n"/>
      <c r="AB741" s="131" t="n"/>
      <c r="AC741" s="76" t="n"/>
      <c r="AD741" s="143" t="n"/>
      <c r="AE741" s="131" t="n"/>
      <c r="AF741" s="131" t="n"/>
      <c r="AG741" s="131" t="n"/>
      <c r="AH741" s="143" t="n"/>
      <c r="AI741" s="131" t="n"/>
      <c r="AJ741" s="131" t="n"/>
      <c r="AK741" s="99" t="n"/>
      <c r="AL741" s="135" t="n"/>
      <c r="AM741" s="135" t="n"/>
      <c r="AN741" s="101" t="n"/>
      <c r="AO741" s="135" t="n"/>
      <c r="AP741" s="101" t="n"/>
      <c r="AQ741" s="101" t="n"/>
      <c r="AR741" s="213" t="n"/>
      <c r="AS741" s="119" t="n"/>
      <c r="AT741" s="124" t="n"/>
      <c r="AU741" s="94" t="n"/>
      <c r="AV741" s="131" t="n"/>
      <c r="AW741" s="102">
        <f>IF(OR(AND(TODAY()-AL745&lt;10,AV745="PQRS"),AND(TODAY()-AO745&lt;90,AV745="Persuasivo")),1,IF(AND(10&lt;=TODAY()-AL745,TODAY()-AL745&lt;15,AV745="PQRS"),2,IF(OR(AND(15&lt;=TODAY()-AL745,AV745="PQRS"),AND(90&lt;=TODAY()-AO745,AV745="Persuasivo")),3,"")))</f>
        <v/>
      </c>
      <c r="AX741" s="103" t="n"/>
      <c r="AY741" s="239">
        <f>IF(AU745=BA745,AY745,AY745&amp;" → "&amp;TEXT(AZ745,"dd/mm/aaaa")&amp;".- "&amp;AU745)</f>
        <v/>
      </c>
      <c r="AZ741" s="237">
        <f>IF(AU745=BA745,AZ745,NOW())</f>
        <v/>
      </c>
      <c r="BA741" s="242">
        <f>IF(AU745=BA745,BA745,AU745)</f>
        <v/>
      </c>
      <c r="BB741" s="245">
        <f>IF(AT745=BD745,BB745,BB745&amp;" → "&amp;TEXT(BC745,"dd/mm/aaaa")&amp;".- "&amp;AT745)</f>
        <v/>
      </c>
      <c r="BC741" s="247">
        <f>IF(AX745=BD745,BC745,NOW())</f>
        <v/>
      </c>
      <c r="BD741" s="246">
        <f>IF(AT745=BD745,BD745,AT745)</f>
        <v/>
      </c>
    </row>
    <row r="742">
      <c r="A742" s="76" t="n"/>
      <c r="B742" s="188" t="n"/>
      <c r="C742" s="143" t="n"/>
      <c r="D742" s="131" t="n"/>
      <c r="E742" s="131" t="n"/>
      <c r="F742" s="131" t="n"/>
      <c r="G742" s="131" t="n"/>
      <c r="H742" s="131" t="n"/>
      <c r="I742" s="131" t="n"/>
      <c r="J742" s="131" t="n"/>
      <c r="K742" s="131" t="n"/>
      <c r="L742" s="131" t="n"/>
      <c r="M742" s="131" t="n"/>
      <c r="N742" s="76">
        <f>CONCATENATE(D746," ",E746," ",F746," ",G746," ",H746," ",I746," ",J746," ",K746," ",L746," ",M746)</f>
        <v/>
      </c>
      <c r="O742" s="131" t="n"/>
      <c r="P742" s="131" t="n"/>
      <c r="Q742" s="131" t="n"/>
      <c r="R742" s="131" t="n"/>
      <c r="S742" s="126" t="n"/>
      <c r="T742" s="131" t="n"/>
      <c r="U742" s="127" t="n"/>
      <c r="V742" s="151" t="n"/>
      <c r="W742" s="131" t="n"/>
      <c r="X742" s="251" t="n"/>
      <c r="Y742" s="140" t="n"/>
      <c r="Z742" s="131" t="n"/>
      <c r="AA742" s="131" t="n"/>
      <c r="AB742" s="131" t="n"/>
      <c r="AC742" s="76" t="n"/>
      <c r="AD742" s="143" t="n"/>
      <c r="AE742" s="131" t="n"/>
      <c r="AF742" s="131" t="n"/>
      <c r="AG742" s="131" t="n"/>
      <c r="AH742" s="143" t="n"/>
      <c r="AI742" s="131" t="n"/>
      <c r="AJ742" s="131" t="n"/>
      <c r="AK742" s="99" t="n"/>
      <c r="AL742" s="135" t="n"/>
      <c r="AM742" s="135" t="n"/>
      <c r="AN742" s="101" t="n"/>
      <c r="AO742" s="135" t="n"/>
      <c r="AP742" s="101" t="n"/>
      <c r="AQ742" s="101" t="n"/>
      <c r="AR742" s="213" t="n"/>
      <c r="AS742" s="119" t="n"/>
      <c r="AT742" s="124" t="n"/>
      <c r="AU742" s="94" t="n"/>
      <c r="AV742" s="131" t="n"/>
      <c r="AW742" s="102">
        <f>IF(OR(AND(TODAY()-AL746&lt;10,AV746="PQRS"),AND(TODAY()-AO746&lt;90,AV746="Persuasivo")),1,IF(AND(10&lt;=TODAY()-AL746,TODAY()-AL746&lt;15,AV746="PQRS"),2,IF(OR(AND(15&lt;=TODAY()-AL746,AV746="PQRS"),AND(90&lt;=TODAY()-AO746,AV746="Persuasivo")),3,"")))</f>
        <v/>
      </c>
      <c r="AX742" s="103" t="n"/>
      <c r="AY742" s="239">
        <f>IF(AU746=BA746,AY746,AY746&amp;" → "&amp;TEXT(AZ746,"dd/mm/aaaa")&amp;".- "&amp;AU746)</f>
        <v/>
      </c>
      <c r="AZ742" s="237">
        <f>IF(AU746=BA746,AZ746,NOW())</f>
        <v/>
      </c>
      <c r="BA742" s="242">
        <f>IF(AU746=BA746,BA746,AU746)</f>
        <v/>
      </c>
      <c r="BB742" s="245">
        <f>IF(AT746=BD746,BB746,BB746&amp;" → "&amp;TEXT(BC746,"dd/mm/aaaa")&amp;".- "&amp;AT746)</f>
        <v/>
      </c>
      <c r="BC742" s="247">
        <f>IF(AX746=BD746,BC746,NOW())</f>
        <v/>
      </c>
      <c r="BD742" s="246">
        <f>IF(AT746=BD746,BD746,AT746)</f>
        <v/>
      </c>
    </row>
    <row r="743">
      <c r="A743" s="76" t="n"/>
      <c r="B743" s="188" t="n"/>
      <c r="C743" s="143" t="n"/>
      <c r="D743" s="131" t="n"/>
      <c r="E743" s="131" t="n"/>
      <c r="F743" s="131" t="n"/>
      <c r="G743" s="131" t="n"/>
      <c r="H743" s="131" t="n"/>
      <c r="I743" s="131" t="n"/>
      <c r="J743" s="131" t="n"/>
      <c r="K743" s="131" t="n"/>
      <c r="L743" s="131" t="n"/>
      <c r="M743" s="131" t="n"/>
      <c r="N743" s="76">
        <f>CONCATENATE(D747," ",E747," ",F747," ",G747," ",H747," ",I747," ",J747," ",K747," ",L747," ",M747)</f>
        <v/>
      </c>
      <c r="O743" s="131" t="n"/>
      <c r="P743" s="131" t="n"/>
      <c r="Q743" s="131" t="n"/>
      <c r="R743" s="131" t="n"/>
      <c r="S743" s="126" t="n"/>
      <c r="T743" s="131" t="n"/>
      <c r="U743" s="127" t="n"/>
      <c r="V743" s="151" t="n"/>
      <c r="W743" s="131" t="n"/>
      <c r="X743" s="251" t="n"/>
      <c r="Y743" s="140" t="n"/>
      <c r="Z743" s="131" t="n"/>
      <c r="AA743" s="131" t="n"/>
      <c r="AB743" s="131" t="n"/>
      <c r="AC743" s="76" t="n"/>
      <c r="AD743" s="143" t="n"/>
      <c r="AE743" s="131" t="n"/>
      <c r="AF743" s="131" t="n"/>
      <c r="AG743" s="131" t="n"/>
      <c r="AH743" s="143" t="n"/>
      <c r="AI743" s="131" t="n"/>
      <c r="AJ743" s="131" t="n"/>
      <c r="AK743" s="99" t="n"/>
      <c r="AL743" s="135" t="n"/>
      <c r="AM743" s="135" t="n"/>
      <c r="AN743" s="101" t="n"/>
      <c r="AO743" s="135" t="n"/>
      <c r="AP743" s="101" t="n"/>
      <c r="AQ743" s="101" t="n"/>
      <c r="AR743" s="213" t="n"/>
      <c r="AS743" s="119" t="n"/>
      <c r="AT743" s="124" t="n"/>
      <c r="AU743" s="94" t="n"/>
      <c r="AV743" s="131" t="n"/>
      <c r="AW743" s="102">
        <f>IF(OR(AND(TODAY()-AL747&lt;10,AV747="PQRS"),AND(TODAY()-AO747&lt;90,AV747="Persuasivo")),1,IF(AND(10&lt;=TODAY()-AL747,TODAY()-AL747&lt;15,AV747="PQRS"),2,IF(OR(AND(15&lt;=TODAY()-AL747,AV747="PQRS"),AND(90&lt;=TODAY()-AO747,AV747="Persuasivo")),3,"")))</f>
        <v/>
      </c>
      <c r="AX743" s="103" t="n"/>
      <c r="AY743" s="239">
        <f>IF(AU747=BA747,AY747,AY747&amp;" → "&amp;TEXT(AZ747,"dd/mm/aaaa")&amp;".- "&amp;AU747)</f>
        <v/>
      </c>
      <c r="AZ743" s="237">
        <f>IF(AU747=BA747,AZ747,NOW())</f>
        <v/>
      </c>
      <c r="BA743" s="242">
        <f>IF(AU747=BA747,BA747,AU747)</f>
        <v/>
      </c>
      <c r="BB743" s="245">
        <f>IF(AT747=BD747,BB747,BB747&amp;" → "&amp;TEXT(BC747,"dd/mm/aaaa")&amp;".- "&amp;AT747)</f>
        <v/>
      </c>
      <c r="BC743" s="247">
        <f>IF(AX747=BD747,BC747,NOW())</f>
        <v/>
      </c>
      <c r="BD743" s="246">
        <f>IF(AT747=BD747,BD747,AT747)</f>
        <v/>
      </c>
    </row>
    <row r="744">
      <c r="A744" s="76" t="n"/>
      <c r="B744" s="192" t="n"/>
      <c r="C744" s="147" t="n"/>
      <c r="D744" s="145" t="n"/>
      <c r="E744" s="145" t="n"/>
      <c r="F744" s="145" t="n"/>
      <c r="G744" s="145" t="n"/>
      <c r="H744" s="145" t="n"/>
      <c r="I744" s="145" t="n"/>
      <c r="J744" s="145" t="n"/>
      <c r="K744" s="145" t="n"/>
      <c r="L744" s="145" t="n"/>
      <c r="M744" s="145" t="n"/>
      <c r="N744" s="76">
        <f>CONCATENATE(D748," ",E748," ",F748," ",G748," ",H748," ",I748," ",J748," ",K748," ",L748," ",M748)</f>
        <v/>
      </c>
      <c r="O744" s="145" t="n"/>
      <c r="P744" s="145" t="n"/>
      <c r="Q744" s="145" t="n"/>
      <c r="R744" s="145" t="n"/>
      <c r="S744" s="208" t="n"/>
      <c r="T744" s="145" t="n"/>
      <c r="U744" s="139" t="n"/>
      <c r="V744" s="150" t="n"/>
      <c r="W744" s="145" t="n"/>
      <c r="X744" s="259" t="n"/>
      <c r="Y744" s="260" t="n"/>
      <c r="Z744" s="145" t="n"/>
      <c r="AA744" s="145" t="n"/>
      <c r="AB744" s="145" t="n"/>
      <c r="AC744" s="76" t="n"/>
      <c r="AD744" s="147" t="n"/>
      <c r="AE744" s="145" t="n"/>
      <c r="AF744" s="145" t="n"/>
      <c r="AG744" s="145" t="n"/>
      <c r="AH744" s="147" t="n"/>
      <c r="AI744" s="145" t="n"/>
      <c r="AJ744" s="145" t="n"/>
      <c r="AK744" s="99" t="n"/>
      <c r="AL744" s="148" t="n"/>
      <c r="AM744" s="148" t="n"/>
      <c r="AN744" s="101" t="n"/>
      <c r="AO744" s="148" t="n"/>
      <c r="AP744" s="122" t="n"/>
      <c r="AQ744" s="122" t="n"/>
      <c r="AR744" s="221" t="n"/>
      <c r="AS744" s="119" t="n"/>
      <c r="AT744" s="184" t="n"/>
      <c r="AU744" s="155" t="n"/>
      <c r="AV744" s="145" t="n"/>
      <c r="AW744" s="102">
        <f>IF(OR(AND(TODAY()-AL748&lt;10,AV748="PQRS"),AND(TODAY()-AO748&lt;90,AV748="Persuasivo")),1,IF(AND(10&lt;=TODAY()-AL748,TODAY()-AL748&lt;15,AV748="PQRS"),2,IF(OR(AND(15&lt;=TODAY()-AL748,AV748="PQRS"),AND(90&lt;=TODAY()-AO748,AV748="Persuasivo")),3,"")))</f>
        <v/>
      </c>
      <c r="AX744" s="103" t="n"/>
      <c r="AY744" s="239">
        <f>IF(AU748=BA748,AY748,AY748&amp;" → "&amp;TEXT(AZ748,"dd/mm/aaaa")&amp;".- "&amp;AU748)</f>
        <v/>
      </c>
      <c r="AZ744" s="237">
        <f>IF(AU748=BA748,AZ748,NOW())</f>
        <v/>
      </c>
      <c r="BA744" s="242">
        <f>IF(AU748=BA748,BA748,AU748)</f>
        <v/>
      </c>
      <c r="BB744" s="245">
        <f>IF(AT748=BD748,BB748,BB748&amp;" → "&amp;TEXT(BC748,"dd/mm/aaaa")&amp;".- "&amp;AT748)</f>
        <v/>
      </c>
      <c r="BC744" s="247">
        <f>IF(AX748=BD748,BC748,NOW())</f>
        <v/>
      </c>
      <c r="BD744" s="246">
        <f>IF(AT748=BD748,BD748,AT748)</f>
        <v/>
      </c>
    </row>
    <row r="745">
      <c r="A745" s="76" t="n"/>
      <c r="B745" s="188" t="n"/>
      <c r="C745" s="143" t="n"/>
      <c r="D745" s="131" t="n"/>
      <c r="E745" s="131" t="n"/>
      <c r="F745" s="131" t="n"/>
      <c r="G745" s="131" t="n"/>
      <c r="H745" s="131" t="n"/>
      <c r="I745" s="131" t="n"/>
      <c r="J745" s="131" t="n"/>
      <c r="K745" s="131" t="n"/>
      <c r="L745" s="131" t="n"/>
      <c r="M745" s="131" t="n"/>
      <c r="N745" s="76">
        <f>CONCATENATE(D749," ",E749," ",F749," ",G749," ",H749," ",I749," ",J749," ",K749," ",L749," ",M749)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48" t="n"/>
      <c r="AM745" s="148" t="n"/>
      <c r="AN745" s="101" t="n"/>
      <c r="AO745" s="148" t="n"/>
      <c r="AP745" s="119" t="n"/>
      <c r="AQ745" s="119" t="n"/>
      <c r="AR745" s="227" t="n"/>
      <c r="AS745" s="119" t="n"/>
      <c r="AT745" s="183" t="n"/>
      <c r="AU745" s="156" t="n"/>
      <c r="AV745" s="131" t="n"/>
      <c r="AW745" s="102">
        <f>IF(OR(AND(TODAY()-AL749&lt;10,AV749="PQRS"),AND(TODAY()-AO749&lt;90,AV749="Persuasivo")),1,IF(AND(10&lt;=TODAY()-AL749,TODAY()-AL749&lt;15,AV749="PQRS"),2,IF(OR(AND(15&lt;=TODAY()-AL749,AV749="PQRS"),AND(90&lt;=TODAY()-AO749,AV749="Persuasivo")),3,"")))</f>
        <v/>
      </c>
      <c r="AX745" s="103" t="n"/>
      <c r="AY745" s="239">
        <f>IF(AU749=BA749,AY749,AY749&amp;" → "&amp;TEXT(AZ749,"dd/mm/aaaa")&amp;".- "&amp;AU749)</f>
        <v/>
      </c>
      <c r="AZ745" s="237">
        <f>IF(AU749=BA749,AZ749,NOW())</f>
        <v/>
      </c>
      <c r="BA745" s="242">
        <f>IF(AU749=BA749,BA749,AU749)</f>
        <v/>
      </c>
      <c r="BB745" s="245">
        <f>IF(AT749=BD749,BB749,BB749&amp;" → "&amp;TEXT(BC749,"dd/mm/aaaa")&amp;".- "&amp;AT749)</f>
        <v/>
      </c>
      <c r="BC745" s="247">
        <f>IF(AX749=BD749,BC749,NOW())</f>
        <v/>
      </c>
      <c r="BD745" s="246">
        <f>IF(AT749=BD749,BD749,AT749)</f>
        <v/>
      </c>
      <c r="BE745" s="118" t="n"/>
    </row>
    <row r="746">
      <c r="A746" s="76" t="n"/>
      <c r="B746" s="188" t="n"/>
      <c r="C746" s="143" t="n"/>
      <c r="D746" s="131" t="n"/>
      <c r="E746" s="131" t="n"/>
      <c r="F746" s="131" t="n"/>
      <c r="G746" s="131" t="n"/>
      <c r="H746" s="131" t="n"/>
      <c r="I746" s="131" t="n"/>
      <c r="J746" s="131" t="n"/>
      <c r="K746" s="131" t="n"/>
      <c r="L746" s="131" t="n"/>
      <c r="M746" s="131" t="n"/>
      <c r="N746" s="76">
        <f>CONCATENATE(D750," ",E750," ",F750," ",G750," ",H750," ",I750," ",J750," ",K750," ",L750," ",M750)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48" t="n"/>
      <c r="AM746" s="148" t="n"/>
      <c r="AN746" s="101" t="n"/>
      <c r="AO746" s="148" t="n"/>
      <c r="AP746" s="119" t="n"/>
      <c r="AQ746" s="119" t="n"/>
      <c r="AR746" s="227" t="n"/>
      <c r="AS746" s="119" t="n"/>
      <c r="AT746" s="143" t="n"/>
      <c r="AU746" s="156" t="n"/>
      <c r="AV746" s="131" t="n"/>
      <c r="AW746" s="102">
        <f>IF(OR(AND(TODAY()-AL750&lt;10,AV750="PQRS"),AND(TODAY()-AO750&lt;90,AV750="Persuasivo")),1,IF(AND(10&lt;=TODAY()-AL750,TODAY()-AL750&lt;15,AV750="PQRS"),2,IF(OR(AND(15&lt;=TODAY()-AL750,AV750="PQRS"),AND(90&lt;=TODAY()-AO750,AV750="Persuasivo")),3,"")))</f>
        <v/>
      </c>
      <c r="AX746" s="103" t="n"/>
      <c r="AY746" s="239">
        <f>IF(AU750=BA750,AY750,AY750&amp;" → "&amp;TEXT(AZ750,"dd/mm/aaaa")&amp;".- "&amp;AU750)</f>
        <v/>
      </c>
      <c r="AZ746" s="237">
        <f>IF(AU750=BA750,AZ750,NOW())</f>
        <v/>
      </c>
      <c r="BA746" s="242">
        <f>IF(AU750=BA750,BA750,AU750)</f>
        <v/>
      </c>
      <c r="BB746" s="245">
        <f>IF(AT750=BD750,BB750,BB750&amp;" → "&amp;TEXT(BC750,"dd/mm/aaaa")&amp;".- "&amp;AT750)</f>
        <v/>
      </c>
      <c r="BC746" s="247">
        <f>IF(AX750=BD750,BC750,NOW())</f>
        <v/>
      </c>
      <c r="BD746" s="246">
        <f>IF(AT750=BD750,BD750,AT750)</f>
        <v/>
      </c>
      <c r="BE746" s="118" t="n"/>
    </row>
    <row r="747">
      <c r="A747" s="76" t="n"/>
      <c r="B747" s="188" t="n"/>
      <c r="C747" s="143" t="n"/>
      <c r="D747" s="131" t="n"/>
      <c r="E747" s="131" t="n"/>
      <c r="F747" s="131" t="n"/>
      <c r="G747" s="131" t="n"/>
      <c r="H747" s="131" t="n"/>
      <c r="I747" s="131" t="n"/>
      <c r="J747" s="131" t="n"/>
      <c r="K747" s="131" t="n"/>
      <c r="L747" s="131" t="n"/>
      <c r="M747" s="131" t="n"/>
      <c r="N747" s="76">
        <f>CONCATENATE(D751," ",E751," ",F751," ",G751," ",H751," ",I751," ",J751," ",K751," ",L751," ",M751)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48" t="n"/>
      <c r="AM747" s="135" t="n"/>
      <c r="AN747" s="101" t="n"/>
      <c r="AO747" s="135" t="n"/>
      <c r="AP747" s="119" t="n"/>
      <c r="AQ747" s="119" t="n"/>
      <c r="AR747" s="227" t="n"/>
      <c r="AS747" s="119" t="n"/>
      <c r="AT747" s="143" t="n"/>
      <c r="AU747" s="156" t="n"/>
      <c r="AV747" s="131" t="n"/>
      <c r="AW747" s="102">
        <f>IF(OR(AND(TODAY()-AL751&lt;10,AV751="PQRS"),AND(TODAY()-AO751&lt;90,AV751="Persuasivo")),1,IF(AND(10&lt;=TODAY()-AL751,TODAY()-AL751&lt;15,AV751="PQRS"),2,IF(OR(AND(15&lt;=TODAY()-AL751,AV751="PQRS"),AND(90&lt;=TODAY()-AO751,AV751="Persuasivo")),3,"")))</f>
        <v/>
      </c>
      <c r="AX747" s="103" t="n"/>
      <c r="AY747" s="239">
        <f>IF(AU751=BA751,AY751,AY751&amp;" → "&amp;TEXT(AZ751,"dd/mm/aaaa")&amp;".- "&amp;AU751)</f>
        <v/>
      </c>
      <c r="AZ747" s="237">
        <f>IF(AU751=BA751,AZ751,NOW())</f>
        <v/>
      </c>
      <c r="BA747" s="242">
        <f>IF(AU751=BA751,BA751,AU751)</f>
        <v/>
      </c>
      <c r="BB747" s="245">
        <f>IF(AT751=BD751,BB751,BB751&amp;" → "&amp;TEXT(BC751,"dd/mm/aaaa")&amp;".- "&amp;AT751)</f>
        <v/>
      </c>
      <c r="BC747" s="247">
        <f>IF(AX751=BD751,BC751,NOW())</f>
        <v/>
      </c>
      <c r="BD747" s="246">
        <f>IF(AT751=BD751,BD751,AT751)</f>
        <v/>
      </c>
      <c r="BE747" s="118" t="n"/>
    </row>
    <row r="748">
      <c r="A748" s="76" t="n"/>
      <c r="B748" s="188" t="n"/>
      <c r="C748" s="143" t="n"/>
      <c r="D748" s="131" t="n"/>
      <c r="E748" s="131" t="n"/>
      <c r="F748" s="131" t="n"/>
      <c r="G748" s="131" t="n"/>
      <c r="H748" s="131" t="n"/>
      <c r="I748" s="131" t="n"/>
      <c r="J748" s="131" t="n"/>
      <c r="K748" s="131" t="n"/>
      <c r="L748" s="131" t="n"/>
      <c r="M748" s="131" t="n"/>
      <c r="N748" s="76">
        <f>CONCATENATE(D752," ",E752," ",F752," ",G752," ",H752," ",I752," ",J752," ",K752," ",L752," ",M752)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48" t="n"/>
      <c r="AM748" s="131" t="n"/>
      <c r="AN748" s="101" t="n"/>
      <c r="AO748" s="135" t="n"/>
      <c r="AP748" s="119" t="n"/>
      <c r="AQ748" s="119" t="n"/>
      <c r="AR748" s="227" t="n"/>
      <c r="AS748" s="119" t="n"/>
      <c r="AT748" s="143" t="n"/>
      <c r="AU748" s="156" t="n"/>
      <c r="AV748" s="131" t="n"/>
      <c r="AW748" s="102">
        <f>IF(OR(AND(TODAY()-AL752&lt;10,AV752="PQRS"),AND(TODAY()-AO752&lt;90,AV752="Persuasivo")),1,IF(AND(10&lt;=TODAY()-AL752,TODAY()-AL752&lt;15,AV752="PQRS"),2,IF(OR(AND(15&lt;=TODAY()-AL752,AV752="PQRS"),AND(90&lt;=TODAY()-AO752,AV752="Persuasivo")),3,"")))</f>
        <v/>
      </c>
      <c r="AX748" s="103" t="n"/>
      <c r="AY748" s="239">
        <f>IF(AU752=BA752,AY752,AY752&amp;" → "&amp;TEXT(AZ752,"dd/mm/aaaa")&amp;".- "&amp;AU752)</f>
        <v/>
      </c>
      <c r="AZ748" s="237">
        <f>IF(AU752=BA752,AZ752,NOW())</f>
        <v/>
      </c>
      <c r="BA748" s="242">
        <f>IF(AU752=BA752,BA752,AU752)</f>
        <v/>
      </c>
      <c r="BB748" s="245">
        <f>IF(AT752=BD752,BB752,BB752&amp;" → "&amp;TEXT(BC752,"dd/mm/aaaa")&amp;".- "&amp;AT752)</f>
        <v/>
      </c>
      <c r="BC748" s="247">
        <f>IF(AX752=BD752,BC752,NOW())</f>
        <v/>
      </c>
      <c r="BD748" s="246">
        <f>IF(AT752=BD752,BD752,AT752)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CONCATENATE(D753," ",E753," ",F753," ",G753," ",H753," ",I753," ",J753," ",K753," ",L753," ",M753)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48" t="n"/>
      <c r="AM749" s="131" t="n"/>
      <c r="AN749" s="101" t="n"/>
      <c r="AO749" s="135" t="n"/>
      <c r="AP749" s="119" t="n"/>
      <c r="AQ749" s="119" t="n"/>
      <c r="AR749" s="227" t="n"/>
      <c r="AS749" s="119" t="n"/>
      <c r="AT749" s="143" t="n"/>
      <c r="AU749" s="156" t="n"/>
      <c r="AV749" s="131" t="n"/>
      <c r="AW749" s="102">
        <f>IF(OR(AND(TODAY()-AL753&lt;10,AV753="PQRS"),AND(TODAY()-AO753&lt;90,AV753="Persuasivo")),1,IF(AND(10&lt;=TODAY()-AL753,TODAY()-AL753&lt;15,AV753="PQRS"),2,IF(OR(AND(15&lt;=TODAY()-AL753,AV753="PQRS"),AND(90&lt;=TODAY()-AO753,AV753="Persuasivo")),3,"")))</f>
        <v/>
      </c>
      <c r="AX749" s="103" t="n"/>
      <c r="AY749" s="239">
        <f>IF(AU753=BA753,AY753,AY753&amp;" → "&amp;TEXT(AZ753,"dd/mm/aaaa")&amp;".- "&amp;AU753)</f>
        <v/>
      </c>
      <c r="AZ749" s="237">
        <f>IF(AU753=BA753,AZ753,NOW())</f>
        <v/>
      </c>
      <c r="BA749" s="242">
        <f>IF(AU753=BA753,BA753,AU753)</f>
        <v/>
      </c>
      <c r="BB749" s="245">
        <f>IF(AT753=BD753,BB753,BB753&amp;" → "&amp;TEXT(BC753,"dd/mm/aaaa")&amp;".- "&amp;AT753)</f>
        <v/>
      </c>
      <c r="BC749" s="247">
        <f>IF(AX753=BD753,BC753,NOW())</f>
        <v/>
      </c>
      <c r="BD749" s="246">
        <f>IF(AT753=BD753,BD753,AT753)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CONCATENATE(D754," ",E754," ",F754," ",G754," ",H754," ",I754," ",J754," ",K754," ",L754," ",M754)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48" t="n"/>
      <c r="AM750" s="135" t="n"/>
      <c r="AN750" s="101" t="n"/>
      <c r="AO750" s="135" t="n"/>
      <c r="AP750" s="119" t="n"/>
      <c r="AQ750" s="119" t="n"/>
      <c r="AR750" s="227" t="n"/>
      <c r="AS750" s="119" t="n"/>
      <c r="AT750" s="143" t="n"/>
      <c r="AU750" s="156" t="n"/>
      <c r="AV750" s="131" t="n"/>
      <c r="AW750" s="102">
        <f>IF(OR(AND(TODAY()-AL754&lt;10,AV754="PQRS"),AND(TODAY()-AO754&lt;90,AV754="Persuasivo")),1,IF(AND(10&lt;=TODAY()-AL754,TODAY()-AL754&lt;15,AV754="PQRS"),2,IF(OR(AND(15&lt;=TODAY()-AL754,AV754="PQRS"),AND(90&lt;=TODAY()-AO754,AV754="Persuasivo")),3,"")))</f>
        <v/>
      </c>
      <c r="AX750" s="103" t="n"/>
      <c r="AY750" s="239">
        <f>IF(AU754=BA754,AY754,AY754&amp;" → "&amp;TEXT(AZ754,"dd/mm/aaaa")&amp;".- "&amp;AU754)</f>
        <v/>
      </c>
      <c r="AZ750" s="237">
        <f>IF(AU754=BA754,AZ754,NOW())</f>
        <v/>
      </c>
      <c r="BA750" s="242">
        <f>IF(AU754=BA754,BA754,AU754)</f>
        <v/>
      </c>
      <c r="BB750" s="245">
        <f>IF(AT754=BD754,BB754,BB754&amp;" → "&amp;TEXT(BC754,"dd/mm/aaaa")&amp;".- "&amp;AT754)</f>
        <v/>
      </c>
      <c r="BC750" s="247">
        <f>IF(AX754=BD754,BC754,NOW())</f>
        <v/>
      </c>
      <c r="BD750" s="246">
        <f>IF(AT754=BD754,BD754,AT754)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CONCATENATE(D755," ",E755," ",F755," ",G755," ",H755," ",I755," ",J755," ",K755," ",L755," ",M755)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48" t="n"/>
      <c r="AM751" s="135" t="n"/>
      <c r="AN751" s="101" t="n"/>
      <c r="AO751" s="135" t="n"/>
      <c r="AP751" s="119" t="n"/>
      <c r="AQ751" s="119" t="n"/>
      <c r="AR751" s="227" t="n"/>
      <c r="AS751" s="119" t="n"/>
      <c r="AT751" s="184" t="n"/>
      <c r="AU751" s="156" t="n"/>
      <c r="AV751" s="131" t="n"/>
      <c r="AW751" s="102">
        <f>IF(OR(AND(TODAY()-AL755&lt;10,AV755="PQRS"),AND(TODAY()-AO755&lt;90,AV755="Persuasivo")),1,IF(AND(10&lt;=TODAY()-AL755,TODAY()-AL755&lt;15,AV755="PQRS"),2,IF(OR(AND(15&lt;=TODAY()-AL755,AV755="PQRS"),AND(90&lt;=TODAY()-AO755,AV755="Persuasivo")),3,"")))</f>
        <v/>
      </c>
      <c r="AX751" s="103" t="n"/>
      <c r="AY751" s="239">
        <f>IF(AU755=BA755,AY755,AY755&amp;" → "&amp;TEXT(AZ755,"dd/mm/aaaa")&amp;".- "&amp;AU755)</f>
        <v/>
      </c>
      <c r="AZ751" s="237">
        <f>IF(AU755=BA755,AZ755,NOW())</f>
        <v/>
      </c>
      <c r="BA751" s="242">
        <f>IF(AU755=BA755,BA755,AU755)</f>
        <v/>
      </c>
      <c r="BB751" s="245">
        <f>IF(AT755=BD755,BB755,BB755&amp;" → "&amp;TEXT(BC755,"dd/mm/aaaa")&amp;".- "&amp;AT755)</f>
        <v/>
      </c>
      <c r="BC751" s="247">
        <f>IF(AX755=BD755,BC755,NOW())</f>
        <v/>
      </c>
      <c r="BD751" s="246">
        <f>IF(AT755=BD755,BD755,AT755)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CONCATENATE(D756," ",E756," ",F756," ",G756," ",H756," ",I756," ",J756," ",K756," ",L756," ",M756)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IF(OR(AND(TODAY()-AL756&lt;10,AV756="PQRS"),AND(TODAY()-AO756&lt;90,AV756="Persuasivo")),1,IF(AND(10&lt;=TODAY()-AL756,TODAY()-AL756&lt;15,AV756="PQRS"),2,IF(OR(AND(15&lt;=TODAY()-AL756,AV756="PQRS"),AND(90&lt;=TODAY()-AO756,AV756="Persuasivo")),3,"")))</f>
        <v/>
      </c>
      <c r="AX752" s="103" t="n"/>
      <c r="AY752" s="239">
        <f>IF(AU756=BA756,AY756,AY756&amp;" → "&amp;TEXT(AZ756,"dd/mm/aaaa")&amp;".- "&amp;AU756)</f>
        <v/>
      </c>
      <c r="AZ752" s="237">
        <f>IF(AU756=BA756,AZ756,NOW())</f>
        <v/>
      </c>
      <c r="BA752" s="242">
        <f>IF(AU756=BA756,BA756,AU756)</f>
        <v/>
      </c>
      <c r="BB752" s="245">
        <f>IF(AT756=BD756,BB756,BB756&amp;" → "&amp;TEXT(BC756,"dd/mm/aaaa")&amp;".- "&amp;AT756)</f>
        <v/>
      </c>
      <c r="BC752" s="247">
        <f>IF(AX756=BD756,BC756,NOW())</f>
        <v/>
      </c>
      <c r="BD752" s="246">
        <f>IF(AT756=BD756,BD756,AT756)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CONCATENATE(D757," ",E757," ",F757," ",G757," ",H757," ",I757," ",J757," ",K757," ",L757," ",M757)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1" t="n"/>
      <c r="AN753" s="101" t="n"/>
      <c r="AO753" s="135" t="n"/>
      <c r="AP753" s="119" t="n"/>
      <c r="AQ753" s="119" t="n"/>
      <c r="AR753" s="227" t="n"/>
      <c r="AS753" s="119" t="n"/>
      <c r="AT753" s="143" t="n"/>
      <c r="AU753" s="156" t="n"/>
      <c r="AV753" s="131" t="n"/>
      <c r="AW753" s="102">
        <f>IF(OR(AND(TODAY()-AL757&lt;10,AV757="PQRS"),AND(TODAY()-AO757&lt;90,AV757="Persuasivo")),1,IF(AND(10&lt;=TODAY()-AL757,TODAY()-AL757&lt;15,AV757="PQRS"),2,IF(OR(AND(15&lt;=TODAY()-AL757,AV757="PQRS"),AND(90&lt;=TODAY()-AO757,AV757="Persuasivo")),3,"")))</f>
        <v/>
      </c>
      <c r="AX753" s="103" t="n"/>
      <c r="AY753" s="239">
        <f>IF(AU757=BA757,AY757,AY757&amp;" → "&amp;TEXT(AZ757,"dd/mm/aaaa")&amp;".- "&amp;AU757)</f>
        <v/>
      </c>
      <c r="AZ753" s="237">
        <f>IF(AU757=BA757,AZ757,NOW())</f>
        <v/>
      </c>
      <c r="BA753" s="242">
        <f>IF(AU757=BA757,BA757,AU757)</f>
        <v/>
      </c>
      <c r="BB753" s="245">
        <f>IF(AT757=BD757,BB757,BB757&amp;" → "&amp;TEXT(BC757,"dd/mm/aaaa")&amp;".- "&amp;AT757)</f>
        <v/>
      </c>
      <c r="BC753" s="247">
        <f>IF(AX757=BD757,BC757,NOW())</f>
        <v/>
      </c>
      <c r="BD753" s="246">
        <f>IF(AT757=BD757,BD757,AT757)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CONCATENATE(D758," ",E758," ",F758," ",G758," ",H758," ",I758," ",J758," ",K758," ",L758," ",M758)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IF(OR(AND(TODAY()-AL758&lt;10,AV758="PQRS"),AND(TODAY()-AO758&lt;90,AV758="Persuasivo")),1,IF(AND(10&lt;=TODAY()-AL758,TODAY()-AL758&lt;15,AV758="PQRS"),2,IF(OR(AND(15&lt;=TODAY()-AL758,AV758="PQRS"),AND(90&lt;=TODAY()-AO758,AV758="Persuasivo")),3,"")))</f>
        <v/>
      </c>
      <c r="AX754" s="103" t="n"/>
      <c r="AY754" s="239">
        <f>IF(AU758=BA758,AY758,AY758&amp;" → "&amp;TEXT(AZ758,"dd/mm/aaaa")&amp;".- "&amp;AU758)</f>
        <v/>
      </c>
      <c r="AZ754" s="237">
        <f>IF(AU758=BA758,AZ758,NOW())</f>
        <v/>
      </c>
      <c r="BA754" s="242">
        <f>IF(AU758=BA758,BA758,AU758)</f>
        <v/>
      </c>
      <c r="BB754" s="245">
        <f>IF(AT758=BD758,BB758,BB758&amp;" → "&amp;TEXT(BC758,"dd/mm/aaaa")&amp;".- "&amp;AT758)</f>
        <v/>
      </c>
      <c r="BC754" s="247">
        <f>IF(AX758=BD758,BC758,NOW())</f>
        <v/>
      </c>
      <c r="BD754" s="246">
        <f>IF(AT758=BD758,BD758,AT758)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CONCATENATE(D759," ",E759," ",F759," ",G759," ",H759," ",I759," ",J759," ",K759," ",L759," ",M759)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5" t="n"/>
      <c r="AM755" s="135" t="n"/>
      <c r="AN755" s="101" t="n"/>
      <c r="AO755" s="135" t="n"/>
      <c r="AP755" s="119" t="n"/>
      <c r="AQ755" s="119" t="n"/>
      <c r="AR755" s="227" t="n"/>
      <c r="AS755" s="119" t="n"/>
      <c r="AT755" s="143" t="n"/>
      <c r="AU755" s="156" t="n"/>
      <c r="AV755" s="131" t="n"/>
      <c r="AW755" s="102">
        <f>IF(OR(AND(TODAY()-AL759&lt;10,AV759="PQRS"),AND(TODAY()-AO759&lt;90,AV759="Persuasivo")),1,IF(AND(10&lt;=TODAY()-AL759,TODAY()-AL759&lt;15,AV759="PQRS"),2,IF(OR(AND(15&lt;=TODAY()-AL759,AV759="PQRS"),AND(90&lt;=TODAY()-AO759,AV759="Persuasivo")),3,"")))</f>
        <v/>
      </c>
      <c r="AX755" s="103" t="n"/>
      <c r="AY755" s="239">
        <f>IF(AU759=BA759,AY759,AY759&amp;" → "&amp;TEXT(AZ759,"dd/mm/aaaa")&amp;".- "&amp;AU759)</f>
        <v/>
      </c>
      <c r="AZ755" s="237">
        <f>IF(AU759=BA759,AZ759,NOW())</f>
        <v/>
      </c>
      <c r="BA755" s="242">
        <f>IF(AU759=BA759,BA759,AU759)</f>
        <v/>
      </c>
      <c r="BB755" s="245">
        <f>IF(AT759=BD759,BB759,BB759&amp;" → "&amp;TEXT(BC759,"dd/mm/aaaa")&amp;".- "&amp;AT759)</f>
        <v/>
      </c>
      <c r="BC755" s="247">
        <f>IF(AX759=BD759,BC759,NOW())</f>
        <v/>
      </c>
      <c r="BD755" s="246">
        <f>IF(AT759=BD759,BD759,AT759)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CONCATENATE(D760," ",E760," ",F760," ",G760," ",H760," ",I760," ",J760," ",K760," ",L760," ",M760)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1" t="n"/>
      <c r="AN756" s="101" t="n"/>
      <c r="AO756" s="135" t="n"/>
      <c r="AP756" s="119" t="n"/>
      <c r="AQ756" s="119" t="n"/>
      <c r="AR756" s="227" t="n"/>
      <c r="AS756" s="119" t="n"/>
      <c r="AT756" s="143" t="n"/>
      <c r="AU756" s="156" t="n"/>
      <c r="AV756" s="131" t="n"/>
      <c r="AW756" s="102">
        <f>IF(OR(AND(TODAY()-AL760&lt;10,AV760="PQRS"),AND(TODAY()-AO760&lt;90,AV760="Persuasivo")),1,IF(AND(10&lt;=TODAY()-AL760,TODAY()-AL760&lt;15,AV760="PQRS"),2,IF(OR(AND(15&lt;=TODAY()-AL760,AV760="PQRS"),AND(90&lt;=TODAY()-AO760,AV760="Persuasivo")),3,"")))</f>
        <v/>
      </c>
      <c r="AX756" s="103" t="n"/>
      <c r="AY756" s="239">
        <f>IF(AU760=BA760,AY760,AY760&amp;" → "&amp;TEXT(AZ760,"dd/mm/aaaa")&amp;".- "&amp;AU760)</f>
        <v/>
      </c>
      <c r="AZ756" s="237">
        <f>IF(AU760=BA760,AZ760,NOW())</f>
        <v/>
      </c>
      <c r="BA756" s="242">
        <f>IF(AU760=BA760,BA760,AU760)</f>
        <v/>
      </c>
      <c r="BB756" s="245">
        <f>IF(AT760=BD760,BB760,BB760&amp;" → "&amp;TEXT(BC760,"dd/mm/aaaa")&amp;".- "&amp;AT760)</f>
        <v/>
      </c>
      <c r="BC756" s="247">
        <f>IF(AX760=BD760,BC760,NOW())</f>
        <v/>
      </c>
      <c r="BD756" s="246">
        <f>IF(AT760=BD760,BD760,AT760)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CONCATENATE(D761," ",E761," ",F761," ",G761," ",H761," ",I761," ",J761," ",K761," ",L761," ",M761)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1" t="n"/>
      <c r="AN757" s="101" t="n"/>
      <c r="AO757" s="135" t="n"/>
      <c r="AP757" s="119" t="n"/>
      <c r="AQ757" s="119" t="n"/>
      <c r="AR757" s="227" t="n"/>
      <c r="AS757" s="119" t="n"/>
      <c r="AT757" s="143" t="n"/>
      <c r="AU757" s="156" t="n"/>
      <c r="AV757" s="131" t="n"/>
      <c r="AW757" s="102">
        <f>IF(OR(AND(TODAY()-AL761&lt;10,AV761="PQRS"),AND(TODAY()-AO761&lt;90,AV761="Persuasivo")),1,IF(AND(10&lt;=TODAY()-AL761,TODAY()-AL761&lt;15,AV761="PQRS"),2,IF(OR(AND(15&lt;=TODAY()-AL761,AV761="PQRS"),AND(90&lt;=TODAY()-AO761,AV761="Persuasivo")),3,"")))</f>
        <v/>
      </c>
      <c r="AX757" s="103" t="n"/>
      <c r="AY757" s="239">
        <f>IF(AU761=BA761,AY761,AY761&amp;" → "&amp;TEXT(AZ761,"dd/mm/aaaa")&amp;".- "&amp;AU761)</f>
        <v/>
      </c>
      <c r="AZ757" s="237">
        <f>IF(AU761=BA761,AZ761,NOW())</f>
        <v/>
      </c>
      <c r="BA757" s="242">
        <f>IF(AU761=BA761,BA761,AU761)</f>
        <v/>
      </c>
      <c r="BB757" s="245">
        <f>IF(AT761=BD761,BB761,BB761&amp;" → "&amp;TEXT(BC761,"dd/mm/aaaa")&amp;".- "&amp;AT761)</f>
        <v/>
      </c>
      <c r="BC757" s="247">
        <f>IF(AX761=BD761,BC761,NOW())</f>
        <v/>
      </c>
      <c r="BD757" s="246">
        <f>IF(AT761=BD761,BD761,AT761)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CONCATENATE(D762," ",E762," ",F762," ",G762," ",H762," ",I762," ",J762," ",K762," ",L762," ",M762)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IF(OR(AND(TODAY()-AL762&lt;10,AV762="PQRS"),AND(TODAY()-AO762&lt;90,AV762="Persuasivo")),1,IF(AND(10&lt;=TODAY()-AL762,TODAY()-AL762&lt;15,AV762="PQRS"),2,IF(OR(AND(15&lt;=TODAY()-AL762,AV762="PQRS"),AND(90&lt;=TODAY()-AO762,AV762="Persuasivo")),3,"")))</f>
        <v/>
      </c>
      <c r="AX758" s="103" t="n"/>
      <c r="AY758" s="239">
        <f>IF(AU762=BA762,AY762,AY762&amp;" → "&amp;TEXT(AZ762,"dd/mm/aaaa")&amp;".- "&amp;AU762)</f>
        <v/>
      </c>
      <c r="AZ758" s="237">
        <f>IF(AU762=BA762,AZ762,NOW())</f>
        <v/>
      </c>
      <c r="BA758" s="242">
        <f>IF(AU762=BA762,BA762,AU762)</f>
        <v/>
      </c>
      <c r="BB758" s="245">
        <f>IF(AT762=BD762,BB762,BB762&amp;" → "&amp;TEXT(BC762,"dd/mm/aaaa")&amp;".- "&amp;AT762)</f>
        <v/>
      </c>
      <c r="BC758" s="247">
        <f>IF(AX762=BD762,BC762,NOW())</f>
        <v/>
      </c>
      <c r="BD758" s="246">
        <f>IF(AT762=BD762,BD762,AT762)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CONCATENATE(D763," ",E763," ",F763," ",G763," ",H763," ",I763," ",J763," ",K763," ",L763," ",M763)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IF(OR(AND(TODAY()-AL763&lt;10,AV763="PQRS"),AND(TODAY()-AO763&lt;90,AV763="Persuasivo")),1,IF(AND(10&lt;=TODAY()-AL763,TODAY()-AL763&lt;15,AV763="PQRS"),2,IF(OR(AND(15&lt;=TODAY()-AL763,AV763="PQRS"),AND(90&lt;=TODAY()-AO763,AV763="Persuasivo")),3,"")))</f>
        <v/>
      </c>
      <c r="AX759" s="103" t="n"/>
      <c r="AY759" s="239">
        <f>IF(AU763=BA763,AY763,AY763&amp;" → "&amp;TEXT(AZ763,"dd/mm/aaaa")&amp;".- "&amp;AU763)</f>
        <v/>
      </c>
      <c r="AZ759" s="237">
        <f>IF(AU763=BA763,AZ763,NOW())</f>
        <v/>
      </c>
      <c r="BA759" s="242">
        <f>IF(AU763=BA763,BA763,AU763)</f>
        <v/>
      </c>
      <c r="BB759" s="245">
        <f>IF(AT763=BD763,BB763,BB763&amp;" → "&amp;TEXT(BC763,"dd/mm/aaaa")&amp;".- "&amp;AT763)</f>
        <v/>
      </c>
      <c r="BC759" s="247">
        <f>IF(AX763=BD763,BC763,NOW())</f>
        <v/>
      </c>
      <c r="BD759" s="246">
        <f>IF(AT763=BD763,BD763,AT763)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CONCATENATE(D764," ",E764," ",F764," ",G764," ",H764," ",I764," ",J764," ",K764," ",L764," ",M764)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1" t="n"/>
      <c r="AN760" s="101" t="n"/>
      <c r="AO760" s="135" t="n"/>
      <c r="AP760" s="119" t="n"/>
      <c r="AQ760" s="119" t="n"/>
      <c r="AR760" s="227" t="n"/>
      <c r="AS760" s="119" t="n"/>
      <c r="AT760" s="143" t="n"/>
      <c r="AU760" s="156" t="n"/>
      <c r="AV760" s="131" t="n"/>
      <c r="AW760" s="102">
        <f>IF(OR(AND(TODAY()-AL764&lt;10,AV764="PQRS"),AND(TODAY()-AO764&lt;90,AV764="Persuasivo")),1,IF(AND(10&lt;=TODAY()-AL764,TODAY()-AL764&lt;15,AV764="PQRS"),2,IF(OR(AND(15&lt;=TODAY()-AL764,AV764="PQRS"),AND(90&lt;=TODAY()-AO764,AV764="Persuasivo")),3,"")))</f>
        <v/>
      </c>
      <c r="AX760" s="103" t="n"/>
      <c r="AY760" s="239">
        <f>IF(AU764=BA764,AY764,AY764&amp;" → "&amp;TEXT(AZ764,"dd/mm/aaaa")&amp;".- "&amp;AU764)</f>
        <v/>
      </c>
      <c r="AZ760" s="237">
        <f>IF(AU764=BA764,AZ764,NOW())</f>
        <v/>
      </c>
      <c r="BA760" s="242">
        <f>IF(AU764=BA764,BA764,AU764)</f>
        <v/>
      </c>
      <c r="BB760" s="245">
        <f>IF(AT764=BD764,BB764,BB764&amp;" → "&amp;TEXT(BC764,"dd/mm/aaaa")&amp;".- "&amp;AT764)</f>
        <v/>
      </c>
      <c r="BC760" s="247">
        <f>IF(AX764=BD764,BC764,NOW())</f>
        <v/>
      </c>
      <c r="BD760" s="246">
        <f>IF(AT764=BD764,BD764,AT764)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CONCATENATE(D765," ",E765," ",F765," ",G765," ",H765," ",I765," ",J765," ",K765," ",L765," ",M765)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IF(OR(AND(TODAY()-AL765&lt;10,AV765="PQRS"),AND(TODAY()-AO765&lt;90,AV765="Persuasivo")),1,IF(AND(10&lt;=TODAY()-AL765,TODAY()-AL765&lt;15,AV765="PQRS"),2,IF(OR(AND(15&lt;=TODAY()-AL765,AV765="PQRS"),AND(90&lt;=TODAY()-AO765,AV765="Persuasivo")),3,"")))</f>
        <v/>
      </c>
      <c r="AX761" s="103" t="n"/>
      <c r="AY761" s="239">
        <f>IF(AU765=BA765,AY765,AY765&amp;" → "&amp;TEXT(AZ765,"dd/mm/aaaa")&amp;".- "&amp;AU765)</f>
        <v/>
      </c>
      <c r="AZ761" s="237">
        <f>IF(AU765=BA765,AZ765,NOW())</f>
        <v/>
      </c>
      <c r="BA761" s="242">
        <f>IF(AU765=BA765,BA765,AU765)</f>
        <v/>
      </c>
      <c r="BB761" s="245">
        <f>IF(AT765=BD765,BB765,BB765&amp;" → "&amp;TEXT(BC765,"dd/mm/aaaa")&amp;".- "&amp;AT765)</f>
        <v/>
      </c>
      <c r="BC761" s="247">
        <f>IF(AX765=BD765,BC765,NOW())</f>
        <v/>
      </c>
      <c r="BD761" s="246">
        <f>IF(AT765=BD765,BD765,AT765)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CONCATENATE(D766," ",E766," ",F766," ",G766," ",H766," ",I766," ",J766," ",K766," ",L766," ",M766)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1" t="n"/>
      <c r="AN762" s="101" t="n"/>
      <c r="AO762" s="135" t="n"/>
      <c r="AP762" s="119" t="n"/>
      <c r="AQ762" s="119" t="n"/>
      <c r="AR762" s="227" t="n"/>
      <c r="AS762" s="119" t="n"/>
      <c r="AT762" s="143" t="n"/>
      <c r="AU762" s="156" t="n"/>
      <c r="AV762" s="131" t="n"/>
      <c r="AW762" s="102">
        <f>IF(OR(AND(TODAY()-AL766&lt;10,AV766="PQRS"),AND(TODAY()-AO766&lt;90,AV766="Persuasivo")),1,IF(AND(10&lt;=TODAY()-AL766,TODAY()-AL766&lt;15,AV766="PQRS"),2,IF(OR(AND(15&lt;=TODAY()-AL766,AV766="PQRS"),AND(90&lt;=TODAY()-AO766,AV766="Persuasivo")),3,"")))</f>
        <v/>
      </c>
      <c r="AX762" s="103" t="n"/>
      <c r="AY762" s="239">
        <f>IF(AU766=BA766,AY766,AY766&amp;" → "&amp;TEXT(AZ766,"dd/mm/aaaa")&amp;".- "&amp;AU766)</f>
        <v/>
      </c>
      <c r="AZ762" s="237">
        <f>IF(AU766=BA766,AZ766,NOW())</f>
        <v/>
      </c>
      <c r="BA762" s="242">
        <f>IF(AU766=BA766,BA766,AU766)</f>
        <v/>
      </c>
      <c r="BB762" s="245">
        <f>IF(AT766=BD766,BB766,BB766&amp;" → "&amp;TEXT(BC766,"dd/mm/aaaa")&amp;".- "&amp;AT766)</f>
        <v/>
      </c>
      <c r="BC762" s="247">
        <f>IF(AX766=BD766,BC766,NOW())</f>
        <v/>
      </c>
      <c r="BD762" s="246">
        <f>IF(AT766=BD766,BD766,AT766)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CONCATENATE(D767," ",E767," ",F767," ",G767," ",H767," ",I767," ",J767," ",K767," ",L767," ",M767)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IF(OR(AND(TODAY()-AL767&lt;10,AV767="PQRS"),AND(TODAY()-AO767&lt;90,AV767="Persuasivo")),1,IF(AND(10&lt;=TODAY()-AL767,TODAY()-AL767&lt;15,AV767="PQRS"),2,IF(OR(AND(15&lt;=TODAY()-AL767,AV767="PQRS"),AND(90&lt;=TODAY()-AO767,AV767="Persuasivo")),3,"")))</f>
        <v/>
      </c>
      <c r="AX763" s="103" t="n"/>
      <c r="AY763" s="239">
        <f>IF(AU767=BA767,AY767,AY767&amp;" → "&amp;TEXT(AZ767,"dd/mm/aaaa")&amp;".- "&amp;AU767)</f>
        <v/>
      </c>
      <c r="AZ763" s="237">
        <f>IF(AU767=BA767,AZ767,NOW())</f>
        <v/>
      </c>
      <c r="BA763" s="242">
        <f>IF(AU767=BA767,BA767,AU767)</f>
        <v/>
      </c>
      <c r="BB763" s="245">
        <f>IF(AT767=BD767,BB767,BB767&amp;" → "&amp;TEXT(BC767,"dd/mm/aaaa")&amp;".- "&amp;AT767)</f>
        <v/>
      </c>
      <c r="BC763" s="247">
        <f>IF(AX767=BD767,BC767,NOW())</f>
        <v/>
      </c>
      <c r="BD763" s="246">
        <f>IF(AT767=BD767,BD767,AT767)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CONCATENATE(D768," ",E768," ",F768," ",G768," ",H768," ",I768," ",J768," ",K768," ",L768," ",M768)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IF(OR(AND(TODAY()-AL768&lt;10,AV768="PQRS"),AND(TODAY()-AO768&lt;90,AV768="Persuasivo")),1,IF(AND(10&lt;=TODAY()-AL768,TODAY()-AL768&lt;15,AV768="PQRS"),2,IF(OR(AND(15&lt;=TODAY()-AL768,AV768="PQRS"),AND(90&lt;=TODAY()-AO768,AV768="Persuasivo")),3,"")))</f>
        <v/>
      </c>
      <c r="AX764" s="103" t="n"/>
      <c r="AY764" s="239">
        <f>IF(AU768=BA768,AY768,AY768&amp;" → "&amp;TEXT(AZ768,"dd/mm/aaaa")&amp;".- "&amp;AU768)</f>
        <v/>
      </c>
      <c r="AZ764" s="237">
        <f>IF(AU768=BA768,AZ768,NOW())</f>
        <v/>
      </c>
      <c r="BA764" s="242">
        <f>IF(AU768=BA768,BA768,AU768)</f>
        <v/>
      </c>
      <c r="BB764" s="245">
        <f>IF(AT768=BD768,BB768,BB768&amp;" → "&amp;TEXT(BC768,"dd/mm/aaaa")&amp;".- "&amp;AT768)</f>
        <v/>
      </c>
      <c r="BC764" s="247">
        <f>IF(AX768=BD768,BC768,NOW())</f>
        <v/>
      </c>
      <c r="BD764" s="246">
        <f>IF(AT768=BD768,BD768,AT768)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CONCATENATE(D769," ",E769," ",F769," ",G769," ",H769," ",I769," ",J769," ",K769," ",L769," ",M769)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1" t="n"/>
      <c r="AM765" s="131" t="n"/>
      <c r="AN765" s="101" t="n"/>
      <c r="AO765" s="135" t="n"/>
      <c r="AP765" s="119" t="n"/>
      <c r="AQ765" s="119" t="n"/>
      <c r="AR765" s="227" t="n"/>
      <c r="AS765" s="119" t="n"/>
      <c r="AT765" s="143" t="n"/>
      <c r="AU765" s="156" t="n"/>
      <c r="AV765" s="131" t="n"/>
      <c r="AW765" s="102">
        <f>IF(OR(AND(TODAY()-AL769&lt;10,AV769="PQRS"),AND(TODAY()-AO769&lt;90,AV769="Persuasivo")),1,IF(AND(10&lt;=TODAY()-AL769,TODAY()-AL769&lt;15,AV769="PQRS"),2,IF(OR(AND(15&lt;=TODAY()-AL769,AV769="PQRS"),AND(90&lt;=TODAY()-AO769,AV769="Persuasivo")),3,"")))</f>
        <v/>
      </c>
      <c r="AX765" s="103" t="n"/>
      <c r="AY765" s="239">
        <f>IF(AU769=BA769,AY769,AY769&amp;" → "&amp;TEXT(AZ769,"dd/mm/aaaa")&amp;".- "&amp;AU769)</f>
        <v/>
      </c>
      <c r="AZ765" s="237">
        <f>IF(AU769=BA769,AZ769,NOW())</f>
        <v/>
      </c>
      <c r="BA765" s="242">
        <f>IF(AU769=BA769,BA769,AU769)</f>
        <v/>
      </c>
      <c r="BB765" s="245">
        <f>IF(AT769=BD769,BB769,BB769&amp;" → "&amp;TEXT(BC769,"dd/mm/aaaa")&amp;".- "&amp;AT769)</f>
        <v/>
      </c>
      <c r="BC765" s="247">
        <f>IF(AX769=BD769,BC769,NOW())</f>
        <v/>
      </c>
      <c r="BD765" s="246">
        <f>IF(AT769=BD769,BD769,AT769)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CONCATENATE(D770," ",E770," ",F770," ",G770," ",H770," ",I770," ",J770," ",K770," ",L770," ",M770)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IF(OR(AND(TODAY()-AL770&lt;10,AV770="PQRS"),AND(TODAY()-AO770&lt;90,AV770="Persuasivo")),1,IF(AND(10&lt;=TODAY()-AL770,TODAY()-AL770&lt;15,AV770="PQRS"),2,IF(OR(AND(15&lt;=TODAY()-AL770,AV770="PQRS"),AND(90&lt;=TODAY()-AO770,AV770="Persuasivo")),3,"")))</f>
        <v/>
      </c>
      <c r="AX766" s="103" t="n"/>
      <c r="AY766" s="239">
        <f>IF(AU770=BA770,AY770,AY770&amp;" → "&amp;TEXT(AZ770,"dd/mm/aaaa")&amp;".- "&amp;AU770)</f>
        <v/>
      </c>
      <c r="AZ766" s="237">
        <f>IF(AU770=BA770,AZ770,NOW())</f>
        <v/>
      </c>
      <c r="BA766" s="242">
        <f>IF(AU770=BA770,BA770,AU770)</f>
        <v/>
      </c>
      <c r="BB766" s="245">
        <f>IF(AT770=BD770,BB770,BB770&amp;" → "&amp;TEXT(BC770,"dd/mm/aaaa")&amp;".- "&amp;AT770)</f>
        <v/>
      </c>
      <c r="BC766" s="247">
        <f>IF(AX770=BD770,BC770,NOW())</f>
        <v/>
      </c>
      <c r="BD766" s="246">
        <f>IF(AT770=BD770,BD770,AT770)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CONCATENATE(D771," ",E771," ",F771," ",G771," ",H771," ",I771," ",J771," ",K771," ",L771," ",M771)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IF(OR(AND(TODAY()-AL771&lt;10,AV771="PQRS"),AND(TODAY()-AO771&lt;90,AV771="Persuasivo")),1,IF(AND(10&lt;=TODAY()-AL771,TODAY()-AL771&lt;15,AV771="PQRS"),2,IF(OR(AND(15&lt;=TODAY()-AL771,AV771="PQRS"),AND(90&lt;=TODAY()-AO771,AV771="Persuasivo")),3,"")))</f>
        <v/>
      </c>
      <c r="AX767" s="103" t="n"/>
      <c r="AY767" s="239">
        <f>IF(AU771=BA771,AY771,AY771&amp;" → "&amp;TEXT(AZ771,"dd/mm/aaaa")&amp;".- "&amp;AU771)</f>
        <v/>
      </c>
      <c r="AZ767" s="237">
        <f>IF(AU771=BA771,AZ771,NOW())</f>
        <v/>
      </c>
      <c r="BA767" s="242">
        <f>IF(AU771=BA771,BA771,AU771)</f>
        <v/>
      </c>
      <c r="BB767" s="245">
        <f>IF(AT771=BD771,BB771,BB771&amp;" → "&amp;TEXT(BC771,"dd/mm/aaaa")&amp;".- "&amp;AT771)</f>
        <v/>
      </c>
      <c r="BC767" s="247">
        <f>IF(AX771=BD771,BC771,NOW())</f>
        <v/>
      </c>
      <c r="BD767" s="246">
        <f>IF(AT771=BD771,BD771,AT771)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CONCATENATE(D772," ",E772," ",F772," ",G772," ",H772," ",I772," ",J772," ",K772," ",L772," ",M772)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IF(OR(AND(TODAY()-AL772&lt;10,AV772="PQRS"),AND(TODAY()-AO772&lt;90,AV772="Persuasivo")),1,IF(AND(10&lt;=TODAY()-AL772,TODAY()-AL772&lt;15,AV772="PQRS"),2,IF(OR(AND(15&lt;=TODAY()-AL772,AV772="PQRS"),AND(90&lt;=TODAY()-AO772,AV772="Persuasivo")),3,"")))</f>
        <v/>
      </c>
      <c r="AX768" s="103" t="n"/>
      <c r="AY768" s="239">
        <f>IF(AU772=BA772,AY772,AY772&amp;" → "&amp;TEXT(AZ772,"dd/mm/aaaa")&amp;".- "&amp;AU772)</f>
        <v/>
      </c>
      <c r="AZ768" s="237">
        <f>IF(AU772=BA772,AZ772,NOW())</f>
        <v/>
      </c>
      <c r="BA768" s="242">
        <f>IF(AU772=BA772,BA772,AU772)</f>
        <v/>
      </c>
      <c r="BB768" s="245">
        <f>IF(AT772=BD772,BB772,BB772&amp;" → "&amp;TEXT(BC772,"dd/mm/aaaa")&amp;".- "&amp;AT772)</f>
        <v/>
      </c>
      <c r="BC768" s="247">
        <f>IF(AX772=BD772,BC772,NOW())</f>
        <v/>
      </c>
      <c r="BD768" s="246">
        <f>IF(AT772=BD772,BD772,AT772)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CONCATENATE(D773," ",E773," ",F773," ",G773," ",H773," ",I773," ",J773," ",K773," ",L773," ",M773)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227" t="n"/>
      <c r="AS769" s="119" t="n"/>
      <c r="AT769" s="143" t="n"/>
      <c r="AU769" s="156" t="n"/>
      <c r="AV769" s="131" t="n"/>
      <c r="AW769" s="102">
        <f>IF(OR(AND(TODAY()-AL773&lt;10,AV773="PQRS"),AND(TODAY()-AO773&lt;90,AV773="Persuasivo")),1,IF(AND(10&lt;=TODAY()-AL773,TODAY()-AL773&lt;15,AV773="PQRS"),2,IF(OR(AND(15&lt;=TODAY()-AL773,AV773="PQRS"),AND(90&lt;=TODAY()-AO773,AV773="Persuasivo")),3,"")))</f>
        <v/>
      </c>
      <c r="AX769" s="103" t="n"/>
      <c r="AY769" s="239">
        <f>IF(AU773=BA773,AY773,AY773&amp;" → "&amp;TEXT(AZ773,"dd/mm/aaaa")&amp;".- "&amp;AU773)</f>
        <v/>
      </c>
      <c r="AZ769" s="237">
        <f>IF(AU773=BA773,AZ773,NOW())</f>
        <v/>
      </c>
      <c r="BA769" s="242">
        <f>IF(AU773=BA773,BA773,AU773)</f>
        <v/>
      </c>
      <c r="BB769" s="245">
        <f>IF(AT773=BD773,BB773,BB773&amp;" → "&amp;TEXT(BC773,"dd/mm/aaaa")&amp;".- "&amp;AT773)</f>
        <v/>
      </c>
      <c r="BC769" s="247">
        <f>IF(AX773=BD773,BC773,NOW())</f>
        <v/>
      </c>
      <c r="BD769" s="246">
        <f>IF(AT773=BD773,BD773,AT773)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CONCATENATE(D774," ",E774," ",F774," ",G774," ",H774," ",I774," ",J774," ",K774," ",L774," ",M774)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227" t="n"/>
      <c r="AS770" s="119" t="n"/>
      <c r="AT770" s="143" t="n"/>
      <c r="AU770" s="156" t="n"/>
      <c r="AV770" s="131" t="n"/>
      <c r="AW770" s="102">
        <f>IF(OR(AND(TODAY()-AL774&lt;10,AV774="PQRS"),AND(TODAY()-AO774&lt;90,AV774="Persuasivo")),1,IF(AND(10&lt;=TODAY()-AL774,TODAY()-AL774&lt;15,AV774="PQRS"),2,IF(OR(AND(15&lt;=TODAY()-AL774,AV774="PQRS"),AND(90&lt;=TODAY()-AO774,AV774="Persuasivo")),3,"")))</f>
        <v/>
      </c>
      <c r="AX770" s="103" t="n"/>
      <c r="AY770" s="239">
        <f>IF(AU774=BA774,AY774,AY774&amp;" → "&amp;TEXT(AZ774,"dd/mm/aaaa")&amp;".- "&amp;AU774)</f>
        <v/>
      </c>
      <c r="AZ770" s="237">
        <f>IF(AU774=BA774,AZ774,NOW())</f>
        <v/>
      </c>
      <c r="BA770" s="242">
        <f>IF(AU774=BA774,BA774,AU774)</f>
        <v/>
      </c>
      <c r="BB770" s="245">
        <f>IF(AT774=BD774,BB774,BB774&amp;" → "&amp;TEXT(BC774,"dd/mm/aaaa")&amp;".- "&amp;AT774)</f>
        <v/>
      </c>
      <c r="BC770" s="247">
        <f>IF(AX774=BD774,BC774,NOW())</f>
        <v/>
      </c>
      <c r="BD770" s="246">
        <f>IF(AT774=BD774,BD774,AT774)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CONCATENATE(D775," ",E775," ",F775," ",G775," ",H775," ",I775," ",J775," ",K775," ",L775," ",M775)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227" t="n"/>
      <c r="AS771" s="119" t="n"/>
      <c r="AT771" s="143" t="n"/>
      <c r="AU771" s="156" t="n"/>
      <c r="AV771" s="131" t="n"/>
      <c r="AW771" s="102">
        <f>IF(OR(AND(TODAY()-AL775&lt;10,AV775="PQRS"),AND(TODAY()-AO775&lt;90,AV775="Persuasivo")),1,IF(AND(10&lt;=TODAY()-AL775,TODAY()-AL775&lt;15,AV775="PQRS"),2,IF(OR(AND(15&lt;=TODAY()-AL775,AV775="PQRS"),AND(90&lt;=TODAY()-AO775,AV775="Persuasivo")),3,"")))</f>
        <v/>
      </c>
      <c r="AX771" s="103" t="n"/>
      <c r="AY771" s="239">
        <f>IF(AU775=BA775,AY775,AY775&amp;" → "&amp;TEXT(AZ775,"dd/mm/aaaa")&amp;".- "&amp;AU775)</f>
        <v/>
      </c>
      <c r="AZ771" s="237">
        <f>IF(AU775=BA775,AZ775,NOW())</f>
        <v/>
      </c>
      <c r="BA771" s="242">
        <f>IF(AU775=BA775,BA775,AU775)</f>
        <v/>
      </c>
      <c r="BB771" s="245">
        <f>IF(AT775=BD775,BB775,BB775&amp;" → "&amp;TEXT(BC775,"dd/mm/aaaa")&amp;".- "&amp;AT775)</f>
        <v/>
      </c>
      <c r="BC771" s="247">
        <f>IF(AX775=BD775,BC775,NOW())</f>
        <v/>
      </c>
      <c r="BD771" s="246">
        <f>IF(AT775=BD775,BD775,AT775)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CONCATENATE(D776," ",E776," ",F776," ",G776," ",H776," ",I776," ",J776," ",K776," ",L776," ",M776)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31" t="n"/>
      <c r="AQ772" s="119" t="n"/>
      <c r="AR772" s="227" t="n"/>
      <c r="AS772" s="119" t="n"/>
      <c r="AT772" s="143" t="n"/>
      <c r="AU772" s="156" t="n"/>
      <c r="AV772" s="131" t="n"/>
      <c r="AW772" s="102">
        <f>IF(OR(AND(TODAY()-AL776&lt;10,AV776="PQRS"),AND(TODAY()-AO776&lt;90,AV776="Persuasivo")),1,IF(AND(10&lt;=TODAY()-AL776,TODAY()-AL776&lt;15,AV776="PQRS"),2,IF(OR(AND(15&lt;=TODAY()-AL776,AV776="PQRS"),AND(90&lt;=TODAY()-AO776,AV776="Persuasivo")),3,"")))</f>
        <v/>
      </c>
      <c r="AX772" s="103" t="n"/>
      <c r="AY772" s="239">
        <f>IF(AU776=BA776,AY776,AY776&amp;" → "&amp;TEXT(AZ776,"dd/mm/aaaa")&amp;".- "&amp;AU776)</f>
        <v/>
      </c>
      <c r="AZ772" s="237">
        <f>IF(AU776=BA776,AZ776,NOW())</f>
        <v/>
      </c>
      <c r="BA772" s="242">
        <f>IF(AU776=BA776,BA776,AU776)</f>
        <v/>
      </c>
      <c r="BB772" s="245">
        <f>IF(AT776=BD776,BB776,BB776&amp;" → "&amp;TEXT(BC776,"dd/mm/aaaa")&amp;".- "&amp;AT776)</f>
        <v/>
      </c>
      <c r="BC772" s="247">
        <f>IF(AX776=BD776,BC776,NOW())</f>
        <v/>
      </c>
      <c r="BD772" s="246">
        <f>IF(AT776=BD776,BD776,AT776)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CONCATENATE(D777," ",E777," ",F777," ",G777," ",H777," ",I777," ",J777," ",K777," ",L777," ",M777)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227" t="n"/>
      <c r="AS773" s="119" t="n"/>
      <c r="AT773" s="143" t="n"/>
      <c r="AU773" s="156" t="n"/>
      <c r="AV773" s="131" t="n"/>
      <c r="AW773" s="102">
        <f>IF(OR(AND(TODAY()-AL777&lt;10,AV777="PQRS"),AND(TODAY()-AO777&lt;90,AV777="Persuasivo")),1,IF(AND(10&lt;=TODAY()-AL777,TODAY()-AL777&lt;15,AV777="PQRS"),2,IF(OR(AND(15&lt;=TODAY()-AL777,AV777="PQRS"),AND(90&lt;=TODAY()-AO777,AV777="Persuasivo")),3,"")))</f>
        <v/>
      </c>
      <c r="AX773" s="103" t="n"/>
      <c r="AY773" s="239">
        <f>IF(AU777=BA777,AY777,AY777&amp;" → "&amp;TEXT(AZ777,"dd/mm/aaaa")&amp;".- "&amp;AU777)</f>
        <v/>
      </c>
      <c r="AZ773" s="237">
        <f>IF(AU777=BA777,AZ777,NOW())</f>
        <v/>
      </c>
      <c r="BA773" s="242">
        <f>IF(AU777=BA777,BA777,AU777)</f>
        <v/>
      </c>
      <c r="BB773" s="245">
        <f>IF(AT777=BD777,BB777,BB777&amp;" → "&amp;TEXT(BC777,"dd/mm/aaaa")&amp;".- "&amp;AT777)</f>
        <v/>
      </c>
      <c r="BC773" s="247">
        <f>IF(AX777=BD777,BC777,NOW())</f>
        <v/>
      </c>
      <c r="BD773" s="246">
        <f>IF(AT777=BD777,BD777,AT777)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CONCATENATE(D778," ",E778," ",F778," ",G778," ",H778," ",I778," ",J778," ",K778," ",L778," ",M778)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227" t="n"/>
      <c r="AS774" s="119" t="n"/>
      <c r="AT774" s="143" t="n"/>
      <c r="AU774" s="156" t="n"/>
      <c r="AV774" s="131" t="n"/>
      <c r="AW774" s="102">
        <f>IF(OR(AND(TODAY()-AL778&lt;10,AV778="PQRS"),AND(TODAY()-AO778&lt;90,AV778="Persuasivo")),1,IF(AND(10&lt;=TODAY()-AL778,TODAY()-AL778&lt;15,AV778="PQRS"),2,IF(OR(AND(15&lt;=TODAY()-AL778,AV778="PQRS"),AND(90&lt;=TODAY()-AO778,AV778="Persuasivo")),3,"")))</f>
        <v/>
      </c>
      <c r="AX774" s="103" t="n"/>
      <c r="AY774" s="239">
        <f>IF(AU778=BA778,AY778,AY778&amp;" → "&amp;TEXT(AZ778,"dd/mm/aaaa")&amp;".- "&amp;AU778)</f>
        <v/>
      </c>
      <c r="AZ774" s="237">
        <f>IF(AU778=BA778,AZ778,NOW())</f>
        <v/>
      </c>
      <c r="BA774" s="242">
        <f>IF(AU778=BA778,BA778,AU778)</f>
        <v/>
      </c>
      <c r="BB774" s="245">
        <f>IF(AT778=BD778,BB778,BB778&amp;" → "&amp;TEXT(BC778,"dd/mm/aaaa")&amp;".- "&amp;AT778)</f>
        <v/>
      </c>
      <c r="BC774" s="247">
        <f>IF(AX778=BD778,BC778,NOW())</f>
        <v/>
      </c>
      <c r="BD774" s="246">
        <f>IF(AT778=BD778,BD778,AT778)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CONCATENATE(D779," ",E779," ",F779," ",G779," ",H779," ",I779," ",J779," ",K779," ",L779," ",M779)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227" t="n"/>
      <c r="AS775" s="119" t="n"/>
      <c r="AT775" s="143" t="n"/>
      <c r="AU775" s="156" t="n"/>
      <c r="AV775" s="131" t="n"/>
      <c r="AW775" s="102">
        <f>IF(OR(AND(TODAY()-AL779&lt;10,AV779="PQRS"),AND(TODAY()-AO779&lt;90,AV779="Persuasivo")),1,IF(AND(10&lt;=TODAY()-AL779,TODAY()-AL779&lt;15,AV779="PQRS"),2,IF(OR(AND(15&lt;=TODAY()-AL779,AV779="PQRS"),AND(90&lt;=TODAY()-AO779,AV779="Persuasivo")),3,"")))</f>
        <v/>
      </c>
      <c r="AX775" s="103" t="n"/>
      <c r="AY775" s="239">
        <f>IF(AU779=BA779,AY779,AY779&amp;" → "&amp;TEXT(AZ779,"dd/mm/aaaa")&amp;".- "&amp;AU779)</f>
        <v/>
      </c>
      <c r="AZ775" s="237">
        <f>IF(AU779=BA779,AZ779,NOW())</f>
        <v/>
      </c>
      <c r="BA775" s="242">
        <f>IF(AU779=BA779,BA779,AU779)</f>
        <v/>
      </c>
      <c r="BB775" s="245">
        <f>IF(AT779=BD779,BB779,BB779&amp;" → "&amp;TEXT(BC779,"dd/mm/aaaa")&amp;".- "&amp;AT779)</f>
        <v/>
      </c>
      <c r="BC775" s="247">
        <f>IF(AX779=BD779,BC779,NOW())</f>
        <v/>
      </c>
      <c r="BD775" s="246">
        <f>IF(AT779=BD779,BD779,AT779)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CONCATENATE(D780," ",E780," ",F780," ",G780," ",H780," ",I780," ",J780," ",K780," ",L780," ",M780)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227" t="n"/>
      <c r="AS776" s="119" t="n"/>
      <c r="AT776" s="143" t="n"/>
      <c r="AU776" s="156" t="n"/>
      <c r="AV776" s="131" t="n"/>
      <c r="AW776" s="102">
        <f>IF(OR(AND(TODAY()-AL780&lt;10,AV780="PQRS"),AND(TODAY()-AO780&lt;90,AV780="Persuasivo")),1,IF(AND(10&lt;=TODAY()-AL780,TODAY()-AL780&lt;15,AV780="PQRS"),2,IF(OR(AND(15&lt;=TODAY()-AL780,AV780="PQRS"),AND(90&lt;=TODAY()-AO780,AV780="Persuasivo")),3,"")))</f>
        <v/>
      </c>
      <c r="AX776" s="103" t="n"/>
      <c r="AY776" s="239">
        <f>IF(AU780=BA780,AY780,AY780&amp;" → "&amp;TEXT(AZ780,"dd/mm/aaaa")&amp;".- "&amp;AU780)</f>
        <v/>
      </c>
      <c r="AZ776" s="237">
        <f>IF(AU780=BA780,AZ780,NOW())</f>
        <v/>
      </c>
      <c r="BA776" s="242">
        <f>IF(AU780=BA780,BA780,AU780)</f>
        <v/>
      </c>
      <c r="BB776" s="245">
        <f>IF(AT780=BD780,BB780,BB780&amp;" → "&amp;TEXT(BC780,"dd/mm/aaaa")&amp;".- "&amp;AT780)</f>
        <v/>
      </c>
      <c r="BC776" s="247">
        <f>IF(AX780=BD780,BC780,NOW())</f>
        <v/>
      </c>
      <c r="BD776" s="246">
        <f>IF(AT780=BD780,BD780,AT780)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CONCATENATE(D781," ",E781," ",F781," ",G781," ",H781," ",I781," ",J781," ",K781," ",L781," ",M781)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227" t="n"/>
      <c r="AS777" s="119" t="n"/>
      <c r="AT777" s="143" t="n"/>
      <c r="AU777" s="156" t="n"/>
      <c r="AV777" s="131" t="n"/>
      <c r="AW777" s="102">
        <f>IF(OR(AND(TODAY()-AL781&lt;10,AV781="PQRS"),AND(TODAY()-AO781&lt;90,AV781="Persuasivo")),1,IF(AND(10&lt;=TODAY()-AL781,TODAY()-AL781&lt;15,AV781="PQRS"),2,IF(OR(AND(15&lt;=TODAY()-AL781,AV781="PQRS"),AND(90&lt;=TODAY()-AO781,AV781="Persuasivo")),3,"")))</f>
        <v/>
      </c>
      <c r="AX777" s="103" t="n"/>
      <c r="AY777" s="239">
        <f>IF(AU781=BA781,AY781,AY781&amp;" → "&amp;TEXT(AZ781,"dd/mm/aaaa")&amp;".- "&amp;AU781)</f>
        <v/>
      </c>
      <c r="AZ777" s="237">
        <f>IF(AU781=BA781,AZ781,NOW())</f>
        <v/>
      </c>
      <c r="BA777" s="242">
        <f>IF(AU781=BA781,BA781,AU781)</f>
        <v/>
      </c>
      <c r="BB777" s="245">
        <f>IF(AT781=BD781,BB781,BB781&amp;" → "&amp;TEXT(BC781,"dd/mm/aaaa")&amp;".- "&amp;AT781)</f>
        <v/>
      </c>
      <c r="BC777" s="247">
        <f>IF(AX781=BD781,BC781,NOW())</f>
        <v/>
      </c>
      <c r="BD777" s="246">
        <f>IF(AT781=BD781,BD781,AT781)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CONCATENATE(D782," ",E782," ",F782," ",G782," ",H782," ",I782," ",J782," ",K782," ",L782," ",M782)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227" t="n"/>
      <c r="AS778" s="119" t="n"/>
      <c r="AT778" s="143" t="n"/>
      <c r="AU778" s="156" t="n"/>
      <c r="AV778" s="131" t="n"/>
      <c r="AW778" s="102">
        <f>IF(OR(AND(TODAY()-AL782&lt;10,AV782="PQRS"),AND(TODAY()-AO782&lt;90,AV782="Persuasivo")),1,IF(AND(10&lt;=TODAY()-AL782,TODAY()-AL782&lt;15,AV782="PQRS"),2,IF(OR(AND(15&lt;=TODAY()-AL782,AV782="PQRS"),AND(90&lt;=TODAY()-AO782,AV782="Persuasivo")),3,"")))</f>
        <v/>
      </c>
      <c r="AX778" s="103" t="n"/>
      <c r="AY778" s="239">
        <f>IF(AU782=BA782,AY782,AY782&amp;" → "&amp;TEXT(AZ782,"dd/mm/aaaa")&amp;".- "&amp;AU782)</f>
        <v/>
      </c>
      <c r="AZ778" s="237">
        <f>IF(AU782=BA782,AZ782,NOW())</f>
        <v/>
      </c>
      <c r="BA778" s="242">
        <f>IF(AU782=BA782,BA782,AU782)</f>
        <v/>
      </c>
      <c r="BB778" s="245">
        <f>IF(AT782=BD782,BB782,BB782&amp;" → "&amp;TEXT(BC782,"dd/mm/aaaa")&amp;".- "&amp;AT782)</f>
        <v/>
      </c>
      <c r="BC778" s="247">
        <f>IF(AX782=BD782,BC782,NOW())</f>
        <v/>
      </c>
      <c r="BD778" s="246">
        <f>IF(AT782=BD782,BD782,AT782)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CONCATENATE(D783," ",E783," ",F783," ",G783," ",H783," ",I783," ",J783," ",K783," ",L783," ",M783)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IF(OR(AND(TODAY()-AL783&lt;10,AV783="PQRS"),AND(TODAY()-AO783&lt;90,AV783="Persuasivo")),1,IF(AND(10&lt;=TODAY()-AL783,TODAY()-AL783&lt;15,AV783="PQRS"),2,IF(OR(AND(15&lt;=TODAY()-AL783,AV783="PQRS"),AND(90&lt;=TODAY()-AO783,AV783="Persuasivo")),3,"")))</f>
        <v/>
      </c>
      <c r="AX779" s="103" t="n"/>
      <c r="AY779" s="239">
        <f>IF(AU783=BA783,AY783,AY783&amp;" → "&amp;TEXT(AZ783,"dd/mm/aaaa")&amp;".- "&amp;AU783)</f>
        <v/>
      </c>
      <c r="AZ779" s="237">
        <f>IF(AU783=BA783,AZ783,NOW())</f>
        <v/>
      </c>
      <c r="BA779" s="242">
        <f>IF(AU783=BA783,BA783,AU783)</f>
        <v/>
      </c>
      <c r="BB779" s="245">
        <f>IF(AT783=BD783,BB783,BB783&amp;" → "&amp;TEXT(BC783,"dd/mm/aaaa")&amp;".- "&amp;AT783)</f>
        <v/>
      </c>
      <c r="BC779" s="247">
        <f>IF(AX783=BD783,BC783,NOW())</f>
        <v/>
      </c>
      <c r="BD779" s="246">
        <f>IF(AT783=BD783,BD783,AT783)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CONCATENATE(D784," ",E784," ",F784," ",G784," ",H784," ",I784," ",J784," ",K784," ",L784," ",M784)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5" t="n"/>
      <c r="AN780" s="101" t="n"/>
      <c r="AO780" s="135" t="n"/>
      <c r="AP780" s="119" t="n"/>
      <c r="AQ780" s="119" t="n"/>
      <c r="AR780" s="144" t="n"/>
      <c r="AS780" s="131" t="n"/>
      <c r="AT780" s="143" t="n"/>
      <c r="AU780" s="156" t="n"/>
      <c r="AV780" s="131" t="n"/>
      <c r="AW780" s="102">
        <f>IF(OR(AND(TODAY()-AL784&lt;10,AV784="PQRS"),AND(TODAY()-AO784&lt;90,AV784="Persuasivo")),1,IF(AND(10&lt;=TODAY()-AL784,TODAY()-AL784&lt;15,AV784="PQRS"),2,IF(OR(AND(15&lt;=TODAY()-AL784,AV784="PQRS"),AND(90&lt;=TODAY()-AO784,AV784="Persuasivo")),3,"")))</f>
        <v/>
      </c>
      <c r="AX780" s="103" t="n"/>
      <c r="AY780" s="239">
        <f>IF(AU784=BA784,AY784,AY784&amp;" → "&amp;TEXT(AZ784,"dd/mm/aaaa")&amp;".- "&amp;AU784)</f>
        <v/>
      </c>
      <c r="AZ780" s="237">
        <f>IF(AU784=BA784,AZ784,NOW())</f>
        <v/>
      </c>
      <c r="BA780" s="242">
        <f>IF(AU784=BA784,BA784,AU784)</f>
        <v/>
      </c>
      <c r="BB780" s="245">
        <f>IF(AT784=BD784,BB784,BB784&amp;" → "&amp;TEXT(BC784,"dd/mm/aaaa")&amp;".- "&amp;AT784)</f>
        <v/>
      </c>
      <c r="BC780" s="247">
        <f>IF(AX784=BD784,BC784,NOW())</f>
        <v/>
      </c>
      <c r="BD780" s="246">
        <f>IF(AT784=BD784,BD784,AT784)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CONCATENATE(D785," ",E785," ",F785," ",G785," ",H785," ",I785," ",J785," ",K785," ",L785," ",M785)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IF(OR(AND(TODAY()-AL785&lt;10,AV785="PQRS"),AND(TODAY()-AO785&lt;90,AV785="Persuasivo")),1,IF(AND(10&lt;=TODAY()-AL785,TODAY()-AL785&lt;15,AV785="PQRS"),2,IF(OR(AND(15&lt;=TODAY()-AL785,AV785="PQRS"),AND(90&lt;=TODAY()-AO785,AV785="Persuasivo")),3,"")))</f>
        <v/>
      </c>
      <c r="AX781" s="103" t="n"/>
      <c r="AY781" s="239">
        <f>IF(AU785=BA785,AY785,AY785&amp;" → "&amp;TEXT(AZ785,"dd/mm/aaaa")&amp;".- "&amp;AU785)</f>
        <v/>
      </c>
      <c r="AZ781" s="237">
        <f>IF(AU785=BA785,AZ785,NOW())</f>
        <v/>
      </c>
      <c r="BA781" s="242">
        <f>IF(AU785=BA785,BA785,AU785)</f>
        <v/>
      </c>
      <c r="BB781" s="245">
        <f>IF(AT785=BD785,BB785,BB785&amp;" → "&amp;TEXT(BC785,"dd/mm/aaaa")&amp;".- "&amp;AT785)</f>
        <v/>
      </c>
      <c r="BC781" s="247">
        <f>IF(AX785=BD785,BC785,NOW())</f>
        <v/>
      </c>
      <c r="BD781" s="246">
        <f>IF(AT785=BD785,BD785,AT785)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CONCATENATE(D786," ",E786," ",F786," ",G786," ",H786," ",I786," ",J786," ",K786," ",L786," ",M786)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5" t="n"/>
      <c r="AN782" s="101" t="n"/>
      <c r="AO782" s="135" t="n"/>
      <c r="AP782" s="119" t="n"/>
      <c r="AQ782" s="119" t="n"/>
      <c r="AR782" s="227" t="n"/>
      <c r="AS782" s="119" t="n"/>
      <c r="AT782" s="143" t="n"/>
      <c r="AU782" s="156" t="n"/>
      <c r="AV782" s="131" t="n"/>
      <c r="AW782" s="102">
        <f>IF(OR(AND(TODAY()-AL786&lt;10,AV786="PQRS"),AND(TODAY()-AO786&lt;90,AV786="Persuasivo")),1,IF(AND(10&lt;=TODAY()-AL786,TODAY()-AL786&lt;15,AV786="PQRS"),2,IF(OR(AND(15&lt;=TODAY()-AL786,AV786="PQRS"),AND(90&lt;=TODAY()-AO786,AV786="Persuasivo")),3,"")))</f>
        <v/>
      </c>
      <c r="AX782" s="103" t="n"/>
      <c r="AY782" s="239">
        <f>IF(AU786=BA786,AY786,AY786&amp;" → "&amp;TEXT(AZ786,"dd/mm/aaaa")&amp;".- "&amp;AU786)</f>
        <v/>
      </c>
      <c r="AZ782" s="237">
        <f>IF(AU786=BA786,AZ786,NOW())</f>
        <v/>
      </c>
      <c r="BA782" s="242">
        <f>IF(AU786=BA786,BA786,AU786)</f>
        <v/>
      </c>
      <c r="BB782" s="245">
        <f>IF(AT786=BD786,BB786,BB786&amp;" → "&amp;TEXT(BC786,"dd/mm/aaaa")&amp;".- "&amp;AT786)</f>
        <v/>
      </c>
      <c r="BC782" s="247">
        <f>IF(AX786=BD786,BC786,NOW())</f>
        <v/>
      </c>
      <c r="BD782" s="246">
        <f>IF(AT786=BD786,BD786,AT786)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CONCATENATE(D787," ",E787," ",F787," ",G787," ",H787," ",I787," ",J787," ",K787," ",L787," ",M787)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IF(OR(AND(TODAY()-AL787&lt;10,AV787="PQRS"),AND(TODAY()-AO787&lt;90,AV787="Persuasivo")),1,IF(AND(10&lt;=TODAY()-AL787,TODAY()-AL787&lt;15,AV787="PQRS"),2,IF(OR(AND(15&lt;=TODAY()-AL787,AV787="PQRS"),AND(90&lt;=TODAY()-AO787,AV787="Persuasivo")),3,"")))</f>
        <v/>
      </c>
      <c r="AX783" s="103" t="n"/>
      <c r="AY783" s="239">
        <f>IF(AU787=BA787,AY787,AY787&amp;" → "&amp;TEXT(AZ787,"dd/mm/aaaa")&amp;".- "&amp;AU787)</f>
        <v/>
      </c>
      <c r="AZ783" s="237">
        <f>IF(AU787=BA787,AZ787,NOW())</f>
        <v/>
      </c>
      <c r="BA783" s="242">
        <f>IF(AU787=BA787,BA787,AU787)</f>
        <v/>
      </c>
      <c r="BB783" s="245">
        <f>IF(AT787=BD787,BB787,BB787&amp;" → "&amp;TEXT(BC787,"dd/mm/aaaa")&amp;".- "&amp;AT787)</f>
        <v/>
      </c>
      <c r="BC783" s="247">
        <f>IF(AX787=BD787,BC787,NOW())</f>
        <v/>
      </c>
      <c r="BD783" s="246">
        <f>IF(AT787=BD787,BD787,AT787)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CONCATENATE(D788," ",E788," ",F788," ",G788," ",H788," ",I788," ",J788," ",K788," ",L788," ",M788)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144" t="n"/>
      <c r="AS784" s="131" t="n"/>
      <c r="AT784" s="143" t="n"/>
      <c r="AU784" s="156" t="n"/>
      <c r="AV784" s="131" t="n"/>
      <c r="AW784" s="102">
        <f>IF(OR(AND(TODAY()-AL788&lt;10,AV788="PQRS"),AND(TODAY()-AO788&lt;90,AV788="Persuasivo")),1,IF(AND(10&lt;=TODAY()-AL788,TODAY()-AL788&lt;15,AV788="PQRS"),2,IF(OR(AND(15&lt;=TODAY()-AL788,AV788="PQRS"),AND(90&lt;=TODAY()-AO788,AV788="Persuasivo")),3,"")))</f>
        <v/>
      </c>
      <c r="AX784" s="103" t="n"/>
      <c r="AY784" s="239">
        <f>IF(AU788=BA788,AY788,AY788&amp;" → "&amp;TEXT(AZ788,"dd/mm/aaaa")&amp;".- "&amp;AU788)</f>
        <v/>
      </c>
      <c r="AZ784" s="237">
        <f>IF(AU788=BA788,AZ788,NOW())</f>
        <v/>
      </c>
      <c r="BA784" s="242">
        <f>IF(AU788=BA788,BA788,AU788)</f>
        <v/>
      </c>
      <c r="BB784" s="245">
        <f>IF(AT788=BD788,BB788,BB788&amp;" → "&amp;TEXT(BC788,"dd/mm/aaaa")&amp;".- "&amp;AT788)</f>
        <v/>
      </c>
      <c r="BC784" s="247">
        <f>IF(AX788=BD788,BC788,NOW())</f>
        <v/>
      </c>
      <c r="BD784" s="246">
        <f>IF(AT788=BD788,BD788,AT788)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CONCATENATE(D789," ",E789," ",F789," ",G789," ",H789," ",I789," ",J789," ",K789," ",L789," ",M789)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5" t="n"/>
      <c r="AN785" s="101" t="n"/>
      <c r="AO785" s="135" t="n"/>
      <c r="AP785" s="119" t="n"/>
      <c r="AQ785" s="119" t="n"/>
      <c r="AR785" s="144" t="n"/>
      <c r="AS785" s="131" t="n"/>
      <c r="AT785" s="143" t="n"/>
      <c r="AU785" s="156" t="n"/>
      <c r="AV785" s="131" t="n"/>
      <c r="AW785" s="102">
        <f>IF(OR(AND(TODAY()-AL789&lt;10,AV789="PQRS"),AND(TODAY()-AO789&lt;90,AV789="Persuasivo")),1,IF(AND(10&lt;=TODAY()-AL789,TODAY()-AL789&lt;15,AV789="PQRS"),2,IF(OR(AND(15&lt;=TODAY()-AL789,AV789="PQRS"),AND(90&lt;=TODAY()-AO789,AV789="Persuasivo")),3,"")))</f>
        <v/>
      </c>
      <c r="AX785" s="103" t="n"/>
      <c r="AY785" s="239">
        <f>IF(AU789=BA789,AY789,AY789&amp;" → "&amp;TEXT(AZ789,"dd/mm/aaaa")&amp;".- "&amp;AU789)</f>
        <v/>
      </c>
      <c r="AZ785" s="237">
        <f>IF(AU789=BA789,AZ789,NOW())</f>
        <v/>
      </c>
      <c r="BA785" s="242">
        <f>IF(AU789=BA789,BA789,AU789)</f>
        <v/>
      </c>
      <c r="BB785" s="245">
        <f>IF(AT789=BD789,BB789,BB789&amp;" → "&amp;TEXT(BC789,"dd/mm/aaaa")&amp;".- "&amp;AT789)</f>
        <v/>
      </c>
      <c r="BC785" s="247">
        <f>IF(AX789=BD789,BC789,NOW())</f>
        <v/>
      </c>
      <c r="BD785" s="246">
        <f>IF(AT789=BD789,BD789,AT789)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CONCATENATE(D790," ",E790," ",F790," ",G790," ",H790," ",I790," ",J790," ",K790," ",L790," ",M790)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5" t="n"/>
      <c r="AN786" s="101" t="n"/>
      <c r="AO786" s="135" t="n"/>
      <c r="AP786" s="119" t="n"/>
      <c r="AQ786" s="119" t="n"/>
      <c r="AR786" s="144" t="n"/>
      <c r="AS786" s="131" t="n"/>
      <c r="AT786" s="143" t="n"/>
      <c r="AU786" s="156" t="n"/>
      <c r="AV786" s="131" t="n"/>
      <c r="AW786" s="102">
        <f>IF(OR(AND(TODAY()-AL790&lt;10,AV790="PQRS"),AND(TODAY()-AO790&lt;90,AV790="Persuasivo")),1,IF(AND(10&lt;=TODAY()-AL790,TODAY()-AL790&lt;15,AV790="PQRS"),2,IF(OR(AND(15&lt;=TODAY()-AL790,AV790="PQRS"),AND(90&lt;=TODAY()-AO790,AV790="Persuasivo")),3,"")))</f>
        <v/>
      </c>
      <c r="AX786" s="103" t="n"/>
      <c r="AY786" s="239">
        <f>IF(AU790=BA790,AY790,AY790&amp;" → "&amp;TEXT(AZ790,"dd/mm/aaaa")&amp;".- "&amp;AU790)</f>
        <v/>
      </c>
      <c r="AZ786" s="237">
        <f>IF(AU790=BA790,AZ790,NOW())</f>
        <v/>
      </c>
      <c r="BA786" s="242">
        <f>IF(AU790=BA790,BA790,AU790)</f>
        <v/>
      </c>
      <c r="BB786" s="245">
        <f>IF(AT790=BD790,BB790,BB790&amp;" → "&amp;TEXT(BC790,"dd/mm/aaaa")&amp;".- "&amp;AT790)</f>
        <v/>
      </c>
      <c r="BC786" s="247">
        <f>IF(AX790=BD790,BC790,NOW())</f>
        <v/>
      </c>
      <c r="BD786" s="246">
        <f>IF(AT790=BD790,BD790,AT790)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CONCATENATE(D791," ",E791," ",F791," ",G791," ",H791," ",I791," ",J791," ",K791," ",L791," ",M791)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5" t="n"/>
      <c r="AN787" s="101" t="n"/>
      <c r="AO787" s="135" t="n"/>
      <c r="AP787" s="119" t="n"/>
      <c r="AQ787" s="119" t="n"/>
      <c r="AR787" s="144" t="n"/>
      <c r="AS787" s="131" t="n"/>
      <c r="AT787" s="143" t="n"/>
      <c r="AU787" s="156" t="n"/>
      <c r="AV787" s="131" t="n"/>
      <c r="AW787" s="102">
        <f>IF(OR(AND(TODAY()-AL791&lt;10,AV791="PQRS"),AND(TODAY()-AO791&lt;90,AV791="Persuasivo")),1,IF(AND(10&lt;=TODAY()-AL791,TODAY()-AL791&lt;15,AV791="PQRS"),2,IF(OR(AND(15&lt;=TODAY()-AL791,AV791="PQRS"),AND(90&lt;=TODAY()-AO791,AV791="Persuasivo")),3,"")))</f>
        <v/>
      </c>
      <c r="AX787" s="103" t="n"/>
      <c r="AY787" s="239">
        <f>IF(AU791=BA791,AY791,AY791&amp;" → "&amp;TEXT(AZ791,"dd/mm/aaaa")&amp;".- "&amp;AU791)</f>
        <v/>
      </c>
      <c r="AZ787" s="237">
        <f>IF(AU791=BA791,AZ791,NOW())</f>
        <v/>
      </c>
      <c r="BA787" s="242">
        <f>IF(AU791=BA791,BA791,AU791)</f>
        <v/>
      </c>
      <c r="BB787" s="245">
        <f>IF(AT791=BD791,BB791,BB791&amp;" → "&amp;TEXT(BC791,"dd/mm/aaaa")&amp;".- "&amp;AT791)</f>
        <v/>
      </c>
      <c r="BC787" s="247">
        <f>IF(AX791=BD791,BC791,NOW())</f>
        <v/>
      </c>
      <c r="BD787" s="246">
        <f>IF(AT791=BD791,BD791,AT791)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CONCATENATE(D792," ",E792," ",F792," ",G792," ",H792," ",I792," ",J792," ",K792," ",L792," ",M792)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144" t="n"/>
      <c r="AS788" s="131" t="n"/>
      <c r="AT788" s="143" t="n"/>
      <c r="AU788" s="156" t="n"/>
      <c r="AV788" s="131" t="n"/>
      <c r="AW788" s="102">
        <f>IF(OR(AND(TODAY()-AL792&lt;10,AV792="PQRS"),AND(TODAY()-AO792&lt;90,AV792="Persuasivo")),1,IF(AND(10&lt;=TODAY()-AL792,TODAY()-AL792&lt;15,AV792="PQRS"),2,IF(OR(AND(15&lt;=TODAY()-AL792,AV792="PQRS"),AND(90&lt;=TODAY()-AO792,AV792="Persuasivo")),3,"")))</f>
        <v/>
      </c>
      <c r="AX788" s="103" t="n"/>
      <c r="AY788" s="239">
        <f>IF(AU792=BA792,AY792,AY792&amp;" → "&amp;TEXT(AZ792,"dd/mm/aaaa")&amp;".- "&amp;AU792)</f>
        <v/>
      </c>
      <c r="AZ788" s="237">
        <f>IF(AU792=BA792,AZ792,NOW())</f>
        <v/>
      </c>
      <c r="BA788" s="242">
        <f>IF(AU792=BA792,BA792,AU792)</f>
        <v/>
      </c>
      <c r="BB788" s="245">
        <f>IF(AT792=BD792,BB792,BB792&amp;" → "&amp;TEXT(BC792,"dd/mm/aaaa")&amp;".- "&amp;AT792)</f>
        <v/>
      </c>
      <c r="BC788" s="247">
        <f>IF(AX792=BD792,BC792,NOW())</f>
        <v/>
      </c>
      <c r="BD788" s="246">
        <f>IF(AT792=BD792,BD792,AT792)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CONCATENATE(D793," ",E793," ",F793," ",G793," ",H793," ",I793," ",J793," ",K793," ",L793," ",M793)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5" t="n"/>
      <c r="AN789" s="101" t="n"/>
      <c r="AO789" s="135" t="n"/>
      <c r="AP789" s="119" t="n"/>
      <c r="AQ789" s="119" t="n"/>
      <c r="AR789" s="144" t="n"/>
      <c r="AS789" s="131" t="n"/>
      <c r="AT789" s="143" t="n"/>
      <c r="AU789" s="156" t="n"/>
      <c r="AV789" s="131" t="n"/>
      <c r="AW789" s="102">
        <f>IF(OR(AND(TODAY()-AL793&lt;10,AV793="PQRS"),AND(TODAY()-AO793&lt;90,AV793="Persuasivo")),1,IF(AND(10&lt;=TODAY()-AL793,TODAY()-AL793&lt;15,AV793="PQRS"),2,IF(OR(AND(15&lt;=TODAY()-AL793,AV793="PQRS"),AND(90&lt;=TODAY()-AO793,AV793="Persuasivo")),3,"")))</f>
        <v/>
      </c>
      <c r="AX789" s="103" t="n"/>
      <c r="AY789" s="239">
        <f>IF(AU793=BA793,AY793,AY793&amp;" → "&amp;TEXT(AZ793,"dd/mm/aaaa")&amp;".- "&amp;AU793)</f>
        <v/>
      </c>
      <c r="AZ789" s="237">
        <f>IF(AU793=BA793,AZ793,NOW())</f>
        <v/>
      </c>
      <c r="BA789" s="242">
        <f>IF(AU793=BA793,BA793,AU793)</f>
        <v/>
      </c>
      <c r="BB789" s="245">
        <f>IF(AT793=BD793,BB793,BB793&amp;" → "&amp;TEXT(BC793,"dd/mm/aaaa")&amp;".- "&amp;AT793)</f>
        <v/>
      </c>
      <c r="BC789" s="247">
        <f>IF(AX793=BD793,BC793,NOW())</f>
        <v/>
      </c>
      <c r="BD789" s="246">
        <f>IF(AT793=BD793,BD793,AT793)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CONCATENATE(D794," ",E794," ",F794," ",G794," ",H794," ",I794," ",J794," ",K794," ",L794," ",M794)</f>
        <v/>
      </c>
      <c r="O790" s="131"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IF(OR(AND(TODAY()-AL794&lt;10,AV794="PQRS"),AND(TODAY()-AO794&lt;90,AV794="Persuasivo")),1,IF(AND(10&lt;=TODAY()-AL794,TODAY()-AL794&lt;15,AV794="PQRS"),2,IF(OR(AND(15&lt;=TODAY()-AL794,AV794="PQRS"),AND(90&lt;=TODAY()-AO794,AV794="Persuasivo")),3,"")))</f>
        <v/>
      </c>
      <c r="AX790" s="103" t="n"/>
      <c r="AY790" s="239">
        <f>IF(AU794=BA794,AY794,AY794&amp;" → "&amp;TEXT(AZ794,"dd/mm/aaaa")&amp;".- "&amp;AU794)</f>
        <v/>
      </c>
      <c r="AZ790" s="237">
        <f>IF(AU794=BA794,AZ794,NOW())</f>
        <v/>
      </c>
      <c r="BA790" s="242">
        <f>IF(AU794=BA794,BA794,AU794)</f>
        <v/>
      </c>
      <c r="BB790" s="245">
        <f>IF(AT794=BD794,BB794,BB794&amp;" → "&amp;TEXT(BC794,"dd/mm/aaaa")&amp;".- "&amp;AT794)</f>
        <v/>
      </c>
      <c r="BC790" s="247">
        <f>IF(AX794=BD794,BC794,NOW())</f>
        <v/>
      </c>
      <c r="BD790" s="246">
        <f>IF(AT794=BD794,BD794,AT794)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CONCATENATE(D795," ",E795," ",F795," ",G795," ",H795," ",I795," ",J795," ",K795," ",L795," ",M795)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144" t="n"/>
      <c r="AS791" s="131" t="n"/>
      <c r="AT791" s="143" t="n"/>
      <c r="AU791" s="156" t="n"/>
      <c r="AV791" s="131" t="n"/>
      <c r="AW791" s="102">
        <f>IF(OR(AND(TODAY()-AL795&lt;10,AV795="PQRS"),AND(TODAY()-AO795&lt;90,AV795="Persuasivo")),1,IF(AND(10&lt;=TODAY()-AL795,TODAY()-AL795&lt;15,AV795="PQRS"),2,IF(OR(AND(15&lt;=TODAY()-AL795,AV795="PQRS"),AND(90&lt;=TODAY()-AO795,AV795="Persuasivo")),3,"")))</f>
        <v/>
      </c>
      <c r="AX791" s="103" t="n"/>
      <c r="AY791" s="239">
        <f>IF(AU795=BA795,AY795,AY795&amp;" → "&amp;TEXT(AZ795,"dd/mm/aaaa")&amp;".- "&amp;AU795)</f>
        <v/>
      </c>
      <c r="AZ791" s="237">
        <f>IF(AU795=BA795,AZ795,NOW())</f>
        <v/>
      </c>
      <c r="BA791" s="242">
        <f>IF(AU795=BA795,BA795,AU795)</f>
        <v/>
      </c>
      <c r="BB791" s="245">
        <f>IF(AT795=BD795,BB795,BB795&amp;" → "&amp;TEXT(BC795,"dd/mm/aaaa")&amp;".- "&amp;AT795)</f>
        <v/>
      </c>
      <c r="BC791" s="247">
        <f>IF(AX795=BD795,BC795,NOW())</f>
        <v/>
      </c>
      <c r="BD791" s="246">
        <f>IF(AT795=BD795,BD795,AT795)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CONCATENATE(D796," ",E796," ",F796," ",G796," ",H796," ",I796," ",J796," ",K796," ",L796," ",M796)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1" t="n"/>
      <c r="AN792" s="101" t="n"/>
      <c r="AO792" s="135" t="n"/>
      <c r="AP792" s="119" t="n"/>
      <c r="AQ792" s="119" t="n"/>
      <c r="AR792" s="227" t="n"/>
      <c r="AS792" s="119" t="n"/>
      <c r="AT792" s="143" t="n"/>
      <c r="AU792" s="156" t="n"/>
      <c r="AV792" s="131" t="n"/>
      <c r="AW792" s="102">
        <f>IF(OR(AND(TODAY()-AL796&lt;10,AV796="PQRS"),AND(TODAY()-AO796&lt;90,AV796="Persuasivo")),1,IF(AND(10&lt;=TODAY()-AL796,TODAY()-AL796&lt;15,AV796="PQRS"),2,IF(OR(AND(15&lt;=TODAY()-AL796,AV796="PQRS"),AND(90&lt;=TODAY()-AO796,AV796="Persuasivo")),3,"")))</f>
        <v/>
      </c>
      <c r="AX792" s="103" t="n"/>
      <c r="AY792" s="239">
        <f>IF(AU796=BA796,AY796,AY796&amp;" → "&amp;TEXT(AZ796,"dd/mm/aaaa")&amp;".- "&amp;AU796)</f>
        <v/>
      </c>
      <c r="AZ792" s="237">
        <f>IF(AU796=BA796,AZ796,NOW())</f>
        <v/>
      </c>
      <c r="BA792" s="242">
        <f>IF(AU796=BA796,BA796,AU796)</f>
        <v/>
      </c>
      <c r="BB792" s="245">
        <f>IF(AT796=BD796,BB796,BB796&amp;" → "&amp;TEXT(BC796,"dd/mm/aaaa")&amp;".- "&amp;AT796)</f>
        <v/>
      </c>
      <c r="BC792" s="247">
        <f>IF(AX796=BD796,BC796,NOW())</f>
        <v/>
      </c>
      <c r="BD792" s="246">
        <f>IF(AT796=BD796,BD796,AT796)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CONCATENATE(D797," ",E797," ",F797," ",G797," ",H797," ",I797," ",J797," ",K797," ",L797," ",M797)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144" t="n"/>
      <c r="AS793" s="131" t="n"/>
      <c r="AT793" s="143" t="n"/>
      <c r="AU793" s="156" t="n"/>
      <c r="AV793" s="131" t="n"/>
      <c r="AW793" s="102">
        <f>IF(OR(AND(TODAY()-AL797&lt;10,AV797="PQRS"),AND(TODAY()-AO797&lt;90,AV797="Persuasivo")),1,IF(AND(10&lt;=TODAY()-AL797,TODAY()-AL797&lt;15,AV797="PQRS"),2,IF(OR(AND(15&lt;=TODAY()-AL797,AV797="PQRS"),AND(90&lt;=TODAY()-AO797,AV797="Persuasivo")),3,"")))</f>
        <v/>
      </c>
      <c r="AX793" s="103" t="n"/>
      <c r="AY793" s="239">
        <f>IF(AU797=BA797,AY797,AY797&amp;" → "&amp;TEXT(AZ797,"dd/mm/aaaa")&amp;".- "&amp;AU797)</f>
        <v/>
      </c>
      <c r="AZ793" s="237">
        <f>IF(AU797=BA797,AZ797,NOW())</f>
        <v/>
      </c>
      <c r="BA793" s="242">
        <f>IF(AU797=BA797,BA797,AU797)</f>
        <v/>
      </c>
      <c r="BB793" s="245">
        <f>IF(AT797=BD797,BB797,BB797&amp;" → "&amp;TEXT(BC797,"dd/mm/aaaa")&amp;".- "&amp;AT797)</f>
        <v/>
      </c>
      <c r="BC793" s="247">
        <f>IF(AX797=BD797,BC797,NOW())</f>
        <v/>
      </c>
      <c r="BD793" s="246">
        <f>IF(AT797=BD797,BD797,AT797)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CONCATENATE(D798," ",E798," ",F798," ",G798," ",H798," ",I798," ",J798," ",K798," ",L798," ",M798)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IF(OR(AND(TODAY()-AL798&lt;10,AV798="PQRS"),AND(TODAY()-AO798&lt;90,AV798="Persuasivo")),1,IF(AND(10&lt;=TODAY()-AL798,TODAY()-AL798&lt;15,AV798="PQRS"),2,IF(OR(AND(15&lt;=TODAY()-AL798,AV798="PQRS"),AND(90&lt;=TODAY()-AO798,AV798="Persuasivo")),3,"")))</f>
        <v/>
      </c>
      <c r="AX794" s="103" t="n"/>
      <c r="AY794" s="239">
        <f>IF(AU798=BA798,AY798,AY798&amp;" → "&amp;TEXT(AZ798,"dd/mm/aaaa")&amp;".- "&amp;AU798)</f>
        <v/>
      </c>
      <c r="AZ794" s="237">
        <f>IF(AU798=BA798,AZ798,NOW())</f>
        <v/>
      </c>
      <c r="BA794" s="242">
        <f>IF(AU798=BA798,BA798,AU798)</f>
        <v/>
      </c>
      <c r="BB794" s="245">
        <f>IF(AT798=BD798,BB798,BB798&amp;" → "&amp;TEXT(BC798,"dd/mm/aaaa")&amp;".- "&amp;AT798)</f>
        <v/>
      </c>
      <c r="BC794" s="247">
        <f>IF(AX798=BD798,BC798,NOW())</f>
        <v/>
      </c>
      <c r="BD794" s="246">
        <f>IF(AT798=BD798,BD798,AT798)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CONCATENATE(D799," ",E799," ",F799," ",G799," ",H799," ",I799," ",J799," ",K799," ",L799," ",M799)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1" t="n"/>
      <c r="AN795" s="101" t="n"/>
      <c r="AO795" s="135" t="n"/>
      <c r="AP795" s="119" t="n"/>
      <c r="AQ795" s="119" t="n"/>
      <c r="AR795" s="227" t="n"/>
      <c r="AS795" s="119" t="n"/>
      <c r="AT795" s="143" t="n"/>
      <c r="AU795" s="156" t="n"/>
      <c r="AV795" s="131" t="n"/>
      <c r="AW795" s="102">
        <f>IF(OR(AND(TODAY()-AL799&lt;10,AV799="PQRS"),AND(TODAY()-AO799&lt;90,AV799="Persuasivo")),1,IF(AND(10&lt;=TODAY()-AL799,TODAY()-AL799&lt;15,AV799="PQRS"),2,IF(OR(AND(15&lt;=TODAY()-AL799,AV799="PQRS"),AND(90&lt;=TODAY()-AO799,AV799="Persuasivo")),3,"")))</f>
        <v/>
      </c>
      <c r="AX795" s="103" t="n"/>
      <c r="AY795" s="239">
        <f>IF(AU799=BA799,AY799,AY799&amp;" → "&amp;TEXT(AZ799,"dd/mm/aaaa")&amp;".- "&amp;AU799)</f>
        <v/>
      </c>
      <c r="AZ795" s="237">
        <f>IF(AU799=BA799,AZ799,NOW())</f>
        <v/>
      </c>
      <c r="BA795" s="242">
        <f>IF(AU799=BA799,BA799,AU799)</f>
        <v/>
      </c>
      <c r="BB795" s="245">
        <f>IF(AT799=BD799,BB799,BB799&amp;" → "&amp;TEXT(BC799,"dd/mm/aaaa")&amp;".- "&amp;AT799)</f>
        <v/>
      </c>
      <c r="BC795" s="247">
        <f>IF(AX799=BD799,BC799,NOW())</f>
        <v/>
      </c>
      <c r="BD795" s="246">
        <f>IF(AT799=BD799,BD799,AT799)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CONCATENATE(D800," ",E800," ",F800," ",G800," ",H800," ",I800," ",J800," ",K800," ",L800," ",M800)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1" t="n"/>
      <c r="AN796" s="101" t="n"/>
      <c r="AO796" s="135" t="n"/>
      <c r="AP796" s="119" t="n"/>
      <c r="AQ796" s="119" t="n"/>
      <c r="AR796" s="227" t="n"/>
      <c r="AS796" s="119" t="n"/>
      <c r="AT796" s="143" t="n"/>
      <c r="AU796" s="156" t="n"/>
      <c r="AV796" s="131" t="n"/>
      <c r="AW796" s="102">
        <f>IF(OR(AND(TODAY()-AL800&lt;10,AV800="PQRS"),AND(TODAY()-AO800&lt;90,AV800="Persuasivo")),1,IF(AND(10&lt;=TODAY()-AL800,TODAY()-AL800&lt;15,AV800="PQRS"),2,IF(OR(AND(15&lt;=TODAY()-AL800,AV800="PQRS"),AND(90&lt;=TODAY()-AO800,AV800="Persuasivo")),3,"")))</f>
        <v/>
      </c>
      <c r="AX796" s="103" t="n"/>
      <c r="AY796" s="239">
        <f>IF(AU800=BA800,AY800,AY800&amp;" → "&amp;TEXT(AZ800,"dd/mm/aaaa")&amp;".- "&amp;AU800)</f>
        <v/>
      </c>
      <c r="AZ796" s="237">
        <f>IF(AU800=BA800,AZ800,NOW())</f>
        <v/>
      </c>
      <c r="BA796" s="242">
        <f>IF(AU800=BA800,BA800,AU800)</f>
        <v/>
      </c>
      <c r="BB796" s="245">
        <f>IF(AT800=BD800,BB800,BB800&amp;" → "&amp;TEXT(BC800,"dd/mm/aaaa")&amp;".- "&amp;AT800)</f>
        <v/>
      </c>
      <c r="BC796" s="247">
        <f>IF(AX800=BD800,BC800,NOW())</f>
        <v/>
      </c>
      <c r="BD796" s="246">
        <f>IF(AT800=BD800,BD800,AT800)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CONCATENATE(D801," ",E801," ",F801," ",G801," ",H801," ",I801," ",J801," ",K801," ",L801," ",M801)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1" t="n"/>
      <c r="AN797" s="101" t="n"/>
      <c r="AO797" s="135" t="n"/>
      <c r="AP797" s="119" t="n"/>
      <c r="AQ797" s="119" t="n"/>
      <c r="AR797" s="227" t="n"/>
      <c r="AS797" s="119" t="n"/>
      <c r="AT797" s="143" t="n"/>
      <c r="AU797" s="156" t="n"/>
      <c r="AV797" s="131" t="n"/>
      <c r="AW797" s="102">
        <f>IF(OR(AND(TODAY()-AL801&lt;10,AV801="PQRS"),AND(TODAY()-AO801&lt;90,AV801="Persuasivo")),1,IF(AND(10&lt;=TODAY()-AL801,TODAY()-AL801&lt;15,AV801="PQRS"),2,IF(OR(AND(15&lt;=TODAY()-AL801,AV801="PQRS"),AND(90&lt;=TODAY()-AO801,AV801="Persuasivo")),3,"")))</f>
        <v/>
      </c>
      <c r="AX797" s="103" t="n"/>
      <c r="AY797" s="239">
        <f>IF(AU801=BA801,AY801,AY801&amp;" → "&amp;TEXT(AZ801,"dd/mm/aaaa")&amp;".- "&amp;AU801)</f>
        <v/>
      </c>
      <c r="AZ797" s="237">
        <f>IF(AU801=BA801,AZ801,NOW())</f>
        <v/>
      </c>
      <c r="BA797" s="242">
        <f>IF(AU801=BA801,BA801,AU801)</f>
        <v/>
      </c>
      <c r="BB797" s="245">
        <f>IF(AT801=BD801,BB801,BB801&amp;" → "&amp;TEXT(BC801,"dd/mm/aaaa")&amp;".- "&amp;AT801)</f>
        <v/>
      </c>
      <c r="BC797" s="247">
        <f>IF(AX801=BD801,BC801,NOW())</f>
        <v/>
      </c>
      <c r="BD797" s="246">
        <f>IF(AT801=BD801,BD801,AT801)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CONCATENATE(D802," ",E802," ",F802," ",G802," ",H802," ",I802," ",J802," ",K802," ",L802," ",M802)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IF(OR(AND(TODAY()-AL802&lt;10,AV802="PQRS"),AND(TODAY()-AO802&lt;90,AV802="Persuasivo")),1,IF(AND(10&lt;=TODAY()-AL802,TODAY()-AL802&lt;15,AV802="PQRS"),2,IF(OR(AND(15&lt;=TODAY()-AL802,AV802="PQRS"),AND(90&lt;=TODAY()-AO802,AV802="Persuasivo")),3,"")))</f>
        <v/>
      </c>
      <c r="AX798" s="103" t="n"/>
      <c r="AY798" s="239">
        <f>IF(AU802=BA802,AY802,AY802&amp;" → "&amp;TEXT(AZ802,"dd/mm/aaaa")&amp;".- "&amp;AU802)</f>
        <v/>
      </c>
      <c r="AZ798" s="237">
        <f>IF(AU802=BA802,AZ802,NOW())</f>
        <v/>
      </c>
      <c r="BA798" s="242">
        <f>IF(AU802=BA802,BA802,AU802)</f>
        <v/>
      </c>
      <c r="BB798" s="245">
        <f>IF(AT802=BD802,BB802,BB802&amp;" → "&amp;TEXT(BC802,"dd/mm/aaaa")&amp;".- "&amp;AT802)</f>
        <v/>
      </c>
      <c r="BC798" s="247">
        <f>IF(AX802=BD802,BC802,NOW())</f>
        <v/>
      </c>
      <c r="BD798" s="246">
        <f>IF(AT802=BD802,BD802,AT802)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CONCATENATE(D803," ",E803," ",F803," ",G803," ",H803," ",I803," ",J803," ",K803," ",L803," ",M803)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1" t="n"/>
      <c r="AN799" s="101" t="n"/>
      <c r="AO799" s="135" t="n"/>
      <c r="AP799" s="119" t="n"/>
      <c r="AQ799" s="119" t="n"/>
      <c r="AR799" s="227" t="n"/>
      <c r="AS799" s="119" t="n"/>
      <c r="AT799" s="143" t="n"/>
      <c r="AU799" s="156" t="n"/>
      <c r="AV799" s="131" t="n"/>
      <c r="AW799" s="102">
        <f>IF(OR(AND(TODAY()-AL803&lt;10,AV803="PQRS"),AND(TODAY()-AO803&lt;90,AV803="Persuasivo")),1,IF(AND(10&lt;=TODAY()-AL803,TODAY()-AL803&lt;15,AV803="PQRS"),2,IF(OR(AND(15&lt;=TODAY()-AL803,AV803="PQRS"),AND(90&lt;=TODAY()-AO803,AV803="Persuasivo")),3,"")))</f>
        <v/>
      </c>
      <c r="AX799" s="103" t="n"/>
      <c r="AY799" s="239">
        <f>IF(AU803=BA803,AY803,AY803&amp;" → "&amp;TEXT(AZ803,"dd/mm/aaaa")&amp;".- "&amp;AU803)</f>
        <v/>
      </c>
      <c r="AZ799" s="237">
        <f>IF(AU803=BA803,AZ803,NOW())</f>
        <v/>
      </c>
      <c r="BA799" s="242">
        <f>IF(AU803=BA803,BA803,AU803)</f>
        <v/>
      </c>
      <c r="BB799" s="245">
        <f>IF(AT803=BD803,BB803,BB803&amp;" → "&amp;TEXT(BC803,"dd/mm/aaaa")&amp;".- "&amp;AT803)</f>
        <v/>
      </c>
      <c r="BC799" s="247">
        <f>IF(AX803=BD803,BC803,NOW())</f>
        <v/>
      </c>
      <c r="BD799" s="246">
        <f>IF(AT803=BD803,BD803,AT803)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CONCATENATE(D804," ",E804," ",F804," ",G804," ",H804," ",I804," ",J804," ",K804," ",L804," ",M804)</f>
        <v/>
      </c>
      <c r="O800" s="149"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IF(OR(AND(TODAY()-AL804&lt;10,AV804="PQRS"),AND(TODAY()-AO804&lt;90,AV804="Persuasivo")),1,IF(AND(10&lt;=TODAY()-AL804,TODAY()-AL804&lt;15,AV804="PQRS"),2,IF(OR(AND(15&lt;=TODAY()-AL804,AV804="PQRS"),AND(90&lt;=TODAY()-AO804,AV804="Persuasivo")),3,"")))</f>
        <v/>
      </c>
      <c r="AX800" s="103" t="n"/>
      <c r="AY800" s="239">
        <f>IF(AU804=BA804,AY804,AY804&amp;" → "&amp;TEXT(AZ804,"dd/mm/aaaa")&amp;".- "&amp;AU804)</f>
        <v/>
      </c>
      <c r="AZ800" s="237">
        <f>IF(AU804=BA804,AZ804,NOW())</f>
        <v/>
      </c>
      <c r="BA800" s="242">
        <f>IF(AU804=BA804,BA804,AU804)</f>
        <v/>
      </c>
      <c r="BB800" s="245">
        <f>IF(AT804=BD804,BB804,BB804&amp;" → "&amp;TEXT(BC804,"dd/mm/aaaa")&amp;".- "&amp;AT804)</f>
        <v/>
      </c>
      <c r="BC800" s="247">
        <f>IF(AX804=BD804,BC804,NOW())</f>
        <v/>
      </c>
      <c r="BD800" s="246">
        <f>IF(AT804=BD804,BD804,AT804)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CONCATENATE(D805," ",E805," ",F805," ",G805," ",H805," ",I805," ",J805," ",K805," ",L805," ",M805)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IF(OR(AND(TODAY()-AL805&lt;10,AV805="PQRS"),AND(TODAY()-AO805&lt;90,AV805="Persuasivo")),1,IF(AND(10&lt;=TODAY()-AL805,TODAY()-AL805&lt;15,AV805="PQRS"),2,IF(OR(AND(15&lt;=TODAY()-AL805,AV805="PQRS"),AND(90&lt;=TODAY()-AO805,AV805="Persuasivo")),3,"")))</f>
        <v/>
      </c>
      <c r="AX801" s="103" t="n"/>
      <c r="AY801" s="239">
        <f>IF(AU805=BA805,AY805,AY805&amp;" → "&amp;TEXT(AZ805,"dd/mm/aaaa")&amp;".- "&amp;AU805)</f>
        <v/>
      </c>
      <c r="AZ801" s="237">
        <f>IF(AU805=BA805,AZ805,NOW())</f>
        <v/>
      </c>
      <c r="BA801" s="242">
        <f>IF(AU805=BA805,BA805,AU805)</f>
        <v/>
      </c>
      <c r="BB801" s="245">
        <f>IF(AT805=BD805,BB805,BB805&amp;" → "&amp;TEXT(BC805,"dd/mm/aaaa")&amp;".- "&amp;AT805)</f>
        <v/>
      </c>
      <c r="BC801" s="247">
        <f>IF(AX805=BD805,BC805,NOW())</f>
        <v/>
      </c>
      <c r="BD801" s="246">
        <f>IF(AT805=BD805,BD805,AT805)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CONCATENATE(D806," ",E806," ",F806," ",G806," ",H806," ",I806," ",J806," ",K806," ",L806," ",M806)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IF(OR(AND(TODAY()-AL806&lt;10,AV806="PQRS"),AND(TODAY()-AO806&lt;90,AV806="Persuasivo")),1,IF(AND(10&lt;=TODAY()-AL806,TODAY()-AL806&lt;15,AV806="PQRS"),2,IF(OR(AND(15&lt;=TODAY()-AL806,AV806="PQRS"),AND(90&lt;=TODAY()-AO806,AV806="Persuasivo")),3,"")))</f>
        <v/>
      </c>
      <c r="AX802" s="103" t="n"/>
      <c r="AY802" s="239">
        <f>IF(AU806=BA806,AY806,AY806&amp;" → "&amp;TEXT(AZ806,"dd/mm/aaaa")&amp;".- "&amp;AU806)</f>
        <v/>
      </c>
      <c r="AZ802" s="237">
        <f>IF(AU806=BA806,AZ806,NOW())</f>
        <v/>
      </c>
      <c r="BA802" s="242">
        <f>IF(AU806=BA806,BA806,AU806)</f>
        <v/>
      </c>
      <c r="BB802" s="245">
        <f>IF(AT806=BD806,BB806,BB806&amp;" → "&amp;TEXT(BC806,"dd/mm/aaaa")&amp;".- "&amp;AT806)</f>
        <v/>
      </c>
      <c r="BC802" s="247">
        <f>IF(AX806=BD806,BC806,NOW())</f>
        <v/>
      </c>
      <c r="BD802" s="246">
        <f>IF(AT806=BD806,BD806,AT806)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CONCATENATE(D807," ",E807," ",F807," ",G807," ",H807," ",I807," ",J807," ",K807," ",L807," ",M807)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IF(OR(AND(TODAY()-AL807&lt;10,AV807="PQRS"),AND(TODAY()-AO807&lt;90,AV807="Persuasivo")),1,IF(AND(10&lt;=TODAY()-AL807,TODAY()-AL807&lt;15,AV807="PQRS"),2,IF(OR(AND(15&lt;=TODAY()-AL807,AV807="PQRS"),AND(90&lt;=TODAY()-AO807,AV807="Persuasivo")),3,"")))</f>
        <v/>
      </c>
      <c r="AX803" s="103" t="n"/>
      <c r="AY803" s="239">
        <f>IF(AU807=BA807,AY807,AY807&amp;" → "&amp;TEXT(AZ807,"dd/mm/aaaa")&amp;".- "&amp;AU807)</f>
        <v/>
      </c>
      <c r="AZ803" s="237">
        <f>IF(AU807=BA807,AZ807,NOW())</f>
        <v/>
      </c>
      <c r="BA803" s="242">
        <f>IF(AU807=BA807,BA807,AU807)</f>
        <v/>
      </c>
      <c r="BB803" s="245">
        <f>IF(AT807=BD807,BB807,BB807&amp;" → "&amp;TEXT(BC807,"dd/mm/aaaa")&amp;".- "&amp;AT807)</f>
        <v/>
      </c>
      <c r="BC803" s="247">
        <f>IF(AX807=BD807,BC807,NOW())</f>
        <v/>
      </c>
      <c r="BD803" s="246">
        <f>IF(AT807=BD807,BD807,AT807)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CONCATENATE(D808," ",E808," ",F808," ",G808," ",H808," ",I808," ",J808," ",K808," ",L808," ",M808)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IF(OR(AND(TODAY()-AL808&lt;10,AV808="PQRS"),AND(TODAY()-AO808&lt;90,AV808="Persuasivo")),1,IF(AND(10&lt;=TODAY()-AL808,TODAY()-AL808&lt;15,AV808="PQRS"),2,IF(OR(AND(15&lt;=TODAY()-AL808,AV808="PQRS"),AND(90&lt;=TODAY()-AO808,AV808="Persuasivo")),3,"")))</f>
        <v/>
      </c>
      <c r="AX804" s="103" t="n"/>
      <c r="AY804" s="239">
        <f>IF(AU808=BA808,AY808,AY808&amp;" → "&amp;TEXT(AZ808,"dd/mm/aaaa")&amp;".- "&amp;AU808)</f>
        <v/>
      </c>
      <c r="AZ804" s="237">
        <f>IF(AU808=BA808,AZ808,NOW())</f>
        <v/>
      </c>
      <c r="BA804" s="242">
        <f>IF(AU808=BA808,BA808,AU808)</f>
        <v/>
      </c>
      <c r="BB804" s="245">
        <f>IF(AT808=BD808,BB808,BB808&amp;" → "&amp;TEXT(BC808,"dd/mm/aaaa")&amp;".- "&amp;AT808)</f>
        <v/>
      </c>
      <c r="BC804" s="247">
        <f>IF(AX808=BD808,BC808,NOW())</f>
        <v/>
      </c>
      <c r="BD804" s="246">
        <f>IF(AT808=BD808,BD808,AT808)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CONCATENATE(D809," ",E809," ",F809," ",G809," ",H809," ",I809," ",J809," ",K809," ",L809," ",M809)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IF(OR(AND(TODAY()-AL809&lt;10,AV809="PQRS"),AND(TODAY()-AO809&lt;90,AV809="Persuasivo")),1,IF(AND(10&lt;=TODAY()-AL809,TODAY()-AL809&lt;15,AV809="PQRS"),2,IF(OR(AND(15&lt;=TODAY()-AL809,AV809="PQRS"),AND(90&lt;=TODAY()-AO809,AV809="Persuasivo")),3,"")))</f>
        <v/>
      </c>
      <c r="AX805" s="103" t="n"/>
      <c r="AY805" s="239">
        <f>IF(AU809=BA809,AY809,AY809&amp;" → "&amp;TEXT(AZ809,"dd/mm/aaaa")&amp;".- "&amp;AU809)</f>
        <v/>
      </c>
      <c r="AZ805" s="237">
        <f>IF(AU809=BA809,AZ809,NOW())</f>
        <v/>
      </c>
      <c r="BA805" s="242">
        <f>IF(AU809=BA809,BA809,AU809)</f>
        <v/>
      </c>
      <c r="BB805" s="245">
        <f>IF(AT809=BD809,BB809,BB809&amp;" → "&amp;TEXT(BC809,"dd/mm/aaaa")&amp;".- "&amp;AT809)</f>
        <v/>
      </c>
      <c r="BC805" s="247">
        <f>IF(AX809=BD809,BC809,NOW())</f>
        <v/>
      </c>
      <c r="BD805" s="246">
        <f>IF(AT809=BD809,BD809,AT809)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CONCATENATE(D810," ",E810," ",F810," ",G810," ",H810," ",I810," ",J810," ",K810," ",L810," ",M810)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43" t="n"/>
      <c r="AU806" s="156" t="n"/>
      <c r="AV806" s="131" t="n"/>
      <c r="AW806" s="102">
        <f>IF(OR(AND(TODAY()-AL810&lt;10,AV810="PQRS"),AND(TODAY()-AO810&lt;90,AV810="Persuasivo")),1,IF(AND(10&lt;=TODAY()-AL810,TODAY()-AL810&lt;15,AV810="PQRS"),2,IF(OR(AND(15&lt;=TODAY()-AL810,AV810="PQRS"),AND(90&lt;=TODAY()-AO810,AV810="Persuasivo")),3,"")))</f>
        <v/>
      </c>
      <c r="AX806" s="103" t="n"/>
      <c r="AY806" s="239">
        <f>IF(AU810=BA810,AY810,AY810&amp;" → "&amp;TEXT(AZ810,"dd/mm/aaaa")&amp;".- "&amp;AU810)</f>
        <v/>
      </c>
      <c r="AZ806" s="237">
        <f>IF(AU810=BA810,AZ810,NOW())</f>
        <v/>
      </c>
      <c r="BA806" s="242">
        <f>IF(AU810=BA810,BA810,AU810)</f>
        <v/>
      </c>
      <c r="BB806" s="245">
        <f>IF(AT810=BD810,BB810,BB810&amp;" → "&amp;TEXT(BC810,"dd/mm/aaaa")&amp;".- "&amp;AT810)</f>
        <v/>
      </c>
      <c r="BC806" s="247">
        <f>IF(AX810=BD810,BC810,NOW())</f>
        <v/>
      </c>
      <c r="BD806" s="246">
        <f>IF(AT810=BD810,BD810,AT810)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CONCATENATE(D811," ",E811," ",F811," ",G811," ",H811," ",I811," ",J811," ",K811," ",L811," ",M811)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IF(OR(AND(TODAY()-AL811&lt;10,AV811="PQRS"),AND(TODAY()-AO811&lt;90,AV811="Persuasivo")),1,IF(AND(10&lt;=TODAY()-AL811,TODAY()-AL811&lt;15,AV811="PQRS"),2,IF(OR(AND(15&lt;=TODAY()-AL811,AV811="PQRS"),AND(90&lt;=TODAY()-AO811,AV811="Persuasivo")),3,"")))</f>
        <v/>
      </c>
      <c r="AX807" s="103" t="n"/>
      <c r="AY807" s="239">
        <f>IF(AU811=BA811,AY811,AY811&amp;" → "&amp;TEXT(AZ811,"dd/mm/aaaa")&amp;".- "&amp;AU811)</f>
        <v/>
      </c>
      <c r="AZ807" s="237">
        <f>IF(AU811=BA811,AZ811,NOW())</f>
        <v/>
      </c>
      <c r="BA807" s="242">
        <f>IF(AU811=BA811,BA811,AU811)</f>
        <v/>
      </c>
      <c r="BB807" s="245">
        <f>IF(AT811=BD811,BB811,BB811&amp;" → "&amp;TEXT(BC811,"dd/mm/aaaa")&amp;".- "&amp;AT811)</f>
        <v/>
      </c>
      <c r="BC807" s="247">
        <f>IF(AX811=BD811,BC811,NOW())</f>
        <v/>
      </c>
      <c r="BD807" s="246">
        <f>IF(AT811=BD811,BD811,AT811)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CONCATENATE(D812," ",E812," ",F812," ",G812," ",H812," ",I812," ",J812," ",K812," ",L812," ",M812)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IF(OR(AND(TODAY()-AL812&lt;10,AV812="PQRS"),AND(TODAY()-AO812&lt;90,AV812="Persuasivo")),1,IF(AND(10&lt;=TODAY()-AL812,TODAY()-AL812&lt;15,AV812="PQRS"),2,IF(OR(AND(15&lt;=TODAY()-AL812,AV812="PQRS"),AND(90&lt;=TODAY()-AO812,AV812="Persuasivo")),3,"")))</f>
        <v/>
      </c>
      <c r="AX808" s="103" t="n"/>
      <c r="AY808" s="239">
        <f>IF(AU812=BA812,AY812,AY812&amp;" → "&amp;TEXT(AZ812,"dd/mm/aaaa")&amp;".- "&amp;AU812)</f>
        <v/>
      </c>
      <c r="AZ808" s="237">
        <f>IF(AU812=BA812,AZ812,NOW())</f>
        <v/>
      </c>
      <c r="BA808" s="242">
        <f>IF(AU812=BA812,BA812,AU812)</f>
        <v/>
      </c>
      <c r="BB808" s="245">
        <f>IF(AT812=BD812,BB812,BB812&amp;" → "&amp;TEXT(BC812,"dd/mm/aaaa")&amp;".- "&amp;AT812)</f>
        <v/>
      </c>
      <c r="BC808" s="247">
        <f>IF(AX812=BD812,BC812,NOW())</f>
        <v/>
      </c>
      <c r="BD808" s="246">
        <f>IF(AT812=BD812,BD812,AT812)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CONCATENATE(D813," ",E813," ",F813," ",G813," ",H813," ",I813," ",J813," ",K813," ",L813," ",M813)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IF(OR(AND(TODAY()-AL813&lt;10,AV813="PQRS"),AND(TODAY()-AO813&lt;90,AV813="Persuasivo")),1,IF(AND(10&lt;=TODAY()-AL813,TODAY()-AL813&lt;15,AV813="PQRS"),2,IF(OR(AND(15&lt;=TODAY()-AL813,AV813="PQRS"),AND(90&lt;=TODAY()-AO813,AV813="Persuasivo")),3,"")))</f>
        <v/>
      </c>
      <c r="AX809" s="103" t="n"/>
      <c r="AY809" s="239">
        <f>IF(AU813=BA813,AY813,AY813&amp;" → "&amp;TEXT(AZ813,"dd/mm/aaaa")&amp;".- "&amp;AU813)</f>
        <v/>
      </c>
      <c r="AZ809" s="237">
        <f>IF(AU813=BA813,AZ813,NOW())</f>
        <v/>
      </c>
      <c r="BA809" s="242">
        <f>IF(AU813=BA813,BA813,AU813)</f>
        <v/>
      </c>
      <c r="BB809" s="245">
        <f>IF(AT813=BD813,BB813,BB813&amp;" → "&amp;TEXT(BC813,"dd/mm/aaaa")&amp;".- "&amp;AT813)</f>
        <v/>
      </c>
      <c r="BC809" s="247">
        <f>IF(AX813=BD813,BC813,NOW())</f>
        <v/>
      </c>
      <c r="BD809" s="246">
        <f>IF(AT813=BD813,BD813,AT813)</f>
        <v/>
      </c>
      <c r="BE809" s="118" t="n"/>
    </row>
    <row r="810" customFormat="1" s="113">
      <c r="A810" s="76" t="n"/>
      <c r="B810" s="188" t="n"/>
      <c r="C810" s="143" t="n"/>
      <c r="D810" s="131" t="n"/>
      <c r="E810" s="131" t="n"/>
      <c r="F810" s="131" t="n"/>
      <c r="G810" s="131" t="n"/>
      <c r="H810" s="131" t="n"/>
      <c r="I810" s="131" t="n"/>
      <c r="J810" s="131" t="n"/>
      <c r="K810" s="131" t="n"/>
      <c r="L810" s="131" t="n"/>
      <c r="M810" s="131" t="n"/>
      <c r="N810" s="76">
        <f>CONCATENATE(D814," ",E814," ",F814," ",G814," ",H814," ",I814," ",J814," ",K814," ",L814," ",M814)</f>
        <v/>
      </c>
      <c r="O810" s="131" t="n"/>
      <c r="P810" s="131" t="n"/>
      <c r="Q810" s="131" t="n"/>
      <c r="R810" s="131" t="n"/>
      <c r="S810" s="140" t="n"/>
      <c r="T810" s="131" t="n"/>
      <c r="U810" s="140" t="n"/>
      <c r="V810" s="140" t="n"/>
      <c r="W810" s="131" t="n"/>
      <c r="X810" s="140" t="n"/>
      <c r="Y810" s="140" t="n"/>
      <c r="Z810" s="131" t="n"/>
      <c r="AA810" s="131" t="n"/>
      <c r="AB810" s="131" t="n"/>
      <c r="AC810" s="76" t="n"/>
      <c r="AD810" s="131" t="n"/>
      <c r="AE810" s="131" t="n"/>
      <c r="AF810" s="131" t="n"/>
      <c r="AG810" s="131" t="n"/>
      <c r="AH810" s="131" t="n"/>
      <c r="AI810" s="131" t="n"/>
      <c r="AJ810" s="131" t="n"/>
      <c r="AK810" s="99" t="n"/>
      <c r="AL810" s="135" t="n"/>
      <c r="AM810" s="131" t="n"/>
      <c r="AN810" s="101" t="n"/>
      <c r="AO810" s="135" t="n"/>
      <c r="AP810" s="119" t="n"/>
      <c r="AQ810" s="119" t="n"/>
      <c r="AR810" s="227" t="n"/>
      <c r="AS810" s="119" t="n"/>
      <c r="AT810" s="143" t="n"/>
      <c r="AU810" s="156" t="n"/>
      <c r="AV810" s="131" t="n"/>
      <c r="AW810" s="102">
        <f>IF(OR(AND(TODAY()-AL814&lt;10,AV814="PQRS"),AND(TODAY()-AO814&lt;90,AV814="Persuasivo")),1,IF(AND(10&lt;=TODAY()-AL814,TODAY()-AL814&lt;15,AV814="PQRS"),2,IF(OR(AND(15&lt;=TODAY()-AL814,AV814="PQRS"),AND(90&lt;=TODAY()-AO814,AV814="Persuasivo")),3,"")))</f>
        <v/>
      </c>
      <c r="AX810" s="103" t="n"/>
      <c r="AY810" s="239">
        <f>IF(AU814=BA814,AY814,AY814&amp;" → "&amp;TEXT(AZ814,"dd/mm/aaaa")&amp;".- "&amp;AU814)</f>
        <v/>
      </c>
      <c r="AZ810" s="237">
        <f>IF(AU814=BA814,AZ814,NOW())</f>
        <v/>
      </c>
      <c r="BA810" s="242">
        <f>IF(AU814=BA814,BA814,AU814)</f>
        <v/>
      </c>
      <c r="BB810" s="245">
        <f>IF(AT814=BD814,BB814,BB814&amp;" → "&amp;TEXT(BC814,"dd/mm/aaaa")&amp;".- "&amp;AT814)</f>
        <v/>
      </c>
      <c r="BC810" s="247">
        <f>IF(AX814=BD814,BC814,NOW())</f>
        <v/>
      </c>
      <c r="BD810" s="246">
        <f>IF(AT814=BD814,BD814,AT814)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CONCATENATE(D815," ",E815," ",F815," ",G815," ",H815," ",I815," ",J815," ",K815," ",L815," ",M815)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01" t="n"/>
      <c r="AO811" s="135" t="n"/>
      <c r="AP811" s="119" t="n"/>
      <c r="AQ811" s="119" t="n"/>
      <c r="AR811" s="227" t="n"/>
      <c r="AS811" s="119" t="n"/>
      <c r="AT811" s="143" t="n"/>
      <c r="AU811" s="156" t="n"/>
      <c r="AV811" s="131" t="n"/>
      <c r="AW811" s="102">
        <f>IF(OR(AND(TODAY()-AL815&lt;10,AV815="PQRS"),AND(TODAY()-AO815&lt;90,AV815="Persuasivo")),1,IF(AND(10&lt;=TODAY()-AL815,TODAY()-AL815&lt;15,AV815="PQRS"),2,IF(OR(AND(15&lt;=TODAY()-AL815,AV815="PQRS"),AND(90&lt;=TODAY()-AO815,AV815="Persuasivo")),3,"")))</f>
        <v/>
      </c>
      <c r="AX811" s="103" t="n"/>
      <c r="AY811" s="239">
        <f>IF(AU815=BA815,AY815,AY815&amp;" → "&amp;TEXT(AZ815,"dd/mm/aaaa")&amp;".- "&amp;AU815)</f>
        <v/>
      </c>
      <c r="AZ811" s="237">
        <f>IF(AU815=BA815,AZ815,NOW())</f>
        <v/>
      </c>
      <c r="BA811" s="242">
        <f>IF(AU815=BA815,BA815,AU815)</f>
        <v/>
      </c>
      <c r="BB811" s="245">
        <f>IF(AT815=BD815,BB815,BB815&amp;" → "&amp;TEXT(BC815,"dd/mm/aaaa")&amp;".- "&amp;AT815)</f>
        <v/>
      </c>
      <c r="BC811" s="247">
        <f>IF(AX815=BD815,BC815,NOW())</f>
        <v/>
      </c>
      <c r="BD811" s="246">
        <f>IF(AT815=BD815,BD815,AT815)</f>
        <v/>
      </c>
      <c r="BE811" s="118" t="n"/>
    </row>
    <row r="812" customFormat="1" s="113">
      <c r="A812" s="76" t="n"/>
      <c r="B812" s="188" t="n"/>
      <c r="C812" s="143" t="n"/>
      <c r="D812" s="131" t="n"/>
      <c r="E812" s="131" t="n"/>
      <c r="F812" s="131" t="n"/>
      <c r="G812" s="131" t="n"/>
      <c r="H812" s="131" t="n"/>
      <c r="I812" s="131" t="n"/>
      <c r="J812" s="131" t="n"/>
      <c r="K812" s="131" t="n"/>
      <c r="L812" s="131" t="n"/>
      <c r="M812" s="131" t="n"/>
      <c r="N812" s="76">
        <f>CONCATENATE(D816," ",E816," ",F816," ",G816," ",H816," ",I816," ",J816," ",K816," ",L816," ",M816)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01" t="n"/>
      <c r="AO812" s="135" t="n"/>
      <c r="AP812" s="119" t="n"/>
      <c r="AQ812" s="119" t="n"/>
      <c r="AR812" s="227" t="n"/>
      <c r="AS812" s="119" t="n"/>
      <c r="AT812" s="143" t="n"/>
      <c r="AU812" s="156" t="n"/>
      <c r="AV812" s="131" t="n"/>
      <c r="AW812" s="102">
        <f>IF(OR(AND(TODAY()-AL816&lt;10,AV816="PQRS"),AND(TODAY()-AO816&lt;90,AV816="Persuasivo")),1,IF(AND(10&lt;=TODAY()-AL816,TODAY()-AL816&lt;15,AV816="PQRS"),2,IF(OR(AND(15&lt;=TODAY()-AL816,AV816="PQRS"),AND(90&lt;=TODAY()-AO816,AV816="Persuasivo")),3,"")))</f>
        <v/>
      </c>
      <c r="AX812" s="103" t="n"/>
      <c r="AY812" s="239">
        <f>IF(AU816=BA816,AY816,AY816&amp;" → "&amp;TEXT(AZ816,"dd/mm/aaaa")&amp;".- "&amp;AU816)</f>
        <v/>
      </c>
      <c r="AZ812" s="237">
        <f>IF(AU816=BA816,AZ816,NOW())</f>
        <v/>
      </c>
      <c r="BA812" s="242">
        <f>IF(AU816=BA816,BA816,AU816)</f>
        <v/>
      </c>
      <c r="BB812" s="245">
        <f>IF(AT816=BD816,BB816,BB816&amp;" → "&amp;TEXT(BC816,"dd/mm/aaaa")&amp;".- "&amp;AT816)</f>
        <v/>
      </c>
      <c r="BC812" s="247">
        <f>IF(AX816=BD816,BC816,NOW())</f>
        <v/>
      </c>
      <c r="BD812" s="246">
        <f>IF(AT816=BD816,BD816,AT816)</f>
        <v/>
      </c>
      <c r="BE812" s="118" t="n"/>
    </row>
    <row r="813" customFormat="1" s="113">
      <c r="A813" s="76" t="n"/>
      <c r="B813" s="188" t="n"/>
      <c r="C813" s="143" t="n"/>
      <c r="D813" s="131" t="n"/>
      <c r="E813" s="131" t="n"/>
      <c r="F813" s="131" t="n"/>
      <c r="G813" s="131" t="n"/>
      <c r="H813" s="131" t="n"/>
      <c r="I813" s="131" t="n"/>
      <c r="J813" s="131" t="n"/>
      <c r="K813" s="131" t="n"/>
      <c r="L813" s="131" t="n"/>
      <c r="M813" s="131" t="n"/>
      <c r="N813" s="76">
        <f>CONCATENATE(D817," ",E817," ",F817," ",G817," ",H817," ",I817," ",J817," ",K817," ",L817," ",M817)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5" t="n"/>
      <c r="AN813" s="101" t="n"/>
      <c r="AO813" s="135" t="n"/>
      <c r="AP813" s="119" t="n"/>
      <c r="AQ813" s="119" t="n"/>
      <c r="AR813" s="227" t="n"/>
      <c r="AS813" s="119" t="n"/>
      <c r="AT813" s="143" t="n"/>
      <c r="AU813" s="156" t="n"/>
      <c r="AV813" s="131" t="n"/>
      <c r="AW813" s="102">
        <f>IF(OR(AND(TODAY()-AL817&lt;10,AV817="PQRS"),AND(TODAY()-AO817&lt;90,AV817="Persuasivo")),1,IF(AND(10&lt;=TODAY()-AL817,TODAY()-AL817&lt;15,AV817="PQRS"),2,IF(OR(AND(15&lt;=TODAY()-AL817,AV817="PQRS"),AND(90&lt;=TODAY()-AO817,AV817="Persuasivo")),3,"")))</f>
        <v/>
      </c>
      <c r="AX813" s="103" t="n"/>
      <c r="AY813" s="239">
        <f>IF(AU817=BA817,AY817,AY817&amp;" → "&amp;TEXT(AZ817,"dd/mm/aaaa")&amp;".- "&amp;AU817)</f>
        <v/>
      </c>
      <c r="AZ813" s="237">
        <f>IF(AU817=BA817,AZ817,NOW())</f>
        <v/>
      </c>
      <c r="BA813" s="242">
        <f>IF(AU817=BA817,BA817,AU817)</f>
        <v/>
      </c>
      <c r="BB813" s="245">
        <f>IF(AT817=BD817,BB817,BB817&amp;" → "&amp;TEXT(BC817,"dd/mm/aaaa")&amp;".- "&amp;AT817)</f>
        <v/>
      </c>
      <c r="BC813" s="247">
        <f>IF(AX817=BD817,BC817,NOW())</f>
        <v/>
      </c>
      <c r="BD813" s="246">
        <f>IF(AT817=BD817,BD817,AT817)</f>
        <v/>
      </c>
      <c r="BE813" s="118" t="n"/>
    </row>
    <row r="814" customFormat="1" s="113">
      <c r="A814" s="76" t="n"/>
      <c r="B814" s="188" t="n"/>
      <c r="C814" s="143" t="n"/>
      <c r="D814" s="131" t="n"/>
      <c r="E814" s="131" t="n"/>
      <c r="F814" s="131" t="n"/>
      <c r="G814" s="131" t="n"/>
      <c r="H814" s="131" t="n"/>
      <c r="I814" s="131" t="n"/>
      <c r="J814" s="131" t="n"/>
      <c r="K814" s="131" t="n"/>
      <c r="L814" s="131" t="n"/>
      <c r="M814" s="131" t="n"/>
      <c r="N814" s="76">
        <f>CONCATENATE(D818," ",E818," ",F818," ",G818," ",H818," ",I818," ",J818," ",K818," ",L818," ",M818)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01" t="n"/>
      <c r="AO814" s="135" t="n"/>
      <c r="AP814" s="119" t="n"/>
      <c r="AQ814" s="119" t="n"/>
      <c r="AR814" s="227" t="n"/>
      <c r="AS814" s="119" t="n"/>
      <c r="AT814" s="143" t="n"/>
      <c r="AU814" s="156" t="n"/>
      <c r="AV814" s="131" t="n"/>
      <c r="AW814" s="102">
        <f>IF(OR(AND(TODAY()-AL818&lt;10,AV818="PQRS"),AND(TODAY()-AO818&lt;90,AV818="Persuasivo")),1,IF(AND(10&lt;=TODAY()-AL818,TODAY()-AL818&lt;15,AV818="PQRS"),2,IF(OR(AND(15&lt;=TODAY()-AL818,AV818="PQRS"),AND(90&lt;=TODAY()-AO818,AV818="Persuasivo")),3,"")))</f>
        <v/>
      </c>
      <c r="AX814" s="103" t="n"/>
      <c r="AY814" s="239">
        <f>IF(AU818=BA818,AY818,AY818&amp;" → "&amp;TEXT(AZ818,"dd/mm/aaaa")&amp;".- "&amp;AU818)</f>
        <v/>
      </c>
      <c r="AZ814" s="237">
        <f>IF(AU818=BA818,AZ818,NOW())</f>
        <v/>
      </c>
      <c r="BA814" s="242">
        <f>IF(AU818=BA818,BA818,AU818)</f>
        <v/>
      </c>
      <c r="BB814" s="245">
        <f>IF(AT818=BD818,BB818,BB818&amp;" → "&amp;TEXT(BC818,"dd/mm/aaaa")&amp;".- "&amp;AT818)</f>
        <v/>
      </c>
      <c r="BC814" s="247">
        <f>IF(AX818=BD818,BC818,NOW())</f>
        <v/>
      </c>
      <c r="BD814" s="246">
        <f>IF(AT818=BD818,BD818,AT818)</f>
        <v/>
      </c>
      <c r="BE814" s="118" t="n"/>
    </row>
    <row r="815" customFormat="1" s="113">
      <c r="A815" s="76" t="n"/>
      <c r="B815" s="188" t="n"/>
      <c r="C815" s="143" t="n"/>
      <c r="D815" s="131" t="n"/>
      <c r="E815" s="131" t="n"/>
      <c r="F815" s="131" t="n"/>
      <c r="G815" s="131" t="n"/>
      <c r="H815" s="131" t="n"/>
      <c r="I815" s="131" t="n"/>
      <c r="J815" s="131" t="n"/>
      <c r="K815" s="131" t="n"/>
      <c r="L815" s="131" t="n"/>
      <c r="M815" s="131" t="n"/>
      <c r="N815" s="76">
        <f>CONCATENATE(D819," ",E819," ",F819," ",G819," ",H819," ",I819," ",J819," ",K819," ",L819," ",M819)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01" t="n"/>
      <c r="AO815" s="135" t="n"/>
      <c r="AP815" s="119" t="n"/>
      <c r="AQ815" s="119" t="n"/>
      <c r="AR815" s="227" t="n"/>
      <c r="AS815" s="119" t="n"/>
      <c r="AT815" s="143" t="n"/>
      <c r="AU815" s="156" t="n"/>
      <c r="AV815" s="131" t="n"/>
      <c r="AW815" s="102">
        <f>IF(OR(AND(TODAY()-AL819&lt;10,AV819="PQRS"),AND(TODAY()-AO819&lt;90,AV819="Persuasivo")),1,IF(AND(10&lt;=TODAY()-AL819,TODAY()-AL819&lt;15,AV819="PQRS"),2,IF(OR(AND(15&lt;=TODAY()-AL819,AV819="PQRS"),AND(90&lt;=TODAY()-AO819,AV819="Persuasivo")),3,"")))</f>
        <v/>
      </c>
      <c r="AX815" s="103" t="n"/>
      <c r="AY815" s="239">
        <f>IF(AU819=BA819,AY819,AY819&amp;" → "&amp;TEXT(AZ819,"dd/mm/aaaa")&amp;".- "&amp;AU819)</f>
        <v/>
      </c>
      <c r="AZ815" s="237">
        <f>IF(AU819=BA819,AZ819,NOW())</f>
        <v/>
      </c>
      <c r="BA815" s="242">
        <f>IF(AU819=BA819,BA819,AU819)</f>
        <v/>
      </c>
      <c r="BB815" s="245">
        <f>IF(AT819=BD819,BB819,BB819&amp;" → "&amp;TEXT(BC819,"dd/mm/aaaa")&amp;".- "&amp;AT819)</f>
        <v/>
      </c>
      <c r="BC815" s="247">
        <f>IF(AX819=BD819,BC819,NOW())</f>
        <v/>
      </c>
      <c r="BD815" s="246">
        <f>IF(AT819=BD819,BD819,AT819)</f>
        <v/>
      </c>
      <c r="BE815" s="118" t="n"/>
    </row>
    <row r="816" customFormat="1" s="113">
      <c r="A816" s="76" t="n"/>
      <c r="B816" s="188" t="n"/>
      <c r="C816" s="143" t="n"/>
      <c r="D816" s="131" t="n"/>
      <c r="E816" s="131" t="n"/>
      <c r="F816" s="131" t="n"/>
      <c r="G816" s="131" t="n"/>
      <c r="H816" s="131" t="n"/>
      <c r="I816" s="131" t="n"/>
      <c r="J816" s="131" t="n"/>
      <c r="K816" s="131" t="n"/>
      <c r="L816" s="131" t="n"/>
      <c r="M816" s="131" t="n"/>
      <c r="N816" s="76">
        <f>CONCATENATE(D820," ",E820," ",F820," ",G820," ",H820," ",I820," ",J820," ",K820," ",L820," ",M820)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01" t="n"/>
      <c r="AO816" s="135" t="n"/>
      <c r="AP816" s="119" t="n"/>
      <c r="AQ816" s="119" t="n"/>
      <c r="AR816" s="227" t="n"/>
      <c r="AS816" s="119" t="n"/>
      <c r="AT816" s="184" t="n"/>
      <c r="AU816" s="156" t="n"/>
      <c r="AV816" s="131" t="n"/>
      <c r="AW816" s="102">
        <f>IF(OR(AND(TODAY()-AL820&lt;10,AV820="PQRS"),AND(TODAY()-AO820&lt;90,AV820="Persuasivo")),1,IF(AND(10&lt;=TODAY()-AL820,TODAY()-AL820&lt;15,AV820="PQRS"),2,IF(OR(AND(15&lt;=TODAY()-AL820,AV820="PQRS"),AND(90&lt;=TODAY()-AO820,AV820="Persuasivo")),3,"")))</f>
        <v/>
      </c>
      <c r="AX816" s="103" t="n"/>
      <c r="AY816" s="239">
        <f>IF(AU820=BA820,AY820,AY820&amp;" → "&amp;TEXT(AZ820,"dd/mm/aaaa")&amp;".- "&amp;AU820)</f>
        <v/>
      </c>
      <c r="AZ816" s="237">
        <f>IF(AU820=BA820,AZ820,NOW())</f>
        <v/>
      </c>
      <c r="BA816" s="242">
        <f>IF(AU820=BA820,BA820,AU820)</f>
        <v/>
      </c>
      <c r="BB816" s="245">
        <f>IF(AT820=BD820,BB820,BB820&amp;" → "&amp;TEXT(BC820,"dd/mm/aaaa")&amp;".- "&amp;AT820)</f>
        <v/>
      </c>
      <c r="BC816" s="247">
        <f>IF(AX820=BD820,BC820,NOW())</f>
        <v/>
      </c>
      <c r="BD816" s="246">
        <f>IF(AT820=BD820,BD820,AT820)</f>
        <v/>
      </c>
      <c r="BE816" s="118" t="n"/>
    </row>
    <row r="817" customFormat="1" s="113">
      <c r="A817" s="76" t="n"/>
      <c r="B817" s="188" t="n"/>
      <c r="C817" s="143" t="n"/>
      <c r="D817" s="131" t="n"/>
      <c r="E817" s="131" t="n"/>
      <c r="F817" s="131" t="n"/>
      <c r="G817" s="131" t="n"/>
      <c r="H817" s="131" t="n"/>
      <c r="I817" s="131" t="n"/>
      <c r="J817" s="131" t="n"/>
      <c r="K817" s="131" t="n"/>
      <c r="L817" s="131" t="n"/>
      <c r="M817" s="131" t="n"/>
      <c r="N817" s="76">
        <f>CONCATENATE(D821," ",E821," ",F821," ",G821," ",H821," ",I821," ",J821," ",K821," ",L821," ",M821)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01" t="n"/>
      <c r="AO817" s="135" t="n"/>
      <c r="AP817" s="119" t="n"/>
      <c r="AQ817" s="119" t="n"/>
      <c r="AR817" s="227" t="n"/>
      <c r="AS817" s="119" t="n"/>
      <c r="AT817" s="143" t="n"/>
      <c r="AU817" s="156" t="n"/>
      <c r="AV817" s="131" t="n"/>
      <c r="AW817" s="102">
        <f>IF(OR(AND(TODAY()-AL821&lt;10,AV821="PQRS"),AND(TODAY()-AO821&lt;90,AV821="Persuasivo")),1,IF(AND(10&lt;=TODAY()-AL821,TODAY()-AL821&lt;15,AV821="PQRS"),2,IF(OR(AND(15&lt;=TODAY()-AL821,AV821="PQRS"),AND(90&lt;=TODAY()-AO821,AV821="Persuasivo")),3,"")))</f>
        <v/>
      </c>
      <c r="AX817" s="103" t="n"/>
      <c r="AY817" s="239">
        <f>IF(AU821=BA821,AY821,AY821&amp;" → "&amp;TEXT(AZ821,"dd/mm/aaaa")&amp;".- "&amp;AU821)</f>
        <v/>
      </c>
      <c r="AZ817" s="237">
        <f>IF(AU821=BA821,AZ821,NOW())</f>
        <v/>
      </c>
      <c r="BA817" s="242">
        <f>IF(AU821=BA821,BA821,AU821)</f>
        <v/>
      </c>
      <c r="BB817" s="245">
        <f>IF(AT821=BD821,BB821,BB821&amp;" → "&amp;TEXT(BC821,"dd/mm/aaaa")&amp;".- "&amp;AT821)</f>
        <v/>
      </c>
      <c r="BC817" s="247">
        <f>IF(AX821=BD821,BC821,NOW())</f>
        <v/>
      </c>
      <c r="BD817" s="246">
        <f>IF(AT821=BD821,BD821,AT821)</f>
        <v/>
      </c>
      <c r="BE817" s="118" t="n"/>
    </row>
    <row r="818" customFormat="1" s="113">
      <c r="A818" s="76" t="n"/>
      <c r="B818" s="188" t="n"/>
      <c r="C818" s="143" t="n"/>
      <c r="D818" s="131" t="n"/>
      <c r="E818" s="131" t="n"/>
      <c r="F818" s="131" t="n"/>
      <c r="G818" s="131" t="n"/>
      <c r="H818" s="131" t="n"/>
      <c r="I818" s="131" t="n"/>
      <c r="J818" s="131" t="n"/>
      <c r="K818" s="131" t="n"/>
      <c r="L818" s="131" t="n"/>
      <c r="M818" s="131" t="n"/>
      <c r="N818" s="76">
        <f>CONCATENATE(D822," ",E822," ",F822," ",G822," ",H822," ",I822," ",J822," ",K822," ",L822," ",M822)</f>
        <v/>
      </c>
      <c r="O818" s="131" t="n"/>
      <c r="P818" s="131" t="n"/>
      <c r="Q818" s="131" t="n"/>
      <c r="R818" s="131" t="n"/>
      <c r="S818" s="140" t="n"/>
      <c r="T818" s="131" t="n"/>
      <c r="U818" s="140" t="n"/>
      <c r="V818" s="140" t="n"/>
      <c r="W818" s="131" t="n"/>
      <c r="X818" s="140" t="n"/>
      <c r="Y818" s="140" t="n"/>
      <c r="Z818" s="131" t="n"/>
      <c r="AA818" s="131" t="n"/>
      <c r="AB818" s="131" t="n"/>
      <c r="AC818" s="76" t="n"/>
      <c r="AD818" s="131" t="n"/>
      <c r="AE818" s="131" t="n"/>
      <c r="AF818" s="131" t="n"/>
      <c r="AG818" s="131" t="n"/>
      <c r="AH818" s="131" t="n"/>
      <c r="AI818" s="131" t="n"/>
      <c r="AJ818" s="131" t="n"/>
      <c r="AK818" s="99" t="n"/>
      <c r="AL818" s="135" t="n"/>
      <c r="AM818" s="135" t="n"/>
      <c r="AN818" s="101" t="n"/>
      <c r="AO818" s="135" t="n"/>
      <c r="AP818" s="119" t="n"/>
      <c r="AQ818" s="119" t="n"/>
      <c r="AR818" s="227" t="n"/>
      <c r="AS818" s="119" t="n"/>
      <c r="AT818" s="143" t="n"/>
      <c r="AU818" s="156" t="n"/>
      <c r="AV818" s="131" t="n"/>
      <c r="AW818" s="102">
        <f>IF(OR(AND(TODAY()-AL822&lt;10,AV822="PQRS"),AND(TODAY()-AO822&lt;90,AV822="Persuasivo")),1,IF(AND(10&lt;=TODAY()-AL822,TODAY()-AL822&lt;15,AV822="PQRS"),2,IF(OR(AND(15&lt;=TODAY()-AL822,AV822="PQRS"),AND(90&lt;=TODAY()-AO822,AV822="Persuasivo")),3,"")))</f>
        <v/>
      </c>
      <c r="AX818" s="103" t="n"/>
      <c r="AY818" s="239">
        <f>IF(AU822=BA822,AY822,AY822&amp;" → "&amp;TEXT(AZ822,"dd/mm/aaaa")&amp;".- "&amp;AU822)</f>
        <v/>
      </c>
      <c r="AZ818" s="237">
        <f>IF(AU822=BA822,AZ822,NOW())</f>
        <v/>
      </c>
      <c r="BA818" s="242">
        <f>IF(AU822=BA822,BA822,AU822)</f>
        <v/>
      </c>
      <c r="BB818" s="245">
        <f>IF(AT822=BD822,BB822,BB822&amp;" → "&amp;TEXT(BC822,"dd/mm/aaaa")&amp;".- "&amp;AT822)</f>
        <v/>
      </c>
      <c r="BC818" s="247">
        <f>IF(AX822=BD822,BC822,NOW())</f>
        <v/>
      </c>
      <c r="BD818" s="246">
        <f>IF(AT822=BD822,BD822,AT822)</f>
        <v/>
      </c>
      <c r="BE818" s="118" t="n"/>
    </row>
    <row r="819" customFormat="1" s="113">
      <c r="A819" s="76" t="n"/>
      <c r="B819" s="188" t="n"/>
      <c r="C819" s="143" t="n"/>
      <c r="D819" s="131" t="n"/>
      <c r="E819" s="131" t="n"/>
      <c r="F819" s="131" t="n"/>
      <c r="G819" s="131" t="n"/>
      <c r="H819" s="131" t="n"/>
      <c r="I819" s="131" t="n"/>
      <c r="J819" s="131" t="n"/>
      <c r="K819" s="131" t="n"/>
      <c r="L819" s="131" t="n"/>
      <c r="M819" s="131" t="n"/>
      <c r="N819" s="76">
        <f>CONCATENATE(D823," ",E823," ",F823," ",G823," ",H823," ",I823," ",J823," ",K823," ",L823," ",M823)</f>
        <v/>
      </c>
      <c r="O819" s="131" t="n"/>
      <c r="P819" s="131" t="n"/>
      <c r="Q819" s="131" t="n"/>
      <c r="R819" s="131" t="n"/>
      <c r="S819" s="140" t="n"/>
      <c r="T819" s="131" t="n"/>
      <c r="U819" s="140" t="n"/>
      <c r="V819" s="140" t="n"/>
      <c r="W819" s="131" t="n"/>
      <c r="X819" s="140" t="n"/>
      <c r="Y819" s="140" t="n"/>
      <c r="Z819" s="131" t="n"/>
      <c r="AA819" s="131" t="n"/>
      <c r="AB819" s="131" t="n"/>
      <c r="AC819" s="76" t="n"/>
      <c r="AD819" s="131" t="n"/>
      <c r="AE819" s="131" t="n"/>
      <c r="AF819" s="131" t="n"/>
      <c r="AG819" s="131" t="n"/>
      <c r="AH819" s="131" t="n"/>
      <c r="AI819" s="131" t="n"/>
      <c r="AJ819" s="131" t="n"/>
      <c r="AK819" s="99" t="n"/>
      <c r="AL819" s="135" t="n"/>
      <c r="AM819" s="135" t="n"/>
      <c r="AN819" s="101" t="n"/>
      <c r="AO819" s="135" t="n"/>
      <c r="AP819" s="119" t="n"/>
      <c r="AQ819" s="119" t="n"/>
      <c r="AR819" s="227" t="n"/>
      <c r="AS819" s="119" t="n"/>
      <c r="AT819" s="143" t="n"/>
      <c r="AU819" s="156" t="n"/>
      <c r="AV819" s="131" t="n"/>
      <c r="AW819" s="102">
        <f>IF(OR(AND(TODAY()-AL823&lt;10,AV823="PQRS"),AND(TODAY()-AO823&lt;90,AV823="Persuasivo")),1,IF(AND(10&lt;=TODAY()-AL823,TODAY()-AL823&lt;15,AV823="PQRS"),2,IF(OR(AND(15&lt;=TODAY()-AL823,AV823="PQRS"),AND(90&lt;=TODAY()-AO823,AV823="Persuasivo")),3,"")))</f>
        <v/>
      </c>
      <c r="AX819" s="103" t="n"/>
      <c r="AY819" s="239">
        <f>IF(AU823=BA823,AY823,AY823&amp;" → "&amp;TEXT(AZ823,"dd/mm/aaaa")&amp;".- "&amp;AU823)</f>
        <v/>
      </c>
      <c r="AZ819" s="237">
        <f>IF(AU823=BA823,AZ823,NOW())</f>
        <v/>
      </c>
      <c r="BA819" s="242">
        <f>IF(AU823=BA823,BA823,AU823)</f>
        <v/>
      </c>
      <c r="BB819" s="245">
        <f>IF(AT823=BD823,BB823,BB823&amp;" → "&amp;TEXT(BC823,"dd/mm/aaaa")&amp;".- "&amp;AT823)</f>
        <v/>
      </c>
      <c r="BC819" s="247">
        <f>IF(AX823=BD823,BC823,NOW())</f>
        <v/>
      </c>
      <c r="BD819" s="246">
        <f>IF(AT823=BD823,BD823,AT823)</f>
        <v/>
      </c>
      <c r="BE819" s="118" t="n"/>
    </row>
    <row r="820" customFormat="1" s="113">
      <c r="A820" s="76" t="n"/>
      <c r="B820" s="192" t="n"/>
      <c r="C820" s="147" t="n"/>
      <c r="D820" s="145" t="n"/>
      <c r="E820" s="145" t="n"/>
      <c r="F820" s="145" t="n"/>
      <c r="G820" s="145" t="n"/>
      <c r="H820" s="145" t="n"/>
      <c r="I820" s="145" t="n"/>
      <c r="J820" s="145" t="n"/>
      <c r="K820" s="145" t="n"/>
      <c r="L820" s="145" t="n"/>
      <c r="M820" s="145" t="n"/>
      <c r="N820" s="76">
        <f>CONCATENATE(D824," ",E824," ",F824," ",G824," ",H824," ",I824," ",J824," ",K824," ",L824," ",M824)</f>
        <v/>
      </c>
      <c r="O820" s="145" t="n"/>
      <c r="P820" s="145" t="n"/>
      <c r="Q820" s="145" t="n"/>
      <c r="R820" s="145" t="n"/>
      <c r="S820" s="260" t="n"/>
      <c r="T820" s="145" t="n"/>
      <c r="U820" s="260" t="n"/>
      <c r="V820" s="260" t="n"/>
      <c r="W820" s="145" t="n"/>
      <c r="X820" s="260" t="n"/>
      <c r="Y820" s="260" t="n"/>
      <c r="Z820" s="145" t="n"/>
      <c r="AA820" s="145" t="n"/>
      <c r="AB820" s="145" t="n"/>
      <c r="AC820" s="76" t="n"/>
      <c r="AD820" s="145" t="n"/>
      <c r="AE820" s="145" t="n"/>
      <c r="AF820" s="145" t="n"/>
      <c r="AG820" s="145" t="n"/>
      <c r="AH820" s="145" t="n"/>
      <c r="AI820" s="145" t="n"/>
      <c r="AJ820" s="145" t="n"/>
      <c r="AK820" s="99" t="n"/>
      <c r="AL820" s="135" t="n"/>
      <c r="AM820" s="135" t="n"/>
      <c r="AN820" s="122" t="n"/>
      <c r="AO820" s="148" t="n"/>
      <c r="AP820" s="125" t="n"/>
      <c r="AQ820" s="125" t="n"/>
      <c r="AR820" s="282" t="n"/>
      <c r="AS820" s="119" t="n"/>
      <c r="AT820" s="147" t="n"/>
      <c r="AU820" s="157" t="n"/>
      <c r="AV820" s="145" t="n"/>
      <c r="AW820" s="102">
        <f>IF(OR(AND(TODAY()-AL824&lt;10,AV824="PQRS"),AND(TODAY()-AO824&lt;90,AV824="Persuasivo")),1,IF(AND(10&lt;=TODAY()-AL824,TODAY()-AL824&lt;15,AV824="PQRS"),2,IF(OR(AND(15&lt;=TODAY()-AL824,AV824="PQRS"),AND(90&lt;=TODAY()-AO824,AV824="Persuasivo")),3,"")))</f>
        <v/>
      </c>
      <c r="AX820" s="103" t="n"/>
      <c r="AY820" s="239">
        <f>IF(AU824=BA824,AY824,AY824&amp;" → "&amp;TEXT(AZ824,"dd/mm/aaaa")&amp;".- "&amp;AU824)</f>
        <v/>
      </c>
      <c r="AZ820" s="237">
        <f>IF(AU824=BA824,AZ824,NOW())</f>
        <v/>
      </c>
      <c r="BA820" s="242">
        <f>IF(AU824=BA824,BA824,AU824)</f>
        <v/>
      </c>
      <c r="BB820" s="245">
        <f>IF(AT824=BD824,BB824,BB824&amp;" → "&amp;TEXT(BC824,"dd/mm/aaaa")&amp;".- "&amp;AT824)</f>
        <v/>
      </c>
      <c r="BC820" s="247">
        <f>IF(AX824=BD824,BC824,NOW())</f>
        <v/>
      </c>
      <c r="BD820" s="246">
        <f>IF(AT824=BD824,BD824,AT824)</f>
        <v/>
      </c>
      <c r="BE820" s="118" t="n"/>
    </row>
    <row r="821" customFormat="1" s="113">
      <c r="A821" s="76" t="n"/>
      <c r="B821" s="188" t="n"/>
      <c r="C821" s="143" t="n"/>
      <c r="D821" s="131" t="n"/>
      <c r="E821" s="131" t="n"/>
      <c r="F821" s="131" t="n"/>
      <c r="G821" s="131" t="n"/>
      <c r="H821" s="131" t="n"/>
      <c r="I821" s="131" t="n"/>
      <c r="J821" s="131" t="n"/>
      <c r="K821" s="131" t="n"/>
      <c r="L821" s="131" t="n"/>
      <c r="M821" s="131" t="n"/>
      <c r="N821" s="76">
        <f>CONCATENATE(D825," ",E825," ",F825," ",G825," ",H825," ",I825," ",J825," ",K825," ",L825," ",M825)</f>
        <v/>
      </c>
      <c r="O821" s="131" t="n"/>
      <c r="P821" s="131" t="n"/>
      <c r="Q821" s="131" t="n"/>
      <c r="R821" s="131" t="n"/>
      <c r="S821" s="140" t="n"/>
      <c r="T821" s="131" t="n"/>
      <c r="U821" s="140" t="n"/>
      <c r="V821" s="140" t="n"/>
      <c r="W821" s="131" t="n"/>
      <c r="X821" s="140" t="n"/>
      <c r="Y821" s="140" t="n"/>
      <c r="Z821" s="131" t="n"/>
      <c r="AA821" s="131" t="n"/>
      <c r="AB821" s="131" t="n"/>
      <c r="AC821" s="76" t="n"/>
      <c r="AD821" s="131" t="n"/>
      <c r="AE821" s="131" t="n"/>
      <c r="AF821" s="131" t="n"/>
      <c r="AG821" s="131" t="n"/>
      <c r="AH821" s="131" t="n"/>
      <c r="AI821" s="131" t="n"/>
      <c r="AJ821" s="131" t="n"/>
      <c r="AK821" s="99" t="n"/>
      <c r="AL821" s="135" t="n"/>
      <c r="AM821" s="135" t="n"/>
      <c r="AN821" s="119" t="n"/>
      <c r="AO821" s="135" t="n"/>
      <c r="AP821" s="119" t="n"/>
      <c r="AQ821" s="119" t="n"/>
      <c r="AR821" s="227" t="n"/>
      <c r="AS821" s="119" t="n"/>
      <c r="AT821" s="143" t="n"/>
      <c r="AU821" s="156" t="n"/>
      <c r="AV821" s="131" t="n"/>
      <c r="AW821" s="102">
        <f>IF(OR(AND(TODAY()-AL825&lt;10,AV825="PQRS"),AND(TODAY()-AO825&lt;90,AV825="Persuasivo")),1,IF(AND(10&lt;=TODAY()-AL825,TODAY()-AL825&lt;15,AV825="PQRS"),2,IF(OR(AND(15&lt;=TODAY()-AL825,AV825="PQRS"),AND(90&lt;=TODAY()-AO825,AV825="Persuasivo")),3,"")))</f>
        <v/>
      </c>
      <c r="AX821" s="103" t="n"/>
      <c r="AY821" s="239">
        <f>IF(AU825=BA825,AY825,AY825&amp;" → "&amp;TEXT(AZ825,"dd/mm/aaaa")&amp;".- "&amp;AU825)</f>
        <v/>
      </c>
      <c r="AZ821" s="237">
        <f>IF(AU825=BA825,AZ825,NOW())</f>
        <v/>
      </c>
      <c r="BA821" s="242">
        <f>IF(AU825=BA825,BA825,AU825)</f>
        <v/>
      </c>
      <c r="BB821" s="245">
        <f>IF(AT825=BD825,BB825,BB825&amp;" → "&amp;TEXT(BC825,"dd/mm/aaaa")&amp;".- "&amp;AT825)</f>
        <v/>
      </c>
      <c r="BC821" s="247">
        <f>IF(AX825=BD825,BC825,NOW())</f>
        <v/>
      </c>
      <c r="BD821" s="246">
        <f>IF(AT825=BD825,BD825,AT825)</f>
        <v/>
      </c>
    </row>
    <row r="822" customFormat="1" s="113">
      <c r="A822" s="76" t="n"/>
      <c r="B822" s="188" t="n"/>
      <c r="C822" s="143" t="n"/>
      <c r="D822" s="131" t="n"/>
      <c r="E822" s="131" t="n"/>
      <c r="F822" s="131" t="n"/>
      <c r="G822" s="131" t="n"/>
      <c r="H822" s="131" t="n"/>
      <c r="I822" s="131" t="n"/>
      <c r="J822" s="131" t="n"/>
      <c r="K822" s="131" t="n"/>
      <c r="L822" s="131" t="n"/>
      <c r="M822" s="131" t="n"/>
      <c r="N822" s="76">
        <f>CONCATENATE(D826," ",E826," ",F826," ",G826," ",H826," ",I826," ",J826," ",K826," ",L826," ",M826)</f>
        <v/>
      </c>
      <c r="O822" s="131" t="n"/>
      <c r="P822" s="131" t="n"/>
      <c r="Q822" s="131" t="n"/>
      <c r="R822" s="131" t="n"/>
      <c r="S822" s="140" t="n"/>
      <c r="T822" s="131" t="n"/>
      <c r="U822" s="140" t="n"/>
      <c r="V822" s="140" t="n"/>
      <c r="W822" s="131" t="n"/>
      <c r="X822" s="140" t="n"/>
      <c r="Y822" s="140" t="n"/>
      <c r="Z822" s="131" t="n"/>
      <c r="AA822" s="131" t="n"/>
      <c r="AB822" s="131" t="n"/>
      <c r="AC822" s="76" t="n"/>
      <c r="AD822" s="131" t="n"/>
      <c r="AE822" s="131" t="n"/>
      <c r="AF822" s="131" t="n"/>
      <c r="AG822" s="131" t="n"/>
      <c r="AH822" s="131" t="n"/>
      <c r="AI822" s="131" t="n"/>
      <c r="AJ822" s="131" t="n"/>
      <c r="AK822" s="99" t="n"/>
      <c r="AL822" s="135" t="n"/>
      <c r="AM822" s="135" t="n"/>
      <c r="AN822" s="119" t="n"/>
      <c r="AO822" s="135" t="n"/>
      <c r="AP822" s="119" t="n"/>
      <c r="AQ822" s="119" t="n"/>
      <c r="AR822" s="227" t="n"/>
      <c r="AS822" s="119" t="n"/>
      <c r="AT822" s="143" t="n"/>
      <c r="AU822" s="156" t="n"/>
      <c r="AV822" s="131" t="n"/>
      <c r="AW822" s="102">
        <f>IF(OR(AND(TODAY()-AL826&lt;10,AV826="PQRS"),AND(TODAY()-AO826&lt;90,AV826="Persuasivo")),1,IF(AND(10&lt;=TODAY()-AL826,TODAY()-AL826&lt;15,AV826="PQRS"),2,IF(OR(AND(15&lt;=TODAY()-AL826,AV826="PQRS"),AND(90&lt;=TODAY()-AO826,AV826="Persuasivo")),3,"")))</f>
        <v/>
      </c>
      <c r="AX822" s="103" t="n"/>
      <c r="AY822" s="239">
        <f>IF(AU826=BA826,AY826,AY826&amp;" → "&amp;TEXT(AZ826,"dd/mm/aaaa")&amp;".- "&amp;AU826)</f>
        <v/>
      </c>
      <c r="AZ822" s="237">
        <f>IF(AU826=BA826,AZ826,NOW())</f>
        <v/>
      </c>
      <c r="BA822" s="242">
        <f>IF(AU826=BA826,BA826,AU826)</f>
        <v/>
      </c>
      <c r="BB822" s="245">
        <f>IF(AT826=BD826,BB826,BB826&amp;" → "&amp;TEXT(BC826,"dd/mm/aaaa")&amp;".- "&amp;AT826)</f>
        <v/>
      </c>
      <c r="BC822" s="247">
        <f>IF(AX826=BD826,BC826,NOW())</f>
        <v/>
      </c>
      <c r="BD822" s="246">
        <f>IF(AT826=BD826,BD826,AT826)</f>
        <v/>
      </c>
    </row>
    <row r="823" customFormat="1" s="113">
      <c r="A823" s="76" t="n"/>
      <c r="B823" s="188" t="n"/>
      <c r="C823" s="143" t="n"/>
      <c r="D823" s="131" t="n"/>
      <c r="E823" s="131" t="n"/>
      <c r="F823" s="131" t="n"/>
      <c r="G823" s="131" t="n"/>
      <c r="H823" s="131" t="n"/>
      <c r="I823" s="131" t="n"/>
      <c r="J823" s="131" t="n"/>
      <c r="K823" s="131" t="n"/>
      <c r="L823" s="131" t="n"/>
      <c r="M823" s="131" t="n"/>
      <c r="N823" s="76">
        <f>CONCATENATE(D827," ",E827," ",F827," ",G827," ",H827," ",I827," ",J827," ",K827," ",L827," ",M827)</f>
        <v/>
      </c>
      <c r="O823" s="131" t="n"/>
      <c r="P823" s="131" t="n"/>
      <c r="Q823" s="131" t="n"/>
      <c r="R823" s="131" t="n"/>
      <c r="S823" s="140" t="n"/>
      <c r="T823" s="131" t="n"/>
      <c r="U823" s="140" t="n"/>
      <c r="V823" s="140" t="n"/>
      <c r="W823" s="131" t="n"/>
      <c r="X823" s="140" t="n"/>
      <c r="Y823" s="140" t="n"/>
      <c r="Z823" s="131" t="n"/>
      <c r="AA823" s="131" t="n"/>
      <c r="AB823" s="131" t="n"/>
      <c r="AC823" s="76" t="n"/>
      <c r="AD823" s="131" t="n"/>
      <c r="AE823" s="131" t="n"/>
      <c r="AF823" s="131" t="n"/>
      <c r="AG823" s="131" t="n"/>
      <c r="AH823" s="131" t="n"/>
      <c r="AI823" s="131" t="n"/>
      <c r="AJ823" s="131" t="n"/>
      <c r="AK823" s="99" t="n"/>
      <c r="AL823" s="135" t="n"/>
      <c r="AM823" s="131" t="n"/>
      <c r="AN823" s="119" t="n"/>
      <c r="AO823" s="135" t="n"/>
      <c r="AP823" s="119" t="n"/>
      <c r="AQ823" s="119" t="n"/>
      <c r="AR823" s="227" t="n"/>
      <c r="AS823" s="119" t="n"/>
      <c r="AT823" s="143" t="n"/>
      <c r="AU823" s="156" t="n"/>
      <c r="AV823" s="131" t="n"/>
      <c r="AW823" s="102">
        <f>IF(OR(AND(TODAY()-AL827&lt;10,AV827="PQRS"),AND(TODAY()-AO827&lt;90,AV827="Persuasivo")),1,IF(AND(10&lt;=TODAY()-AL827,TODAY()-AL827&lt;15,AV827="PQRS"),2,IF(OR(AND(15&lt;=TODAY()-AL827,AV827="PQRS"),AND(90&lt;=TODAY()-AO827,AV827="Persuasivo")),3,"")))</f>
        <v/>
      </c>
      <c r="AX823" s="103" t="n"/>
      <c r="AY823" s="239">
        <f>IF(AU827=BA827,AY827,AY827&amp;" → "&amp;TEXT(AZ827,"dd/mm/aaaa")&amp;".- "&amp;AU827)</f>
        <v/>
      </c>
      <c r="AZ823" s="237">
        <f>IF(AU827=BA827,AZ827,NOW())</f>
        <v/>
      </c>
      <c r="BA823" s="242">
        <f>IF(AU827=BA827,BA827,AU827)</f>
        <v/>
      </c>
      <c r="BB823" s="245">
        <f>IF(AT827=BD827,BB827,BB827&amp;" → "&amp;TEXT(BC827,"dd/mm/aaaa")&amp;".- "&amp;AT827)</f>
        <v/>
      </c>
      <c r="BC823" s="247">
        <f>IF(AX827=BD827,BC827,NOW())</f>
        <v/>
      </c>
      <c r="BD823" s="246">
        <f>IF(AT827=BD827,BD827,AT827)</f>
        <v/>
      </c>
    </row>
    <row r="824" customFormat="1" s="113">
      <c r="A824" s="76" t="n"/>
      <c r="B824" s="188" t="n"/>
      <c r="C824" s="143" t="n"/>
      <c r="D824" s="131" t="n"/>
      <c r="E824" s="131" t="n"/>
      <c r="F824" s="131" t="n"/>
      <c r="G824" s="131" t="n"/>
      <c r="H824" s="131" t="n"/>
      <c r="I824" s="131" t="n"/>
      <c r="J824" s="131" t="n"/>
      <c r="K824" s="131" t="n"/>
      <c r="L824" s="131" t="n"/>
      <c r="M824" s="131" t="n"/>
      <c r="N824" s="76">
        <f>CONCATENATE(D828," ",E828," ",F828," ",G828," ",H828," ",I828," ",J828," ",K828," ",L828," ",M828)</f>
        <v/>
      </c>
      <c r="O824" s="131" t="n"/>
      <c r="P824" s="131" t="n"/>
      <c r="Q824" s="131" t="n"/>
      <c r="R824" s="131" t="n"/>
      <c r="S824" s="140" t="n"/>
      <c r="T824" s="131" t="n"/>
      <c r="U824" s="140" t="n"/>
      <c r="V824" s="140" t="n"/>
      <c r="W824" s="131" t="n"/>
      <c r="X824" s="140" t="n"/>
      <c r="Y824" s="140" t="n"/>
      <c r="Z824" s="131" t="n"/>
      <c r="AA824" s="131" t="n"/>
      <c r="AB824" s="131" t="n"/>
      <c r="AC824" s="76" t="n"/>
      <c r="AD824" s="131" t="n"/>
      <c r="AE824" s="131" t="n"/>
      <c r="AF824" s="131" t="n"/>
      <c r="AG824" s="131" t="n"/>
      <c r="AH824" s="131" t="n"/>
      <c r="AI824" s="131" t="n"/>
      <c r="AJ824" s="131" t="n"/>
      <c r="AK824" s="99" t="n"/>
      <c r="AL824" s="135" t="n"/>
      <c r="AM824" s="135" t="n"/>
      <c r="AN824" s="119" t="n"/>
      <c r="AO824" s="135" t="n"/>
      <c r="AP824" s="119" t="n"/>
      <c r="AQ824" s="119" t="n"/>
      <c r="AR824" s="227" t="n"/>
      <c r="AS824" s="119" t="n"/>
      <c r="AT824" s="143" t="n"/>
      <c r="AU824" s="156" t="n"/>
      <c r="AV824" s="131" t="n"/>
      <c r="AW824" s="102">
        <f>IF(OR(AND(TODAY()-AL828&lt;10,AV828="PQRS"),AND(TODAY()-AO828&lt;90,AV828="Persuasivo")),1,IF(AND(10&lt;=TODAY()-AL828,TODAY()-AL828&lt;15,AV828="PQRS"),2,IF(OR(AND(15&lt;=TODAY()-AL828,AV828="PQRS"),AND(90&lt;=TODAY()-AO828,AV828="Persuasivo")),3,"")))</f>
        <v/>
      </c>
      <c r="AX824" s="103" t="n"/>
      <c r="AY824" s="239">
        <f>IF(AU828=BA828,AY828,AY828&amp;" → "&amp;TEXT(AZ828,"dd/mm/aaaa")&amp;".- "&amp;AU828)</f>
        <v/>
      </c>
      <c r="AZ824" s="237">
        <f>IF(AU828=BA828,AZ828,NOW())</f>
        <v/>
      </c>
      <c r="BA824" s="242">
        <f>IF(AU828=BA828,BA828,AU828)</f>
        <v/>
      </c>
      <c r="BB824" s="245">
        <f>IF(AT828=BD828,BB828,BB828&amp;" → "&amp;TEXT(BC828,"dd/mm/aaaa")&amp;".- "&amp;AT828)</f>
        <v/>
      </c>
      <c r="BC824" s="247">
        <f>IF(AX828=BD828,BC828,NOW())</f>
        <v/>
      </c>
      <c r="BD824" s="246">
        <f>IF(AT828=BD828,BD828,AT828)</f>
        <v/>
      </c>
    </row>
    <row r="825">
      <c r="A825" s="76" t="n"/>
      <c r="B825" s="188" t="n"/>
      <c r="C825" s="143" t="n"/>
      <c r="D825" s="131" t="n"/>
      <c r="E825" s="131" t="n"/>
      <c r="F825" s="131" t="n"/>
      <c r="G825" s="131" t="n"/>
      <c r="H825" s="131" t="n"/>
      <c r="I825" s="131" t="n"/>
      <c r="J825" s="131" t="n"/>
      <c r="K825" s="131" t="n"/>
      <c r="L825" s="131" t="n"/>
      <c r="M825" s="131" t="n"/>
      <c r="N825" s="76">
        <f>CONCATENATE(D829," ",E829," ",F829," ",G829," ",H829," ",I829," ",J829," ",K829," ",L829," ",M829)</f>
        <v/>
      </c>
      <c r="O825" s="131" t="n"/>
      <c r="P825" s="131" t="n"/>
      <c r="Q825" s="131" t="n"/>
      <c r="R825" s="131" t="n"/>
      <c r="S825" s="140" t="n"/>
      <c r="T825" s="131" t="n"/>
      <c r="U825" s="140" t="n"/>
      <c r="V825" s="140" t="n"/>
      <c r="W825" s="131" t="n"/>
      <c r="X825" s="140" t="n"/>
      <c r="Y825" s="140" t="n"/>
      <c r="Z825" s="131" t="n"/>
      <c r="AA825" s="131" t="n"/>
      <c r="AB825" s="131" t="n"/>
      <c r="AC825" s="76" t="n"/>
      <c r="AD825" s="131" t="n"/>
      <c r="AE825" s="131" t="n"/>
      <c r="AF825" s="131" t="n"/>
      <c r="AG825" s="131" t="n"/>
      <c r="AH825" s="131" t="n"/>
      <c r="AI825" s="131" t="n"/>
      <c r="AJ825" s="131" t="n"/>
      <c r="AK825" s="99" t="n"/>
      <c r="AL825" s="135" t="n"/>
      <c r="AM825" s="135" t="n"/>
      <c r="AN825" s="119" t="n"/>
      <c r="AO825" s="135" t="n"/>
      <c r="AP825" s="119" t="n"/>
      <c r="AQ825" s="119" t="n"/>
      <c r="AR825" s="227" t="n"/>
      <c r="AS825" s="119" t="n"/>
      <c r="AT825" s="143" t="n"/>
      <c r="AU825" s="156" t="n"/>
      <c r="AV825" s="131" t="n"/>
      <c r="AW825" s="102">
        <f>IF(OR(AND(TODAY()-AL829&lt;10,AV829="PQRS"),AND(TODAY()-AO829&lt;90,AV829="Persuasivo")),1,IF(AND(10&lt;=TODAY()-AL829,TODAY()-AL829&lt;15,AV829="PQRS"),2,IF(OR(AND(15&lt;=TODAY()-AL829,AV829="PQRS"),AND(90&lt;=TODAY()-AO829,AV829="Persuasivo")),3,"")))</f>
        <v/>
      </c>
      <c r="AX825" s="103" t="n"/>
      <c r="AY825" s="239">
        <f>IF(AU829=BA829,AY829,AY829&amp;" → "&amp;TEXT(AZ829,"dd/mm/aaaa")&amp;".- "&amp;AU829)</f>
        <v/>
      </c>
      <c r="AZ825" s="237">
        <f>IF(AU829=BA829,AZ829,NOW())</f>
        <v/>
      </c>
      <c r="BA825" s="242">
        <f>IF(AU829=BA829,BA829,AU829)</f>
        <v/>
      </c>
      <c r="BB825" s="245">
        <f>IF(AT829=BD829,BB829,BB829&amp;" → "&amp;TEXT(BC829,"dd/mm/aaaa")&amp;".- "&amp;AT829)</f>
        <v/>
      </c>
      <c r="BC825" s="247">
        <f>IF(AX829=BD829,BC829,NOW())</f>
        <v/>
      </c>
      <c r="BD825" s="246">
        <f>IF(AT829=BD829,BD829,AT829)</f>
        <v/>
      </c>
    </row>
    <row r="826">
      <c r="A826" s="76" t="n"/>
      <c r="B826" s="188" t="n"/>
      <c r="C826" s="143" t="n"/>
      <c r="D826" s="131" t="n"/>
      <c r="E826" s="131" t="n"/>
      <c r="F826" s="131" t="n"/>
      <c r="G826" s="131" t="n"/>
      <c r="H826" s="131" t="n"/>
      <c r="I826" s="131" t="n"/>
      <c r="J826" s="131" t="n"/>
      <c r="K826" s="131" t="n"/>
      <c r="L826" s="131" t="n"/>
      <c r="M826" s="131" t="n"/>
      <c r="N826" s="76">
        <f>CONCATENATE(D830," ",E830," ",F830," ",G830," ",H830," ",I830," ",J830," ",K830," ",L830," ",M830)</f>
        <v/>
      </c>
      <c r="O826" s="131" t="n"/>
      <c r="P826" s="131" t="n"/>
      <c r="Q826" s="131" t="n"/>
      <c r="R826" s="131" t="n"/>
      <c r="S826" s="140" t="n"/>
      <c r="T826" s="131" t="n"/>
      <c r="U826" s="140" t="n"/>
      <c r="V826" s="140" t="n"/>
      <c r="W826" s="131" t="n"/>
      <c r="X826" s="140" t="n"/>
      <c r="Y826" s="140" t="n"/>
      <c r="Z826" s="131" t="n"/>
      <c r="AA826" s="131" t="n"/>
      <c r="AB826" s="131" t="n"/>
      <c r="AC826" s="76" t="n"/>
      <c r="AD826" s="131" t="n"/>
      <c r="AE826" s="131" t="n"/>
      <c r="AF826" s="131" t="n"/>
      <c r="AG826" s="131" t="n"/>
      <c r="AH826" s="131" t="n"/>
      <c r="AI826" s="131" t="n"/>
      <c r="AJ826" s="131" t="n"/>
      <c r="AK826" s="99" t="n"/>
      <c r="AL826" s="135" t="n"/>
      <c r="AM826" s="135" t="n"/>
      <c r="AN826" s="119" t="n"/>
      <c r="AO826" s="135" t="n"/>
      <c r="AP826" s="119" t="n"/>
      <c r="AQ826" s="119" t="n"/>
      <c r="AR826" s="227" t="n"/>
      <c r="AS826" s="119" t="n"/>
      <c r="AT826" s="143" t="n"/>
      <c r="AU826" s="156" t="n"/>
      <c r="AV826" s="131" t="n"/>
      <c r="AW826" s="102">
        <f>IF(OR(AND(TODAY()-AL830&lt;10,AV830="PQRS"),AND(TODAY()-AO830&lt;90,AV830="Persuasivo")),1,IF(AND(10&lt;=TODAY()-AL830,TODAY()-AL830&lt;15,AV830="PQRS"),2,IF(OR(AND(15&lt;=TODAY()-AL830,AV830="PQRS"),AND(90&lt;=TODAY()-AO830,AV830="Persuasivo")),3,"")))</f>
        <v/>
      </c>
      <c r="AX826" s="103" t="n"/>
      <c r="AY826" s="239">
        <f>IF(AU830=BA830,AY830,AY830&amp;" → "&amp;TEXT(AZ830,"dd/mm/aaaa")&amp;".- "&amp;AU830)</f>
        <v/>
      </c>
      <c r="AZ826" s="237">
        <f>IF(AU830=BA830,AZ830,NOW())</f>
        <v/>
      </c>
      <c r="BA826" s="242">
        <f>IF(AU830=BA830,BA830,AU830)</f>
        <v/>
      </c>
      <c r="BB826" s="245">
        <f>IF(AT830=BD830,BB830,BB830&amp;" → "&amp;TEXT(BC830,"dd/mm/aaaa")&amp;".- "&amp;AT830)</f>
        <v/>
      </c>
      <c r="BC826" s="247">
        <f>IF(AX830=BD830,BC830,NOW())</f>
        <v/>
      </c>
      <c r="BD826" s="246">
        <f>IF(AT830=BD830,BD830,AT830)</f>
        <v/>
      </c>
    </row>
    <row r="827">
      <c r="A827" s="76" t="n"/>
      <c r="B827" s="188" t="n"/>
      <c r="C827" s="143" t="n"/>
      <c r="D827" s="131" t="n"/>
      <c r="E827" s="131" t="n"/>
      <c r="F827" s="131" t="n"/>
      <c r="G827" s="131" t="n"/>
      <c r="H827" s="131" t="n"/>
      <c r="I827" s="131" t="n"/>
      <c r="J827" s="131" t="n"/>
      <c r="K827" s="131" t="n"/>
      <c r="L827" s="131" t="n"/>
      <c r="M827" s="131" t="n"/>
      <c r="N827" s="76">
        <f>CONCATENATE(D831," ",E831," ",F831," ",G831," ",H831," ",I831," ",J831," ",K831," ",L831," ",M831)</f>
        <v/>
      </c>
      <c r="O827" s="131" t="n"/>
      <c r="P827" s="131" t="n"/>
      <c r="Q827" s="131" t="n"/>
      <c r="R827" s="131" t="n"/>
      <c r="S827" s="140" t="n"/>
      <c r="T827" s="131" t="n"/>
      <c r="U827" s="140" t="n"/>
      <c r="V827" s="140" t="n"/>
      <c r="W827" s="131" t="n"/>
      <c r="X827" s="140" t="n"/>
      <c r="Y827" s="140" t="n"/>
      <c r="Z827" s="131" t="n"/>
      <c r="AA827" s="131" t="n"/>
      <c r="AB827" s="131" t="n"/>
      <c r="AC827" s="76" t="n"/>
      <c r="AD827" s="131" t="n"/>
      <c r="AE827" s="131" t="n"/>
      <c r="AF827" s="131" t="n"/>
      <c r="AG827" s="131" t="n"/>
      <c r="AH827" s="131" t="n"/>
      <c r="AI827" s="131" t="n"/>
      <c r="AJ827" s="131" t="n"/>
      <c r="AK827" s="99" t="n"/>
      <c r="AL827" s="135" t="n"/>
      <c r="AM827" s="135" t="n"/>
      <c r="AN827" s="119" t="n"/>
      <c r="AO827" s="135" t="n"/>
      <c r="AP827" s="119" t="n"/>
      <c r="AQ827" s="119" t="n"/>
      <c r="AR827" s="227" t="n"/>
      <c r="AS827" s="119" t="n"/>
      <c r="AT827" s="143" t="n"/>
      <c r="AU827" s="156" t="n"/>
      <c r="AV827" s="131" t="n"/>
      <c r="AW827" s="102">
        <f>IF(OR(AND(TODAY()-AL831&lt;10,AV831="PQRS"),AND(TODAY()-AO831&lt;90,AV831="Persuasivo")),1,IF(AND(10&lt;=TODAY()-AL831,TODAY()-AL831&lt;15,AV831="PQRS"),2,IF(OR(AND(15&lt;=TODAY()-AL831,AV831="PQRS"),AND(90&lt;=TODAY()-AO831,AV831="Persuasivo")),3,"")))</f>
        <v/>
      </c>
      <c r="AX827" s="103" t="n"/>
      <c r="AY827" s="239">
        <f>IF(AU831=BA831,AY831,AY831&amp;" → "&amp;TEXT(AZ831,"dd/mm/aaaa")&amp;".- "&amp;AU831)</f>
        <v/>
      </c>
      <c r="AZ827" s="237">
        <f>IF(AU831=BA831,AZ831,NOW())</f>
        <v/>
      </c>
      <c r="BA827" s="242">
        <f>IF(AU831=BA831,BA831,AU831)</f>
        <v/>
      </c>
      <c r="BB827" s="245">
        <f>IF(AT831=BD831,BB831,BB831&amp;" → "&amp;TEXT(BC831,"dd/mm/aaaa")&amp;".- "&amp;AT831)</f>
        <v/>
      </c>
      <c r="BC827" s="247">
        <f>IF(AX831=BD831,BC831,NOW())</f>
        <v/>
      </c>
      <c r="BD827" s="246">
        <f>IF(AT831=BD831,BD831,AT831)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262" t="inlineStr">
        <is>
          <t xml:space="preserve"> </t>
        </is>
      </c>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IF(OR(AND(TODAY()-AL832&lt;10,AV832="PQRS"),AND(TODAY()-AO832&lt;90,AV832="Persuasivo")),1,IF(AND(10&lt;=TODAY()-AL832,TODAY()-AL832&lt;15,AV832="PQRS"),2,IF(OR(AND(15&lt;=TODAY()-AL832,AV832="PQRS"),AND(90&lt;=TODAY()-AO832,AV832="Persuasivo")),3,"")))</f>
        <v/>
      </c>
      <c r="AY828" s="239">
        <f>IF(AU832=BA832,AY832,AY832&amp;" → "&amp;TEXT(AZ832,"dd/mm/aaaa")&amp;".- "&amp;AU832)</f>
        <v/>
      </c>
      <c r="AZ828" s="237">
        <f>IF(AU832=BA832,AZ832,NOW())</f>
        <v/>
      </c>
      <c r="BA828" s="242">
        <f>IF(AU832=BA832,BA832,AU832)</f>
        <v/>
      </c>
      <c r="BB828" s="245">
        <f>IF(AT832=BD832,BB832,BB832&amp;" → "&amp;TEXT(BC832,"dd/mm/aaaa")&amp;".- "&amp;AT832)</f>
        <v/>
      </c>
      <c r="BC828" s="247">
        <f>IF(AX832=BD832,BC832,NOW())</f>
        <v/>
      </c>
      <c r="BD828" s="246">
        <f>IF(AT832=BD832,BD832,AT832)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262" t="inlineStr">
        <is>
          <t xml:space="preserve"> </t>
        </is>
      </c>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IF(OR(AND(TODAY()-AL833&lt;10,AV833="PQRS"),AND(TODAY()-AO833&lt;90,AV833="Persuasivo")),1,IF(AND(10&lt;=TODAY()-AL833,TODAY()-AL833&lt;15,AV833="PQRS"),2,IF(OR(AND(15&lt;=TODAY()-AL833,AV833="PQRS"),AND(90&lt;=TODAY()-AO833,AV833="Persuasivo")),3,"")))</f>
        <v/>
      </c>
      <c r="AY829" s="239">
        <f>IF(AU833=BA833,AY833,AY833&amp;" → "&amp;TEXT(AZ833,"dd/mm/aaaa")&amp;".- "&amp;AU833)</f>
        <v/>
      </c>
      <c r="AZ829" s="237">
        <f>IF(AU833=BA833,AZ833,NOW())</f>
        <v/>
      </c>
      <c r="BA829" s="242">
        <f>IF(AU833=BA833,BA833,AU833)</f>
        <v/>
      </c>
      <c r="BB829" s="245">
        <f>IF(AT833=BD833,BB833,BB833&amp;" → "&amp;TEXT(BC833,"dd/mm/aaaa")&amp;".- "&amp;AT833)</f>
        <v/>
      </c>
      <c r="BC829" s="247">
        <f>IF(AX833=BD833,BC833,NOW())</f>
        <v/>
      </c>
      <c r="BD829" s="246">
        <f>IF(AT833=BD833,BD833,AT833)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262" t="inlineStr">
        <is>
          <t xml:space="preserve"> </t>
        </is>
      </c>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IF(OR(AND(TODAY()-AL834&lt;10,AV834="PQRS"),AND(TODAY()-AO834&lt;90,AV834="Persuasivo")),1,IF(AND(10&lt;=TODAY()-AL834,TODAY()-AL834&lt;15,AV834="PQRS"),2,IF(OR(AND(15&lt;=TODAY()-AL834,AV834="PQRS"),AND(90&lt;=TODAY()-AO834,AV834="Persuasivo")),3,"")))</f>
        <v/>
      </c>
      <c r="AY830" s="239">
        <f>IF(AU834=BA834,AY834,AY834&amp;" → "&amp;TEXT(AZ834,"dd/mm/aaaa")&amp;".- "&amp;AU834)</f>
        <v/>
      </c>
      <c r="AZ830" s="237">
        <f>IF(AU834=BA834,AZ834,NOW())</f>
        <v/>
      </c>
      <c r="BA830" s="242">
        <f>IF(AU834=BA834,BA834,AU834)</f>
        <v/>
      </c>
      <c r="BB830" s="245">
        <f>IF(AT834=BD834,BB834,BB834&amp;" → "&amp;TEXT(BC834,"dd/mm/aaaa")&amp;".- "&amp;AT834)</f>
        <v/>
      </c>
      <c r="BC830" s="247">
        <f>IF(AX834=BD834,BC834,NOW())</f>
        <v/>
      </c>
      <c r="BD830" s="246">
        <f>IF(AT834=BD834,BD834,AT834)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262" t="inlineStr">
        <is>
          <t xml:space="preserve"> </t>
        </is>
      </c>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IF(OR(AND(TODAY()-AL835&lt;10,AV835="PQRS"),AND(TODAY()-AO835&lt;90,AV835="Persuasivo")),1,IF(AND(10&lt;=TODAY()-AL835,TODAY()-AL835&lt;15,AV835="PQRS"),2,IF(OR(AND(15&lt;=TODAY()-AL835,AV835="PQRS"),AND(90&lt;=TODAY()-AO835,AV835="Persuasivo")),3,"")))</f>
        <v/>
      </c>
      <c r="AY831" s="239">
        <f>IF(AU835=BA835,AY835,AY835&amp;" → "&amp;TEXT(AZ835,"dd/mm/aaaa")&amp;".- "&amp;AU835)</f>
        <v/>
      </c>
      <c r="AZ831" s="237">
        <f>IF(AU835=BA835,AZ835,NOW())</f>
        <v/>
      </c>
      <c r="BA831" s="242">
        <f>IF(AU835=BA835,BA835,AU835)</f>
        <v/>
      </c>
      <c r="BB831" s="245">
        <f>IF(AT835=BD835,BB835,BB835&amp;" → "&amp;TEXT(BC835,"dd/mm/aaaa")&amp;".- "&amp;AT835)</f>
        <v/>
      </c>
      <c r="BC831" s="247">
        <f>IF(AX835=BD835,BC835,NOW())</f>
        <v/>
      </c>
      <c r="BD831" s="246">
        <f>IF(AT835=BD835,BD835,AT835)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262" t="inlineStr">
        <is>
          <t xml:space="preserve"> </t>
        </is>
      </c>
      <c r="Y832" s="262" t="inlineStr">
        <is>
          <t xml:space="preserve"> </t>
        </is>
      </c>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IF(OR(AND(TODAY()-AL836&lt;10,AV836="PQRS"),AND(TODAY()-AO836&lt;90,AV836="Persuasivo")),1,IF(AND(10&lt;=TODAY()-AL836,TODAY()-AL836&lt;15,AV836="PQRS"),2,IF(OR(AND(15&lt;=TODAY()-AL836,AV836="PQRS"),AND(90&lt;=TODAY()-AO836,AV836="Persuasivo")),3,"")))</f>
        <v/>
      </c>
      <c r="AY832" s="239">
        <f>IF(AU836=BA836,AY836,AY836&amp;" → "&amp;TEXT(AZ836,"dd/mm/aaaa")&amp;".- "&amp;AU836)</f>
        <v/>
      </c>
      <c r="AZ832" s="237">
        <f>IF(AU836=BA836,AZ836,NOW())</f>
        <v/>
      </c>
      <c r="BA832" s="242">
        <f>IF(AU836=BA836,BA836,AU836)</f>
        <v/>
      </c>
      <c r="BB832" s="245">
        <f>IF(AT836=BD836,BB836,BB836&amp;" → "&amp;TEXT(BC836,"dd/mm/aaaa")&amp;".- "&amp;AT836)</f>
        <v/>
      </c>
      <c r="BC832" s="247">
        <f>IF(AX836=BD836,BC836,NOW())</f>
        <v/>
      </c>
      <c r="BD832" s="246">
        <f>IF(AT836=BD836,BD836,AT836)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262" t="inlineStr">
        <is>
          <t xml:space="preserve"> </t>
        </is>
      </c>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IF(OR(AND(TODAY()-AL837&lt;10,AV837="PQRS"),AND(TODAY()-AO837&lt;90,AV837="Persuasivo")),1,IF(AND(10&lt;=TODAY()-AL837,TODAY()-AL837&lt;15,AV837="PQRS"),2,IF(OR(AND(15&lt;=TODAY()-AL837,AV837="PQRS"),AND(90&lt;=TODAY()-AO837,AV837="Persuasivo")),3,"")))</f>
        <v/>
      </c>
      <c r="AY833" s="239">
        <f>IF(AU837=BA837,AY837,AY837&amp;" → "&amp;TEXT(AZ837,"dd/mm/aaaa")&amp;".- "&amp;AU837)</f>
        <v/>
      </c>
      <c r="AZ833" s="237">
        <f>IF(AU837=BA837,AZ837,NOW())</f>
        <v/>
      </c>
      <c r="BA833" s="242">
        <f>IF(AU837=BA837,BA837,AU837)</f>
        <v/>
      </c>
      <c r="BB833" s="245">
        <f>IF(AT837=BD837,BB837,BB837&amp;" → "&amp;TEXT(BC837,"dd/mm/aaaa")&amp;".- "&amp;AT837)</f>
        <v/>
      </c>
      <c r="BC833" s="247">
        <f>IF(AX837=BD837,BC837,NOW())</f>
        <v/>
      </c>
      <c r="BD833" s="246">
        <f>IF(AT837=BD837,BD837,AT837)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262" t="inlineStr">
        <is>
          <t xml:space="preserve"> </t>
        </is>
      </c>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IF(OR(AND(TODAY()-AL838&lt;10,AV838="PQRS"),AND(TODAY()-AO838&lt;90,AV838="Persuasivo")),1,IF(AND(10&lt;=TODAY()-AL838,TODAY()-AL838&lt;15,AV838="PQRS"),2,IF(OR(AND(15&lt;=TODAY()-AL838,AV838="PQRS"),AND(90&lt;=TODAY()-AO838,AV838="Persuasivo")),3,"")))</f>
        <v/>
      </c>
      <c r="AY834" s="239">
        <f>IF(AU838=BA838,AY838,AY838&amp;" → "&amp;TEXT(AZ838,"dd/mm/aaaa")&amp;".- "&amp;AU838)</f>
        <v/>
      </c>
      <c r="AZ834" s="237">
        <f>IF(AU838=BA838,AZ838,NOW())</f>
        <v/>
      </c>
      <c r="BA834" s="242">
        <f>IF(AU838=BA838,BA838,AU838)</f>
        <v/>
      </c>
      <c r="BB834" s="245">
        <f>IF(AT838=BD838,BB838,BB838&amp;" → "&amp;TEXT(BC838,"dd/mm/aaaa")&amp;".- "&amp;AT838)</f>
        <v/>
      </c>
      <c r="BC834" s="247">
        <f>IF(AX838=BD838,BC838,NOW())</f>
        <v/>
      </c>
      <c r="BD834" s="246">
        <f>IF(AT838=BD838,BD838,AT838)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262" t="inlineStr">
        <is>
          <t xml:space="preserve"> </t>
        </is>
      </c>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IF(OR(AND(TODAY()-AL839&lt;10,AV839="PQRS"),AND(TODAY()-AO839&lt;90,AV839="Persuasivo")),1,IF(AND(10&lt;=TODAY()-AL839,TODAY()-AL839&lt;15,AV839="PQRS"),2,IF(OR(AND(15&lt;=TODAY()-AL839,AV839="PQRS"),AND(90&lt;=TODAY()-AO839,AV839="Persuasivo")),3,"")))</f>
        <v/>
      </c>
      <c r="AY835" s="239">
        <f>IF(AU839=BA839,AY839,AY839&amp;" → "&amp;TEXT(AZ839,"dd/mm/aaaa")&amp;".- "&amp;AU839)</f>
        <v/>
      </c>
      <c r="AZ835" s="237">
        <f>IF(AU839=BA839,AZ839,NOW())</f>
        <v/>
      </c>
      <c r="BA835" s="242">
        <f>IF(AU839=BA839,BA839,AU839)</f>
        <v/>
      </c>
      <c r="BB835" s="245">
        <f>IF(AT839=BD839,BB839,BB839&amp;" → "&amp;TEXT(BC839,"dd/mm/aaaa")&amp;".- "&amp;AT839)</f>
        <v/>
      </c>
      <c r="BC835" s="247">
        <f>IF(AX839=BD839,BC839,NOW())</f>
        <v/>
      </c>
      <c r="BD835" s="246">
        <f>IF(AT839=BD839,BD839,AT839)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262" t="inlineStr">
        <is>
          <t xml:space="preserve"> </t>
        </is>
      </c>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9" t="n"/>
      <c r="AQ836" s="119" t="n"/>
      <c r="AR836" s="227" t="n"/>
      <c r="AS836" s="119" t="n"/>
      <c r="AT836" s="118" t="n"/>
      <c r="AU836" s="156" t="n"/>
      <c r="AV836" s="113" t="n"/>
      <c r="AW836" s="102">
        <f>IF(OR(AND(TODAY()-AL840&lt;10,AV840="PQRS"),AND(TODAY()-AO840&lt;90,AV840="Persuasivo")),1,IF(AND(10&lt;=TODAY()-AL840,TODAY()-AL840&lt;15,AV840="PQRS"),2,IF(OR(AND(15&lt;=TODAY()-AL840,AV840="PQRS"),AND(90&lt;=TODAY()-AO840,AV840="Persuasivo")),3,"")))</f>
        <v/>
      </c>
      <c r="AY836" s="239">
        <f>IF(AU840=BA840,AY840,AY840&amp;" → "&amp;TEXT(AZ840,"dd/mm/aaaa")&amp;".- "&amp;AU840)</f>
        <v/>
      </c>
      <c r="AZ836" s="237">
        <f>IF(AU840=BA840,AZ840,NOW())</f>
        <v/>
      </c>
      <c r="BA836" s="242">
        <f>IF(AU840=BA840,BA840,AU840)</f>
        <v/>
      </c>
      <c r="BB836" s="245">
        <f>IF(AT840=BD840,BB840,BB840&amp;" → "&amp;TEXT(BC840,"dd/mm/aaaa")&amp;".- "&amp;AT840)</f>
        <v/>
      </c>
      <c r="BC836" s="247">
        <f>IF(AX840=BD840,BC840,NOW())</f>
        <v/>
      </c>
      <c r="BD836" s="246">
        <f>IF(AT840=BD840,BD840,AT840)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262" t="inlineStr">
        <is>
          <t xml:space="preserve"> </t>
        </is>
      </c>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9" t="n"/>
      <c r="AQ837" s="119" t="n"/>
      <c r="AR837" s="227" t="n"/>
      <c r="AS837" s="119" t="n"/>
      <c r="AT837" s="118" t="n"/>
      <c r="AU837" s="156" t="n"/>
      <c r="AV837" s="113" t="n"/>
      <c r="AW837" s="102">
        <f>IF(OR(AND(TODAY()-AL841&lt;10,AV841="PQRS"),AND(TODAY()-AO841&lt;90,AV841="Persuasivo")),1,IF(AND(10&lt;=TODAY()-AL841,TODAY()-AL841&lt;15,AV841="PQRS"),2,IF(OR(AND(15&lt;=TODAY()-AL841,AV841="PQRS"),AND(90&lt;=TODAY()-AO841,AV841="Persuasivo")),3,"")))</f>
        <v/>
      </c>
      <c r="AY837" s="239">
        <f>IF(AU841=BA841,AY841,AY841&amp;" → "&amp;TEXT(AZ841,"dd/mm/aaaa")&amp;".- "&amp;AU841)</f>
        <v/>
      </c>
      <c r="AZ837" s="237">
        <f>IF(AU841=BA841,AZ841,NOW())</f>
        <v/>
      </c>
      <c r="BA837" s="242">
        <f>IF(AU841=BA841,BA841,AU841)</f>
        <v/>
      </c>
      <c r="BB837" s="245">
        <f>IF(AT841=BD841,BB841,BB841&amp;" → "&amp;TEXT(BC841,"dd/mm/aaaa")&amp;".- "&amp;AT841)</f>
        <v/>
      </c>
      <c r="BC837" s="247">
        <f>IF(AX841=BD841,BC841,NOW())</f>
        <v/>
      </c>
      <c r="BD837" s="246">
        <f>IF(AT841=BD841,BD841,AT841)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262" t="inlineStr">
        <is>
          <t xml:space="preserve"> </t>
        </is>
      </c>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9" t="n"/>
      <c r="AQ838" s="119" t="n"/>
      <c r="AR838" s="227" t="n"/>
      <c r="AS838" s="119" t="n"/>
      <c r="AT838" s="118" t="n"/>
      <c r="AU838" s="156" t="n"/>
      <c r="AV838" s="113" t="n"/>
      <c r="AW838" s="102">
        <f>IF(OR(AND(TODAY()-AL842&lt;10,AV842="PQRS"),AND(TODAY()-AO842&lt;90,AV842="Persuasivo")),1,IF(AND(10&lt;=TODAY()-AL842,TODAY()-AL842&lt;15,AV842="PQRS"),2,IF(OR(AND(15&lt;=TODAY()-AL842,AV842="PQRS"),AND(90&lt;=TODAY()-AO842,AV842="Persuasivo")),3,"")))</f>
        <v/>
      </c>
      <c r="AY838" s="239">
        <f>IF(AU842=BA842,AY842,AY842&amp;" → "&amp;TEXT(AZ842,"dd/mm/aaaa")&amp;".- "&amp;AU842)</f>
        <v/>
      </c>
      <c r="AZ838" s="237">
        <f>IF(AU842=BA842,AZ842,NOW())</f>
        <v/>
      </c>
      <c r="BA838" s="242">
        <f>IF(AU842=BA842,BA842,AU842)</f>
        <v/>
      </c>
      <c r="BB838" s="245">
        <f>IF(AT842=BD842,BB842,BB842&amp;" → "&amp;TEXT(BC842,"dd/mm/aaaa")&amp;".- "&amp;AT842)</f>
        <v/>
      </c>
      <c r="BC838" s="247">
        <f>IF(AX842=BD842,BC842,NOW())</f>
        <v/>
      </c>
      <c r="BD838" s="246">
        <f>IF(AT842=BD842,BD842,AT842)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262" t="inlineStr">
        <is>
          <t xml:space="preserve"> </t>
        </is>
      </c>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9" t="n"/>
      <c r="AQ839" s="119" t="n"/>
      <c r="AR839" s="227" t="n"/>
      <c r="AS839" s="119" t="n"/>
      <c r="AT839" s="118" t="n"/>
      <c r="AU839" s="156" t="n"/>
      <c r="AV839" s="113" t="n"/>
      <c r="AW839" s="102">
        <f>IF(OR(AND(TODAY()-AL843&lt;10,AV843="PQRS"),AND(TODAY()-AO843&lt;90,AV843="Persuasivo")),1,IF(AND(10&lt;=TODAY()-AL843,TODAY()-AL843&lt;15,AV843="PQRS"),2,IF(OR(AND(15&lt;=TODAY()-AL843,AV843="PQRS"),AND(90&lt;=TODAY()-AO843,AV843="Persuasivo")),3,"")))</f>
        <v/>
      </c>
      <c r="AY839" s="239">
        <f>IF(AU843=BA843,AY843,AY843&amp;" → "&amp;TEXT(AZ843,"dd/mm/aaaa")&amp;".- "&amp;AU843)</f>
        <v/>
      </c>
      <c r="AZ839" s="237">
        <f>IF(AU843=BA843,AZ843,NOW())</f>
        <v/>
      </c>
      <c r="BA839" s="242">
        <f>IF(AU843=BA843,BA843,AU843)</f>
        <v/>
      </c>
      <c r="BB839" s="245">
        <f>IF(AT843=BD843,BB843,BB843&amp;" → "&amp;TEXT(BC843,"dd/mm/aaaa")&amp;".- "&amp;AT843)</f>
        <v/>
      </c>
      <c r="BC839" s="247">
        <f>IF(AX843=BD843,BC843,NOW())</f>
        <v/>
      </c>
      <c r="BD839" s="246">
        <f>IF(AT843=BD843,BD843,AT843)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262" t="inlineStr">
        <is>
          <t xml:space="preserve"> </t>
        </is>
      </c>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9" t="n"/>
      <c r="AQ840" s="119" t="n"/>
      <c r="AR840" s="227" t="n"/>
      <c r="AS840" s="119" t="n"/>
      <c r="AT840" s="118" t="n"/>
      <c r="AU840" s="156" t="n"/>
      <c r="AV840" s="113" t="n"/>
      <c r="AW840" s="102">
        <f>IF(OR(AND(TODAY()-AL844&lt;10,AV844="PQRS"),AND(TODAY()-AO844&lt;90,AV844="Persuasivo")),1,IF(AND(10&lt;=TODAY()-AL844,TODAY()-AL844&lt;15,AV844="PQRS"),2,IF(OR(AND(15&lt;=TODAY()-AL844,AV844="PQRS"),AND(90&lt;=TODAY()-AO844,AV844="Persuasivo")),3,"")))</f>
        <v/>
      </c>
      <c r="AY840" s="239">
        <f>IF(AU844=BA844,AY844,AY844&amp;" → "&amp;TEXT(AZ844,"dd/mm/aaaa")&amp;".- "&amp;AU844)</f>
        <v/>
      </c>
      <c r="AZ840" s="237">
        <f>IF(AU844=BA844,AZ844,NOW())</f>
        <v/>
      </c>
      <c r="BA840" s="242">
        <f>IF(AU844=BA844,BA844,AU844)</f>
        <v/>
      </c>
      <c r="BB840" s="245">
        <f>IF(AT844=BD844,BB844,BB844&amp;" → "&amp;TEXT(BC844,"dd/mm/aaaa")&amp;".- "&amp;AT844)</f>
        <v/>
      </c>
      <c r="BC840" s="247">
        <f>IF(AX844=BD844,BC844,NOW())</f>
        <v/>
      </c>
      <c r="BD840" s="246">
        <f>IF(AT844=BD844,BD844,AT844)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262" t="inlineStr">
        <is>
          <t xml:space="preserve"> </t>
        </is>
      </c>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9" t="n"/>
      <c r="AQ841" s="119" t="n"/>
      <c r="AR841" s="227" t="n"/>
      <c r="AS841" s="119" t="n"/>
      <c r="AT841" s="118" t="n"/>
      <c r="AU841" s="156" t="n"/>
      <c r="AV841" s="113" t="n"/>
      <c r="AW841" s="102">
        <f>IF(OR(AND(TODAY()-AL845&lt;10,AV845="PQRS"),AND(TODAY()-AO845&lt;90,AV845="Persuasivo")),1,IF(AND(10&lt;=TODAY()-AL845,TODAY()-AL845&lt;15,AV845="PQRS"),2,IF(OR(AND(15&lt;=TODAY()-AL845,AV845="PQRS"),AND(90&lt;=TODAY()-AO845,AV845="Persuasivo")),3,"")))</f>
        <v/>
      </c>
      <c r="AY841" s="239">
        <f>IF(AU845=BA845,AY845,AY845&amp;" → "&amp;TEXT(AZ845,"dd/mm/aaaa")&amp;".- "&amp;AU845)</f>
        <v/>
      </c>
      <c r="AZ841" s="237">
        <f>IF(AU845=BA845,AZ845,NOW())</f>
        <v/>
      </c>
      <c r="BA841" s="242">
        <f>IF(AU845=BA845,BA845,AU845)</f>
        <v/>
      </c>
      <c r="BB841" s="245">
        <f>IF(AT845=BD845,BB845,BB845&amp;" → "&amp;TEXT(BC845,"dd/mm/aaaa")&amp;".- "&amp;AT845)</f>
        <v/>
      </c>
      <c r="BC841" s="247">
        <f>IF(AX845=BD845,BC845,NOW())</f>
        <v/>
      </c>
      <c r="BD841" s="246">
        <f>IF(AT845=BD845,BD845,AT845)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9" t="n"/>
      <c r="AQ842" s="119" t="n"/>
      <c r="AR842" s="227" t="n"/>
      <c r="AS842" s="119" t="n"/>
      <c r="AT842" s="118" t="n"/>
      <c r="AU842" s="156" t="n"/>
      <c r="AV842" s="113" t="n"/>
      <c r="AW842" s="102">
        <f>IF(OR(AND(TODAY()-AL846&lt;10,AV846="PQRS"),AND(TODAY()-AO846&lt;90,AV846="Persuasivo")),1,IF(AND(10&lt;=TODAY()-AL846,TODAY()-AL846&lt;15,AV846="PQRS"),2,IF(OR(AND(15&lt;=TODAY()-AL846,AV846="PQRS"),AND(90&lt;=TODAY()-AO846,AV846="Persuasivo")),3,"")))</f>
        <v/>
      </c>
      <c r="AY842" s="239">
        <f>IF(AU846=BA846,AY846,AY846&amp;" → "&amp;TEXT(AZ846,"dd/mm/aaaa")&amp;".- "&amp;AU846)</f>
        <v/>
      </c>
      <c r="AZ842" s="237">
        <f>IF(AU846=BA846,AZ846,NOW())</f>
        <v/>
      </c>
      <c r="BA842" s="242">
        <f>IF(AU846=BA846,BA846,AU846)</f>
        <v/>
      </c>
      <c r="BB842" s="245">
        <f>IF(AT846=BD846,BB846,BB846&amp;" → "&amp;TEXT(BC846,"dd/mm/aaaa")&amp;".- "&amp;AT846)</f>
        <v/>
      </c>
      <c r="BC842" s="247">
        <f>IF(AX846=BD846,BC846,NOW())</f>
        <v/>
      </c>
      <c r="BD842" s="246">
        <f>IF(AT846=BD846,BD846,AT846)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9" t="n"/>
      <c r="AQ843" s="119" t="n"/>
      <c r="AR843" s="227" t="n"/>
      <c r="AS843" s="119" t="n"/>
      <c r="AT843" s="118" t="n"/>
      <c r="AU843" s="156" t="n"/>
      <c r="AV843" s="113" t="n"/>
      <c r="AW843" s="102">
        <f>IF(OR(AND(TODAY()-AL847&lt;10,AV847="PQRS"),AND(TODAY()-AO847&lt;90,AV847="Persuasivo")),1,IF(AND(10&lt;=TODAY()-AL847,TODAY()-AL847&lt;15,AV847="PQRS"),2,IF(OR(AND(15&lt;=TODAY()-AL847,AV847="PQRS"),AND(90&lt;=TODAY()-AO847,AV847="Persuasivo")),3,"")))</f>
        <v/>
      </c>
      <c r="AY843" s="239">
        <f>IF(AU847=BA847,AY847,AY847&amp;" → "&amp;TEXT(AZ847,"dd/mm/aaaa")&amp;".- "&amp;AU847)</f>
        <v/>
      </c>
      <c r="AZ843" s="237">
        <f>IF(AU847=BA847,AZ847,NOW())</f>
        <v/>
      </c>
      <c r="BA843" s="242">
        <f>IF(AU847=BA847,BA847,AU847)</f>
        <v/>
      </c>
      <c r="BB843" s="245">
        <f>IF(AT847=BD847,BB847,BB847&amp;" → "&amp;TEXT(BC847,"dd/mm/aaaa")&amp;".- "&amp;AT847)</f>
        <v/>
      </c>
      <c r="BC843" s="247">
        <f>IF(AX847=BD847,BC847,NOW())</f>
        <v/>
      </c>
      <c r="BD843" s="246">
        <f>IF(AT847=BD847,BD847,AT847)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9" t="n"/>
      <c r="AQ844" s="119" t="n"/>
      <c r="AR844" s="227" t="n"/>
      <c r="AS844" s="119" t="n"/>
      <c r="AT844" s="118" t="n"/>
      <c r="AU844" s="156" t="n"/>
      <c r="AV844" s="113" t="n"/>
      <c r="AW844" s="102">
        <f>IF(OR(AND(TODAY()-AL848&lt;10,AV848="PQRS"),AND(TODAY()-AO848&lt;90,AV848="Persuasivo")),1,IF(AND(10&lt;=TODAY()-AL848,TODAY()-AL848&lt;15,AV848="PQRS"),2,IF(OR(AND(15&lt;=TODAY()-AL848,AV848="PQRS"),AND(90&lt;=TODAY()-AO848,AV848="Persuasivo")),3,"")))</f>
        <v/>
      </c>
      <c r="AY844" s="239">
        <f>IF(AU848=BA848,AY848,AY848&amp;" → "&amp;TEXT(AZ848,"dd/mm/aaaa")&amp;".- "&amp;AU848)</f>
        <v/>
      </c>
      <c r="AZ844" s="237">
        <f>IF(AU848=BA848,AZ848,NOW())</f>
        <v/>
      </c>
      <c r="BA844" s="242">
        <f>IF(AU848=BA848,BA848,AU848)</f>
        <v/>
      </c>
      <c r="BB844" s="245">
        <f>IF(AT848=BD848,BB848,BB848&amp;" → "&amp;TEXT(BC848,"dd/mm/aaaa")&amp;".- "&amp;AT848)</f>
        <v/>
      </c>
      <c r="BC844" s="247">
        <f>IF(AX848=BD848,BC848,NOW())</f>
        <v/>
      </c>
      <c r="BD844" s="246">
        <f>IF(AT848=BD848,BD848,AT848)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9" t="n"/>
      <c r="AQ845" s="119" t="n"/>
      <c r="AR845" s="227" t="n"/>
      <c r="AS845" s="119" t="n"/>
      <c r="AT845" s="118" t="n"/>
      <c r="AU845" s="156" t="n"/>
      <c r="AV845" s="113" t="n"/>
      <c r="AW845" s="102">
        <f>IF(OR(AND(TODAY()-AL849&lt;10,AV849="PQRS"),AND(TODAY()-AO849&lt;90,AV849="Persuasivo")),1,IF(AND(10&lt;=TODAY()-AL849,TODAY()-AL849&lt;15,AV849="PQRS"),2,IF(OR(AND(15&lt;=TODAY()-AL849,AV849="PQRS"),AND(90&lt;=TODAY()-AO849,AV849="Persuasivo")),3,"")))</f>
        <v/>
      </c>
      <c r="AY845" s="239">
        <f>IF(AU849=BA849,AY849,AY849&amp;" → "&amp;TEXT(AZ849,"dd/mm/aaaa")&amp;".- "&amp;AU849)</f>
        <v/>
      </c>
      <c r="AZ845" s="237">
        <f>IF(AU849=BA849,AZ849,NOW())</f>
        <v/>
      </c>
      <c r="BA845" s="242">
        <f>IF(AU849=BA849,BA849,AU849)</f>
        <v/>
      </c>
      <c r="BB845" s="245">
        <f>IF(AT849=BD849,BB849,BB849&amp;" → "&amp;TEXT(BC849,"dd/mm/aaaa")&amp;".- "&amp;AT849)</f>
        <v/>
      </c>
      <c r="BC845" s="247">
        <f>IF(AX849=BD849,BC849,NOW())</f>
        <v/>
      </c>
      <c r="BD845" s="246">
        <f>IF(AT849=BD849,BD849,AT849)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262" t="inlineStr">
        <is>
          <t xml:space="preserve"> </t>
        </is>
      </c>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9" t="n"/>
      <c r="AR846" s="227" t="n"/>
      <c r="AS846" s="119" t="n"/>
      <c r="AT846" s="118" t="n"/>
      <c r="AU846" s="156" t="n"/>
      <c r="AV846" s="113" t="n"/>
      <c r="AW846" s="102">
        <f>IF(OR(AND(TODAY()-AL850&lt;10,AV850="PQRS"),AND(TODAY()-AO850&lt;90,AV850="Persuasivo")),1,IF(AND(10&lt;=TODAY()-AL850,TODAY()-AL850&lt;15,AV850="PQRS"),2,IF(OR(AND(15&lt;=TODAY()-AL850,AV850="PQRS"),AND(90&lt;=TODAY()-AO850,AV850="Persuasivo")),3,"")))</f>
        <v/>
      </c>
      <c r="AY846" s="239">
        <f>IF(AU850=BA850,AY850,AY850&amp;" → "&amp;TEXT(AZ850,"dd/mm/aaaa")&amp;".- "&amp;AU850)</f>
        <v/>
      </c>
      <c r="AZ846" s="237">
        <f>IF(AU850=BA850,AZ850,NOW())</f>
        <v/>
      </c>
      <c r="BA846" s="242">
        <f>IF(AU850=BA850,BA850,AU850)</f>
        <v/>
      </c>
      <c r="BB846" s="245">
        <f>IF(AT850=BD850,BB850,BB850&amp;" → "&amp;TEXT(BC850,"dd/mm/aaaa")&amp;".- "&amp;AT850)</f>
        <v/>
      </c>
      <c r="BC846" s="247">
        <f>IF(AX850=BD850,BC850,NOW())</f>
        <v/>
      </c>
      <c r="BD846" s="246">
        <f>IF(AT850=BD850,BD850,AT850)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262" t="inlineStr">
        <is>
          <t xml:space="preserve"> </t>
        </is>
      </c>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9" t="n"/>
      <c r="AR847" s="227" t="n"/>
      <c r="AS847" s="119" t="n"/>
      <c r="AT847" s="118" t="n"/>
      <c r="AU847" s="156" t="n"/>
      <c r="AV847" s="113" t="n"/>
      <c r="AW847" s="102">
        <f>IF(OR(AND(TODAY()-AL851&lt;10,AV851="PQRS"),AND(TODAY()-AO851&lt;90,AV851="Persuasivo")),1,IF(AND(10&lt;=TODAY()-AL851,TODAY()-AL851&lt;15,AV851="PQRS"),2,IF(OR(AND(15&lt;=TODAY()-AL851,AV851="PQRS"),AND(90&lt;=TODAY()-AO851,AV851="Persuasivo")),3,"")))</f>
        <v/>
      </c>
      <c r="AY847" s="239">
        <f>IF(AU851=BA851,AY851,AY851&amp;" → "&amp;TEXT(AZ851,"dd/mm/aaaa")&amp;".- "&amp;AU851)</f>
        <v/>
      </c>
      <c r="AZ847" s="237">
        <f>IF(AU851=BA851,AZ851,NOW())</f>
        <v/>
      </c>
      <c r="BA847" s="242">
        <f>IF(AU851=BA851,BA851,AU851)</f>
        <v/>
      </c>
      <c r="BB847" s="245">
        <f>IF(AT851=BD851,BB851,BB851&amp;" → "&amp;TEXT(BC851,"dd/mm/aaaa")&amp;".- "&amp;AT851)</f>
        <v/>
      </c>
      <c r="BC847" s="247">
        <f>IF(AX851=BD851,BC851,NOW())</f>
        <v/>
      </c>
      <c r="BD847" s="246">
        <f>IF(AT851=BD851,BD851,AT851)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262" t="inlineStr">
        <is>
          <t xml:space="preserve"> </t>
        </is>
      </c>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9" t="n"/>
      <c r="AR848" s="227" t="n"/>
      <c r="AS848" s="119" t="n"/>
      <c r="AT848" s="118" t="n"/>
      <c r="AU848" s="156" t="n"/>
      <c r="AV848" s="113" t="n"/>
      <c r="AW848" s="102">
        <f>IF(OR(AND(TODAY()-AL852&lt;10,AV852="PQRS"),AND(TODAY()-AO852&lt;90,AV852="Persuasivo")),1,IF(AND(10&lt;=TODAY()-AL852,TODAY()-AL852&lt;15,AV852="PQRS"),2,IF(OR(AND(15&lt;=TODAY()-AL852,AV852="PQRS"),AND(90&lt;=TODAY()-AO852,AV852="Persuasivo")),3,"")))</f>
        <v/>
      </c>
      <c r="AY848" s="239">
        <f>IF(AU852=BA852,AY852,AY852&amp;" → "&amp;TEXT(AZ852,"dd/mm/aaaa")&amp;".- "&amp;AU852)</f>
        <v/>
      </c>
      <c r="AZ848" s="237">
        <f>IF(AU852=BA852,AZ852,NOW())</f>
        <v/>
      </c>
      <c r="BA848" s="242">
        <f>IF(AU852=BA852,BA852,AU852)</f>
        <v/>
      </c>
      <c r="BB848" s="245">
        <f>IF(AT852=BD852,BB852,BB852&amp;" → "&amp;TEXT(BC852,"dd/mm/aaaa")&amp;".- "&amp;AT852)</f>
        <v/>
      </c>
      <c r="BC848" s="247">
        <f>IF(AX852=BD852,BC852,NOW())</f>
        <v/>
      </c>
      <c r="BD848" s="246">
        <f>IF(AT852=BD852,BD852,AT852)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262" t="inlineStr">
        <is>
          <t xml:space="preserve"> </t>
        </is>
      </c>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9" t="n"/>
      <c r="AR849" s="227" t="n"/>
      <c r="AS849" s="119" t="n"/>
      <c r="AT849" s="118" t="n"/>
      <c r="AU849" s="156" t="n"/>
      <c r="AV849" s="113" t="n"/>
      <c r="AW849" s="102">
        <f>IF(OR(AND(TODAY()-AL853&lt;10,AV853="PQRS"),AND(TODAY()-AO853&lt;90,AV853="Persuasivo")),1,IF(AND(10&lt;=TODAY()-AL853,TODAY()-AL853&lt;15,AV853="PQRS"),2,IF(OR(AND(15&lt;=TODAY()-AL853,AV853="PQRS"),AND(90&lt;=TODAY()-AO853,AV853="Persuasivo")),3,"")))</f>
        <v/>
      </c>
      <c r="AY849" s="239">
        <f>IF(AU853=BA853,AY853,AY853&amp;" → "&amp;TEXT(AZ853,"dd/mm/aaaa")&amp;".- "&amp;AU853)</f>
        <v/>
      </c>
      <c r="AZ849" s="237">
        <f>IF(AU853=BA853,AZ853,NOW())</f>
        <v/>
      </c>
      <c r="BA849" s="242">
        <f>IF(AU853=BA853,BA853,AU853)</f>
        <v/>
      </c>
      <c r="BB849" s="245">
        <f>IF(AT853=BD853,BB853,BB853&amp;" → "&amp;TEXT(BC853,"dd/mm/aaaa")&amp;".- "&amp;AT853)</f>
        <v/>
      </c>
      <c r="BC849" s="247">
        <f>IF(AX853=BD853,BC853,NOW())</f>
        <v/>
      </c>
      <c r="BD849" s="246">
        <f>IF(AT853=BD853,BD853,AT853)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262" t="inlineStr">
        <is>
          <t xml:space="preserve"> </t>
        </is>
      </c>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9" t="n"/>
      <c r="AR850" s="227" t="n"/>
      <c r="AS850" s="119" t="n"/>
      <c r="AT850" s="118" t="n"/>
      <c r="AU850" s="156" t="n"/>
      <c r="AV850" s="113" t="n"/>
      <c r="AW850" s="102">
        <f>IF(OR(AND(TODAY()-AL854&lt;10,AV854="PQRS"),AND(TODAY()-AO854&lt;90,AV854="Persuasivo")),1,IF(AND(10&lt;=TODAY()-AL854,TODAY()-AL854&lt;15,AV854="PQRS"),2,IF(OR(AND(15&lt;=TODAY()-AL854,AV854="PQRS"),AND(90&lt;=TODAY()-AO854,AV854="Persuasivo")),3,"")))</f>
        <v/>
      </c>
      <c r="AY850" s="239">
        <f>IF(AU854=BA854,AY854,AY854&amp;" → "&amp;TEXT(AZ854,"dd/mm/aaaa")&amp;".- "&amp;AU854)</f>
        <v/>
      </c>
      <c r="AZ850" s="237">
        <f>IF(AU854=BA854,AZ854,NOW())</f>
        <v/>
      </c>
      <c r="BA850" s="242">
        <f>IF(AU854=BA854,BA854,AU854)</f>
        <v/>
      </c>
      <c r="BB850" s="245">
        <f>IF(AT854=BD854,BB854,BB854&amp;" → "&amp;TEXT(BC854,"dd/mm/aaaa")&amp;".- "&amp;AT854)</f>
        <v/>
      </c>
      <c r="BC850" s="247">
        <f>IF(AX854=BD854,BC854,NOW())</f>
        <v/>
      </c>
      <c r="BD850" s="246">
        <f>IF(AT854=BD854,BD854,AT854)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262" t="inlineStr">
        <is>
          <t xml:space="preserve"> </t>
        </is>
      </c>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9" t="n"/>
      <c r="AR851" s="227" t="n"/>
      <c r="AS851" s="119" t="n"/>
      <c r="AT851" s="118" t="n"/>
      <c r="AU851" s="156" t="n"/>
      <c r="AV851" s="113" t="n"/>
      <c r="AW851" s="102">
        <f>IF(OR(AND(TODAY()-AL855&lt;10,AV855="PQRS"),AND(TODAY()-AO855&lt;90,AV855="Persuasivo")),1,IF(AND(10&lt;=TODAY()-AL855,TODAY()-AL855&lt;15,AV855="PQRS"),2,IF(OR(AND(15&lt;=TODAY()-AL855,AV855="PQRS"),AND(90&lt;=TODAY()-AO855,AV855="Persuasivo")),3,"")))</f>
        <v/>
      </c>
      <c r="AY851" s="239">
        <f>IF(AU855=BA855,AY855,AY855&amp;" → "&amp;TEXT(AZ855,"dd/mm/aaaa")&amp;".- "&amp;AU855)</f>
        <v/>
      </c>
      <c r="AZ851" s="237">
        <f>IF(AU855=BA855,AZ855,NOW())</f>
        <v/>
      </c>
      <c r="BA851" s="242">
        <f>IF(AU855=BA855,BA855,AU855)</f>
        <v/>
      </c>
      <c r="BB851" s="245">
        <f>IF(AT855=BD855,BB855,BB855&amp;" → "&amp;TEXT(BC855,"dd/mm/aaaa")&amp;".- "&amp;AT855)</f>
        <v/>
      </c>
      <c r="BC851" s="247">
        <f>IF(AX855=BD855,BC855,NOW())</f>
        <v/>
      </c>
      <c r="BD851" s="246">
        <f>IF(AT855=BD855,BD855,AT855)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262" t="inlineStr">
        <is>
          <t xml:space="preserve"> </t>
        </is>
      </c>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9" t="n"/>
      <c r="AR852" s="227" t="n"/>
      <c r="AS852" s="119" t="n"/>
      <c r="AT852" s="118" t="n"/>
      <c r="AU852" s="156" t="n"/>
      <c r="AV852" s="113" t="n"/>
      <c r="AW852" s="102">
        <f>IF(OR(AND(TODAY()-AL856&lt;10,AV856="PQRS"),AND(TODAY()-AO856&lt;90,AV856="Persuasivo")),1,IF(AND(10&lt;=TODAY()-AL856,TODAY()-AL856&lt;15,AV856="PQRS"),2,IF(OR(AND(15&lt;=TODAY()-AL856,AV856="PQRS"),AND(90&lt;=TODAY()-AO856,AV856="Persuasivo")),3,"")))</f>
        <v/>
      </c>
      <c r="AY852" s="239">
        <f>IF(AU856=BA856,AY856,AY856&amp;" → "&amp;TEXT(AZ856,"dd/mm/aaaa")&amp;".- "&amp;AU856)</f>
        <v/>
      </c>
      <c r="AZ852" s="237">
        <f>IF(AU856=BA856,AZ856,NOW())</f>
        <v/>
      </c>
      <c r="BA852" s="242">
        <f>IF(AU856=BA856,BA856,AU856)</f>
        <v/>
      </c>
      <c r="BB852" s="245">
        <f>IF(AT856=BD856,BB856,BB856&amp;" → "&amp;TEXT(BC856,"dd/mm/aaaa")&amp;".- "&amp;AT856)</f>
        <v/>
      </c>
      <c r="BC852" s="247">
        <f>IF(AX856=BD856,BC856,NOW())</f>
        <v/>
      </c>
      <c r="BD852" s="246">
        <f>IF(AT856=BD856,BD856,AT856)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262" t="inlineStr">
        <is>
          <t xml:space="preserve"> </t>
        </is>
      </c>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9" t="n"/>
      <c r="AR853" s="144" t="n"/>
      <c r="AT853" s="118" t="n"/>
      <c r="AU853" s="156" t="n"/>
      <c r="AV853" s="113" t="n"/>
      <c r="AW853" s="102">
        <f>IF(OR(AND(TODAY()-AL857&lt;10,AV857="PQRS"),AND(TODAY()-AO857&lt;90,AV857="Persuasivo")),1,IF(AND(10&lt;=TODAY()-AL857,TODAY()-AL857&lt;15,AV857="PQRS"),2,IF(OR(AND(15&lt;=TODAY()-AL857,AV857="PQRS"),AND(90&lt;=TODAY()-AO857,AV857="Persuasivo")),3,"")))</f>
        <v/>
      </c>
      <c r="AY853" s="239">
        <f>IF(AU857=BA857,AY857,AY857&amp;" → "&amp;TEXT(AZ857,"dd/mm/aaaa")&amp;".- "&amp;AU857)</f>
        <v/>
      </c>
      <c r="AZ853" s="237">
        <f>IF(AU857=BA857,AZ857,NOW())</f>
        <v/>
      </c>
      <c r="BA853" s="242">
        <f>IF(AU857=BA857,BA857,AU857)</f>
        <v/>
      </c>
      <c r="BB853" s="245">
        <f>IF(AT857=BD857,BB857,BB857&amp;" → "&amp;TEXT(BC857,"dd/mm/aaaa")&amp;".- "&amp;AT857)</f>
        <v/>
      </c>
      <c r="BC853" s="247">
        <f>IF(AX857=BD857,BC857,NOW())</f>
        <v/>
      </c>
      <c r="BD853" s="246">
        <f>IF(AT857=BD857,BD857,AT857)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262" t="inlineStr">
        <is>
          <t xml:space="preserve"> </t>
        </is>
      </c>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9" t="n"/>
      <c r="AR854" s="144" t="n"/>
      <c r="AT854" s="118" t="n"/>
      <c r="AU854" s="156" t="n"/>
      <c r="AV854" s="113" t="n"/>
      <c r="AW854" s="102">
        <f>IF(OR(AND(TODAY()-AL858&lt;10,AV858="PQRS"),AND(TODAY()-AO858&lt;90,AV858="Persuasivo")),1,IF(AND(10&lt;=TODAY()-AL858,TODAY()-AL858&lt;15,AV858="PQRS"),2,IF(OR(AND(15&lt;=TODAY()-AL858,AV858="PQRS"),AND(90&lt;=TODAY()-AO858,AV858="Persuasivo")),3,"")))</f>
        <v/>
      </c>
      <c r="AY854" s="239">
        <f>IF(AU858=BA858,AY858,AY858&amp;" → "&amp;TEXT(AZ858,"dd/mm/aaaa")&amp;".- "&amp;AU858)</f>
        <v/>
      </c>
      <c r="AZ854" s="237">
        <f>IF(AU858=BA858,AZ858,NOW())</f>
        <v/>
      </c>
      <c r="BA854" s="242">
        <f>IF(AU858=BA858,BA858,AU858)</f>
        <v/>
      </c>
      <c r="BB854" s="245">
        <f>IF(AT858=BD858,BB858,BB858&amp;" → "&amp;TEXT(BC858,"dd/mm/aaaa")&amp;".- "&amp;AT858)</f>
        <v/>
      </c>
      <c r="BC854" s="247">
        <f>IF(AX858=BD858,BC858,NOW())</f>
        <v/>
      </c>
      <c r="BD854" s="246">
        <f>IF(AT858=BD858,BD858,AT858)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262" t="inlineStr">
        <is>
          <t xml:space="preserve"> </t>
        </is>
      </c>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9" t="n"/>
      <c r="AR855" s="144" t="n"/>
      <c r="AT855" s="118" t="n"/>
      <c r="AU855" s="156" t="n"/>
      <c r="AV855" s="113" t="n"/>
      <c r="AW855" s="102">
        <f>IF(OR(AND(TODAY()-AL859&lt;10,AV859="PQRS"),AND(TODAY()-AO859&lt;90,AV859="Persuasivo")),1,IF(AND(10&lt;=TODAY()-AL859,TODAY()-AL859&lt;15,AV859="PQRS"),2,IF(OR(AND(15&lt;=TODAY()-AL859,AV859="PQRS"),AND(90&lt;=TODAY()-AO859,AV859="Persuasivo")),3,"")))</f>
        <v/>
      </c>
      <c r="AY855" s="239">
        <f>IF(AU859=BA859,AY859,AY859&amp;" → "&amp;TEXT(AZ859,"dd/mm/aaaa")&amp;".- "&amp;AU859)</f>
        <v/>
      </c>
      <c r="AZ855" s="237">
        <f>IF(AU859=BA859,AZ859,NOW())</f>
        <v/>
      </c>
      <c r="BA855" s="242">
        <f>IF(AU859=BA859,BA859,AU859)</f>
        <v/>
      </c>
      <c r="BB855" s="245">
        <f>IF(AT859=BD859,BB859,BB859&amp;" → "&amp;TEXT(BC859,"dd/mm/aaaa")&amp;".- "&amp;AT859)</f>
        <v/>
      </c>
      <c r="BC855" s="247">
        <f>IF(AX859=BD859,BC859,NOW())</f>
        <v/>
      </c>
      <c r="BD855" s="246">
        <f>IF(AT859=BD859,BD859,AT859)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IF(OR(AND(TODAY()-AL860&lt;10,AV860="PQRS"),AND(TODAY()-AO860&lt;90,AV860="Persuasivo")),1,IF(AND(10&lt;=TODAY()-AL860,TODAY()-AL860&lt;15,AV860="PQRS"),2,IF(OR(AND(15&lt;=TODAY()-AL860,AV860="PQRS"),AND(90&lt;=TODAY()-AO860,AV860="Persuasivo")),3,"")))</f>
        <v/>
      </c>
      <c r="AY856" s="239">
        <f>IF(AU860=BA860,AY860,AY860&amp;" → "&amp;TEXT(AZ860,"dd/mm/aaaa")&amp;".- "&amp;AU860)</f>
        <v/>
      </c>
      <c r="AZ856" s="237">
        <f>IF(AU860=BA860,AZ860,NOW())</f>
        <v/>
      </c>
      <c r="BA856" s="242">
        <f>IF(AU860=BA860,BA860,AU860)</f>
        <v/>
      </c>
      <c r="BB856" s="245">
        <f>IF(AT860=BD860,BB860,BB860&amp;" → "&amp;TEXT(BC860,"dd/mm/aaaa")&amp;".- "&amp;AT860)</f>
        <v/>
      </c>
      <c r="BC856" s="247">
        <f>IF(AX860=BD860,BC860,NOW())</f>
        <v/>
      </c>
      <c r="BD856" s="246">
        <f>IF(AT860=BD860,BD860,AT860)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IF(OR(AND(TODAY()-AL861&lt;10,AV861="PQRS"),AND(TODAY()-AO861&lt;90,AV861="Persuasivo")),1,IF(AND(10&lt;=TODAY()-AL861,TODAY()-AL861&lt;15,AV861="PQRS"),2,IF(OR(AND(15&lt;=TODAY()-AL861,AV861="PQRS"),AND(90&lt;=TODAY()-AO861,AV861="Persuasivo")),3,"")))</f>
        <v/>
      </c>
      <c r="AY857" s="239">
        <f>IF(AU861=BA861,AY861,AY861&amp;" → "&amp;TEXT(AZ861,"dd/mm/aaaa")&amp;".- "&amp;AU861)</f>
        <v/>
      </c>
      <c r="AZ857" s="237">
        <f>IF(AU861=BA861,AZ861,NOW())</f>
        <v/>
      </c>
      <c r="BA857" s="242">
        <f>IF(AU861=BA861,BA861,AU861)</f>
        <v/>
      </c>
      <c r="BB857" s="245">
        <f>IF(AT861=BD861,BB861,BB861&amp;" → "&amp;TEXT(BC861,"dd/mm/aaaa")&amp;".- "&amp;AT861)</f>
        <v/>
      </c>
      <c r="BC857" s="247">
        <f>IF(AX861=BD861,BC861,NOW())</f>
        <v/>
      </c>
      <c r="BD857" s="246">
        <f>IF(AT861=BD861,BD861,AT861)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IF(OR(AND(TODAY()-AL862&lt;10,AV862="PQRS"),AND(TODAY()-AO862&lt;90,AV862="Persuasivo")),1,IF(AND(10&lt;=TODAY()-AL862,TODAY()-AL862&lt;15,AV862="PQRS"),2,IF(OR(AND(15&lt;=TODAY()-AL862,AV862="PQRS"),AND(90&lt;=TODAY()-AO862,AV862="Persuasivo")),3,"")))</f>
        <v/>
      </c>
      <c r="AY858" s="239">
        <f>IF(AU862=BA862,AY862,AY862&amp;" → "&amp;TEXT(AZ862,"dd/mm/aaaa")&amp;".- "&amp;AU862)</f>
        <v/>
      </c>
      <c r="AZ858" s="237">
        <f>IF(AU862=BA862,AZ862,NOW())</f>
        <v/>
      </c>
      <c r="BA858" s="242">
        <f>IF(AU862=BA862,BA862,AU862)</f>
        <v/>
      </c>
      <c r="BB858" s="245">
        <f>IF(AT862=BD862,BB862,BB862&amp;" → "&amp;TEXT(BC862,"dd/mm/aaaa")&amp;".- "&amp;AT862)</f>
        <v/>
      </c>
      <c r="BC858" s="247">
        <f>IF(AX862=BD862,BC862,NOW())</f>
        <v/>
      </c>
      <c r="BD858" s="246">
        <f>IF(AT862=BD862,BD862,AT862)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IF(OR(AND(TODAY()-AL863&lt;10,AV863="PQRS"),AND(TODAY()-AO863&lt;90,AV863="Persuasivo")),1,IF(AND(10&lt;=TODAY()-AL863,TODAY()-AL863&lt;15,AV863="PQRS"),2,IF(OR(AND(15&lt;=TODAY()-AL863,AV863="PQRS"),AND(90&lt;=TODAY()-AO863,AV863="Persuasivo")),3,"")))</f>
        <v/>
      </c>
      <c r="AY859" s="239">
        <f>IF(AU863=BA863,AY863,AY863&amp;" → "&amp;TEXT(AZ863,"dd/mm/aaaa")&amp;".- "&amp;AU863)</f>
        <v/>
      </c>
      <c r="AZ859" s="237">
        <f>IF(AU863=BA863,AZ863,NOW())</f>
        <v/>
      </c>
      <c r="BA859" s="242">
        <f>IF(AU863=BA863,BA863,AU863)</f>
        <v/>
      </c>
      <c r="BB859" s="245">
        <f>IF(AT863=BD863,BB863,BB863&amp;" → "&amp;TEXT(BC863,"dd/mm/aaaa")&amp;".- "&amp;AT863)</f>
        <v/>
      </c>
      <c r="BC859" s="247">
        <f>IF(AX863=BD863,BC863,NOW())</f>
        <v/>
      </c>
      <c r="BD859" s="246">
        <f>IF(AT863=BD863,BD863,AT863)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IF(OR(AND(TODAY()-AL864&lt;10,AV864="PQRS"),AND(TODAY()-AO864&lt;90,AV864="Persuasivo")),1,IF(AND(10&lt;=TODAY()-AL864,TODAY()-AL864&lt;15,AV864="PQRS"),2,IF(OR(AND(15&lt;=TODAY()-AL864,AV864="PQRS"),AND(90&lt;=TODAY()-AO864,AV864="Persuasivo")),3,"")))</f>
        <v/>
      </c>
      <c r="AY860" s="239">
        <f>IF(AU864=BA864,AY864,AY864&amp;" → "&amp;TEXT(AZ864,"dd/mm/aaaa")&amp;".- "&amp;AU864)</f>
        <v/>
      </c>
      <c r="AZ860" s="237">
        <f>IF(AU864=BA864,AZ864,NOW())</f>
        <v/>
      </c>
      <c r="BA860" s="242">
        <f>IF(AU864=BA864,BA864,AU864)</f>
        <v/>
      </c>
      <c r="BB860" s="245">
        <f>IF(AT864=BD864,BB864,BB864&amp;" → "&amp;TEXT(BC864,"dd/mm/aaaa")&amp;".- "&amp;AT864)</f>
        <v/>
      </c>
      <c r="BC860" s="247">
        <f>IF(AX864=BD864,BC864,NOW())</f>
        <v/>
      </c>
      <c r="BD860" s="246">
        <f>IF(AT864=BD864,BD864,AT864)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6" t="n"/>
      <c r="AV861" s="113" t="n"/>
      <c r="AW861" s="102">
        <f>IF(OR(AND(TODAY()-AL865&lt;10,AV865="PQRS"),AND(TODAY()-AO865&lt;90,AV865="Persuasivo")),1,IF(AND(10&lt;=TODAY()-AL865,TODAY()-AL865&lt;15,AV865="PQRS"),2,IF(OR(AND(15&lt;=TODAY()-AL865,AV865="PQRS"),AND(90&lt;=TODAY()-AO865,AV865="Persuasivo")),3,"")))</f>
        <v/>
      </c>
      <c r="AY861" s="239">
        <f>IF(AU865=BA865,AY865,AY865&amp;" → "&amp;TEXT(AZ865,"dd/mm/aaaa")&amp;".- "&amp;AU865)</f>
        <v/>
      </c>
      <c r="AZ861" s="237">
        <f>IF(AU865=BA865,AZ865,NOW())</f>
        <v/>
      </c>
      <c r="BA861" s="242">
        <f>IF(AU865=BA865,BA865,AU865)</f>
        <v/>
      </c>
      <c r="BB861" s="245">
        <f>IF(AT865=BD865,BB865,BB865&amp;" → "&amp;TEXT(BC865,"dd/mm/aaaa")&amp;".- "&amp;AT865)</f>
        <v/>
      </c>
      <c r="BC861" s="247">
        <f>IF(AX865=BD865,BC865,NOW())</f>
        <v/>
      </c>
      <c r="BD861" s="246">
        <f>IF(AT865=BD865,BD865,AT865)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6" t="n"/>
      <c r="AV862" s="113" t="n"/>
      <c r="AW862" s="102">
        <f>IF(OR(AND(TODAY()-AL866&lt;10,AV866="PQRS"),AND(TODAY()-AO866&lt;90,AV866="Persuasivo")),1,IF(AND(10&lt;=TODAY()-AL866,TODAY()-AL866&lt;15,AV866="PQRS"),2,IF(OR(AND(15&lt;=TODAY()-AL866,AV866="PQRS"),AND(90&lt;=TODAY()-AO866,AV866="Persuasivo")),3,"")))</f>
        <v/>
      </c>
      <c r="AY862" s="239">
        <f>IF(AU866=BA866,AY866,AY866&amp;" → "&amp;TEXT(AZ866,"dd/mm/aaaa")&amp;".- "&amp;AU866)</f>
        <v/>
      </c>
      <c r="AZ862" s="237">
        <f>IF(AU866=BA866,AZ866,NOW())</f>
        <v/>
      </c>
      <c r="BA862" s="242">
        <f>IF(AU866=BA866,BA866,AU866)</f>
        <v/>
      </c>
      <c r="BB862" s="245">
        <f>IF(AT866=BD866,BB866,BB866&amp;" → "&amp;TEXT(BC866,"dd/mm/aaaa")&amp;".- "&amp;AT866)</f>
        <v/>
      </c>
      <c r="BC862" s="247">
        <f>IF(AX866=BD866,BC866,NOW())</f>
        <v/>
      </c>
      <c r="BD862" s="246">
        <f>IF(AT866=BD866,BD866,AT866)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6" t="n"/>
      <c r="AV863" s="113" t="n"/>
      <c r="AW863" s="102">
        <f>IF(OR(AND(TODAY()-AL867&lt;10,AV867="PQRS"),AND(TODAY()-AO867&lt;90,AV867="Persuasivo")),1,IF(AND(10&lt;=TODAY()-AL867,TODAY()-AL867&lt;15,AV867="PQRS"),2,IF(OR(AND(15&lt;=TODAY()-AL867,AV867="PQRS"),AND(90&lt;=TODAY()-AO867,AV867="Persuasivo")),3,"")))</f>
        <v/>
      </c>
      <c r="AY863" s="239">
        <f>IF(AU867=BA867,AY867,AY867&amp;" → "&amp;TEXT(AZ867,"dd/mm/aaaa")&amp;".- "&amp;AU867)</f>
        <v/>
      </c>
      <c r="AZ863" s="237">
        <f>IF(AU867=BA867,AZ867,NOW())</f>
        <v/>
      </c>
      <c r="BA863" s="242">
        <f>IF(AU867=BA867,BA867,AU867)</f>
        <v/>
      </c>
      <c r="BB863" s="245">
        <f>IF(AT867=BD867,BB867,BB867&amp;" → "&amp;TEXT(BC867,"dd/mm/aaaa")&amp;".- "&amp;AT867)</f>
        <v/>
      </c>
      <c r="BC863" s="247">
        <f>IF(AX867=BD867,BC867,NOW())</f>
        <v/>
      </c>
      <c r="BD863" s="246">
        <f>IF(AT867=BD867,BD867,AT867)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261"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6" t="n"/>
      <c r="AV864" s="113" t="n"/>
      <c r="AW864" s="102">
        <f>IF(OR(AND(TODAY()-AL868&lt;10,AV868="PQRS"),AND(TODAY()-AO868&lt;90,AV868="Persuasivo")),1,IF(AND(10&lt;=TODAY()-AL868,TODAY()-AL868&lt;15,AV868="PQRS"),2,IF(OR(AND(15&lt;=TODAY()-AL868,AV868="PQRS"),AND(90&lt;=TODAY()-AO868,AV868="Persuasivo")),3,"")))</f>
        <v/>
      </c>
      <c r="AY864" s="239">
        <f>IF(AU868=BA868,AY868,AY868&amp;" → "&amp;TEXT(AZ868,"dd/mm/aaaa")&amp;".- "&amp;AU868)</f>
        <v/>
      </c>
      <c r="AZ864" s="237">
        <f>IF(AU868=BA868,AZ868,NOW())</f>
        <v/>
      </c>
      <c r="BA864" s="242">
        <f>IF(AU868=BA868,BA868,AU868)</f>
        <v/>
      </c>
      <c r="BB864" s="245">
        <f>IF(AT868=BD868,BB868,BB868&amp;" → "&amp;TEXT(BC868,"dd/mm/aaaa")&amp;".- "&amp;AT868)</f>
        <v/>
      </c>
      <c r="BC864" s="247">
        <f>IF(AX868=BD868,BC868,NOW())</f>
        <v/>
      </c>
      <c r="BD864" s="246">
        <f>IF(AT868=BD868,BD868,AT868)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261"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6" t="n"/>
      <c r="AV865" s="113" t="n"/>
      <c r="AW865" s="102">
        <f>IF(OR(AND(TODAY()-AL869&lt;10,AV869="PQRS"),AND(TODAY()-AO869&lt;90,AV869="Persuasivo")),1,IF(AND(10&lt;=TODAY()-AL869,TODAY()-AL869&lt;15,AV869="PQRS"),2,IF(OR(AND(15&lt;=TODAY()-AL869,AV869="PQRS"),AND(90&lt;=TODAY()-AO869,AV869="Persuasivo")),3,"")))</f>
        <v/>
      </c>
      <c r="AY865" s="239">
        <f>IF(AU869=BA869,AY869,AY869&amp;" → "&amp;TEXT(AZ869,"dd/mm/aaaa")&amp;".- "&amp;AU869)</f>
        <v/>
      </c>
      <c r="AZ865" s="237">
        <f>IF(AU869=BA869,AZ869,NOW())</f>
        <v/>
      </c>
      <c r="BA865" s="242">
        <f>IF(AU869=BA869,BA869,AU869)</f>
        <v/>
      </c>
      <c r="BB865" s="245">
        <f>IF(AT869=BD869,BB869,BB869&amp;" → "&amp;TEXT(BC869,"dd/mm/aaaa")&amp;".- "&amp;AT869)</f>
        <v/>
      </c>
      <c r="BC865" s="247">
        <f>IF(AX869=BD869,BC869,NOW())</f>
        <v/>
      </c>
      <c r="BD865" s="246">
        <f>IF(AT869=BD869,BD869,AT869)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261"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6" t="n"/>
      <c r="AV866" s="113" t="n"/>
      <c r="AW866" s="102">
        <f>IF(OR(AND(TODAY()-AL870&lt;10,AV870="PQRS"),AND(TODAY()-AO870&lt;90,AV870="Persuasivo")),1,IF(AND(10&lt;=TODAY()-AL870,TODAY()-AL870&lt;15,AV870="PQRS"),2,IF(OR(AND(15&lt;=TODAY()-AL870,AV870="PQRS"),AND(90&lt;=TODAY()-AO870,AV870="Persuasivo")),3,"")))</f>
        <v/>
      </c>
      <c r="AY866" s="239">
        <f>IF(AU870=BA870,AY870,AY870&amp;" → "&amp;TEXT(AZ870,"dd/mm/aaaa")&amp;".- "&amp;AU870)</f>
        <v/>
      </c>
      <c r="AZ866" s="237">
        <f>IF(AU870=BA870,AZ870,NOW())</f>
        <v/>
      </c>
      <c r="BA866" s="242">
        <f>IF(AU870=BA870,BA870,AU870)</f>
        <v/>
      </c>
      <c r="BB866" s="245">
        <f>IF(AT870=BD870,BB870,BB870&amp;" → "&amp;TEXT(BC870,"dd/mm/aaaa")&amp;".- "&amp;AT870)</f>
        <v/>
      </c>
      <c r="BC866" s="247">
        <f>IF(AX870=BD870,BC870,NOW())</f>
        <v/>
      </c>
      <c r="BD866" s="246">
        <f>IF(AT870=BD870,BD870,AT870)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261"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6" t="n"/>
      <c r="AV867" s="113" t="n"/>
      <c r="AW867" s="102">
        <f>IF(OR(AND(TODAY()-AL871&lt;10,AV871="PQRS"),AND(TODAY()-AO871&lt;90,AV871="Persuasivo")),1,IF(AND(10&lt;=TODAY()-AL871,TODAY()-AL871&lt;15,AV871="PQRS"),2,IF(OR(AND(15&lt;=TODAY()-AL871,AV871="PQRS"),AND(90&lt;=TODAY()-AO871,AV871="Persuasivo")),3,"")))</f>
        <v/>
      </c>
      <c r="AY867" s="239">
        <f>IF(AU871=BA871,AY871,AY871&amp;" → "&amp;TEXT(AZ871,"dd/mm/aaaa")&amp;".- "&amp;AU871)</f>
        <v/>
      </c>
      <c r="AZ867" s="237">
        <f>IF(AU871=BA871,AZ871,NOW())</f>
        <v/>
      </c>
      <c r="BA867" s="242">
        <f>IF(AU871=BA871,BA871,AU871)</f>
        <v/>
      </c>
      <c r="BB867" s="245">
        <f>IF(AT871=BD871,BB871,BB871&amp;" → "&amp;TEXT(BC871,"dd/mm/aaaa")&amp;".- "&amp;AT871)</f>
        <v/>
      </c>
      <c r="BC867" s="247">
        <f>IF(AX871=BD871,BC871,NOW())</f>
        <v/>
      </c>
      <c r="BD867" s="246">
        <f>IF(AT871=BD871,BD871,AT871)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261"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6" t="n"/>
      <c r="AV868" s="113" t="n"/>
      <c r="AW868" s="102">
        <f>IF(OR(AND(TODAY()-AL872&lt;10,AV872="PQRS"),AND(TODAY()-AO872&lt;90,AV872="Persuasivo")),1,IF(AND(10&lt;=TODAY()-AL872,TODAY()-AL872&lt;15,AV872="PQRS"),2,IF(OR(AND(15&lt;=TODAY()-AL872,AV872="PQRS"),AND(90&lt;=TODAY()-AO872,AV872="Persuasivo")),3,"")))</f>
        <v/>
      </c>
      <c r="AY868" s="239">
        <f>IF(AU872=BA872,AY872,AY872&amp;" → "&amp;TEXT(AZ872,"dd/mm/aaaa")&amp;".- "&amp;AU872)</f>
        <v/>
      </c>
      <c r="AZ868" s="237">
        <f>IF(AU872=BA872,AZ872,NOW())</f>
        <v/>
      </c>
      <c r="BA868" s="242">
        <f>IF(AU872=BA872,BA872,AU872)</f>
        <v/>
      </c>
      <c r="BB868" s="245">
        <f>IF(AT872=BD872,BB872,BB872&amp;" → "&amp;TEXT(BC872,"dd/mm/aaaa")&amp;".- "&amp;AT872)</f>
        <v/>
      </c>
      <c r="BC868" s="247">
        <f>IF(AX872=BD872,BC872,NOW())</f>
        <v/>
      </c>
      <c r="BD868" s="246">
        <f>IF(AT872=BD872,BD872,AT872)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261"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6" t="n"/>
      <c r="AV869" s="113" t="n"/>
      <c r="AW869" s="102">
        <f>IF(OR(AND(TODAY()-AL873&lt;10,AV873="PQRS"),AND(TODAY()-AO873&lt;90,AV873="Persuasivo")),1,IF(AND(10&lt;=TODAY()-AL873,TODAY()-AL873&lt;15,AV873="PQRS"),2,IF(OR(AND(15&lt;=TODAY()-AL873,AV873="PQRS"),AND(90&lt;=TODAY()-AO873,AV873="Persuasivo")),3,"")))</f>
        <v/>
      </c>
      <c r="AY869" s="239">
        <f>IF(AU873=BA873,AY873,AY873&amp;" → "&amp;TEXT(AZ873,"dd/mm/aaaa")&amp;".- "&amp;AU873)</f>
        <v/>
      </c>
      <c r="AZ869" s="237">
        <f>IF(AU873=BA873,AZ873,NOW())</f>
        <v/>
      </c>
      <c r="BA869" s="242">
        <f>IF(AU873=BA873,BA873,AU873)</f>
        <v/>
      </c>
      <c r="BB869" s="245">
        <f>IF(AT873=BD873,BB873,BB873&amp;" → "&amp;TEXT(BC873,"dd/mm/aaaa")&amp;".- "&amp;AT873)</f>
        <v/>
      </c>
      <c r="BC869" s="247">
        <f>IF(AX873=BD873,BC873,NOW())</f>
        <v/>
      </c>
      <c r="BD869" s="246">
        <f>IF(AT873=BD873,BD873,AT873)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261"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6" t="n"/>
      <c r="AV870" s="113" t="n"/>
      <c r="AW870" s="102">
        <f>IF(OR(AND(TODAY()-AL874&lt;10,AV874="PQRS"),AND(TODAY()-AO874&lt;90,AV874="Persuasivo")),1,IF(AND(10&lt;=TODAY()-AL874,TODAY()-AL874&lt;15,AV874="PQRS"),2,IF(OR(AND(15&lt;=TODAY()-AL874,AV874="PQRS"),AND(90&lt;=TODAY()-AO874,AV874="Persuasivo")),3,"")))</f>
        <v/>
      </c>
      <c r="AY870" s="239">
        <f>IF(AU874=BA874,AY874,AY874&amp;" → "&amp;TEXT(AZ874,"dd/mm/aaaa")&amp;".- "&amp;AU874)</f>
        <v/>
      </c>
      <c r="AZ870" s="237">
        <f>IF(AU874=BA874,AZ874,NOW())</f>
        <v/>
      </c>
      <c r="BA870" s="242">
        <f>IF(AU874=BA874,BA874,AU874)</f>
        <v/>
      </c>
      <c r="BB870" s="245">
        <f>IF(AT874=BD874,BB874,BB874&amp;" → "&amp;TEXT(BC874,"dd/mm/aaaa")&amp;".- "&amp;AT874)</f>
        <v/>
      </c>
      <c r="BC870" s="247">
        <f>IF(AX874=BD874,BC874,NOW())</f>
        <v/>
      </c>
      <c r="BD870" s="246">
        <f>IF(AT874=BD874,BD874,AT874)</f>
        <v/>
      </c>
    </row>
    <row r="871">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261"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3" t="n"/>
      <c r="AM871" s="113" t="n"/>
      <c r="AN871" s="119" t="n"/>
      <c r="AO871" s="115" t="n"/>
      <c r="AP871" s="113" t="n"/>
      <c r="AQ871" s="113" t="n"/>
      <c r="AR871" s="144" t="n"/>
      <c r="AT871" s="118" t="n"/>
      <c r="AU871" s="158" t="n"/>
      <c r="AV871" s="113" t="n"/>
      <c r="AW871" s="102">
        <f>IF(OR(AND(TODAY()-AL875&lt;10,AV875="PQRS"),AND(TODAY()-AO875&lt;90,AV875="Persuasivo")),1,IF(AND(10&lt;=TODAY()-AL875,TODAY()-AL875&lt;15,AV875="PQRS"),2,IF(OR(AND(15&lt;=TODAY()-AL875,AV875="PQRS"),AND(90&lt;=TODAY()-AO875,AV875="Persuasivo")),3,"")))</f>
        <v/>
      </c>
      <c r="AY871" s="239">
        <f>IF(AU875=BA875,AY875,AY875&amp;" → "&amp;TEXT(AZ875,"dd/mm/aaaa")&amp;".- "&amp;AU875)</f>
        <v/>
      </c>
      <c r="AZ871" s="237">
        <f>IF(AU875=BA875,AZ875,NOW())</f>
        <v/>
      </c>
      <c r="BA871" s="242">
        <f>IF(AU875=BA875,BA875,AU875)</f>
        <v/>
      </c>
      <c r="BB871" s="245">
        <f>IF(AT875=BD875,BB875,BB875&amp;" → "&amp;TEXT(BC875,"dd/mm/aaaa")&amp;".- "&amp;AT875)</f>
        <v/>
      </c>
      <c r="BC871" s="247">
        <f>IF(AX875=BD875,BC875,NOW())</f>
        <v/>
      </c>
      <c r="BD871" s="246">
        <f>IF(AT875=BD875,BD875,AT875)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261"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9" t="n"/>
      <c r="AO872" s="115" t="n"/>
      <c r="AP872" s="113" t="n"/>
      <c r="AQ872" s="113" t="n"/>
      <c r="AR872" s="144" t="n"/>
      <c r="AT872" s="118" t="n"/>
      <c r="AU872" s="158" t="n"/>
      <c r="AV872" s="113" t="n"/>
      <c r="AW872" s="102">
        <f>IF(OR(AND(TODAY()-AL876&lt;10,AV876="PQRS"),AND(TODAY()-AO876&lt;90,AV876="Persuasivo")),1,IF(AND(10&lt;=TODAY()-AL876,TODAY()-AL876&lt;15,AV876="PQRS"),2,IF(OR(AND(15&lt;=TODAY()-AL876,AV876="PQRS"),AND(90&lt;=TODAY()-AO876,AV876="Persuasivo")),3,"")))</f>
        <v/>
      </c>
      <c r="AY872" s="239">
        <f>IF(AU876=BA876,AY876,AY876&amp;" → "&amp;TEXT(AZ876,"dd/mm/aaaa")&amp;".- "&amp;AU876)</f>
        <v/>
      </c>
      <c r="AZ872" s="237">
        <f>IF(AU876=BA876,AZ876,NOW())</f>
        <v/>
      </c>
      <c r="BA872" s="242">
        <f>IF(AU876=BA876,BA876,AU876)</f>
        <v/>
      </c>
      <c r="BB872" s="245">
        <f>IF(AT876=BD876,BB876,BB876&amp;" → "&amp;TEXT(BC876,"dd/mm/aaaa")&amp;".- "&amp;AT876)</f>
        <v/>
      </c>
      <c r="BC872" s="247">
        <f>IF(AX876=BD876,BC876,NOW())</f>
        <v/>
      </c>
      <c r="BD872" s="246">
        <f>IF(AT876=BD876,BD876,AT876)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261"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9" t="n"/>
      <c r="AO873" s="115" t="n"/>
      <c r="AP873" s="113" t="n"/>
      <c r="AQ873" s="113" t="n"/>
      <c r="AR873" s="144" t="n"/>
      <c r="AT873" s="118" t="n"/>
      <c r="AU873" s="158" t="n"/>
      <c r="AV873" s="113" t="n"/>
      <c r="AW873" s="102">
        <f>IF(OR(AND(TODAY()-AL877&lt;10,AV877="PQRS"),AND(TODAY()-AO877&lt;90,AV877="Persuasivo")),1,IF(AND(10&lt;=TODAY()-AL877,TODAY()-AL877&lt;15,AV877="PQRS"),2,IF(OR(AND(15&lt;=TODAY()-AL877,AV877="PQRS"),AND(90&lt;=TODAY()-AO877,AV877="Persuasivo")),3,"")))</f>
        <v/>
      </c>
      <c r="AY873" s="239">
        <f>IF(AU877=BA877,AY877,AY877&amp;" → "&amp;TEXT(AZ877,"dd/mm/aaaa")&amp;".- "&amp;AU877)</f>
        <v/>
      </c>
      <c r="AZ873" s="237">
        <f>IF(AU877=BA877,AZ877,NOW())</f>
        <v/>
      </c>
      <c r="BA873" s="242">
        <f>IF(AU877=BA877,BA877,AU877)</f>
        <v/>
      </c>
      <c r="BB873" s="245">
        <f>IF(AT877=BD877,BB877,BB877&amp;" → "&amp;TEXT(BC877,"dd/mm/aaaa")&amp;".- "&amp;AT877)</f>
        <v/>
      </c>
      <c r="BC873" s="247">
        <f>IF(AX877=BD877,BC877,NOW())</f>
        <v/>
      </c>
      <c r="BD873" s="246">
        <f>IF(AT877=BD877,BD877,AT877)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9" t="n"/>
      <c r="AO874" s="115" t="n"/>
      <c r="AP874" s="113" t="n"/>
      <c r="AQ874" s="113" t="n"/>
      <c r="AR874" s="144" t="n"/>
      <c r="AT874" s="118" t="n"/>
      <c r="AU874" s="158" t="n"/>
      <c r="AV874" s="113" t="n"/>
      <c r="AW874" s="102">
        <f>IF(OR(AND(TODAY()-AL878&lt;10,AV878="PQRS"),AND(TODAY()-AO878&lt;90,AV878="Persuasivo")),1,IF(AND(10&lt;=TODAY()-AL878,TODAY()-AL878&lt;15,AV878="PQRS"),2,IF(OR(AND(15&lt;=TODAY()-AL878,AV878="PQRS"),AND(90&lt;=TODAY()-AO878,AV878="Persuasivo")),3,"")))</f>
        <v/>
      </c>
      <c r="AY874" s="239">
        <f>IF(AU878=BA878,AY878,AY878&amp;" → "&amp;TEXT(AZ878,"dd/mm/aaaa")&amp;".- "&amp;AU878)</f>
        <v/>
      </c>
      <c r="AZ874" s="237">
        <f>IF(AU878=BA878,AZ878,NOW())</f>
        <v/>
      </c>
      <c r="BA874" s="242">
        <f>IF(AU878=BA878,BA878,AU878)</f>
        <v/>
      </c>
      <c r="BB874" s="245">
        <f>IF(AT878=BD878,BB878,BB878&amp;" → "&amp;TEXT(BC878,"dd/mm/aaaa")&amp;".- "&amp;AT878)</f>
        <v/>
      </c>
      <c r="BC874" s="247">
        <f>IF(AX878=BD878,BC878,NOW())</f>
        <v/>
      </c>
      <c r="BD874" s="246">
        <f>IF(AT878=BD878,BD878,AT878)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9" t="n"/>
      <c r="AO875" s="115" t="n"/>
      <c r="AP875" s="113" t="n"/>
      <c r="AQ875" s="113" t="n"/>
      <c r="AR875" s="144" t="n"/>
      <c r="AT875" s="118" t="n"/>
      <c r="AU875" s="158" t="n"/>
      <c r="AV875" s="113" t="n"/>
      <c r="AW875" s="102">
        <f>IF(OR(AND(TODAY()-AL879&lt;10,AV879="PQRS"),AND(TODAY()-AO879&lt;90,AV879="Persuasivo")),1,IF(AND(10&lt;=TODAY()-AL879,TODAY()-AL879&lt;15,AV879="PQRS"),2,IF(OR(AND(15&lt;=TODAY()-AL879,AV879="PQRS"),AND(90&lt;=TODAY()-AO879,AV879="Persuasivo")),3,"")))</f>
        <v/>
      </c>
      <c r="AY875" s="239">
        <f>IF(AU879=BA879,AY879,AY879&amp;" → "&amp;TEXT(AZ879,"dd/mm/aaaa")&amp;".- "&amp;AU879)</f>
        <v/>
      </c>
      <c r="AZ875" s="237">
        <f>IF(AU879=BA879,AZ879,NOW())</f>
        <v/>
      </c>
      <c r="BA875" s="242">
        <f>IF(AU879=BA879,BA879,AU879)</f>
        <v/>
      </c>
      <c r="BB875" s="245">
        <f>IF(AT879=BD879,BB879,BB879&amp;" → "&amp;TEXT(BC879,"dd/mm/aaaa")&amp;".- "&amp;AT879)</f>
        <v/>
      </c>
      <c r="BC875" s="247">
        <f>IF(AX879=BD879,BC879,NOW())</f>
        <v/>
      </c>
      <c r="BD875" s="246">
        <f>IF(AT879=BD879,BD879,AT879)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9" t="n"/>
      <c r="AO876" s="115" t="n"/>
      <c r="AP876" s="113" t="n"/>
      <c r="AQ876" s="113" t="n"/>
      <c r="AR876" s="144" t="n"/>
      <c r="AT876" s="118" t="n"/>
      <c r="AU876" s="158" t="n"/>
      <c r="AV876" s="113" t="n"/>
      <c r="AW876" s="102">
        <f>IF(OR(AND(TODAY()-AL880&lt;10,AV880="PQRS"),AND(TODAY()-AO880&lt;90,AV880="Persuasivo")),1,IF(AND(10&lt;=TODAY()-AL880,TODAY()-AL880&lt;15,AV880="PQRS"),2,IF(OR(AND(15&lt;=TODAY()-AL880,AV880="PQRS"),AND(90&lt;=TODAY()-AO880,AV880="Persuasivo")),3,"")))</f>
        <v/>
      </c>
      <c r="AY876" s="239">
        <f>IF(AU880=BA880,AY880,AY880&amp;" → "&amp;TEXT(AZ880,"dd/mm/aaaa")&amp;".- "&amp;AU880)</f>
        <v/>
      </c>
      <c r="AZ876" s="237">
        <f>IF(AU880=BA880,AZ880,NOW())</f>
        <v/>
      </c>
      <c r="BA876" s="242">
        <f>IF(AU880=BA880,BA880,AU880)</f>
        <v/>
      </c>
      <c r="BB876" s="245">
        <f>IF(AT880=BD880,BB880,BB880&amp;" → "&amp;TEXT(BC880,"dd/mm/aaaa")&amp;".- "&amp;AT880)</f>
        <v/>
      </c>
      <c r="BC876" s="247">
        <f>IF(AX880=BD880,BC880,NOW())</f>
        <v/>
      </c>
      <c r="BD876" s="246">
        <f>IF(AT880=BD880,BD880,AT880)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9" t="n"/>
      <c r="AO877" s="115" t="n"/>
      <c r="AP877" s="113" t="n"/>
      <c r="AQ877" s="113" t="n"/>
      <c r="AR877" s="144" t="n"/>
      <c r="AT877" s="118" t="n"/>
      <c r="AU877" s="158" t="n"/>
      <c r="AV877" s="113" t="n"/>
      <c r="AW877" s="102">
        <f>IF(OR(AND(TODAY()-AL881&lt;10,AV881="PQRS"),AND(TODAY()-AO881&lt;90,AV881="Persuasivo")),1,IF(AND(10&lt;=TODAY()-AL881,TODAY()-AL881&lt;15,AV881="PQRS"),2,IF(OR(AND(15&lt;=TODAY()-AL881,AV881="PQRS"),AND(90&lt;=TODAY()-AO881,AV881="Persuasivo")),3,"")))</f>
        <v/>
      </c>
      <c r="AY877" s="239">
        <f>IF(AU881=BA881,AY881,AY881&amp;" → "&amp;TEXT(AZ881,"dd/mm/aaaa")&amp;".- "&amp;AU881)</f>
        <v/>
      </c>
      <c r="AZ877" s="237">
        <f>IF(AU881=BA881,AZ881,NOW())</f>
        <v/>
      </c>
      <c r="BA877" s="242">
        <f>IF(AU881=BA881,BA881,AU881)</f>
        <v/>
      </c>
      <c r="BB877" s="245">
        <f>IF(AT881=BD881,BB881,BB881&amp;" → "&amp;TEXT(BC881,"dd/mm/aaaa")&amp;".- "&amp;AT881)</f>
        <v/>
      </c>
      <c r="BC877" s="247">
        <f>IF(AX881=BD881,BC881,NOW())</f>
        <v/>
      </c>
      <c r="BD877" s="246">
        <f>IF(AT881=BD881,BD881,AT881)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9" t="n"/>
      <c r="AO878" s="115" t="n"/>
      <c r="AP878" s="113" t="n"/>
      <c r="AQ878" s="113" t="n"/>
      <c r="AR878" s="144" t="n"/>
      <c r="AT878" s="118" t="n"/>
      <c r="AU878" s="158" t="n"/>
      <c r="AV878" s="113" t="n"/>
      <c r="AW878" s="102">
        <f>IF(OR(AND(TODAY()-AL882&lt;10,AV882="PQRS"),AND(TODAY()-AO882&lt;90,AV882="Persuasivo")),1,IF(AND(10&lt;=TODAY()-AL882,TODAY()-AL882&lt;15,AV882="PQRS"),2,IF(OR(AND(15&lt;=TODAY()-AL882,AV882="PQRS"),AND(90&lt;=TODAY()-AO882,AV882="Persuasivo")),3,"")))</f>
        <v/>
      </c>
      <c r="AY878" s="239">
        <f>IF(AU882=BA882,AY882,AY882&amp;" → "&amp;TEXT(AZ882,"dd/mm/aaaa")&amp;".- "&amp;AU882)</f>
        <v/>
      </c>
      <c r="AZ878" s="237">
        <f>IF(AU882=BA882,AZ882,NOW())</f>
        <v/>
      </c>
      <c r="BA878" s="242">
        <f>IF(AU882=BA882,BA882,AU882)</f>
        <v/>
      </c>
      <c r="BB878" s="245">
        <f>IF(AT882=BD882,BB882,BB882&amp;" → "&amp;TEXT(BC882,"dd/mm/aaaa")&amp;".- "&amp;AT882)</f>
        <v/>
      </c>
      <c r="BC878" s="247">
        <f>IF(AX882=BD882,BC882,NOW())</f>
        <v/>
      </c>
      <c r="BD878" s="246">
        <f>IF(AT882=BD882,BD882,AT882)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9" t="n"/>
      <c r="AO879" s="115" t="n"/>
      <c r="AP879" s="113" t="n"/>
      <c r="AQ879" s="113" t="n"/>
      <c r="AR879" s="144" t="n"/>
      <c r="AT879" s="118" t="n"/>
      <c r="AU879" s="158" t="n"/>
      <c r="AV879" s="113" t="n"/>
      <c r="AW879" s="102">
        <f>IF(OR(AND(TODAY()-AL883&lt;10,AV883="PQRS"),AND(TODAY()-AO883&lt;90,AV883="Persuasivo")),1,IF(AND(10&lt;=TODAY()-AL883,TODAY()-AL883&lt;15,AV883="PQRS"),2,IF(OR(AND(15&lt;=TODAY()-AL883,AV883="PQRS"),AND(90&lt;=TODAY()-AO883,AV883="Persuasivo")),3,"")))</f>
        <v/>
      </c>
      <c r="AY879" s="239">
        <f>IF(AU883=BA883,AY883,AY883&amp;" → "&amp;TEXT(AZ883,"dd/mm/aaaa")&amp;".- "&amp;AU883)</f>
        <v/>
      </c>
      <c r="AZ879" s="237">
        <f>IF(AU883=BA883,AZ883,NOW())</f>
        <v/>
      </c>
      <c r="BA879" s="242">
        <f>IF(AU883=BA883,BA883,AU883)</f>
        <v/>
      </c>
      <c r="BB879" s="245">
        <f>IF(AT883=BD883,BB883,BB883&amp;" → "&amp;TEXT(BC883,"dd/mm/aaaa")&amp;".- "&amp;AT883)</f>
        <v/>
      </c>
      <c r="BC879" s="247">
        <f>IF(AX883=BD883,BC883,NOW())</f>
        <v/>
      </c>
      <c r="BD879" s="246">
        <f>IF(AT883=BD883,BD883,AT883)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9" t="n"/>
      <c r="AO880" s="115" t="n"/>
      <c r="AP880" s="113" t="n"/>
      <c r="AQ880" s="113" t="n"/>
      <c r="AR880" s="144" t="n"/>
      <c r="AT880" s="118" t="n"/>
      <c r="AU880" s="158" t="n"/>
      <c r="AV880" s="113" t="n"/>
      <c r="AW880" s="102">
        <f>IF(OR(AND(TODAY()-AL884&lt;10,AV884="PQRS"),AND(TODAY()-AO884&lt;90,AV884="Persuasivo")),1,IF(AND(10&lt;=TODAY()-AL884,TODAY()-AL884&lt;15,AV884="PQRS"),2,IF(OR(AND(15&lt;=TODAY()-AL884,AV884="PQRS"),AND(90&lt;=TODAY()-AO884,AV884="Persuasivo")),3,"")))</f>
        <v/>
      </c>
      <c r="AY880" s="239">
        <f>IF(AU884=BA884,AY884,AY884&amp;" → "&amp;TEXT(AZ884,"dd/mm/aaaa")&amp;".- "&amp;AU884)</f>
        <v/>
      </c>
      <c r="AZ880" s="237">
        <f>IF(AU884=BA884,AZ884,NOW())</f>
        <v/>
      </c>
      <c r="BA880" s="242">
        <f>IF(AU884=BA884,BA884,AU884)</f>
        <v/>
      </c>
      <c r="BB880" s="245">
        <f>IF(AT884=BD884,BB884,BB884&amp;" → "&amp;TEXT(BC884,"dd/mm/aaaa")&amp;".- "&amp;AT884)</f>
        <v/>
      </c>
      <c r="BC880" s="247">
        <f>IF(AX884=BD884,BC884,NOW())</f>
        <v/>
      </c>
      <c r="BD880" s="246">
        <f>IF(AT884=BD884,BD884,AT884)</f>
        <v/>
      </c>
    </row>
    <row r="881">
      <c r="A881" s="82" t="n"/>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0" t="n"/>
      <c r="AM881" s="113" t="n"/>
      <c r="AN881" s="113" t="n"/>
      <c r="AO881" s="115" t="n"/>
      <c r="AP881" s="113" t="n"/>
      <c r="AQ881" s="113" t="n"/>
      <c r="AR881" s="144" t="n"/>
      <c r="AT881" s="118" t="n"/>
      <c r="AU881" s="158" t="n"/>
      <c r="AV881" s="113" t="n"/>
      <c r="AW881" s="102">
        <f>IF(OR(AND(TODAY()-AL885&lt;10,AV885="PQRS"),AND(TODAY()-AO885&lt;90,AV885="Persuasivo")),1,IF(AND(10&lt;=TODAY()-AL885,TODAY()-AL885&lt;15,AV885="PQRS"),2,IF(OR(AND(15&lt;=TODAY()-AL885,AV885="PQRS"),AND(90&lt;=TODAY()-AO885,AV885="Persuasivo")),3,"")))</f>
        <v/>
      </c>
      <c r="AY881" s="239">
        <f>IF(AU885=BA885,AY885,AY885&amp;" → "&amp;TEXT(AZ885,"dd/mm/aaaa")&amp;".- "&amp;AU885)</f>
        <v/>
      </c>
      <c r="AZ881" s="237">
        <f>IF(AU885=BA885,AZ885,NOW())</f>
        <v/>
      </c>
      <c r="BA881" s="242">
        <f>IF(AU885=BA885,BA885,AU885)</f>
        <v/>
      </c>
      <c r="BB881" s="245">
        <f>IF(AT885=BD885,BB885,BB885&amp;" → "&amp;TEXT(BC885,"dd/mm/aaaa")&amp;".- "&amp;AT885)</f>
        <v/>
      </c>
      <c r="BC881" s="247">
        <f>IF(AX885=BD885,BC885,NOW())</f>
        <v/>
      </c>
      <c r="BD881" s="246">
        <f>IF(AT885=BD885,BD885,AT885)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IF(OR(AND(TODAY()-AL886&lt;10,AV886="PQRS"),AND(TODAY()-AO886&lt;90,AV886="Persuasivo")),1,IF(AND(10&lt;=TODAY()-AL886,TODAY()-AL886&lt;15,AV886="PQRS"),2,IF(OR(AND(15&lt;=TODAY()-AL886,AV886="PQRS"),AND(90&lt;=TODAY()-AO886,AV886="Persuasivo")),3,"")))</f>
        <v/>
      </c>
      <c r="AY882" s="239">
        <f>IF(AU886=BA886,AY886,AY886&amp;" → "&amp;TEXT(AZ886,"dd/mm/aaaa")&amp;".- "&amp;AU886)</f>
        <v/>
      </c>
      <c r="AZ882" s="237">
        <f>IF(AU886=BA886,AZ886,NOW())</f>
        <v/>
      </c>
      <c r="BA882" s="242">
        <f>IF(AU886=BA886,BA886,AU886)</f>
        <v/>
      </c>
      <c r="BB882" s="245">
        <f>IF(AT886=BD886,BB886,BB886&amp;" → "&amp;TEXT(BC886,"dd/mm/aaaa")&amp;".- "&amp;AT886)</f>
        <v/>
      </c>
      <c r="BC882" s="247">
        <f>IF(AX886=BD886,BC886,NOW())</f>
        <v/>
      </c>
      <c r="BD882" s="246">
        <f>IF(AT886=BD886,BD886,AT886)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IF(OR(AND(TODAY()-AL887&lt;10,AV887="PQRS"),AND(TODAY()-AO887&lt;90,AV887="Persuasivo")),1,IF(AND(10&lt;=TODAY()-AL887,TODAY()-AL887&lt;15,AV887="PQRS"),2,IF(OR(AND(15&lt;=TODAY()-AL887,AV887="PQRS"),AND(90&lt;=TODAY()-AO887,AV887="Persuasivo")),3,"")))</f>
        <v/>
      </c>
      <c r="AY883" s="239">
        <f>IF(AU887=BA887,AY887,AY887&amp;" → "&amp;TEXT(AZ887,"dd/mm/aaaa")&amp;".- "&amp;AU887)</f>
        <v/>
      </c>
      <c r="AZ883" s="237">
        <f>IF(AU887=BA887,AZ887,NOW())</f>
        <v/>
      </c>
      <c r="BA883" s="242">
        <f>IF(AU887=BA887,BA887,AU887)</f>
        <v/>
      </c>
      <c r="BB883" s="245">
        <f>IF(AT887=BD887,BB887,BB887&amp;" → "&amp;TEXT(BC887,"dd/mm/aaaa")&amp;".- "&amp;AT887)</f>
        <v/>
      </c>
      <c r="BC883" s="247">
        <f>IF(AX887=BD887,BC887,NOW())</f>
        <v/>
      </c>
      <c r="BD883" s="246">
        <f>IF(AT887=BD887,BD887,AT887)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IF(OR(AND(TODAY()-AL888&lt;10,AV888="PQRS"),AND(TODAY()-AO888&lt;90,AV888="Persuasivo")),1,IF(AND(10&lt;=TODAY()-AL888,TODAY()-AL888&lt;15,AV888="PQRS"),2,IF(OR(AND(15&lt;=TODAY()-AL888,AV888="PQRS"),AND(90&lt;=TODAY()-AO888,AV888="Persuasivo")),3,"")))</f>
        <v/>
      </c>
      <c r="AY884" s="239">
        <f>IF(AU888=BA888,AY888,AY888&amp;" → "&amp;TEXT(AZ888,"dd/mm/aaaa")&amp;".- "&amp;AU888)</f>
        <v/>
      </c>
      <c r="AZ884" s="237">
        <f>IF(AU888=BA888,AZ888,NOW())</f>
        <v/>
      </c>
      <c r="BA884" s="242">
        <f>IF(AU888=BA888,BA888,AU888)</f>
        <v/>
      </c>
      <c r="BB884" s="245">
        <f>IF(AT888=BD888,BB888,BB888&amp;" → "&amp;TEXT(BC888,"dd/mm/aaaa")&amp;".- "&amp;AT888)</f>
        <v/>
      </c>
      <c r="BC884" s="247">
        <f>IF(AX888=BD888,BC888,NOW())</f>
        <v/>
      </c>
      <c r="BD884" s="246">
        <f>IF(AT888=BD888,BD888,AT888)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IF(OR(AND(TODAY()-AL889&lt;10,AV889="PQRS"),AND(TODAY()-AO889&lt;90,AV889="Persuasivo")),1,IF(AND(10&lt;=TODAY()-AL889,TODAY()-AL889&lt;15,AV889="PQRS"),2,IF(OR(AND(15&lt;=TODAY()-AL889,AV889="PQRS"),AND(90&lt;=TODAY()-AO889,AV889="Persuasivo")),3,"")))</f>
        <v/>
      </c>
      <c r="AY885" s="239">
        <f>IF(AU889=BA889,AY889,AY889&amp;" → "&amp;TEXT(AZ889,"dd/mm/aaaa")&amp;".- "&amp;AU889)</f>
        <v/>
      </c>
      <c r="AZ885" s="237">
        <f>IF(AU889=BA889,AZ889,NOW())</f>
        <v/>
      </c>
      <c r="BA885" s="242">
        <f>IF(AU889=BA889,BA889,AU889)</f>
        <v/>
      </c>
      <c r="BB885" s="245">
        <f>IF(AT889=BD889,BB889,BB889&amp;" → "&amp;TEXT(BC889,"dd/mm/aaaa")&amp;".- "&amp;AT889)</f>
        <v/>
      </c>
      <c r="BC885" s="247">
        <f>IF(AX889=BD889,BC889,NOW())</f>
        <v/>
      </c>
      <c r="BD885" s="246">
        <f>IF(AT889=BD889,BD889,AT889)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IF(OR(AND(TODAY()-AL890&lt;10,AV890="PQRS"),AND(TODAY()-AO890&lt;90,AV890="Persuasivo")),1,IF(AND(10&lt;=TODAY()-AL890,TODAY()-AL890&lt;15,AV890="PQRS"),2,IF(OR(AND(15&lt;=TODAY()-AL890,AV890="PQRS"),AND(90&lt;=TODAY()-AO890,AV890="Persuasivo")),3,"")))</f>
        <v/>
      </c>
      <c r="AY886" s="239">
        <f>IF(AU890=BA890,AY890,AY890&amp;" → "&amp;TEXT(AZ890,"dd/mm/aaaa")&amp;".- "&amp;AU890)</f>
        <v/>
      </c>
      <c r="AZ886" s="237">
        <f>IF(AU890=BA890,AZ890,NOW())</f>
        <v/>
      </c>
      <c r="BA886" s="242">
        <f>IF(AU890=BA890,BA890,AU890)</f>
        <v/>
      </c>
      <c r="BB886" s="245">
        <f>IF(AT890=BD890,BB890,BB890&amp;" → "&amp;TEXT(BC890,"dd/mm/aaaa")&amp;".- "&amp;AT890)</f>
        <v/>
      </c>
      <c r="BC886" s="247">
        <f>IF(AX890=BD890,BC890,NOW())</f>
        <v/>
      </c>
      <c r="BD886" s="246">
        <f>IF(AT890=BD890,BD890,AT890)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IF(OR(AND(TODAY()-AL891&lt;10,AV891="PQRS"),AND(TODAY()-AO891&lt;90,AV891="Persuasivo")),1,IF(AND(10&lt;=TODAY()-AL891,TODAY()-AL891&lt;15,AV891="PQRS"),2,IF(OR(AND(15&lt;=TODAY()-AL891,AV891="PQRS"),AND(90&lt;=TODAY()-AO891,AV891="Persuasivo")),3,"")))</f>
        <v/>
      </c>
      <c r="AY887" s="239">
        <f>IF(AU891=BA891,AY891,AY891&amp;" → "&amp;TEXT(AZ891,"dd/mm/aaaa")&amp;".- "&amp;AU891)</f>
        <v/>
      </c>
      <c r="AZ887" s="237">
        <f>IF(AU891=BA891,AZ891,NOW())</f>
        <v/>
      </c>
      <c r="BA887" s="242">
        <f>IF(AU891=BA891,BA891,AU891)</f>
        <v/>
      </c>
      <c r="BB887" s="245">
        <f>IF(AT891=BD891,BB891,BB891&amp;" → "&amp;TEXT(BC891,"dd/mm/aaaa")&amp;".- "&amp;AT891)</f>
        <v/>
      </c>
      <c r="BC887" s="247">
        <f>IF(AX891=BD891,BC891,NOW())</f>
        <v/>
      </c>
      <c r="BD887" s="246">
        <f>IF(AT891=BD891,BD891,AT891)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IF(OR(AND(TODAY()-AL892&lt;10,AV892="PQRS"),AND(TODAY()-AO892&lt;90,AV892="Persuasivo")),1,IF(AND(10&lt;=TODAY()-AL892,TODAY()-AL892&lt;15,AV892="PQRS"),2,IF(OR(AND(15&lt;=TODAY()-AL892,AV892="PQRS"),AND(90&lt;=TODAY()-AO892,AV892="Persuasivo")),3,"")))</f>
        <v/>
      </c>
      <c r="AY888" s="239">
        <f>IF(AU892=BA892,AY892,AY892&amp;" → "&amp;TEXT(AZ892,"dd/mm/aaaa")&amp;".- "&amp;AU892)</f>
        <v/>
      </c>
      <c r="AZ888" s="237">
        <f>IF(AU892=BA892,AZ892,NOW())</f>
        <v/>
      </c>
      <c r="BA888" s="242">
        <f>IF(AU892=BA892,BA892,AU892)</f>
        <v/>
      </c>
      <c r="BB888" s="245">
        <f>IF(AT892=BD892,BB892,BB892&amp;" → "&amp;TEXT(BC892,"dd/mm/aaaa")&amp;".- "&amp;AT892)</f>
        <v/>
      </c>
      <c r="BC888" s="247">
        <f>IF(AX892=BD892,BC892,NOW())</f>
        <v/>
      </c>
      <c r="BD888" s="246">
        <f>IF(AT892=BD892,BD892,AT892)</f>
        <v/>
      </c>
    </row>
    <row r="889">
      <c r="B889" s="193" t="n"/>
      <c r="C889" s="118" t="n"/>
      <c r="D889" s="113" t="n"/>
      <c r="E889" s="113" t="n"/>
      <c r="F889" s="113" t="n"/>
      <c r="G889" s="113" t="n"/>
      <c r="H889" s="113" t="n"/>
      <c r="I889" s="113" t="n"/>
      <c r="J889" s="113" t="n"/>
      <c r="K889" s="113" t="n"/>
      <c r="L889" s="113" t="n"/>
      <c r="M889" s="113" t="n"/>
      <c r="N889" s="113" t="n"/>
      <c r="O889" s="113" t="n"/>
      <c r="P889" s="113" t="n"/>
      <c r="Q889" s="113" t="n"/>
      <c r="R889" s="113" t="n"/>
      <c r="S889" s="113" t="n"/>
      <c r="T889" s="113" t="n"/>
      <c r="U889" s="113" t="n"/>
      <c r="V889" s="113" t="n"/>
      <c r="W889" s="113" t="n"/>
      <c r="X889" s="113" t="n"/>
      <c r="Y889" s="113" t="n"/>
      <c r="Z889" s="113" t="n"/>
      <c r="AA889" s="113" t="n"/>
      <c r="AB889" s="113" t="n"/>
      <c r="AC889" s="113" t="n"/>
      <c r="AD889" s="113" t="n"/>
      <c r="AE889" s="113" t="n"/>
      <c r="AF889" s="113" t="n"/>
      <c r="AG889" s="113" t="n"/>
      <c r="AH889" s="113" t="n"/>
      <c r="AI889" s="113" t="n"/>
      <c r="AJ889" s="113" t="n"/>
      <c r="AK889" s="263" t="n"/>
      <c r="AL889" s="113" t="n"/>
      <c r="AM889" s="113" t="n"/>
      <c r="AN889" s="113" t="n"/>
      <c r="AO889" s="115" t="n"/>
      <c r="AP889" s="113" t="n"/>
      <c r="AQ889" s="113" t="n"/>
      <c r="AR889" s="144" t="n"/>
      <c r="AT889" s="118" t="n"/>
      <c r="AU889" s="158" t="n"/>
      <c r="AV889" s="113" t="n"/>
      <c r="AW889" s="102">
        <f>IF(OR(AND(TODAY()-AL893&lt;10,AV893="PQRS"),AND(TODAY()-AO893&lt;90,AV893="Persuasivo")),1,IF(AND(10&lt;=TODAY()-AL893,TODAY()-AL893&lt;15,AV893="PQRS"),2,IF(OR(AND(15&lt;=TODAY()-AL893,AV893="PQRS"),AND(90&lt;=TODAY()-AO893,AV893="Persuasivo")),3,"")))</f>
        <v/>
      </c>
      <c r="AY889" s="239">
        <f>IF(AU893=BA893,AY893,AY893&amp;" → "&amp;TEXT(AZ893,"dd/mm/aaaa")&amp;".- "&amp;AU893)</f>
        <v/>
      </c>
      <c r="AZ889" s="237">
        <f>IF(AU893=BA893,AZ893,NOW())</f>
        <v/>
      </c>
      <c r="BA889" s="242">
        <f>IF(AU893=BA893,BA893,AU893)</f>
        <v/>
      </c>
      <c r="BB889" s="245">
        <f>IF(AT893=BD893,BB893,BB893&amp;" → "&amp;TEXT(BC893,"dd/mm/aaaa")&amp;".- "&amp;AT893)</f>
        <v/>
      </c>
      <c r="BC889" s="247">
        <f>IF(AX893=BD893,BC893,NOW())</f>
        <v/>
      </c>
      <c r="BD889" s="246">
        <f>IF(AT893=BD893,BD893,AT893)</f>
        <v/>
      </c>
    </row>
    <row r="890">
      <c r="B890" s="193" t="n"/>
      <c r="C890" s="118" t="n"/>
      <c r="D890" s="113" t="n"/>
      <c r="E890" s="113" t="n"/>
      <c r="F890" s="113" t="n"/>
      <c r="G890" s="113" t="n"/>
      <c r="H890" s="113" t="n"/>
      <c r="I890" s="113" t="n"/>
      <c r="J890" s="113" t="n"/>
      <c r="K890" s="113" t="n"/>
      <c r="L890" s="113" t="n"/>
      <c r="M890" s="113" t="n"/>
      <c r="N890" s="113" t="n"/>
      <c r="O890" s="113" t="n"/>
      <c r="P890" s="113" t="n"/>
      <c r="Q890" s="113" t="n"/>
      <c r="R890" s="113" t="n"/>
      <c r="S890" s="113" t="n"/>
      <c r="T890" s="113" t="n"/>
      <c r="U890" s="113" t="n"/>
      <c r="V890" s="113" t="n"/>
      <c r="W890" s="113" t="n"/>
      <c r="X890" s="113" t="n"/>
      <c r="Y890" s="113" t="n"/>
      <c r="Z890" s="113" t="n"/>
      <c r="AA890" s="113" t="n"/>
      <c r="AB890" s="113" t="n"/>
      <c r="AC890" s="113" t="n"/>
      <c r="AD890" s="113" t="n"/>
      <c r="AE890" s="113" t="n"/>
      <c r="AF890" s="113" t="n"/>
      <c r="AG890" s="113" t="n"/>
      <c r="AH890" s="113" t="n"/>
      <c r="AI890" s="113" t="n"/>
      <c r="AJ890" s="113" t="n"/>
      <c r="AK890" s="263" t="n"/>
      <c r="AL890" s="113" t="n"/>
      <c r="AM890" s="113" t="n"/>
      <c r="AN890" s="113" t="n"/>
      <c r="AO890" s="115" t="n"/>
      <c r="AP890" s="113" t="n"/>
      <c r="AQ890" s="113" t="n"/>
      <c r="AR890" s="144" t="n"/>
      <c r="AT890" s="118" t="n"/>
      <c r="AU890" s="158" t="n"/>
      <c r="AV890" s="113" t="n"/>
      <c r="AW890" s="102">
        <f>IF(OR(AND(TODAY()-AL894&lt;10,AV894="PQRS"),AND(TODAY()-AO894&lt;90,AV894="Persuasivo")),1,IF(AND(10&lt;=TODAY()-AL894,TODAY()-AL894&lt;15,AV894="PQRS"),2,IF(OR(AND(15&lt;=TODAY()-AL894,AV894="PQRS"),AND(90&lt;=TODAY()-AO894,AV894="Persuasivo")),3,"")))</f>
        <v/>
      </c>
      <c r="AY890" s="239">
        <f>IF(AU894=BA894,AY894,AY894&amp;" → "&amp;TEXT(AZ894,"dd/mm/aaaa")&amp;".- "&amp;AU894)</f>
        <v/>
      </c>
      <c r="AZ890" s="237">
        <f>IF(AU894=BA894,AZ894,NOW())</f>
        <v/>
      </c>
      <c r="BA890" s="242">
        <f>IF(AU894=BA894,BA894,AU894)</f>
        <v/>
      </c>
      <c r="BB890" s="245">
        <f>IF(AT894=BD894,BB894,BB894&amp;" → "&amp;TEXT(BC894,"dd/mm/aaaa")&amp;".- "&amp;AT894)</f>
        <v/>
      </c>
      <c r="BC890" s="247">
        <f>IF(AX894=BD894,BC894,NOW())</f>
        <v/>
      </c>
      <c r="BD890" s="246">
        <f>IF(AT894=BD894,BD894,AT894)</f>
        <v/>
      </c>
    </row>
    <row r="891">
      <c r="B891" s="193" t="n"/>
      <c r="C891" s="118" t="n"/>
      <c r="D891" s="113" t="n"/>
      <c r="E891" s="113" t="n"/>
      <c r="F891" s="113" t="n"/>
      <c r="G891" s="113" t="n"/>
      <c r="H891" s="113" t="n"/>
      <c r="I891" s="113" t="n"/>
      <c r="J891" s="113" t="n"/>
      <c r="K891" s="113" t="n"/>
      <c r="L891" s="113" t="n"/>
      <c r="M891" s="113" t="n"/>
      <c r="N891" s="113" t="n"/>
      <c r="O891" s="113" t="n"/>
      <c r="P891" s="113" t="n"/>
      <c r="Q891" s="113" t="n"/>
      <c r="R891" s="113" t="n"/>
      <c r="S891" s="113" t="n"/>
      <c r="T891" s="113" t="n"/>
      <c r="U891" s="113" t="n"/>
      <c r="V891" s="113" t="n"/>
      <c r="W891" s="113" t="n"/>
      <c r="X891" s="113" t="n"/>
      <c r="Y891" s="113" t="n"/>
      <c r="Z891" s="113" t="n"/>
      <c r="AA891" s="113" t="n"/>
      <c r="AB891" s="113" t="n"/>
      <c r="AC891" s="113" t="n"/>
      <c r="AD891" s="113" t="n"/>
      <c r="AE891" s="113" t="n"/>
      <c r="AF891" s="113" t="n"/>
      <c r="AG891" s="113" t="n"/>
      <c r="AH891" s="113" t="n"/>
      <c r="AI891" s="113" t="n"/>
      <c r="AJ891" s="113" t="n"/>
      <c r="AK891" s="263" t="n"/>
      <c r="AL891" s="113" t="n"/>
      <c r="AM891" s="113" t="n"/>
      <c r="AN891" s="113" t="n"/>
      <c r="AO891" s="115" t="n"/>
      <c r="AP891" s="113" t="n"/>
      <c r="AQ891" s="113" t="n"/>
      <c r="AR891" s="144" t="n"/>
      <c r="AT891" s="118" t="n"/>
      <c r="AU891" s="158" t="n"/>
      <c r="AV891" s="113" t="n"/>
      <c r="AW891" s="102">
        <f>IF(OR(AND(TODAY()-AL895&lt;10,AV895="PQRS"),AND(TODAY()-AO895&lt;90,AV895="Persuasivo")),1,IF(AND(10&lt;=TODAY()-AL895,TODAY()-AL895&lt;15,AV895="PQRS"),2,IF(OR(AND(15&lt;=TODAY()-AL895,AV895="PQRS"),AND(90&lt;=TODAY()-AO895,AV895="Persuasivo")),3,"")))</f>
        <v/>
      </c>
      <c r="AY891" s="239">
        <f>IF(AU895=BA895,AY895,AY895&amp;" → "&amp;TEXT(AZ895,"dd/mm/aaaa")&amp;".- "&amp;AU895)</f>
        <v/>
      </c>
      <c r="AZ891" s="237">
        <f>IF(AU895=BA895,AZ895,NOW())</f>
        <v/>
      </c>
      <c r="BA891" s="242">
        <f>IF(AU895=BA895,BA895,AU895)</f>
        <v/>
      </c>
      <c r="BB891" s="245">
        <f>IF(AT895=BD895,BB895,BB895&amp;" → "&amp;TEXT(BC895,"dd/mm/aaaa")&amp;".- "&amp;AT895)</f>
        <v/>
      </c>
      <c r="BC891" s="247">
        <f>IF(AX895=BD895,BC895,NOW())</f>
        <v/>
      </c>
      <c r="BD891" s="246">
        <f>IF(AT895=BD895,BD895,AT895)</f>
        <v/>
      </c>
    </row>
    <row r="892">
      <c r="B892" s="193" t="n"/>
      <c r="C892" s="118" t="n"/>
      <c r="D892" s="113" t="n"/>
      <c r="E892" s="113" t="n"/>
      <c r="F892" s="113" t="n"/>
      <c r="G892" s="113" t="n"/>
      <c r="H892" s="113" t="n"/>
      <c r="I892" s="113" t="n"/>
      <c r="J892" s="113" t="n"/>
      <c r="K892" s="113" t="n"/>
      <c r="L892" s="113" t="n"/>
      <c r="M892" s="113" t="n"/>
      <c r="N892" s="113" t="n"/>
      <c r="O892" s="113" t="n"/>
      <c r="P892" s="113" t="n"/>
      <c r="Q892" s="113" t="n"/>
      <c r="R892" s="113" t="n"/>
      <c r="S892" s="113" t="n"/>
      <c r="T892" s="113" t="n"/>
      <c r="U892" s="113" t="n"/>
      <c r="V892" s="113" t="n"/>
      <c r="W892" s="113" t="n"/>
      <c r="X892" s="113" t="n"/>
      <c r="Y892" s="113" t="n"/>
      <c r="Z892" s="113" t="n"/>
      <c r="AA892" s="113" t="n"/>
      <c r="AB892" s="113" t="n"/>
      <c r="AC892" s="113" t="n"/>
      <c r="AD892" s="113" t="n"/>
      <c r="AE892" s="113" t="n"/>
      <c r="AF892" s="113" t="n"/>
      <c r="AG892" s="113" t="n"/>
      <c r="AH892" s="113" t="n"/>
      <c r="AI892" s="113" t="n"/>
      <c r="AJ892" s="113" t="n"/>
      <c r="AK892" s="263" t="n"/>
      <c r="AL892" s="113" t="n"/>
      <c r="AM892" s="113" t="n"/>
      <c r="AN892" s="113" t="n"/>
      <c r="AO892" s="115" t="n"/>
      <c r="AP892" s="113" t="n"/>
      <c r="AQ892" s="113" t="n"/>
      <c r="AR892" s="144" t="n"/>
      <c r="AT892" s="118" t="n"/>
      <c r="AU892" s="158" t="n"/>
      <c r="AV892" s="113" t="n"/>
      <c r="AW892" s="102">
        <f>IF(OR(AND(TODAY()-AL896&lt;10,AV896="PQRS"),AND(TODAY()-AO896&lt;90,AV896="Persuasivo")),1,IF(AND(10&lt;=TODAY()-AL896,TODAY()-AL896&lt;15,AV896="PQRS"),2,IF(OR(AND(15&lt;=TODAY()-AL896,AV896="PQRS"),AND(90&lt;=TODAY()-AO896,AV896="Persuasivo")),3,"")))</f>
        <v/>
      </c>
      <c r="AY892" s="239">
        <f>IF(AU896=BA896,AY896,AY896&amp;" → "&amp;TEXT(AZ896,"dd/mm/aaaa")&amp;".- "&amp;AU896)</f>
        <v/>
      </c>
      <c r="AZ892" s="237">
        <f>IF(AU896=BA896,AZ896,NOW())</f>
        <v/>
      </c>
      <c r="BA892" s="242">
        <f>IF(AU896=BA896,BA896,AU896)</f>
        <v/>
      </c>
      <c r="BB892" s="245">
        <f>IF(AT896=BD896,BB896,BB896&amp;" → "&amp;TEXT(BC896,"dd/mm/aaaa")&amp;".- "&amp;AT896)</f>
        <v/>
      </c>
      <c r="BC892" s="247">
        <f>IF(AX896=BD896,BC896,NOW())</f>
        <v/>
      </c>
      <c r="BD892" s="246">
        <f>IF(AT896=BD896,BD896,AT896)</f>
        <v/>
      </c>
    </row>
    <row r="893">
      <c r="B893" s="193" t="n"/>
      <c r="C893" s="118" t="n"/>
      <c r="D893" s="113" t="n"/>
      <c r="E893" s="113" t="n"/>
      <c r="F893" s="113" t="n"/>
      <c r="G893" s="113" t="n"/>
      <c r="H893" s="113" t="n"/>
      <c r="I893" s="113" t="n"/>
      <c r="J893" s="113" t="n"/>
      <c r="K893" s="113" t="n"/>
      <c r="L893" s="113" t="n"/>
      <c r="M893" s="113" t="n"/>
      <c r="N893" s="113" t="n"/>
      <c r="O893" s="113" t="n"/>
      <c r="P893" s="113" t="n"/>
      <c r="Q893" s="113" t="n"/>
      <c r="R893" s="113" t="n"/>
      <c r="S893" s="113" t="n"/>
      <c r="T893" s="113" t="n"/>
      <c r="U893" s="113" t="n"/>
      <c r="V893" s="113" t="n"/>
      <c r="W893" s="113" t="n"/>
      <c r="X893" s="113" t="n"/>
      <c r="Y893" s="113" t="n"/>
      <c r="Z893" s="113" t="n"/>
      <c r="AA893" s="113" t="n"/>
      <c r="AB893" s="113" t="n"/>
      <c r="AC893" s="113" t="n"/>
      <c r="AD893" s="113" t="n"/>
      <c r="AE893" s="113" t="n"/>
      <c r="AF893" s="113" t="n"/>
      <c r="AG893" s="113" t="n"/>
      <c r="AH893" s="113" t="n"/>
      <c r="AI893" s="113" t="n"/>
      <c r="AJ893" s="113" t="n"/>
      <c r="AK893" s="263" t="n"/>
      <c r="AL893" s="113" t="n"/>
      <c r="AM893" s="113" t="n"/>
      <c r="AN893" s="113" t="n"/>
      <c r="AO893" s="115" t="n"/>
      <c r="AP893" s="113" t="n"/>
      <c r="AQ893" s="113" t="n"/>
      <c r="AR893" s="144" t="n"/>
      <c r="AT893" s="118" t="n"/>
      <c r="AU893" s="158" t="n"/>
      <c r="AV893" s="113" t="n"/>
      <c r="AW893" s="102">
        <f>IF(OR(AND(TODAY()-AL897&lt;10,AV897="PQRS"),AND(TODAY()-AO897&lt;90,AV897="Persuasivo")),1,IF(AND(10&lt;=TODAY()-AL897,TODAY()-AL897&lt;15,AV897="PQRS"),2,IF(OR(AND(15&lt;=TODAY()-AL897,AV897="PQRS"),AND(90&lt;=TODAY()-AO897,AV897="Persuasivo")),3,"")))</f>
        <v/>
      </c>
      <c r="AY893" s="239">
        <f>IF(AU897=BA897,AY897,AY897&amp;" → "&amp;TEXT(AZ897,"dd/mm/aaaa")&amp;".- "&amp;AU897)</f>
        <v/>
      </c>
      <c r="AZ893" s="237">
        <f>IF(AU897=BA897,AZ897,NOW())</f>
        <v/>
      </c>
      <c r="BA893" s="242">
        <f>IF(AU897=BA897,BA897,AU897)</f>
        <v/>
      </c>
      <c r="BB893" s="245">
        <f>IF(AT897=BD897,BB897,BB897&amp;" → "&amp;TEXT(BC897,"dd/mm/aaaa")&amp;".- "&amp;AT897)</f>
        <v/>
      </c>
      <c r="BC893" s="247">
        <f>IF(AX897=BD897,BC897,NOW())</f>
        <v/>
      </c>
      <c r="BD893" s="246">
        <f>IF(AT897=BD897,BD897,AT897)</f>
        <v/>
      </c>
    </row>
    <row r="894">
      <c r="B894" s="193" t="n"/>
      <c r="C894" s="118" t="n"/>
      <c r="D894" s="113" t="n"/>
      <c r="E894" s="113" t="n"/>
      <c r="F894" s="113" t="n"/>
      <c r="G894" s="113" t="n"/>
      <c r="H894" s="113" t="n"/>
      <c r="I894" s="113" t="n"/>
      <c r="J894" s="113" t="n"/>
      <c r="K894" s="113" t="n"/>
      <c r="L894" s="113" t="n"/>
      <c r="M894" s="113" t="n"/>
      <c r="N894" s="113" t="n"/>
      <c r="O894" s="113" t="n"/>
      <c r="P894" s="113" t="n"/>
      <c r="Q894" s="113" t="n"/>
      <c r="R894" s="113" t="n"/>
      <c r="S894" s="113" t="n"/>
      <c r="T894" s="113" t="n"/>
      <c r="U894" s="113" t="n"/>
      <c r="V894" s="113" t="n"/>
      <c r="W894" s="113" t="n"/>
      <c r="X894" s="113" t="n"/>
      <c r="Y894" s="113" t="n"/>
      <c r="Z894" s="113" t="n"/>
      <c r="AA894" s="113" t="n"/>
      <c r="AB894" s="113" t="n"/>
      <c r="AC894" s="113" t="n"/>
      <c r="AD894" s="113" t="n"/>
      <c r="AE894" s="113" t="n"/>
      <c r="AF894" s="113" t="n"/>
      <c r="AG894" s="113" t="n"/>
      <c r="AH894" s="113" t="n"/>
      <c r="AI894" s="113" t="n"/>
      <c r="AJ894" s="113" t="n"/>
      <c r="AK894" s="263" t="n"/>
      <c r="AL894" s="113" t="n"/>
      <c r="AM894" s="113" t="n"/>
      <c r="AN894" s="113" t="n"/>
      <c r="AO894" s="115" t="n"/>
      <c r="AP894" s="113" t="n"/>
      <c r="AQ894" s="113" t="n"/>
      <c r="AR894" s="144" t="n"/>
      <c r="AT894" s="118" t="n"/>
      <c r="AU894" s="158" t="n"/>
      <c r="AV894" s="113" t="n"/>
      <c r="AW894" s="102">
        <f>IF(OR(AND(TODAY()-AL898&lt;10,AV898="PQRS"),AND(TODAY()-AO898&lt;90,AV898="Persuasivo")),1,IF(AND(10&lt;=TODAY()-AL898,TODAY()-AL898&lt;15,AV898="PQRS"),2,IF(OR(AND(15&lt;=TODAY()-AL898,AV898="PQRS"),AND(90&lt;=TODAY()-AO898,AV898="Persuasivo")),3,"")))</f>
        <v/>
      </c>
      <c r="AY894" s="239">
        <f>IF(AU898=BA898,AY898,AY898&amp;" → "&amp;TEXT(AZ898,"dd/mm/aaaa")&amp;".- "&amp;AU898)</f>
        <v/>
      </c>
      <c r="AZ894" s="237">
        <f>IF(AU898=BA898,AZ898,NOW())</f>
        <v/>
      </c>
      <c r="BA894" s="242">
        <f>IF(AU898=BA898,BA898,AU898)</f>
        <v/>
      </c>
      <c r="BB894" s="245">
        <f>IF(AT898=BD898,BB898,BB898&amp;" → "&amp;TEXT(BC898,"dd/mm/aaaa")&amp;".- "&amp;AT898)</f>
        <v/>
      </c>
      <c r="BC894" s="247">
        <f>IF(AX898=BD898,BC898,NOW())</f>
        <v/>
      </c>
      <c r="BD894" s="246">
        <f>IF(AT898=BD898,BD898,AT898)</f>
        <v/>
      </c>
    </row>
    <row r="895">
      <c r="B895" s="193" t="n"/>
      <c r="C895" s="118" t="n"/>
      <c r="D895" s="113" t="n"/>
      <c r="E895" s="113" t="n"/>
      <c r="F895" s="113" t="n"/>
      <c r="G895" s="113" t="n"/>
      <c r="H895" s="113" t="n"/>
      <c r="I895" s="113" t="n"/>
      <c r="J895" s="113" t="n"/>
      <c r="K895" s="113" t="n"/>
      <c r="L895" s="113" t="n"/>
      <c r="M895" s="113" t="n"/>
      <c r="N895" s="113" t="n"/>
      <c r="O895" s="113" t="n"/>
      <c r="P895" s="113" t="n"/>
      <c r="Q895" s="113" t="n"/>
      <c r="R895" s="113" t="n"/>
      <c r="S895" s="113" t="n"/>
      <c r="T895" s="113" t="n"/>
      <c r="U895" s="113" t="n"/>
      <c r="V895" s="113" t="n"/>
      <c r="W895" s="113" t="n"/>
      <c r="X895" s="113" t="n"/>
      <c r="Y895" s="113" t="n"/>
      <c r="Z895" s="113" t="n"/>
      <c r="AA895" s="113" t="n"/>
      <c r="AB895" s="113" t="n"/>
      <c r="AC895" s="113" t="n"/>
      <c r="AD895" s="113" t="n"/>
      <c r="AE895" s="113" t="n"/>
      <c r="AF895" s="113" t="n"/>
      <c r="AG895" s="113" t="n"/>
      <c r="AH895" s="113" t="n"/>
      <c r="AI895" s="113" t="n"/>
      <c r="AJ895" s="113" t="n"/>
      <c r="AK895" s="263" t="n"/>
      <c r="AL895" s="113" t="n"/>
      <c r="AM895" s="113" t="n"/>
      <c r="AN895" s="113" t="n"/>
      <c r="AO895" s="115" t="n"/>
      <c r="AP895" s="113" t="n"/>
      <c r="AQ895" s="113" t="n"/>
      <c r="AR895" s="144" t="n"/>
      <c r="AT895" s="118" t="n"/>
      <c r="AU895" s="158" t="n"/>
      <c r="AV895" s="113" t="n"/>
      <c r="AW895" s="102">
        <f>IF(OR(AND(TODAY()-AL899&lt;10,AV899="PQRS"),AND(TODAY()-AO899&lt;90,AV899="Persuasivo")),1,IF(AND(10&lt;=TODAY()-AL899,TODAY()-AL899&lt;15,AV899="PQRS"),2,IF(OR(AND(15&lt;=TODAY()-AL899,AV899="PQRS"),AND(90&lt;=TODAY()-AO899,AV899="Persuasivo")),3,"")))</f>
        <v/>
      </c>
      <c r="AY895" s="239">
        <f>IF(AU899=BA899,AY899,AY899&amp;" → "&amp;TEXT(AZ899,"dd/mm/aaaa")&amp;".- "&amp;AU899)</f>
        <v/>
      </c>
      <c r="AZ895" s="237">
        <f>IF(AU899=BA899,AZ899,NOW())</f>
        <v/>
      </c>
      <c r="BA895" s="242">
        <f>IF(AU899=BA899,BA899,AU899)</f>
        <v/>
      </c>
      <c r="BB895" s="245">
        <f>IF(AT899=BD899,BB899,BB899&amp;" → "&amp;TEXT(BC899,"dd/mm/aaaa")&amp;".- "&amp;AT899)</f>
        <v/>
      </c>
      <c r="BC895" s="247">
        <f>IF(AX899=BD899,BC899,NOW())</f>
        <v/>
      </c>
      <c r="BD895" s="246">
        <f>IF(AT899=BD899,BD899,AT899)</f>
        <v/>
      </c>
    </row>
    <row r="896">
      <c r="B896" s="193" t="n"/>
      <c r="C896" s="118" t="n"/>
      <c r="D896" s="113" t="n"/>
      <c r="E896" s="113" t="n"/>
      <c r="F896" s="113" t="n"/>
      <c r="G896" s="113" t="n"/>
      <c r="H896" s="113" t="n"/>
      <c r="I896" s="113" t="n"/>
      <c r="J896" s="113" t="n"/>
      <c r="K896" s="113" t="n"/>
      <c r="L896" s="113" t="n"/>
      <c r="M896" s="113" t="n"/>
      <c r="N896" s="113" t="n"/>
      <c r="O896" s="113" t="n"/>
      <c r="P896" s="113" t="n"/>
      <c r="Q896" s="113" t="n"/>
      <c r="R896" s="113" t="n"/>
      <c r="S896" s="113" t="n"/>
      <c r="T896" s="113" t="n"/>
      <c r="U896" s="113" t="n"/>
      <c r="V896" s="113" t="n"/>
      <c r="W896" s="113" t="n"/>
      <c r="X896" s="113" t="n"/>
      <c r="Y896" s="113" t="n"/>
      <c r="Z896" s="113" t="n"/>
      <c r="AA896" s="113" t="n"/>
      <c r="AB896" s="113" t="n"/>
      <c r="AC896" s="113" t="n"/>
      <c r="AD896" s="113" t="n"/>
      <c r="AE896" s="113" t="n"/>
      <c r="AF896" s="113" t="n"/>
      <c r="AG896" s="113" t="n"/>
      <c r="AH896" s="113" t="n"/>
      <c r="AI896" s="113" t="n"/>
      <c r="AJ896" s="113" t="n"/>
      <c r="AK896" s="263" t="n"/>
      <c r="AL896" s="113" t="n"/>
      <c r="AM896" s="113" t="n"/>
      <c r="AN896" s="113" t="n"/>
      <c r="AO896" s="115" t="n"/>
      <c r="AP896" s="113" t="n"/>
      <c r="AQ896" s="113" t="n"/>
      <c r="AR896" s="144" t="n"/>
      <c r="AT896" s="118" t="n"/>
      <c r="AU896" s="158" t="n"/>
      <c r="AV896" s="113" t="n"/>
      <c r="AW896" s="102">
        <f>IF(OR(AND(TODAY()-AL900&lt;10,AV900="PQRS"),AND(TODAY()-AO900&lt;90,AV900="Persuasivo")),1,IF(AND(10&lt;=TODAY()-AL900,TODAY()-AL900&lt;15,AV900="PQRS"),2,IF(OR(AND(15&lt;=TODAY()-AL900,AV900="PQRS"),AND(90&lt;=TODAY()-AO900,AV900="Persuasivo")),3,"")))</f>
        <v/>
      </c>
      <c r="AY896" s="239">
        <f>IF(AU900=BA900,AY900,AY900&amp;" → "&amp;TEXT(AZ900,"dd/mm/aaaa")&amp;".- "&amp;AU900)</f>
        <v/>
      </c>
      <c r="AZ896" s="237">
        <f>IF(AU900=BA900,AZ900,NOW())</f>
        <v/>
      </c>
      <c r="BA896" s="242">
        <f>IF(AU900=BA900,BA900,AU900)</f>
        <v/>
      </c>
      <c r="BB896" s="245">
        <f>IF(AT900=BD900,BB900,BB900&amp;" → "&amp;TEXT(BC900,"dd/mm/aaaa")&amp;".- "&amp;AT900)</f>
        <v/>
      </c>
      <c r="BC896" s="247">
        <f>IF(AX900=BD900,BC900,NOW())</f>
        <v/>
      </c>
      <c r="BD896" s="246">
        <f>IF(AT900=BD900,BD900,AT900)</f>
        <v/>
      </c>
    </row>
    <row r="897">
      <c r="B897" s="193" t="n"/>
      <c r="C897" s="118" t="n"/>
      <c r="D897" s="113" t="n"/>
      <c r="E897" s="113" t="n"/>
      <c r="F897" s="113" t="n"/>
      <c r="G897" s="113" t="n"/>
      <c r="H897" s="113" t="n"/>
      <c r="I897" s="113" t="n"/>
      <c r="J897" s="113" t="n"/>
      <c r="K897" s="113" t="n"/>
      <c r="L897" s="113" t="n"/>
      <c r="M897" s="113" t="n"/>
      <c r="N897" s="113" t="n"/>
      <c r="O897" s="113" t="n"/>
      <c r="P897" s="113" t="n"/>
      <c r="Q897" s="113" t="n"/>
      <c r="R897" s="113" t="n"/>
      <c r="S897" s="113" t="n"/>
      <c r="T897" s="113" t="n"/>
      <c r="U897" s="113" t="n"/>
      <c r="V897" s="113" t="n"/>
      <c r="W897" s="113" t="n"/>
      <c r="X897" s="113" t="n"/>
      <c r="Y897" s="113" t="n"/>
      <c r="Z897" s="113" t="n"/>
      <c r="AA897" s="113" t="n"/>
      <c r="AB897" s="113" t="n"/>
      <c r="AC897" s="113" t="n"/>
      <c r="AD897" s="113" t="n"/>
      <c r="AE897" s="113" t="n"/>
      <c r="AF897" s="113" t="n"/>
      <c r="AG897" s="113" t="n"/>
      <c r="AH897" s="113" t="n"/>
      <c r="AI897" s="113" t="n"/>
      <c r="AJ897" s="113" t="n"/>
      <c r="AK897" s="263" t="n"/>
      <c r="AL897" s="113" t="n"/>
      <c r="AM897" s="113" t="n"/>
      <c r="AN897" s="113" t="n"/>
      <c r="AO897" s="115" t="n"/>
      <c r="AP897" s="113" t="n"/>
      <c r="AQ897" s="113" t="n"/>
      <c r="AR897" s="144" t="n"/>
      <c r="AT897" s="118" t="n"/>
      <c r="AU897" s="158" t="n"/>
      <c r="AV897" s="113" t="n"/>
      <c r="AW897" s="102">
        <f>IF(OR(AND(TODAY()-AL901&lt;10,AV901="PQRS"),AND(TODAY()-AO901&lt;90,AV901="Persuasivo")),1,IF(AND(10&lt;=TODAY()-AL901,TODAY()-AL901&lt;15,AV901="PQRS"),2,IF(OR(AND(15&lt;=TODAY()-AL901,AV901="PQRS"),AND(90&lt;=TODAY()-AO901,AV901="Persuasivo")),3,"")))</f>
        <v/>
      </c>
      <c r="AY897" s="239">
        <f>IF(AU901=BA901,AY901,AY901&amp;" → "&amp;TEXT(AZ901,"dd/mm/aaaa")&amp;".- "&amp;AU901)</f>
        <v/>
      </c>
      <c r="AZ897" s="237">
        <f>IF(AU901=BA901,AZ901,NOW())</f>
        <v/>
      </c>
      <c r="BA897" s="242">
        <f>IF(AU901=BA901,BA901,AU901)</f>
        <v/>
      </c>
      <c r="BB897" s="245">
        <f>IF(AT901=BD901,BB901,BB901&amp;" → "&amp;TEXT(BC901,"dd/mm/aaaa")&amp;".- "&amp;AT901)</f>
        <v/>
      </c>
      <c r="BC897" s="247">
        <f>IF(AX901=BD901,BC901,NOW())</f>
        <v/>
      </c>
      <c r="BD897" s="246">
        <f>IF(AT901=BD901,BD901,AT901)</f>
        <v/>
      </c>
    </row>
    <row r="898">
      <c r="B898" s="193" t="n"/>
      <c r="C898" s="118" t="n"/>
      <c r="D898" s="113" t="n"/>
      <c r="E898" s="113" t="n"/>
      <c r="F898" s="113" t="n"/>
      <c r="G898" s="113" t="n"/>
      <c r="H898" s="113" t="n"/>
      <c r="I898" s="113" t="n"/>
      <c r="J898" s="113" t="n"/>
      <c r="K898" s="113" t="n"/>
      <c r="L898" s="113" t="n"/>
      <c r="M898" s="113" t="n"/>
      <c r="N898" s="113" t="n"/>
      <c r="O898" s="113" t="n"/>
      <c r="P898" s="113" t="n"/>
      <c r="Q898" s="113" t="n"/>
      <c r="R898" s="113" t="n"/>
      <c r="S898" s="113" t="n"/>
      <c r="T898" s="113" t="n"/>
      <c r="U898" s="113" t="n"/>
      <c r="V898" s="113" t="n"/>
      <c r="W898" s="113" t="n"/>
      <c r="X898" s="113" t="n"/>
      <c r="Y898" s="113" t="n"/>
      <c r="Z898" s="113" t="n"/>
      <c r="AA898" s="113" t="n"/>
      <c r="AB898" s="113" t="n"/>
      <c r="AC898" s="113" t="n"/>
      <c r="AD898" s="113" t="n"/>
      <c r="AE898" s="113" t="n"/>
      <c r="AF898" s="113" t="n"/>
      <c r="AG898" s="113" t="n"/>
      <c r="AH898" s="113" t="n"/>
      <c r="AI898" s="113" t="n"/>
      <c r="AJ898" s="113" t="n"/>
      <c r="AK898" s="263" t="n"/>
      <c r="AL898" s="113" t="n"/>
      <c r="AM898" s="113" t="n"/>
      <c r="AN898" s="113" t="n"/>
      <c r="AO898" s="115" t="n"/>
      <c r="AP898" s="113" t="n"/>
      <c r="AQ898" s="113" t="n"/>
      <c r="AR898" s="144" t="n"/>
      <c r="AT898" s="118" t="n"/>
      <c r="AU898" s="158" t="n"/>
      <c r="AV898" s="113" t="n"/>
      <c r="AW898" s="102">
        <f>IF(OR(AND(TODAY()-AL902&lt;10,AV902="PQRS"),AND(TODAY()-AO902&lt;90,AV902="Persuasivo")),1,IF(AND(10&lt;=TODAY()-AL902,TODAY()-AL902&lt;15,AV902="PQRS"),2,IF(OR(AND(15&lt;=TODAY()-AL902,AV902="PQRS"),AND(90&lt;=TODAY()-AO902,AV902="Persuasivo")),3,"")))</f>
        <v/>
      </c>
      <c r="AY898" s="239">
        <f>IF(AU902=BA902,AY902,AY902&amp;" → "&amp;TEXT(AZ902,"dd/mm/aaaa")&amp;".- "&amp;AU902)</f>
        <v/>
      </c>
      <c r="AZ898" s="237">
        <f>IF(AU902=BA902,AZ902,NOW())</f>
        <v/>
      </c>
      <c r="BA898" s="242">
        <f>IF(AU902=BA902,BA902,AU902)</f>
        <v/>
      </c>
      <c r="BB898" s="245">
        <f>IF(AT902=BD902,BB902,BB902&amp;" → "&amp;TEXT(BC902,"dd/mm/aaaa")&amp;".- "&amp;AT902)</f>
        <v/>
      </c>
      <c r="BC898" s="247">
        <f>IF(AX902=BD902,BC902,NOW())</f>
        <v/>
      </c>
      <c r="BD898" s="246">
        <f>IF(AT902=BD902,BD902,AT902)</f>
        <v/>
      </c>
    </row>
    <row r="899">
      <c r="AK899" s="263" t="n"/>
      <c r="AW899" s="102">
        <f>IF(OR(AND(TODAY()-AL903&lt;10,AV903="PQRS"),AND(TODAY()-AO903&lt;90,AV903="Persuasivo")),1,IF(AND(10&lt;=TODAY()-AL903,TODAY()-AL903&lt;15,AV903="PQRS"),2,IF(OR(AND(15&lt;=TODAY()-AL903,AV903="PQRS"),AND(90&lt;=TODAY()-AO903,AV903="Persuasivo")),3,"")))</f>
        <v/>
      </c>
      <c r="AY899" s="239">
        <f>IF(AU903=BA903,AY903,AY903&amp;" → "&amp;TEXT(AZ903,"dd/mm/aaaa")&amp;".- "&amp;AU903)</f>
        <v/>
      </c>
      <c r="AZ899" s="237">
        <f>IF(AU903=BA903,AZ903,NOW())</f>
        <v/>
      </c>
      <c r="BA899" s="242">
        <f>IF(AU903=BA903,BA903,AU903)</f>
        <v/>
      </c>
      <c r="BB899" s="245">
        <f>IF(AT903=BD903,BB903,BB903&amp;" → "&amp;TEXT(BC903,"dd/mm/aaaa")&amp;".- "&amp;AT903)</f>
        <v/>
      </c>
      <c r="BC899" s="247">
        <f>IF(AX903=BD903,BC903,NOW())</f>
        <v/>
      </c>
      <c r="BD899" s="246">
        <f>IF(AT903=BD903,BD903,AT903)</f>
        <v/>
      </c>
    </row>
    <row r="900">
      <c r="AK900" s="263" t="n"/>
      <c r="AW900" s="102">
        <f>IF(OR(AND(TODAY()-AL904&lt;10,AV904="PQRS"),AND(TODAY()-AO904&lt;90,AV904="Persuasivo")),1,IF(AND(10&lt;=TODAY()-AL904,TODAY()-AL904&lt;15,AV904="PQRS"),2,IF(OR(AND(15&lt;=TODAY()-AL904,AV904="PQRS"),AND(90&lt;=TODAY()-AO904,AV904="Persuasivo")),3,"")))</f>
        <v/>
      </c>
      <c r="AY900" s="239">
        <f>IF(AU904=BA904,AY904,AY904&amp;" → "&amp;TEXT(AZ904,"dd/mm/aaaa")&amp;".- "&amp;AU904)</f>
        <v/>
      </c>
      <c r="AZ900" s="237">
        <f>IF(AU904=BA904,AZ904,NOW())</f>
        <v/>
      </c>
      <c r="BA900" s="242">
        <f>IF(AU904=BA904,BA904,AU904)</f>
        <v/>
      </c>
      <c r="BB900" s="245">
        <f>IF(AT904=BD904,BB904,BB904&amp;" → "&amp;TEXT(BC904,"dd/mm/aaaa")&amp;".- "&amp;AT904)</f>
        <v/>
      </c>
      <c r="BC900" s="247">
        <f>IF(AX904=BD904,BC904,NOW())</f>
        <v/>
      </c>
      <c r="BD900" s="246">
        <f>IF(AT904=BD904,BD904,AT904)</f>
        <v/>
      </c>
    </row>
    <row r="901">
      <c r="AK901" s="263" t="n"/>
      <c r="AW901" s="102">
        <f>IF(OR(AND(TODAY()-AL905&lt;10,AV905="PQRS"),AND(TODAY()-AO905&lt;90,AV905="Persuasivo")),1,IF(AND(10&lt;=TODAY()-AL905,TODAY()-AL905&lt;15,AV905="PQRS"),2,IF(OR(AND(15&lt;=TODAY()-AL905,AV905="PQRS"),AND(90&lt;=TODAY()-AO905,AV905="Persuasivo")),3,"")))</f>
        <v/>
      </c>
      <c r="AY901" s="239">
        <f>IF(AU905=BA905,AY905,AY905&amp;" → "&amp;TEXT(AZ905,"dd/mm/aaaa")&amp;".- "&amp;AU905)</f>
        <v/>
      </c>
      <c r="AZ901" s="237">
        <f>IF(AU905=BA905,AZ905,NOW())</f>
        <v/>
      </c>
      <c r="BA901" s="242">
        <f>IF(AU905=BA905,BA905,AU905)</f>
        <v/>
      </c>
      <c r="BB901" s="245">
        <f>IF(AT905=BD905,BB905,BB905&amp;" → "&amp;TEXT(BC905,"dd/mm/aaaa")&amp;".- "&amp;AT905)</f>
        <v/>
      </c>
      <c r="BC901" s="247">
        <f>IF(AX905=BD905,BC905,NOW())</f>
        <v/>
      </c>
      <c r="BD901" s="246">
        <f>IF(AT905=BD905,BD905,AT905)</f>
        <v/>
      </c>
    </row>
    <row r="902">
      <c r="AK902" s="263" t="n"/>
      <c r="AW902" s="102">
        <f>IF(OR(AND(TODAY()-AL906&lt;10,AV906="PQRS"),AND(TODAY()-AO906&lt;90,AV906="Persuasivo")),1,IF(AND(10&lt;=TODAY()-AL906,TODAY()-AL906&lt;15,AV906="PQRS"),2,IF(OR(AND(15&lt;=TODAY()-AL906,AV906="PQRS"),AND(90&lt;=TODAY()-AO906,AV906="Persuasivo")),3,"")))</f>
        <v/>
      </c>
      <c r="AY902" s="239">
        <f>IF(AU906=BA906,AY906,AY906&amp;" → "&amp;TEXT(AZ906,"dd/mm/aaaa")&amp;".- "&amp;AU906)</f>
        <v/>
      </c>
      <c r="AZ902" s="237">
        <f>IF(AU906=BA906,AZ906,NOW())</f>
        <v/>
      </c>
      <c r="BA902" s="242">
        <f>IF(AU906=BA906,BA906,AU906)</f>
        <v/>
      </c>
      <c r="BB902" s="245">
        <f>IF(AT906=BD906,BB906,BB906&amp;" → "&amp;TEXT(BC906,"dd/mm/aaaa")&amp;".- "&amp;AT906)</f>
        <v/>
      </c>
      <c r="BC902" s="247">
        <f>IF(AX906=BD906,BC906,NOW())</f>
        <v/>
      </c>
      <c r="BD902" s="246">
        <f>IF(AT906=BD906,BD906,AT906)</f>
        <v/>
      </c>
    </row>
    <row r="903">
      <c r="AK903" s="263" t="n"/>
      <c r="AW903" s="102">
        <f>IF(OR(AND(TODAY()-AL907&lt;10,AV907="PQRS"),AND(TODAY()-AO907&lt;90,AV907="Persuasivo")),1,IF(AND(10&lt;=TODAY()-AL907,TODAY()-AL907&lt;15,AV907="PQRS"),2,IF(OR(AND(15&lt;=TODAY()-AL907,AV907="PQRS"),AND(90&lt;=TODAY()-AO907,AV907="Persuasivo")),3,"")))</f>
        <v/>
      </c>
      <c r="AY903" s="239">
        <f>IF(AU907=BA907,AY907,AY907&amp;" → "&amp;TEXT(AZ907,"dd/mm/aaaa")&amp;".- "&amp;AU907)</f>
        <v/>
      </c>
      <c r="AZ903" s="237">
        <f>IF(AU907=BA907,AZ907,NOW())</f>
        <v/>
      </c>
      <c r="BA903" s="242">
        <f>IF(AU907=BA907,BA907,AU907)</f>
        <v/>
      </c>
      <c r="BB903" s="245">
        <f>IF(AT907=BD907,BB907,BB907&amp;" → "&amp;TEXT(BC907,"dd/mm/aaaa")&amp;".- "&amp;AT907)</f>
        <v/>
      </c>
      <c r="BC903" s="247">
        <f>IF(AX907=BD907,BC907,NOW())</f>
        <v/>
      </c>
      <c r="BD903" s="246">
        <f>IF(AT907=BD907,BD907,AT907)</f>
        <v/>
      </c>
    </row>
    <row r="904">
      <c r="AK904" s="263" t="n"/>
      <c r="AW904" s="102">
        <f>IF(OR(AND(TODAY()-AL908&lt;10,AV908="PQRS"),AND(TODAY()-AO908&lt;90,AV908="Persuasivo")),1,IF(AND(10&lt;=TODAY()-AL908,TODAY()-AL908&lt;15,AV908="PQRS"),2,IF(OR(AND(15&lt;=TODAY()-AL908,AV908="PQRS"),AND(90&lt;=TODAY()-AO908,AV908="Persuasivo")),3,"")))</f>
        <v/>
      </c>
      <c r="AY904" s="239">
        <f>IF(AU908=BA908,AY908,AY908&amp;" → "&amp;TEXT(AZ908,"dd/mm/aaaa")&amp;".- "&amp;AU908)</f>
        <v/>
      </c>
      <c r="AZ904" s="237">
        <f>IF(AU908=BA908,AZ908,NOW())</f>
        <v/>
      </c>
      <c r="BA904" s="242">
        <f>IF(AU908=BA908,BA908,AU908)</f>
        <v/>
      </c>
      <c r="BB904" s="245">
        <f>IF(AT908=BD908,BB908,BB908&amp;" → "&amp;TEXT(BC908,"dd/mm/aaaa")&amp;".- "&amp;AT908)</f>
        <v/>
      </c>
      <c r="BC904" s="247">
        <f>IF(AX908=BD908,BC908,NOW())</f>
        <v/>
      </c>
      <c r="BD904" s="246">
        <f>IF(AT908=BD908,BD908,AT908)</f>
        <v/>
      </c>
    </row>
    <row r="905">
      <c r="AK905" s="263" t="n"/>
      <c r="AW905" s="102">
        <f>IF(OR(AND(TODAY()-AL909&lt;10,AV909="PQRS"),AND(TODAY()-AO909&lt;90,AV909="Persuasivo")),1,IF(AND(10&lt;=TODAY()-AL909,TODAY()-AL909&lt;15,AV909="PQRS"),2,IF(OR(AND(15&lt;=TODAY()-AL909,AV909="PQRS"),AND(90&lt;=TODAY()-AO909,AV909="Persuasivo")),3,"")))</f>
        <v/>
      </c>
      <c r="AY905" s="239">
        <f>IF(AU909=BA909,AY909,AY909&amp;" → "&amp;TEXT(AZ909,"dd/mm/aaaa")&amp;".- "&amp;AU909)</f>
        <v/>
      </c>
      <c r="AZ905" s="237">
        <f>IF(AU909=BA909,AZ909,NOW())</f>
        <v/>
      </c>
      <c r="BA905" s="242">
        <f>IF(AU909=BA909,BA909,AU909)</f>
        <v/>
      </c>
      <c r="BB905" s="245">
        <f>IF(AT909=BD909,BB909,BB909&amp;" → "&amp;TEXT(BC909,"dd/mm/aaaa")&amp;".- "&amp;AT909)</f>
        <v/>
      </c>
      <c r="BC905" s="247">
        <f>IF(AX909=BD909,BC909,NOW())</f>
        <v/>
      </c>
      <c r="BD905" s="246">
        <f>IF(AT909=BD909,BD909,AT909)</f>
        <v/>
      </c>
    </row>
    <row r="906">
      <c r="AK906" s="263" t="n"/>
      <c r="AW906" s="102">
        <f>IF(OR(AND(TODAY()-AL910&lt;10,AV910="PQRS"),AND(TODAY()-AO910&lt;90,AV910="Persuasivo")),1,IF(AND(10&lt;=TODAY()-AL910,TODAY()-AL910&lt;15,AV910="PQRS"),2,IF(OR(AND(15&lt;=TODAY()-AL910,AV910="PQRS"),AND(90&lt;=TODAY()-AO910,AV910="Persuasivo")),3,"")))</f>
        <v/>
      </c>
      <c r="AY906" s="239">
        <f>IF(AU910=BA910,AY910,AY910&amp;" → "&amp;TEXT(AZ910,"dd/mm/aaaa")&amp;".- "&amp;AU910)</f>
        <v/>
      </c>
      <c r="AZ906" s="237">
        <f>IF(AU910=BA910,AZ910,NOW())</f>
        <v/>
      </c>
      <c r="BA906" s="242">
        <f>IF(AU910=BA910,BA910,AU910)</f>
        <v/>
      </c>
      <c r="BB906" s="245">
        <f>IF(AT910=BD910,BB910,BB910&amp;" → "&amp;TEXT(BC910,"dd/mm/aaaa")&amp;".- "&amp;AT910)</f>
        <v/>
      </c>
      <c r="BC906" s="247">
        <f>IF(AX910=BD910,BC910,NOW())</f>
        <v/>
      </c>
      <c r="BD906" s="246">
        <f>IF(AT910=BD910,BD910,AT910)</f>
        <v/>
      </c>
    </row>
    <row r="907">
      <c r="AK907" s="263" t="n"/>
      <c r="AW907" s="102">
        <f>IF(OR(AND(TODAY()-AL911&lt;10,AV911="PQRS"),AND(TODAY()-AO911&lt;90,AV911="Persuasivo")),1,IF(AND(10&lt;=TODAY()-AL911,TODAY()-AL911&lt;15,AV911="PQRS"),2,IF(OR(AND(15&lt;=TODAY()-AL911,AV911="PQRS"),AND(90&lt;=TODAY()-AO911,AV911="Persuasivo")),3,"")))</f>
        <v/>
      </c>
      <c r="AY907" s="239">
        <f>IF(AU911=BA911,AY911,AY911&amp;" → "&amp;TEXT(AZ911,"dd/mm/aaaa")&amp;".- "&amp;AU911)</f>
        <v/>
      </c>
      <c r="AZ907" s="237">
        <f>IF(AU911=BA911,AZ911,NOW())</f>
        <v/>
      </c>
      <c r="BA907" s="242">
        <f>IF(AU911=BA911,BA911,AU911)</f>
        <v/>
      </c>
      <c r="BB907" s="245">
        <f>IF(AT911=BD911,BB911,BB911&amp;" → "&amp;TEXT(BC911,"dd/mm/aaaa")&amp;".- "&amp;AT911)</f>
        <v/>
      </c>
      <c r="BC907" s="247">
        <f>IF(AX911=BD911,BC911,NOW())</f>
        <v/>
      </c>
      <c r="BD907" s="246">
        <f>IF(AT911=BD911,BD911,AT911)</f>
        <v/>
      </c>
    </row>
    <row r="908">
      <c r="AK908" s="263" t="n"/>
      <c r="AW908" s="102">
        <f>IF(OR(AND(TODAY()-AL912&lt;10,AV912="PQRS"),AND(TODAY()-AO912&lt;90,AV912="Persuasivo")),1,IF(AND(10&lt;=TODAY()-AL912,TODAY()-AL912&lt;15,AV912="PQRS"),2,IF(OR(AND(15&lt;=TODAY()-AL912,AV912="PQRS"),AND(90&lt;=TODAY()-AO912,AV912="Persuasivo")),3,"")))</f>
        <v/>
      </c>
      <c r="AY908" s="239">
        <f>IF(AU912=BA912,AY912,AY912&amp;" → "&amp;TEXT(AZ912,"dd/mm/aaaa")&amp;".- "&amp;AU912)</f>
        <v/>
      </c>
      <c r="AZ908" s="237">
        <f>IF(AU912=BA912,AZ912,NOW())</f>
        <v/>
      </c>
      <c r="BA908" s="242">
        <f>IF(AU912=BA912,BA912,AU912)</f>
        <v/>
      </c>
      <c r="BB908" s="245">
        <f>IF(AT912=BD912,BB912,BB912&amp;" → "&amp;TEXT(BC912,"dd/mm/aaaa")&amp;".- "&amp;AT912)</f>
        <v/>
      </c>
      <c r="BC908" s="247">
        <f>IF(AX912=BD912,BC912,NOW())</f>
        <v/>
      </c>
      <c r="BD908" s="246">
        <f>IF(AT912=BD912,BD912,AT912)</f>
        <v/>
      </c>
    </row>
    <row r="909">
      <c r="AK909" s="263" t="n"/>
      <c r="AW909" s="102">
        <f>IF(OR(AND(TODAY()-AL913&lt;10,AV913="PQRS"),AND(TODAY()-AO913&lt;90,AV913="Persuasivo")),1,IF(AND(10&lt;=TODAY()-AL913,TODAY()-AL913&lt;15,AV913="PQRS"),2,IF(OR(AND(15&lt;=TODAY()-AL913,AV913="PQRS"),AND(90&lt;=TODAY()-AO913,AV913="Persuasivo")),3,"")))</f>
        <v/>
      </c>
      <c r="AY909" s="239">
        <f>IF(AU913=BA913,AY913,AY913&amp;" → "&amp;TEXT(AZ913,"dd/mm/aaaa")&amp;".- "&amp;AU913)</f>
        <v/>
      </c>
      <c r="AZ909" s="237">
        <f>IF(AU913=BA913,AZ913,NOW())</f>
        <v/>
      </c>
      <c r="BA909" s="242">
        <f>IF(AU913=BA913,BA913,AU913)</f>
        <v/>
      </c>
      <c r="BB909" s="245">
        <f>IF(AT913=BD913,BB913,BB913&amp;" → "&amp;TEXT(BC913,"dd/mm/aaaa")&amp;".- "&amp;AT913)</f>
        <v/>
      </c>
      <c r="BC909" s="247">
        <f>IF(AX913=BD913,BC913,NOW())</f>
        <v/>
      </c>
      <c r="BD909" s="246">
        <f>IF(AT913=BD913,BD913,AT913)</f>
        <v/>
      </c>
    </row>
    <row r="910">
      <c r="AK910" s="263" t="n"/>
      <c r="AW910" s="102">
        <f>IF(OR(AND(TODAY()-AL914&lt;10,AV914="PQRS"),AND(TODAY()-AO914&lt;90,AV914="Persuasivo")),1,IF(AND(10&lt;=TODAY()-AL914,TODAY()-AL914&lt;15,AV914="PQRS"),2,IF(OR(AND(15&lt;=TODAY()-AL914,AV914="PQRS"),AND(90&lt;=TODAY()-AO914,AV914="Persuasivo")),3,"")))</f>
        <v/>
      </c>
      <c r="AY910" s="239">
        <f>IF(AU914=BA914,AY914,AY914&amp;" → "&amp;TEXT(AZ914,"dd/mm/aaaa")&amp;".- "&amp;AU914)</f>
        <v/>
      </c>
      <c r="AZ910" s="237">
        <f>IF(AU914=BA914,AZ914,NOW())</f>
        <v/>
      </c>
      <c r="BA910" s="242">
        <f>IF(AU914=BA914,BA914,AU914)</f>
        <v/>
      </c>
      <c r="BB910" s="245">
        <f>IF(AT914=BD914,BB914,BB914&amp;" → "&amp;TEXT(BC914,"dd/mm/aaaa")&amp;".- "&amp;AT914)</f>
        <v/>
      </c>
      <c r="BC910" s="247">
        <f>IF(AX914=BD914,BC914,NOW())</f>
        <v/>
      </c>
      <c r="BD910" s="246">
        <f>IF(AT914=BD914,BD914,AT914)</f>
        <v/>
      </c>
    </row>
    <row r="911">
      <c r="AK911" s="263" t="n"/>
      <c r="AW911" s="102">
        <f>IF(OR(AND(TODAY()-AL915&lt;10,AV915="PQRS"),AND(TODAY()-AO915&lt;90,AV915="Persuasivo")),1,IF(AND(10&lt;=TODAY()-AL915,TODAY()-AL915&lt;15,AV915="PQRS"),2,IF(OR(AND(15&lt;=TODAY()-AL915,AV915="PQRS"),AND(90&lt;=TODAY()-AO915,AV915="Persuasivo")),3,"")))</f>
        <v/>
      </c>
      <c r="AY911" s="239">
        <f>IF(AU915=BA915,AY915,AY915&amp;" → "&amp;TEXT(AZ915,"dd/mm/aaaa")&amp;".- "&amp;AU915)</f>
        <v/>
      </c>
      <c r="AZ911" s="237">
        <f>IF(AU915=BA915,AZ915,NOW())</f>
        <v/>
      </c>
      <c r="BA911" s="242">
        <f>IF(AU915=BA915,BA915,AU915)</f>
        <v/>
      </c>
      <c r="BB911" s="245">
        <f>IF(AT915=BD915,BB915,BB915&amp;" → "&amp;TEXT(BC915,"dd/mm/aaaa")&amp;".- "&amp;AT915)</f>
        <v/>
      </c>
      <c r="BC911" s="247">
        <f>IF(AX915=BD915,BC915,NOW())</f>
        <v/>
      </c>
      <c r="BD911" s="246">
        <f>IF(AT915=BD915,BD915,AT915)</f>
        <v/>
      </c>
    </row>
    <row r="912">
      <c r="AK912" s="263" t="n"/>
      <c r="AW912" s="102">
        <f>IF(OR(AND(TODAY()-AL916&lt;10,AV916="PQRS"),AND(TODAY()-AO916&lt;90,AV916="Persuasivo")),1,IF(AND(10&lt;=TODAY()-AL916,TODAY()-AL916&lt;15,AV916="PQRS"),2,IF(OR(AND(15&lt;=TODAY()-AL916,AV916="PQRS"),AND(90&lt;=TODAY()-AO916,AV916="Persuasivo")),3,"")))</f>
        <v/>
      </c>
      <c r="AY912" s="239">
        <f>IF(AU916=BA916,AY916,AY916&amp;" → "&amp;TEXT(AZ916,"dd/mm/aaaa")&amp;".- "&amp;AU916)</f>
        <v/>
      </c>
      <c r="AZ912" s="237">
        <f>IF(AU916=BA916,AZ916,NOW())</f>
        <v/>
      </c>
      <c r="BA912" s="242">
        <f>IF(AU916=BA916,BA916,AU916)</f>
        <v/>
      </c>
      <c r="BB912" s="245">
        <f>IF(AT916=BD916,BB916,BB916&amp;" → "&amp;TEXT(BC916,"dd/mm/aaaa")&amp;".- "&amp;AT916)</f>
        <v/>
      </c>
      <c r="BC912" s="247">
        <f>IF(AX916=BD916,BC916,NOW())</f>
        <v/>
      </c>
      <c r="BD912" s="246">
        <f>IF(AT916=BD916,BD916,AT916)</f>
        <v/>
      </c>
    </row>
    <row r="913">
      <c r="AK913" s="263" t="n"/>
      <c r="AW913" s="102">
        <f>IF(OR(AND(TODAY()-AL917&lt;10,AV917="PQRS"),AND(TODAY()-AO917&lt;90,AV917="Persuasivo")),1,IF(AND(10&lt;=TODAY()-AL917,TODAY()-AL917&lt;15,AV917="PQRS"),2,IF(OR(AND(15&lt;=TODAY()-AL917,AV917="PQRS"),AND(90&lt;=TODAY()-AO917,AV917="Persuasivo")),3,"")))</f>
        <v/>
      </c>
      <c r="AY913" s="239">
        <f>IF(AU917=BA917,AY917,AY917&amp;" → "&amp;TEXT(AZ917,"dd/mm/aaaa")&amp;".- "&amp;AU917)</f>
        <v/>
      </c>
      <c r="AZ913" s="237">
        <f>IF(AU917=BA917,AZ917,NOW())</f>
        <v/>
      </c>
      <c r="BA913" s="242">
        <f>IF(AU917=BA917,BA917,AU917)</f>
        <v/>
      </c>
      <c r="BB913" s="245">
        <f>IF(AT917=BD917,BB917,BB917&amp;" → "&amp;TEXT(BC917,"dd/mm/aaaa")&amp;".- "&amp;AT917)</f>
        <v/>
      </c>
      <c r="BC913" s="247">
        <f>IF(AX917=BD917,BC917,NOW())</f>
        <v/>
      </c>
      <c r="BD913" s="246">
        <f>IF(AT917=BD917,BD917,AT917)</f>
        <v/>
      </c>
    </row>
    <row r="914">
      <c r="AK914" s="263" t="n"/>
      <c r="AW914" s="102">
        <f>IF(OR(AND(TODAY()-AL918&lt;10,AV918="PQRS"),AND(TODAY()-AO918&lt;90,AV918="Persuasivo")),1,IF(AND(10&lt;=TODAY()-AL918,TODAY()-AL918&lt;15,AV918="PQRS"),2,IF(OR(AND(15&lt;=TODAY()-AL918,AV918="PQRS"),AND(90&lt;=TODAY()-AO918,AV918="Persuasivo")),3,"")))</f>
        <v/>
      </c>
      <c r="AY914" s="239">
        <f>IF(AU918=BA918,AY918,AY918&amp;" → "&amp;TEXT(AZ918,"dd/mm/aaaa")&amp;".- "&amp;AU918)</f>
        <v/>
      </c>
      <c r="AZ914" s="237">
        <f>IF(AU918=BA918,AZ918,NOW())</f>
        <v/>
      </c>
      <c r="BA914" s="242">
        <f>IF(AU918=BA918,BA918,AU918)</f>
        <v/>
      </c>
      <c r="BB914" s="245">
        <f>IF(AT918=BD918,BB918,BB918&amp;" → "&amp;TEXT(BC918,"dd/mm/aaaa")&amp;".- "&amp;AT918)</f>
        <v/>
      </c>
      <c r="BC914" s="247">
        <f>IF(AX918=BD918,BC918,NOW())</f>
        <v/>
      </c>
      <c r="BD914" s="246">
        <f>IF(AT918=BD918,BD918,AT918)</f>
        <v/>
      </c>
    </row>
    <row r="915">
      <c r="AK915" s="263" t="n"/>
      <c r="AW915" s="102">
        <f>IF(OR(AND(TODAY()-AL919&lt;10,AV919="PQRS"),AND(TODAY()-AO919&lt;90,AV919="Persuasivo")),1,IF(AND(10&lt;=TODAY()-AL919,TODAY()-AL919&lt;15,AV919="PQRS"),2,IF(OR(AND(15&lt;=TODAY()-AL919,AV919="PQRS"),AND(90&lt;=TODAY()-AO919,AV919="Persuasivo")),3,"")))</f>
        <v/>
      </c>
      <c r="AY915" s="239">
        <f>IF(AU919=BA919,AY919,AY919&amp;" → "&amp;TEXT(AZ919,"dd/mm/aaaa")&amp;".- "&amp;AU919)</f>
        <v/>
      </c>
      <c r="AZ915" s="237">
        <f>IF(AU919=BA919,AZ919,NOW())</f>
        <v/>
      </c>
      <c r="BA915" s="242">
        <f>IF(AU919=BA919,BA919,AU919)</f>
        <v/>
      </c>
      <c r="BB915" s="245">
        <f>IF(AT919=BD919,BB919,BB919&amp;" → "&amp;TEXT(BC919,"dd/mm/aaaa")&amp;".- "&amp;AT919)</f>
        <v/>
      </c>
      <c r="BC915" s="247">
        <f>IF(AX919=BD919,BC919,NOW())</f>
        <v/>
      </c>
      <c r="BD915" s="246">
        <f>IF(AT919=BD919,BD919,AT919)</f>
        <v/>
      </c>
    </row>
    <row r="916">
      <c r="AK916" s="263" t="n"/>
      <c r="AW916" s="102">
        <f>IF(OR(AND(TODAY()-AL920&lt;10,AV920="PQRS"),AND(TODAY()-AO920&lt;90,AV920="Persuasivo")),1,IF(AND(10&lt;=TODAY()-AL920,TODAY()-AL920&lt;15,AV920="PQRS"),2,IF(OR(AND(15&lt;=TODAY()-AL920,AV920="PQRS"),AND(90&lt;=TODAY()-AO920,AV920="Persuasivo")),3,"")))</f>
        <v/>
      </c>
      <c r="AY916" s="239">
        <f>IF(AU920=BA920,AY920,AY920&amp;" → "&amp;TEXT(AZ920,"dd/mm/aaaa")&amp;".- "&amp;AU920)</f>
        <v/>
      </c>
      <c r="AZ916" s="237">
        <f>IF(AU920=BA920,AZ920,NOW())</f>
        <v/>
      </c>
      <c r="BA916" s="242">
        <f>IF(AU920=BA920,BA920,AU920)</f>
        <v/>
      </c>
      <c r="BB916" s="245">
        <f>IF(AT920=BD920,BB920,BB920&amp;" → "&amp;TEXT(BC920,"dd/mm/aaaa")&amp;".- "&amp;AT920)</f>
        <v/>
      </c>
      <c r="BC916" s="247">
        <f>IF(AX920=BD920,BC920,NOW())</f>
        <v/>
      </c>
      <c r="BD916" s="246">
        <f>IF(AT920=BD920,BD920,AT920)</f>
        <v/>
      </c>
    </row>
    <row r="917">
      <c r="AK917" s="263" t="n"/>
      <c r="AW917" s="102">
        <f>IF(OR(AND(TODAY()-AL921&lt;10,AV921="PQRS"),AND(TODAY()-AO921&lt;90,AV921="Persuasivo")),1,IF(AND(10&lt;=TODAY()-AL921,TODAY()-AL921&lt;15,AV921="PQRS"),2,IF(OR(AND(15&lt;=TODAY()-AL921,AV921="PQRS"),AND(90&lt;=TODAY()-AO921,AV921="Persuasivo")),3,"")))</f>
        <v/>
      </c>
      <c r="AY917" s="239">
        <f>IF(AU921=BA921,AY921,AY921&amp;" → "&amp;TEXT(AZ921,"dd/mm/aaaa")&amp;".- "&amp;AU921)</f>
        <v/>
      </c>
      <c r="AZ917" s="237">
        <f>IF(AU921=BA921,AZ921,NOW())</f>
        <v/>
      </c>
      <c r="BA917" s="242">
        <f>IF(AU921=BA921,BA921,AU921)</f>
        <v/>
      </c>
      <c r="BB917" s="245">
        <f>IF(AT921=BD921,BB921,BB921&amp;" → "&amp;TEXT(BC921,"dd/mm/aaaa")&amp;".- "&amp;AT921)</f>
        <v/>
      </c>
      <c r="BC917" s="247">
        <f>IF(AX921=BD921,BC921,NOW())</f>
        <v/>
      </c>
      <c r="BD917" s="246">
        <f>IF(AT921=BD921,BD921,AT921)</f>
        <v/>
      </c>
    </row>
    <row r="918">
      <c r="AK918" s="263" t="n"/>
      <c r="AW918" s="102">
        <f>IF(OR(AND(TODAY()-AL922&lt;10,AV922="PQRS"),AND(TODAY()-AO922&lt;90,AV922="Persuasivo")),1,IF(AND(10&lt;=TODAY()-AL922,TODAY()-AL922&lt;15,AV922="PQRS"),2,IF(OR(AND(15&lt;=TODAY()-AL922,AV922="PQRS"),AND(90&lt;=TODAY()-AO922,AV922="Persuasivo")),3,"")))</f>
        <v/>
      </c>
      <c r="AY918" s="239">
        <f>IF(AU922=BA922,AY922,AY922&amp;" → "&amp;TEXT(AZ922,"dd/mm/aaaa")&amp;".- "&amp;AU922)</f>
        <v/>
      </c>
      <c r="AZ918" s="237">
        <f>IF(AU922=BA922,AZ922,NOW())</f>
        <v/>
      </c>
      <c r="BA918" s="242">
        <f>IF(AU922=BA922,BA922,AU922)</f>
        <v/>
      </c>
      <c r="BB918" s="245">
        <f>IF(AT922=BD922,BB922,BB922&amp;" → "&amp;TEXT(BC922,"dd/mm/aaaa")&amp;".- "&amp;AT922)</f>
        <v/>
      </c>
      <c r="BC918" s="247">
        <f>IF(AX922=BD922,BC922,NOW())</f>
        <v/>
      </c>
      <c r="BD918" s="246">
        <f>IF(AT922=BD922,BD922,AT922)</f>
        <v/>
      </c>
    </row>
    <row r="919">
      <c r="AK919" s="263" t="n"/>
      <c r="AW919" s="102">
        <f>IF(OR(AND(TODAY()-AL923&lt;10,AV923="PQRS"),AND(TODAY()-AO923&lt;90,AV923="Persuasivo")),1,IF(AND(10&lt;=TODAY()-AL923,TODAY()-AL923&lt;15,AV923="PQRS"),2,IF(OR(AND(15&lt;=TODAY()-AL923,AV923="PQRS"),AND(90&lt;=TODAY()-AO923,AV923="Persuasivo")),3,"")))</f>
        <v/>
      </c>
      <c r="AY919" s="239">
        <f>IF(AU923=BA923,AY923,AY923&amp;" → "&amp;TEXT(AZ923,"dd/mm/aaaa")&amp;".- "&amp;AU923)</f>
        <v/>
      </c>
      <c r="AZ919" s="237">
        <f>IF(AU923=BA923,AZ923,NOW())</f>
        <v/>
      </c>
      <c r="BA919" s="242">
        <f>IF(AU923=BA923,BA923,AU923)</f>
        <v/>
      </c>
      <c r="BB919" s="245">
        <f>IF(AT923=BD923,BB923,BB923&amp;" → "&amp;TEXT(BC923,"dd/mm/aaaa")&amp;".- "&amp;AT923)</f>
        <v/>
      </c>
      <c r="BC919" s="247">
        <f>IF(AX923=BD923,BC923,NOW())</f>
        <v/>
      </c>
      <c r="BD919" s="246">
        <f>IF(AT923=BD923,BD923,AT923)</f>
        <v/>
      </c>
    </row>
    <row r="920">
      <c r="AK920" s="263" t="n"/>
      <c r="AW920" s="102">
        <f>IF(OR(AND(TODAY()-AL924&lt;10,AV924="PQRS"),AND(TODAY()-AO924&lt;90,AV924="Persuasivo")),1,IF(AND(10&lt;=TODAY()-AL924,TODAY()-AL924&lt;15,AV924="PQRS"),2,IF(OR(AND(15&lt;=TODAY()-AL924,AV924="PQRS"),AND(90&lt;=TODAY()-AO924,AV924="Persuasivo")),3,"")))</f>
        <v/>
      </c>
      <c r="AY920" s="239">
        <f>IF(AU924=BA924,AY924,AY924&amp;" → "&amp;TEXT(AZ924,"dd/mm/aaaa")&amp;".- "&amp;AU924)</f>
        <v/>
      </c>
      <c r="AZ920" s="237">
        <f>IF(AU924=BA924,AZ924,NOW())</f>
        <v/>
      </c>
      <c r="BA920" s="242">
        <f>IF(AU924=BA924,BA924,AU924)</f>
        <v/>
      </c>
      <c r="BB920" s="245">
        <f>IF(AT924=BD924,BB924,BB924&amp;" → "&amp;TEXT(BC924,"dd/mm/aaaa")&amp;".- "&amp;AT924)</f>
        <v/>
      </c>
      <c r="BC920" s="247">
        <f>IF(AX924=BD924,BC924,NOW())</f>
        <v/>
      </c>
      <c r="BD920" s="246">
        <f>IF(AT924=BD924,BD924,AT924)</f>
        <v/>
      </c>
    </row>
    <row r="921">
      <c r="AK921" s="263" t="n"/>
      <c r="AW921" s="102">
        <f>IF(OR(AND(TODAY()-AL925&lt;10,AV925="PQRS"),AND(TODAY()-AO925&lt;90,AV925="Persuasivo")),1,IF(AND(10&lt;=TODAY()-AL925,TODAY()-AL925&lt;15,AV925="PQRS"),2,IF(OR(AND(15&lt;=TODAY()-AL925,AV925="PQRS"),AND(90&lt;=TODAY()-AO925,AV925="Persuasivo")),3,"")))</f>
        <v/>
      </c>
      <c r="AY921" s="239">
        <f>IF(AU925=BA925,AY925,AY925&amp;" → "&amp;TEXT(AZ925,"dd/mm/aaaa")&amp;".- "&amp;AU925)</f>
        <v/>
      </c>
      <c r="AZ921" s="237">
        <f>IF(AU925=BA925,AZ925,NOW())</f>
        <v/>
      </c>
      <c r="BA921" s="242">
        <f>IF(AU925=BA925,BA925,AU925)</f>
        <v/>
      </c>
      <c r="BB921" s="245">
        <f>IF(AT925=BD925,BB925,BB925&amp;" → "&amp;TEXT(BC925,"dd/mm/aaaa")&amp;".- "&amp;AT925)</f>
        <v/>
      </c>
      <c r="BC921" s="247">
        <f>IF(AX925=BD925,BC925,NOW())</f>
        <v/>
      </c>
      <c r="BD921" s="246">
        <f>IF(AT925=BD925,BD925,AT925)</f>
        <v/>
      </c>
    </row>
    <row r="922">
      <c r="AK922" s="263" t="n"/>
      <c r="AW922" s="102">
        <f>IF(OR(AND(TODAY()-AL926&lt;10,AV926="PQRS"),AND(TODAY()-AO926&lt;90,AV926="Persuasivo")),1,IF(AND(10&lt;=TODAY()-AL926,TODAY()-AL926&lt;15,AV926="PQRS"),2,IF(OR(AND(15&lt;=TODAY()-AL926,AV926="PQRS"),AND(90&lt;=TODAY()-AO926,AV926="Persuasivo")),3,"")))</f>
        <v/>
      </c>
      <c r="AY922" s="239">
        <f>IF(AU926=BA926,AY926,AY926&amp;" → "&amp;TEXT(AZ926,"dd/mm/aaaa")&amp;".- "&amp;AU926)</f>
        <v/>
      </c>
      <c r="AZ922" s="237">
        <f>IF(AU926=BA926,AZ926,NOW())</f>
        <v/>
      </c>
      <c r="BA922" s="242">
        <f>IF(AU926=BA926,BA926,AU926)</f>
        <v/>
      </c>
      <c r="BB922" s="245">
        <f>IF(AT926=BD926,BB926,BB926&amp;" → "&amp;TEXT(BC926,"dd/mm/aaaa")&amp;".- "&amp;AT926)</f>
        <v/>
      </c>
      <c r="BC922" s="247">
        <f>IF(AX926=BD926,BC926,NOW())</f>
        <v/>
      </c>
      <c r="BD922" s="246">
        <f>IF(AT926=BD926,BD926,AT926)</f>
        <v/>
      </c>
    </row>
    <row r="923">
      <c r="AK923" s="263" t="n"/>
      <c r="AW923" s="102">
        <f>IF(OR(AND(TODAY()-AL927&lt;10,AV927="PQRS"),AND(TODAY()-AO927&lt;90,AV927="Persuasivo")),1,IF(AND(10&lt;=TODAY()-AL927,TODAY()-AL927&lt;15,AV927="PQRS"),2,IF(OR(AND(15&lt;=TODAY()-AL927,AV927="PQRS"),AND(90&lt;=TODAY()-AO927,AV927="Persuasivo")),3,"")))</f>
        <v/>
      </c>
      <c r="AY923" s="239">
        <f>IF(AU927=BA927,AY927,AY927&amp;" → "&amp;TEXT(AZ927,"dd/mm/aaaa")&amp;".- "&amp;AU927)</f>
        <v/>
      </c>
      <c r="AZ923" s="237">
        <f>IF(AU927=BA927,AZ927,NOW())</f>
        <v/>
      </c>
      <c r="BA923" s="242">
        <f>IF(AU927=BA927,BA927,AU927)</f>
        <v/>
      </c>
      <c r="BB923" s="245">
        <f>IF(AT927=BD927,BB927,BB927&amp;" → "&amp;TEXT(BC927,"dd/mm/aaaa")&amp;".- "&amp;AT927)</f>
        <v/>
      </c>
      <c r="BC923" s="247">
        <f>IF(AX927=BD927,BC927,NOW())</f>
        <v/>
      </c>
      <c r="BD923" s="246">
        <f>IF(AT927=BD927,BD927,AT927)</f>
        <v/>
      </c>
    </row>
    <row r="924">
      <c r="AK924" s="263" t="n"/>
      <c r="AW924" s="102">
        <f>IF(OR(AND(TODAY()-AL928&lt;10,AV928="PQRS"),AND(TODAY()-AO928&lt;90,AV928="Persuasivo")),1,IF(AND(10&lt;=TODAY()-AL928,TODAY()-AL928&lt;15,AV928="PQRS"),2,IF(OR(AND(15&lt;=TODAY()-AL928,AV928="PQRS"),AND(90&lt;=TODAY()-AO928,AV928="Persuasivo")),3,"")))</f>
        <v/>
      </c>
      <c r="AY924" s="239">
        <f>IF(AU928=BA928,AY928,AY928&amp;" → "&amp;TEXT(AZ928,"dd/mm/aaaa")&amp;".- "&amp;AU928)</f>
        <v/>
      </c>
      <c r="AZ924" s="237">
        <f>IF(AU928=BA928,AZ928,NOW())</f>
        <v/>
      </c>
      <c r="BA924" s="242">
        <f>IF(AU928=BA928,BA928,AU928)</f>
        <v/>
      </c>
      <c r="BB924" s="245">
        <f>IF(AT928=BD928,BB928,BB928&amp;" → "&amp;TEXT(BC928,"dd/mm/aaaa")&amp;".- "&amp;AT928)</f>
        <v/>
      </c>
      <c r="BC924" s="247">
        <f>IF(AX928=BD928,BC928,NOW())</f>
        <v/>
      </c>
      <c r="BD924" s="246">
        <f>IF(AT928=BD928,BD928,AT928)</f>
        <v/>
      </c>
    </row>
    <row r="925">
      <c r="AK925" s="263" t="n"/>
      <c r="AW925" s="102">
        <f>IF(OR(AND(TODAY()-AL929&lt;10,AV929="PQRS"),AND(TODAY()-AO929&lt;90,AV929="Persuasivo")),1,IF(AND(10&lt;=TODAY()-AL929,TODAY()-AL929&lt;15,AV929="PQRS"),2,IF(OR(AND(15&lt;=TODAY()-AL929,AV929="PQRS"),AND(90&lt;=TODAY()-AO929,AV929="Persuasivo")),3,"")))</f>
        <v/>
      </c>
      <c r="AY925" s="239">
        <f>IF(AU929=BA929,AY929,AY929&amp;" → "&amp;TEXT(AZ929,"dd/mm/aaaa")&amp;".- "&amp;AU929)</f>
        <v/>
      </c>
      <c r="AZ925" s="237">
        <f>IF(AU929=BA929,AZ929,NOW())</f>
        <v/>
      </c>
      <c r="BA925" s="242">
        <f>IF(AU929=BA929,BA929,AU929)</f>
        <v/>
      </c>
      <c r="BB925" s="245">
        <f>IF(AT929=BD929,BB929,BB929&amp;" → "&amp;TEXT(BC929,"dd/mm/aaaa")&amp;".- "&amp;AT929)</f>
        <v/>
      </c>
      <c r="BC925" s="247">
        <f>IF(AX929=BD929,BC929,NOW())</f>
        <v/>
      </c>
      <c r="BD925" s="246">
        <f>IF(AT929=BD929,BD929,AT929)</f>
        <v/>
      </c>
    </row>
    <row r="926">
      <c r="AK926" s="263" t="n"/>
      <c r="AW926" s="102">
        <f>IF(OR(AND(TODAY()-AL930&lt;10,AV930="PQRS"),AND(TODAY()-AO930&lt;90,AV930="Persuasivo")),1,IF(AND(10&lt;=TODAY()-AL930,TODAY()-AL930&lt;15,AV930="PQRS"),2,IF(OR(AND(15&lt;=TODAY()-AL930,AV930="PQRS"),AND(90&lt;=TODAY()-AO930,AV930="Persuasivo")),3,"")))</f>
        <v/>
      </c>
      <c r="AY926" s="239">
        <f>IF(AU930=BA930,AY930,AY930&amp;" → "&amp;TEXT(AZ930,"dd/mm/aaaa")&amp;".- "&amp;AU930)</f>
        <v/>
      </c>
      <c r="AZ926" s="237">
        <f>IF(AU930=BA930,AZ930,NOW())</f>
        <v/>
      </c>
      <c r="BA926" s="242">
        <f>IF(AU930=BA930,BA930,AU930)</f>
        <v/>
      </c>
      <c r="BB926" s="245">
        <f>IF(AT930=BD930,BB930,BB930&amp;" → "&amp;TEXT(BC930,"dd/mm/aaaa")&amp;".- "&amp;AT930)</f>
        <v/>
      </c>
      <c r="BC926" s="247">
        <f>IF(AX930=BD930,BC930,NOW())</f>
        <v/>
      </c>
      <c r="BD926" s="246">
        <f>IF(AT930=BD930,BD930,AT930)</f>
        <v/>
      </c>
    </row>
    <row r="927">
      <c r="AK927" s="263" t="n"/>
      <c r="AW927" s="102">
        <f>IF(OR(AND(TODAY()-AL931&lt;10,AV931="PQRS"),AND(TODAY()-AO931&lt;90,AV931="Persuasivo")),1,IF(AND(10&lt;=TODAY()-AL931,TODAY()-AL931&lt;15,AV931="PQRS"),2,IF(OR(AND(15&lt;=TODAY()-AL931,AV931="PQRS"),AND(90&lt;=TODAY()-AO931,AV931="Persuasivo")),3,"")))</f>
        <v/>
      </c>
      <c r="AY927" s="239">
        <f>IF(AU931=BA931,AY931,AY931&amp;" → "&amp;TEXT(AZ931,"dd/mm/aaaa")&amp;".- "&amp;AU931)</f>
        <v/>
      </c>
      <c r="AZ927" s="237">
        <f>IF(AU931=BA931,AZ931,NOW())</f>
        <v/>
      </c>
      <c r="BA927" s="242">
        <f>IF(AU931=BA931,BA931,AU931)</f>
        <v/>
      </c>
      <c r="BB927" s="245">
        <f>IF(AT931=BD931,BB931,BB931&amp;" → "&amp;TEXT(BC931,"dd/mm/aaaa")&amp;".- "&amp;AT931)</f>
        <v/>
      </c>
      <c r="BC927" s="247">
        <f>IF(AX931=BD931,BC931,NOW())</f>
        <v/>
      </c>
      <c r="BD927" s="246">
        <f>IF(AT931=BD931,BD931,AT931)</f>
        <v/>
      </c>
    </row>
    <row r="928">
      <c r="AK928" s="263" t="n"/>
      <c r="AW928" s="102">
        <f>IF(OR(AND(TODAY()-AL932&lt;10,AV932="PQRS"),AND(TODAY()-AO932&lt;90,AV932="Persuasivo")),1,IF(AND(10&lt;=TODAY()-AL932,TODAY()-AL932&lt;15,AV932="PQRS"),2,IF(OR(AND(15&lt;=TODAY()-AL932,AV932="PQRS"),AND(90&lt;=TODAY()-AO932,AV932="Persuasivo")),3,"")))</f>
        <v/>
      </c>
      <c r="AY928" s="239">
        <f>IF(AU932=BA932,AY932,AY932&amp;" → "&amp;TEXT(AZ932,"dd/mm/aaaa")&amp;".- "&amp;AU932)</f>
        <v/>
      </c>
      <c r="AZ928" s="237">
        <f>IF(AU932=BA932,AZ932,NOW())</f>
        <v/>
      </c>
      <c r="BA928" s="242">
        <f>IF(AU932=BA932,BA932,AU932)</f>
        <v/>
      </c>
      <c r="BB928" s="245">
        <f>IF(AT932=BD932,BB932,BB932&amp;" → "&amp;TEXT(BC932,"dd/mm/aaaa")&amp;".- "&amp;AT932)</f>
        <v/>
      </c>
      <c r="BC928" s="247">
        <f>IF(AX932=BD932,BC932,NOW())</f>
        <v/>
      </c>
      <c r="BD928" s="246">
        <f>IF(AT932=BD932,BD932,AT932)</f>
        <v/>
      </c>
    </row>
    <row r="929">
      <c r="AK929" s="263" t="n"/>
      <c r="AW929" s="102">
        <f>IF(OR(AND(TODAY()-AL933&lt;10,AV933="PQRS"),AND(TODAY()-AO933&lt;90,AV933="Persuasivo")),1,IF(AND(10&lt;=TODAY()-AL933,TODAY()-AL933&lt;15,AV933="PQRS"),2,IF(OR(AND(15&lt;=TODAY()-AL933,AV933="PQRS"),AND(90&lt;=TODAY()-AO933,AV933="Persuasivo")),3,"")))</f>
        <v/>
      </c>
      <c r="AY929" s="239">
        <f>IF(AU933=BA933,AY933,AY933&amp;" → "&amp;TEXT(AZ933,"dd/mm/aaaa")&amp;".- "&amp;AU933)</f>
        <v/>
      </c>
      <c r="AZ929" s="237">
        <f>IF(AU933=BA933,AZ933,NOW())</f>
        <v/>
      </c>
      <c r="BA929" s="242">
        <f>IF(AU933=BA933,BA933,AU933)</f>
        <v/>
      </c>
      <c r="BB929" s="245">
        <f>IF(AT933=BD933,BB933,BB933&amp;" → "&amp;TEXT(BC933,"dd/mm/aaaa")&amp;".- "&amp;AT933)</f>
        <v/>
      </c>
      <c r="BC929" s="247">
        <f>IF(AX933=BD933,BC933,NOW())</f>
        <v/>
      </c>
      <c r="BD929" s="246">
        <f>IF(AT933=BD933,BD933,AT933)</f>
        <v/>
      </c>
    </row>
    <row r="930">
      <c r="AK930" s="263" t="n"/>
      <c r="AW930" s="102">
        <f>IF(OR(AND(TODAY()-AL934&lt;10,AV934="PQRS"),AND(TODAY()-AO934&lt;90,AV934="Persuasivo")),1,IF(AND(10&lt;=TODAY()-AL934,TODAY()-AL934&lt;15,AV934="PQRS"),2,IF(OR(AND(15&lt;=TODAY()-AL934,AV934="PQRS"),AND(90&lt;=TODAY()-AO934,AV934="Persuasivo")),3,"")))</f>
        <v/>
      </c>
      <c r="AY930" s="239">
        <f>IF(AU934=BA934,AY934,AY934&amp;" → "&amp;TEXT(AZ934,"dd/mm/aaaa")&amp;".- "&amp;AU934)</f>
        <v/>
      </c>
      <c r="AZ930" s="237">
        <f>IF(AU934=BA934,AZ934,NOW())</f>
        <v/>
      </c>
      <c r="BA930" s="242">
        <f>IF(AU934=BA934,BA934,AU934)</f>
        <v/>
      </c>
      <c r="BB930" s="245">
        <f>IF(AT934=BD934,BB934,BB934&amp;" → "&amp;TEXT(BC934,"dd/mm/aaaa")&amp;".- "&amp;AT934)</f>
        <v/>
      </c>
      <c r="BC930" s="247">
        <f>IF(AX934=BD934,BC934,NOW())</f>
        <v/>
      </c>
      <c r="BD930" s="246">
        <f>IF(AT934=BD934,BD934,AT934)</f>
        <v/>
      </c>
    </row>
    <row r="931">
      <c r="AK931" s="263" t="n"/>
      <c r="AW931" s="102">
        <f>IF(OR(AND(TODAY()-AL935&lt;10,AV935="PQRS"),AND(TODAY()-AO935&lt;90,AV935="Persuasivo")),1,IF(AND(10&lt;=TODAY()-AL935,TODAY()-AL935&lt;15,AV935="PQRS"),2,IF(OR(AND(15&lt;=TODAY()-AL935,AV935="PQRS"),AND(90&lt;=TODAY()-AO935,AV935="Persuasivo")),3,"")))</f>
        <v/>
      </c>
      <c r="AY931" s="239">
        <f>IF(AU935=BA935,AY935,AY935&amp;" → "&amp;TEXT(AZ935,"dd/mm/aaaa")&amp;".- "&amp;AU935)</f>
        <v/>
      </c>
      <c r="AZ931" s="237">
        <f>IF(AU935=BA935,AZ935,NOW())</f>
        <v/>
      </c>
      <c r="BA931" s="242">
        <f>IF(AU935=BA935,BA935,AU935)</f>
        <v/>
      </c>
      <c r="BB931" s="245">
        <f>IF(AT935=BD935,BB935,BB935&amp;" → "&amp;TEXT(BC935,"dd/mm/aaaa")&amp;".- "&amp;AT935)</f>
        <v/>
      </c>
      <c r="BC931" s="247">
        <f>IF(AX935=BD935,BC935,NOW())</f>
        <v/>
      </c>
      <c r="BD931" s="246">
        <f>IF(AT935=BD935,BD935,AT935)</f>
        <v/>
      </c>
    </row>
    <row r="932">
      <c r="AK932" s="263" t="n"/>
      <c r="AW932" s="102">
        <f>IF(OR(AND(TODAY()-AL936&lt;10,AV936="PQRS"),AND(TODAY()-AO936&lt;90,AV936="Persuasivo")),1,IF(AND(10&lt;=TODAY()-AL936,TODAY()-AL936&lt;15,AV936="PQRS"),2,IF(OR(AND(15&lt;=TODAY()-AL936,AV936="PQRS"),AND(90&lt;=TODAY()-AO936,AV936="Persuasivo")),3,"")))</f>
        <v/>
      </c>
      <c r="AY932" s="239">
        <f>IF(AU936=BA936,AY936,AY936&amp;" → "&amp;TEXT(AZ936,"dd/mm/aaaa")&amp;".- "&amp;AU936)</f>
        <v/>
      </c>
      <c r="AZ932" s="237">
        <f>IF(AU936=BA936,AZ936,NOW())</f>
        <v/>
      </c>
      <c r="BA932" s="242">
        <f>IF(AU936=BA936,BA936,AU936)</f>
        <v/>
      </c>
      <c r="BB932" s="245">
        <f>IF(AT936=BD936,BB936,BB936&amp;" → "&amp;TEXT(BC936,"dd/mm/aaaa")&amp;".- "&amp;AT936)</f>
        <v/>
      </c>
      <c r="BC932" s="247">
        <f>IF(AX936=BD936,BC936,NOW())</f>
        <v/>
      </c>
      <c r="BD932" s="246">
        <f>IF(AT936=BD936,BD936,AT936)</f>
        <v/>
      </c>
    </row>
    <row r="933">
      <c r="AK933" s="263" t="n"/>
      <c r="AW933" s="102">
        <f>IF(OR(AND(TODAY()-AL937&lt;10,AV937="PQRS"),AND(TODAY()-AO937&lt;90,AV937="Persuasivo")),1,IF(AND(10&lt;=TODAY()-AL937,TODAY()-AL937&lt;15,AV937="PQRS"),2,IF(OR(AND(15&lt;=TODAY()-AL937,AV937="PQRS"),AND(90&lt;=TODAY()-AO937,AV937="Persuasivo")),3,"")))</f>
        <v/>
      </c>
      <c r="AY933" s="239">
        <f>IF(AU937=BA937,AY937,AY937&amp;" → "&amp;TEXT(AZ937,"dd/mm/aaaa")&amp;".- "&amp;AU937)</f>
        <v/>
      </c>
      <c r="AZ933" s="237">
        <f>IF(AU937=BA937,AZ937,NOW())</f>
        <v/>
      </c>
      <c r="BA933" s="242">
        <f>IF(AU937=BA937,BA937,AU937)</f>
        <v/>
      </c>
      <c r="BB933" s="245">
        <f>IF(AT937=BD937,BB937,BB937&amp;" → "&amp;TEXT(BC937,"dd/mm/aaaa")&amp;".- "&amp;AT937)</f>
        <v/>
      </c>
      <c r="BC933" s="247">
        <f>IF(AX937=BD937,BC937,NOW())</f>
        <v/>
      </c>
      <c r="BD933" s="246">
        <f>IF(AT937=BD937,BD937,AT937)</f>
        <v/>
      </c>
    </row>
    <row r="934">
      <c r="AK934" s="263" t="n"/>
      <c r="AW934" s="102">
        <f>IF(OR(AND(TODAY()-AL938&lt;10,AV938="PQRS"),AND(TODAY()-AO938&lt;90,AV938="Persuasivo")),1,IF(AND(10&lt;=TODAY()-AL938,TODAY()-AL938&lt;15,AV938="PQRS"),2,IF(OR(AND(15&lt;=TODAY()-AL938,AV938="PQRS"),AND(90&lt;=TODAY()-AO938,AV938="Persuasivo")),3,"")))</f>
        <v/>
      </c>
      <c r="AY934" s="239">
        <f>IF(AU938=BA938,AY938,AY938&amp;" → "&amp;TEXT(AZ938,"dd/mm/aaaa")&amp;".- "&amp;AU938)</f>
        <v/>
      </c>
      <c r="AZ934" s="237">
        <f>IF(AU938=BA938,AZ938,NOW())</f>
        <v/>
      </c>
      <c r="BA934" s="242">
        <f>IF(AU938=BA938,BA938,AU938)</f>
        <v/>
      </c>
      <c r="BB934" s="245">
        <f>IF(AT938=BD938,BB938,BB938&amp;" → "&amp;TEXT(BC938,"dd/mm/aaaa")&amp;".- "&amp;AT938)</f>
        <v/>
      </c>
      <c r="BC934" s="247">
        <f>IF(AX938=BD938,BC938,NOW())</f>
        <v/>
      </c>
      <c r="BD934" s="246">
        <f>IF(AT938=BD938,BD938,AT938)</f>
        <v/>
      </c>
    </row>
    <row r="935">
      <c r="AK935" s="263" t="n"/>
      <c r="AW935" s="102">
        <f>IF(OR(AND(TODAY()-AL939&lt;10,AV939="PQRS"),AND(TODAY()-AO939&lt;90,AV939="Persuasivo")),1,IF(AND(10&lt;=TODAY()-AL939,TODAY()-AL939&lt;15,AV939="PQRS"),2,IF(OR(AND(15&lt;=TODAY()-AL939,AV939="PQRS"),AND(90&lt;=TODAY()-AO939,AV939="Persuasivo")),3,"")))</f>
        <v/>
      </c>
      <c r="AY935" s="239">
        <f>IF(AU939=BA939,AY939,AY939&amp;" → "&amp;TEXT(AZ939,"dd/mm/aaaa")&amp;".- "&amp;AU939)</f>
        <v/>
      </c>
      <c r="AZ935" s="237">
        <f>IF(AU939=BA939,AZ939,NOW())</f>
        <v/>
      </c>
      <c r="BA935" s="242">
        <f>IF(AU939=BA939,BA939,AU939)</f>
        <v/>
      </c>
      <c r="BB935" s="245">
        <f>IF(AT939=BD939,BB939,BB939&amp;" → "&amp;TEXT(BC939,"dd/mm/aaaa")&amp;".- "&amp;AT939)</f>
        <v/>
      </c>
      <c r="BC935" s="247">
        <f>IF(AX939=BD939,BC939,NOW())</f>
        <v/>
      </c>
      <c r="BD935" s="246">
        <f>IF(AT939=BD939,BD939,AT939)</f>
        <v/>
      </c>
    </row>
    <row r="936">
      <c r="AK936" s="263" t="n"/>
      <c r="AW936" s="102">
        <f>IF(OR(AND(TODAY()-AL940&lt;10,AV940="PQRS"),AND(TODAY()-AO940&lt;90,AV940="Persuasivo")),1,IF(AND(10&lt;=TODAY()-AL940,TODAY()-AL940&lt;15,AV940="PQRS"),2,IF(OR(AND(15&lt;=TODAY()-AL940,AV940="PQRS"),AND(90&lt;=TODAY()-AO940,AV940="Persuasivo")),3,"")))</f>
        <v/>
      </c>
      <c r="AY936" s="239">
        <f>IF(AU940=BA940,AY940,AY940&amp;" → "&amp;TEXT(AZ940,"dd/mm/aaaa")&amp;".- "&amp;AU940)</f>
        <v/>
      </c>
      <c r="AZ936" s="237">
        <f>IF(AU940=BA940,AZ940,NOW())</f>
        <v/>
      </c>
      <c r="BA936" s="242">
        <f>IF(AU940=BA940,BA940,AU940)</f>
        <v/>
      </c>
      <c r="BB936" s="245">
        <f>IF(AT940=BD940,BB940,BB940&amp;" → "&amp;TEXT(BC940,"dd/mm/aaaa")&amp;".- "&amp;AT940)</f>
        <v/>
      </c>
      <c r="BC936" s="247">
        <f>IF(AX940=BD940,BC940,NOW())</f>
        <v/>
      </c>
      <c r="BD936" s="246">
        <f>IF(AT940=BD940,BD940,AT940)</f>
        <v/>
      </c>
    </row>
    <row r="937">
      <c r="AK937" s="263" t="n"/>
      <c r="AW937" s="102">
        <f>IF(OR(AND(TODAY()-AL941&lt;10,AV941="PQRS"),AND(TODAY()-AO941&lt;90,AV941="Persuasivo")),1,IF(AND(10&lt;=TODAY()-AL941,TODAY()-AL941&lt;15,AV941="PQRS"),2,IF(OR(AND(15&lt;=TODAY()-AL941,AV941="PQRS"),AND(90&lt;=TODAY()-AO941,AV941="Persuasivo")),3,"")))</f>
        <v/>
      </c>
      <c r="AY937" s="239">
        <f>IF(AU941=BA941,AY941,AY941&amp;" → "&amp;TEXT(AZ941,"dd/mm/aaaa")&amp;".- "&amp;AU941)</f>
        <v/>
      </c>
      <c r="AZ937" s="237">
        <f>IF(AU941=BA941,AZ941,NOW())</f>
        <v/>
      </c>
      <c r="BA937" s="242">
        <f>IF(AU941=BA941,BA941,AU941)</f>
        <v/>
      </c>
      <c r="BB937" s="245">
        <f>IF(AT941=BD941,BB941,BB941&amp;" → "&amp;TEXT(BC941,"dd/mm/aaaa")&amp;".- "&amp;AT941)</f>
        <v/>
      </c>
      <c r="BC937" s="247">
        <f>IF(AX941=BD941,BC941,NOW())</f>
        <v/>
      </c>
      <c r="BD937" s="246">
        <f>IF(AT941=BD941,BD941,AT941)</f>
        <v/>
      </c>
    </row>
    <row r="938">
      <c r="AK938" s="263" t="n"/>
      <c r="AW938" s="102">
        <f>IF(OR(AND(TODAY()-AL942&lt;10,AV942="PQRS"),AND(TODAY()-AO942&lt;90,AV942="Persuasivo")),1,IF(AND(10&lt;=TODAY()-AL942,TODAY()-AL942&lt;15,AV942="PQRS"),2,IF(OR(AND(15&lt;=TODAY()-AL942,AV942="PQRS"),AND(90&lt;=TODAY()-AO942,AV942="Persuasivo")),3,"")))</f>
        <v/>
      </c>
      <c r="AY938" s="239">
        <f>IF(AU942=BA942,AY942,AY942&amp;" → "&amp;TEXT(AZ942,"dd/mm/aaaa")&amp;".- "&amp;AU942)</f>
        <v/>
      </c>
      <c r="AZ938" s="237">
        <f>IF(AU942=BA942,AZ942,NOW())</f>
        <v/>
      </c>
      <c r="BA938" s="242">
        <f>IF(AU942=BA942,BA942,AU942)</f>
        <v/>
      </c>
      <c r="BB938" s="245">
        <f>IF(AT942=BD942,BB942,BB942&amp;" → "&amp;TEXT(BC942,"dd/mm/aaaa")&amp;".- "&amp;AT942)</f>
        <v/>
      </c>
      <c r="BC938" s="247">
        <f>IF(AX942=BD942,BC942,NOW())</f>
        <v/>
      </c>
      <c r="BD938" s="246">
        <f>IF(AT942=BD942,BD942,AT942)</f>
        <v/>
      </c>
    </row>
    <row r="939">
      <c r="A939" s="9" t="inlineStr">
        <is>
          <t>0347-2026</t>
        </is>
      </c>
      <c r="B939" s="194" t="n">
        <v>32705</v>
      </c>
      <c r="C939" t="inlineStr">
        <is>
          <t>comunidad</t>
        </is>
      </c>
      <c r="D939" t="inlineStr">
        <is>
          <t>CL</t>
        </is>
      </c>
      <c r="E939" t="n">
        <v>21</v>
      </c>
      <c r="G939" t="inlineStr">
        <is>
          <t>sur</t>
        </is>
      </c>
      <c r="H939" t="n">
        <v>41</v>
      </c>
      <c r="I939" t="inlineStr">
        <is>
          <t>AA</t>
        </is>
      </c>
      <c r="AK939" s="263" t="n"/>
      <c r="AW939" s="102">
        <f>IF(OR(AND(TODAY()-AL943&lt;10,AV943="PQRS"),AND(TODAY()-AO943&lt;90,AV943="Persuasivo")),1,IF(AND(10&lt;=TODAY()-AL943,TODAY()-AL943&lt;15,AV943="PQRS"),2,IF(OR(AND(15&lt;=TODAY()-AL943,AV943="PQRS"),AND(90&lt;=TODAY()-AO943,AV943="Persuasivo")),3,"")))</f>
        <v/>
      </c>
      <c r="AY939" s="239">
        <f>IF(AU943=BA943,AY943,AY943&amp;" → "&amp;TEXT(AZ943,"dd/mm/aaaa")&amp;".- "&amp;AU943)</f>
        <v/>
      </c>
      <c r="AZ939" s="237">
        <f>IF(AU943=BA943,AZ943,NOW())</f>
        <v/>
      </c>
      <c r="BA939" s="242">
        <f>IF(AU943=BA943,BA943,AU943)</f>
        <v/>
      </c>
      <c r="BB939" s="245">
        <f>IF(AT943=BD943,BB943,BB943&amp;" → "&amp;TEXT(BC943,"dd/mm/aaaa")&amp;".- "&amp;AT943)</f>
        <v/>
      </c>
      <c r="BC939" s="247">
        <f>IF(AX943=BD943,BC943,NOW())</f>
        <v/>
      </c>
      <c r="BD93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2026-06-11T21:26:01Z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