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<sst xmlns="http://schemas.openxmlformats.org/spreadsheetml/2006/main" count="1120" uniqueCount="659">
  <si>
    <t>Index</t>
  </si>
  <si>
    <t>Id</t>
  </si>
  <si>
    <t>Data</t>
  </si>
  <si>
    <t>Preço</t>
  </si>
  <si>
    <t>Preço &gt; 405456,6244?</t>
  </si>
  <si>
    <t>Quartos</t>
  </si>
  <si>
    <t>Quartos &gt; 3,43?</t>
  </si>
  <si>
    <t>Banheiros</t>
  </si>
  <si>
    <t>Banheiros &gt; 1,44?</t>
  </si>
  <si>
    <t>Área construída (m²)</t>
  </si>
  <si>
    <t>AC &gt; 2017?</t>
  </si>
  <si>
    <t>Área do lote (m²)</t>
  </si>
  <si>
    <t>AL &gt; 9566,492611?</t>
  </si>
  <si>
    <t>Andares</t>
  </si>
  <si>
    <t>Andares &gt; 1,421717172</t>
  </si>
  <si>
    <t>Estado de conservação</t>
  </si>
  <si>
    <t>EC  &gt; 3,709359606</t>
  </si>
  <si>
    <t>Nível de construção</t>
  </si>
  <si>
    <t>NC &gt; 7,354679803</t>
  </si>
  <si>
    <t>Porão (m²)</t>
  </si>
  <si>
    <t>Tem porão?</t>
  </si>
  <si>
    <t>Ano de construção</t>
  </si>
  <si>
    <t>Ano &gt; 1977</t>
  </si>
  <si>
    <t>Preço por Área Construída</t>
  </si>
  <si>
    <t>Caro?</t>
  </si>
  <si>
    <t>1</t>
  </si>
  <si>
    <t>20140620T000000</t>
  </si>
  <si>
    <t>2.5</t>
  </si>
  <si>
    <t>2</t>
  </si>
  <si>
    <t>20150217T000000</t>
  </si>
  <si>
    <t>3</t>
  </si>
  <si>
    <t>20140618T000000</t>
  </si>
  <si>
    <t>3.25</t>
  </si>
  <si>
    <t>4</t>
  </si>
  <si>
    <t>20140519T000000</t>
  </si>
  <si>
    <t>2.25</t>
  </si>
  <si>
    <t>5</t>
  </si>
  <si>
    <t>20141120T000000</t>
  </si>
  <si>
    <t>3.5</t>
  </si>
  <si>
    <t>6</t>
  </si>
  <si>
    <t>20150311T000000</t>
  </si>
  <si>
    <t>7</t>
  </si>
  <si>
    <t>20141002T000000</t>
  </si>
  <si>
    <t>8</t>
  </si>
  <si>
    <t>20150108T000000</t>
  </si>
  <si>
    <t>2.75</t>
  </si>
  <si>
    <t>9</t>
  </si>
  <si>
    <t>10</t>
  </si>
  <si>
    <t>20141204T000000</t>
  </si>
  <si>
    <t>11</t>
  </si>
  <si>
    <t>20140811T000000</t>
  </si>
  <si>
    <t>12</t>
  </si>
  <si>
    <t>20141219T000000</t>
  </si>
  <si>
    <t>13</t>
  </si>
  <si>
    <t>20141030T000000</t>
  </si>
  <si>
    <t>14</t>
  </si>
  <si>
    <t>20141212T000000</t>
  </si>
  <si>
    <t>1.75</t>
  </si>
  <si>
    <t>15</t>
  </si>
  <si>
    <t>20141217T000000</t>
  </si>
  <si>
    <t>16</t>
  </si>
  <si>
    <t>20141113T000000</t>
  </si>
  <si>
    <t>1.5</t>
  </si>
  <si>
    <t>17</t>
  </si>
  <si>
    <t>20150512T000000</t>
  </si>
  <si>
    <t>18</t>
  </si>
  <si>
    <t>20150310T000000</t>
  </si>
  <si>
    <t>19</t>
  </si>
  <si>
    <t>20150427T000000</t>
  </si>
  <si>
    <t>20</t>
  </si>
  <si>
    <t>20140509T000000</t>
  </si>
  <si>
    <t>21</t>
  </si>
  <si>
    <t>20150330T000000</t>
  </si>
  <si>
    <t>22</t>
  </si>
  <si>
    <t>20150426T000000</t>
  </si>
  <si>
    <t>23</t>
  </si>
  <si>
    <t>20140528T000000</t>
  </si>
  <si>
    <t>24</t>
  </si>
  <si>
    <t>25</t>
  </si>
  <si>
    <t>20140909T000000</t>
  </si>
  <si>
    <t>26</t>
  </si>
  <si>
    <t>20150213T000000</t>
  </si>
  <si>
    <t>27</t>
  </si>
  <si>
    <t>20140623T000000</t>
  </si>
  <si>
    <t>28</t>
  </si>
  <si>
    <t>20140625T000000</t>
  </si>
  <si>
    <t>29</t>
  </si>
  <si>
    <t>20140808T000000</t>
  </si>
  <si>
    <t>30</t>
  </si>
  <si>
    <t>20150123T000000</t>
  </si>
  <si>
    <t>31</t>
  </si>
  <si>
    <t>20140626T000000</t>
  </si>
  <si>
    <t>32</t>
  </si>
  <si>
    <t>20150227T000000</t>
  </si>
  <si>
    <t>33</t>
  </si>
  <si>
    <t>20141121T000000</t>
  </si>
  <si>
    <t>34</t>
  </si>
  <si>
    <t>20140904T000000</t>
  </si>
  <si>
    <t>35</t>
  </si>
  <si>
    <t>20150225T000000</t>
  </si>
  <si>
    <t>36</t>
  </si>
  <si>
    <t>20140722T000000</t>
  </si>
  <si>
    <t>37</t>
  </si>
  <si>
    <t>20150309T000000</t>
  </si>
  <si>
    <t>38</t>
  </si>
  <si>
    <t>20141013T000000</t>
  </si>
  <si>
    <t>39</t>
  </si>
  <si>
    <t>20140721T000000</t>
  </si>
  <si>
    <t>40</t>
  </si>
  <si>
    <t>20140610T000000</t>
  </si>
  <si>
    <t>41</t>
  </si>
  <si>
    <t>20150507T000000</t>
  </si>
  <si>
    <t>42</t>
  </si>
  <si>
    <t>20150413T000000</t>
  </si>
  <si>
    <t>43</t>
  </si>
  <si>
    <t>20150406T000000</t>
  </si>
  <si>
    <t>44</t>
  </si>
  <si>
    <t>20140514T000000</t>
  </si>
  <si>
    <t>45</t>
  </si>
  <si>
    <t>20140821T000000</t>
  </si>
  <si>
    <t>46</t>
  </si>
  <si>
    <t>20150319T000000</t>
  </si>
  <si>
    <t>47</t>
  </si>
  <si>
    <t>48</t>
  </si>
  <si>
    <t>49</t>
  </si>
  <si>
    <t>20150424T000000</t>
  </si>
  <si>
    <t>50</t>
  </si>
  <si>
    <t>20140919T000000</t>
  </si>
  <si>
    <t>51</t>
  </si>
  <si>
    <t>20140829T000000</t>
  </si>
  <si>
    <t>52</t>
  </si>
  <si>
    <t>20141201T000000</t>
  </si>
  <si>
    <t>53</t>
  </si>
  <si>
    <t>20140603T000000</t>
  </si>
  <si>
    <t>54</t>
  </si>
  <si>
    <t>20140523T000000</t>
  </si>
  <si>
    <t>55</t>
  </si>
  <si>
    <t>20140521T000000</t>
  </si>
  <si>
    <t>56</t>
  </si>
  <si>
    <t>20150313T000000</t>
  </si>
  <si>
    <t>57</t>
  </si>
  <si>
    <t>20141216T000000</t>
  </si>
  <si>
    <t>58</t>
  </si>
  <si>
    <t>20140513T000000</t>
  </si>
  <si>
    <t>59</t>
  </si>
  <si>
    <t>20150325T000000</t>
  </si>
  <si>
    <t>60</t>
  </si>
  <si>
    <t>20150203T000000</t>
  </si>
  <si>
    <t>61</t>
  </si>
  <si>
    <t>20140609T000000</t>
  </si>
  <si>
    <t>62</t>
  </si>
  <si>
    <t>63</t>
  </si>
  <si>
    <t>20141028T000000</t>
  </si>
  <si>
    <t>64</t>
  </si>
  <si>
    <t>20141016T000000</t>
  </si>
  <si>
    <t>65</t>
  </si>
  <si>
    <t>20140522T000000</t>
  </si>
  <si>
    <t>66</t>
  </si>
  <si>
    <t>20141029T000000</t>
  </si>
  <si>
    <t>67</t>
  </si>
  <si>
    <t>20150409T000000</t>
  </si>
  <si>
    <t>68</t>
  </si>
  <si>
    <t>69</t>
  </si>
  <si>
    <t>20150414T000000</t>
  </si>
  <si>
    <t>70</t>
  </si>
  <si>
    <t>20140826T000000</t>
  </si>
  <si>
    <t>71</t>
  </si>
  <si>
    <t>20140619T000000</t>
  </si>
  <si>
    <t>72</t>
  </si>
  <si>
    <t>20141215T000000</t>
  </si>
  <si>
    <t>73</t>
  </si>
  <si>
    <t>20140728T000000</t>
  </si>
  <si>
    <t>74</t>
  </si>
  <si>
    <t>20140708T000000</t>
  </si>
  <si>
    <t>1.57e+006</t>
  </si>
  <si>
    <t>75</t>
  </si>
  <si>
    <t>20140804T000000</t>
  </si>
  <si>
    <t>76</t>
  </si>
  <si>
    <t>20150206T000000</t>
  </si>
  <si>
    <t>77</t>
  </si>
  <si>
    <t>20140712T000000</t>
  </si>
  <si>
    <t>78</t>
  </si>
  <si>
    <t>20150423T000000</t>
  </si>
  <si>
    <t>79</t>
  </si>
  <si>
    <t>20140812T000000</t>
  </si>
  <si>
    <t>80</t>
  </si>
  <si>
    <t>20150416T000000</t>
  </si>
  <si>
    <t>81</t>
  </si>
  <si>
    <t>20150504T000000</t>
  </si>
  <si>
    <t>82</t>
  </si>
  <si>
    <t>20141015T000000</t>
  </si>
  <si>
    <t>83</t>
  </si>
  <si>
    <t>20150421T000000</t>
  </si>
  <si>
    <t>84</t>
  </si>
  <si>
    <t>85</t>
  </si>
  <si>
    <t>86</t>
  </si>
  <si>
    <t>87</t>
  </si>
  <si>
    <t>20150422T000000</t>
  </si>
  <si>
    <t>88</t>
  </si>
  <si>
    <t>89</t>
  </si>
  <si>
    <t>90</t>
  </si>
  <si>
    <t>91</t>
  </si>
  <si>
    <t>20141106T000000</t>
  </si>
  <si>
    <t>92</t>
  </si>
  <si>
    <t>20140820T000000</t>
  </si>
  <si>
    <t>93</t>
  </si>
  <si>
    <t>20140730T000000</t>
  </si>
  <si>
    <t>94</t>
  </si>
  <si>
    <t>95</t>
  </si>
  <si>
    <t>96</t>
  </si>
  <si>
    <t>20150410T000000</t>
  </si>
  <si>
    <t>97</t>
  </si>
  <si>
    <t>20150212T000000</t>
  </si>
  <si>
    <t>98</t>
  </si>
  <si>
    <t>20140611T000000</t>
  </si>
  <si>
    <t>99</t>
  </si>
  <si>
    <t>20150428T000000</t>
  </si>
  <si>
    <t>100</t>
  </si>
  <si>
    <t>20150415T000000</t>
  </si>
  <si>
    <t>101</t>
  </si>
  <si>
    <t>102</t>
  </si>
  <si>
    <t>20150224T000000</t>
  </si>
  <si>
    <t>103</t>
  </si>
  <si>
    <t>20150127T000000</t>
  </si>
  <si>
    <t>104</t>
  </si>
  <si>
    <t>20141210T000000</t>
  </si>
  <si>
    <t>105</t>
  </si>
  <si>
    <t>20141226T000000</t>
  </si>
  <si>
    <t>106</t>
  </si>
  <si>
    <t>20150331T000000</t>
  </si>
  <si>
    <t>107</t>
  </si>
  <si>
    <t>20150130T000000</t>
  </si>
  <si>
    <t>108</t>
  </si>
  <si>
    <t>20140930T000000</t>
  </si>
  <si>
    <t>109</t>
  </si>
  <si>
    <t>20150327T000000</t>
  </si>
  <si>
    <t>110</t>
  </si>
  <si>
    <t>20150508T000000</t>
  </si>
  <si>
    <t>111</t>
  </si>
  <si>
    <t>112</t>
  </si>
  <si>
    <t>113</t>
  </si>
  <si>
    <t>114</t>
  </si>
  <si>
    <t>20140926T000000</t>
  </si>
  <si>
    <t>115</t>
  </si>
  <si>
    <t>20140714T000000</t>
  </si>
  <si>
    <t>116</t>
  </si>
  <si>
    <t>20140709T000000</t>
  </si>
  <si>
    <t>117</t>
  </si>
  <si>
    <t>20140922T000000</t>
  </si>
  <si>
    <t>118</t>
  </si>
  <si>
    <t>20140707T000000</t>
  </si>
  <si>
    <t>119</t>
  </si>
  <si>
    <t>120</t>
  </si>
  <si>
    <t>20150226T000000</t>
  </si>
  <si>
    <t>121</t>
  </si>
  <si>
    <t>20150429T000000</t>
  </si>
  <si>
    <t>122</t>
  </si>
  <si>
    <t>123</t>
  </si>
  <si>
    <t>20150323T000000</t>
  </si>
  <si>
    <t>124</t>
  </si>
  <si>
    <t>125</t>
  </si>
  <si>
    <t>126</t>
  </si>
  <si>
    <t>20140716T000000</t>
  </si>
  <si>
    <t>127</t>
  </si>
  <si>
    <t>20150223T000000</t>
  </si>
  <si>
    <t>128</t>
  </si>
  <si>
    <t>20140520T000000</t>
  </si>
  <si>
    <t>129</t>
  </si>
  <si>
    <t>20140701T000000</t>
  </si>
  <si>
    <t>130</t>
  </si>
  <si>
    <t>20140628T000000</t>
  </si>
  <si>
    <t>131</t>
  </si>
  <si>
    <t>20141009T000000</t>
  </si>
  <si>
    <t>132</t>
  </si>
  <si>
    <t>20141104T000000</t>
  </si>
  <si>
    <t>133</t>
  </si>
  <si>
    <t>20150116T000000</t>
  </si>
  <si>
    <t>134</t>
  </si>
  <si>
    <t>20141008T000000</t>
  </si>
  <si>
    <t>135</t>
  </si>
  <si>
    <t>20140718T000000</t>
  </si>
  <si>
    <t>136</t>
  </si>
  <si>
    <t>137</t>
  </si>
  <si>
    <t>20140917T000000</t>
  </si>
  <si>
    <t>138</t>
  </si>
  <si>
    <t>20140729T000000</t>
  </si>
  <si>
    <t>139</t>
  </si>
  <si>
    <t>20140805T000000</t>
  </si>
  <si>
    <t>140</t>
  </si>
  <si>
    <t>141</t>
  </si>
  <si>
    <t>20140715T000000</t>
  </si>
  <si>
    <t>142</t>
  </si>
  <si>
    <t>143</t>
  </si>
  <si>
    <t>144</t>
  </si>
  <si>
    <t>20141003T000000</t>
  </si>
  <si>
    <t>145</t>
  </si>
  <si>
    <t>146</t>
  </si>
  <si>
    <t>3.75</t>
  </si>
  <si>
    <t>147</t>
  </si>
  <si>
    <t>20150102T000000</t>
  </si>
  <si>
    <t>148</t>
  </si>
  <si>
    <t>20141118T000000</t>
  </si>
  <si>
    <t>149</t>
  </si>
  <si>
    <t>20141027T000000</t>
  </si>
  <si>
    <t>150</t>
  </si>
  <si>
    <t>20140827T000000</t>
  </si>
  <si>
    <t>151</t>
  </si>
  <si>
    <t>152</t>
  </si>
  <si>
    <t>20150425T000000</t>
  </si>
  <si>
    <t>153</t>
  </si>
  <si>
    <t>20140806T000000</t>
  </si>
  <si>
    <t>154</t>
  </si>
  <si>
    <t>20141119T000000</t>
  </si>
  <si>
    <t>155</t>
  </si>
  <si>
    <t>20150126T000000</t>
  </si>
  <si>
    <t>156</t>
  </si>
  <si>
    <t>20150109T000000</t>
  </si>
  <si>
    <t>157</t>
  </si>
  <si>
    <t>20140929T000000</t>
  </si>
  <si>
    <t>158</t>
  </si>
  <si>
    <t>20150328T000000</t>
  </si>
  <si>
    <t>159</t>
  </si>
  <si>
    <t>20140617T000000</t>
  </si>
  <si>
    <t>160</t>
  </si>
  <si>
    <t>161</t>
  </si>
  <si>
    <t>20140624T000000</t>
  </si>
  <si>
    <t>162</t>
  </si>
  <si>
    <t>20141124T000000</t>
  </si>
  <si>
    <t>163</t>
  </si>
  <si>
    <t>20140710T000000</t>
  </si>
  <si>
    <t>164</t>
  </si>
  <si>
    <t>165</t>
  </si>
  <si>
    <t>166</t>
  </si>
  <si>
    <t>20140703T000000</t>
  </si>
  <si>
    <t>167</t>
  </si>
  <si>
    <t>168</t>
  </si>
  <si>
    <t>20150324T000000</t>
  </si>
  <si>
    <t>169</t>
  </si>
  <si>
    <t>20141224T000000</t>
  </si>
  <si>
    <t>170</t>
  </si>
  <si>
    <t>20140915T000000</t>
  </si>
  <si>
    <t>171</t>
  </si>
  <si>
    <t>172</t>
  </si>
  <si>
    <t>20140822T000000</t>
  </si>
  <si>
    <t>173</t>
  </si>
  <si>
    <t>174</t>
  </si>
  <si>
    <t>20140717T000000</t>
  </si>
  <si>
    <t>175</t>
  </si>
  <si>
    <t>176</t>
  </si>
  <si>
    <t>20141007T000000</t>
  </si>
  <si>
    <t>177</t>
  </si>
  <si>
    <t>178</t>
  </si>
  <si>
    <t>179</t>
  </si>
  <si>
    <t>180</t>
  </si>
  <si>
    <t>20150430T000000</t>
  </si>
  <si>
    <t>181</t>
  </si>
  <si>
    <t>182</t>
  </si>
  <si>
    <t>20140516T000000</t>
  </si>
  <si>
    <t>183</t>
  </si>
  <si>
    <t>184</t>
  </si>
  <si>
    <t>185</t>
  </si>
  <si>
    <t>186</t>
  </si>
  <si>
    <t>20140807T000000</t>
  </si>
  <si>
    <t>187</t>
  </si>
  <si>
    <t>20141017T000000</t>
  </si>
  <si>
    <t>188</t>
  </si>
  <si>
    <t>20140629T000000</t>
  </si>
  <si>
    <t>189</t>
  </si>
  <si>
    <t>20150204T000000</t>
  </si>
  <si>
    <t>190</t>
  </si>
  <si>
    <t>191</t>
  </si>
  <si>
    <t>20141023T000000</t>
  </si>
  <si>
    <t>192</t>
  </si>
  <si>
    <t>20140604T000000</t>
  </si>
  <si>
    <t>193</t>
  </si>
  <si>
    <t>194</t>
  </si>
  <si>
    <t>195</t>
  </si>
  <si>
    <t>196</t>
  </si>
  <si>
    <t>197</t>
  </si>
  <si>
    <t>198</t>
  </si>
  <si>
    <t>199</t>
  </si>
  <si>
    <t>20140507T000000</t>
  </si>
  <si>
    <t>200</t>
  </si>
  <si>
    <t>201</t>
  </si>
  <si>
    <t>202</t>
  </si>
  <si>
    <t>20140923T000000</t>
  </si>
  <si>
    <t>203</t>
  </si>
  <si>
    <t>204</t>
  </si>
  <si>
    <t>205</t>
  </si>
  <si>
    <t>206</t>
  </si>
  <si>
    <t>207</t>
  </si>
  <si>
    <t>208</t>
  </si>
  <si>
    <t>20150320T000000</t>
  </si>
  <si>
    <t>209</t>
  </si>
  <si>
    <t>210</t>
  </si>
  <si>
    <t>211</t>
  </si>
  <si>
    <t>212</t>
  </si>
  <si>
    <t>213</t>
  </si>
  <si>
    <t>214</t>
  </si>
  <si>
    <t>215</t>
  </si>
  <si>
    <t>20141107T000000</t>
  </si>
  <si>
    <t>216</t>
  </si>
  <si>
    <t>217</t>
  </si>
  <si>
    <t>20141117T000000</t>
  </si>
  <si>
    <t>218</t>
  </si>
  <si>
    <t>219</t>
  </si>
  <si>
    <t>20140902T000000</t>
  </si>
  <si>
    <t>220</t>
  </si>
  <si>
    <t>221</t>
  </si>
  <si>
    <t>20141230T000000</t>
  </si>
  <si>
    <t>222</t>
  </si>
  <si>
    <t>20141014T000000</t>
  </si>
  <si>
    <t>223</t>
  </si>
  <si>
    <t>224</t>
  </si>
  <si>
    <t>225</t>
  </si>
  <si>
    <t>20150106T000000</t>
  </si>
  <si>
    <t>226</t>
  </si>
  <si>
    <t>227</t>
  </si>
  <si>
    <t>20150315T000000</t>
  </si>
  <si>
    <t>228</t>
  </si>
  <si>
    <t>20150511T000000</t>
  </si>
  <si>
    <t>229</t>
  </si>
  <si>
    <t>230</t>
  </si>
  <si>
    <t>20141020T000000</t>
  </si>
  <si>
    <t>231</t>
  </si>
  <si>
    <t>232</t>
  </si>
  <si>
    <t>233</t>
  </si>
  <si>
    <t>234</t>
  </si>
  <si>
    <t>235</t>
  </si>
  <si>
    <t>20140508T000000</t>
  </si>
  <si>
    <t>236</t>
  </si>
  <si>
    <t>237</t>
  </si>
  <si>
    <t>238</t>
  </si>
  <si>
    <t>239</t>
  </si>
  <si>
    <t>240</t>
  </si>
  <si>
    <t>241</t>
  </si>
  <si>
    <t>20150506T000000</t>
  </si>
  <si>
    <t>242</t>
  </si>
  <si>
    <t>243</t>
  </si>
  <si>
    <t>20150408T000000</t>
  </si>
  <si>
    <t>244</t>
  </si>
  <si>
    <t>245</t>
  </si>
  <si>
    <t>246</t>
  </si>
  <si>
    <t>247</t>
  </si>
  <si>
    <t>248</t>
  </si>
  <si>
    <t>20140531T000000</t>
  </si>
  <si>
    <t>249</t>
  </si>
  <si>
    <t>250</t>
  </si>
  <si>
    <t>251</t>
  </si>
  <si>
    <t>252</t>
  </si>
  <si>
    <t>20150128T000000</t>
  </si>
  <si>
    <t>253</t>
  </si>
  <si>
    <t>20141103T000000</t>
  </si>
  <si>
    <t>254</t>
  </si>
  <si>
    <t>255</t>
  </si>
  <si>
    <t>20150502T000000</t>
  </si>
  <si>
    <t>256</t>
  </si>
  <si>
    <t>257</t>
  </si>
  <si>
    <t>258</t>
  </si>
  <si>
    <t>20141229T000000</t>
  </si>
  <si>
    <t>259</t>
  </si>
  <si>
    <t>260</t>
  </si>
  <si>
    <t>261</t>
  </si>
  <si>
    <t>20140529T000000</t>
  </si>
  <si>
    <t>262</t>
  </si>
  <si>
    <t>263</t>
  </si>
  <si>
    <t>264</t>
  </si>
  <si>
    <t>265</t>
  </si>
  <si>
    <t>20140606T000000</t>
  </si>
  <si>
    <t>266</t>
  </si>
  <si>
    <t>20141025T000000</t>
  </si>
  <si>
    <t>267</t>
  </si>
  <si>
    <t>268</t>
  </si>
  <si>
    <t>269</t>
  </si>
  <si>
    <t>270</t>
  </si>
  <si>
    <t>20150219T000000</t>
  </si>
  <si>
    <t>271</t>
  </si>
  <si>
    <t>272</t>
  </si>
  <si>
    <t>273</t>
  </si>
  <si>
    <t>20150317T000000</t>
  </si>
  <si>
    <t>274</t>
  </si>
  <si>
    <t>275</t>
  </si>
  <si>
    <t>276</t>
  </si>
  <si>
    <t>277</t>
  </si>
  <si>
    <t>278</t>
  </si>
  <si>
    <t>279</t>
  </si>
  <si>
    <t>20140723T000000</t>
  </si>
  <si>
    <t>280</t>
  </si>
  <si>
    <t>20140622T000000</t>
  </si>
  <si>
    <t>281</t>
  </si>
  <si>
    <t>20140814T000000</t>
  </si>
  <si>
    <t>282</t>
  </si>
  <si>
    <t>283</t>
  </si>
  <si>
    <t>20140506T000000</t>
  </si>
  <si>
    <t>284</t>
  </si>
  <si>
    <t>20141202T000000</t>
  </si>
  <si>
    <t>285</t>
  </si>
  <si>
    <t>286</t>
  </si>
  <si>
    <t>287</t>
  </si>
  <si>
    <t>20140825T000000</t>
  </si>
  <si>
    <t>288</t>
  </si>
  <si>
    <t>289</t>
  </si>
  <si>
    <t>20150205T000000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</si>
  <si>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</si>
  <si>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</si>
  <si>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</si>
  <si>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</si>
  <si>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</si>
  <si>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</si>
  <si>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</si>
  <si>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</si>
  <si>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</si>
  <si>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</si>
  <si>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20150312T000000</t>
  </si>
  <si>
    <t>300</t>
  </si>
  <si>
    <t>301</t>
  </si>
  <si>
    <t>20150306T000000</t>
  </si>
  <si>
    <t>302</t>
  </si>
  <si>
    <t>303</t>
  </si>
  <si>
    <t>304</t>
  </si>
  <si>
    <t>305</t>
  </si>
  <si>
    <t>306</t>
  </si>
  <si>
    <t>20140630T000000</t>
  </si>
  <si>
    <t>307</t>
  </si>
  <si>
    <t>308</t>
  </si>
  <si>
    <t>309</t>
  </si>
  <si>
    <t>310</t>
  </si>
  <si>
    <t>20141205T000000</t>
  </si>
  <si>
    <t>311</t>
  </si>
  <si>
    <t>312</t>
  </si>
  <si>
    <t>313</t>
  </si>
  <si>
    <t>20141111T000000</t>
  </si>
  <si>
    <t>314</t>
  </si>
  <si>
    <t>20140818T000000</t>
  </si>
  <si>
    <t>315</t>
  </si>
  <si>
    <t>316</t>
  </si>
  <si>
    <t>317</t>
  </si>
  <si>
    <t>318</t>
  </si>
  <si>
    <t>20150402T000000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</si>
  <si>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</si>
  <si>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</si>
  <si>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</si>
  <si>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</si>
  <si>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</si>
  <si>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</si>
  <si>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</si>
  <si>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</si>
  <si>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</si>
  <si>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</si>
  <si>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20150401T000000</t>
  </si>
  <si>
    <t>329</t>
  </si>
  <si>
    <t>330</t>
  </si>
  <si>
    <t>331</t>
  </si>
  <si>
    <t>20140602T000000</t>
  </si>
  <si>
    <t>332</t>
  </si>
  <si>
    <t>333</t>
  </si>
  <si>
    <t>20150201T000000</t>
  </si>
  <si>
    <t>334</t>
  </si>
  <si>
    <t>335</t>
  </si>
  <si>
    <t>20150105T000000</t>
  </si>
  <si>
    <t>336</t>
  </si>
  <si>
    <t>337</t>
  </si>
  <si>
    <t>20141022T000000</t>
  </si>
  <si>
    <t>338</t>
  </si>
  <si>
    <t>20150303T000000</t>
  </si>
  <si>
    <t>339</t>
  </si>
  <si>
    <t>340</t>
  </si>
  <si>
    <t>20150403T000000</t>
  </si>
  <si>
    <t>341</t>
  </si>
  <si>
    <t>20141021T000000</t>
  </si>
  <si>
    <t>342</t>
  </si>
  <si>
    <t>20140905T000000</t>
  </si>
  <si>
    <t>343</t>
  </si>
  <si>
    <t>20140910T000000</t>
  </si>
  <si>
    <t>344</t>
  </si>
  <si>
    <t>345</t>
  </si>
  <si>
    <t>346</t>
  </si>
  <si>
    <t>20150321T000000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</si>
  <si>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</si>
  <si>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</si>
  <si>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</si>
  <si>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</si>
  <si>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</si>
  <si>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</si>
  <si>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</si>
  <si>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</si>
  <si>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</si>
  <si>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20150505T000000</t>
  </si>
  <si>
    <t>356</t>
  </si>
  <si>
    <t>357</t>
  </si>
  <si>
    <t>20140813T000000</t>
  </si>
  <si>
    <t>358</t>
  </si>
  <si>
    <t>20141031T000000</t>
  </si>
  <si>
    <t>359</t>
  </si>
  <si>
    <t>360</t>
  </si>
  <si>
    <t>361</t>
  </si>
  <si>
    <t>362</t>
  </si>
  <si>
    <t>363</t>
  </si>
  <si>
    <t>364</t>
  </si>
  <si>
    <t>365</t>
  </si>
  <si>
    <t>20141114T000000</t>
  </si>
  <si>
    <t>366</t>
  </si>
  <si>
    <t>367</t>
  </si>
  <si>
    <t>368</t>
  </si>
  <si>
    <t>20140711T000000</t>
  </si>
  <si>
    <t>369</t>
  </si>
  <si>
    <t>370</t>
  </si>
  <si>
    <t>20150318T000000</t>
  </si>
  <si>
    <t>371</t>
  </si>
  <si>
    <t>372</t>
  </si>
  <si>
    <t>20150407T000000</t>
  </si>
  <si>
    <t>373</t>
  </si>
  <si>
    <t>374</t>
  </si>
  <si>
    <t>375</t>
  </si>
  <si>
    <t>3e+006</t>
  </si>
  <si>
    <t>376</t>
  </si>
  <si>
    <t>377</t>
  </si>
  <si>
    <t>20150107T000000</t>
  </si>
  <si>
    <t>378</t>
  </si>
  <si>
    <t>20140616T000000</t>
  </si>
  <si>
    <t>379</t>
  </si>
  <si>
    <t>380</t>
  </si>
  <si>
    <t>381</t>
  </si>
  <si>
    <t>382</t>
  </si>
  <si>
    <t>20140928T000000</t>
  </si>
  <si>
    <t>383</t>
  </si>
  <si>
    <t>384</t>
  </si>
  <si>
    <t>20140505T000000</t>
  </si>
  <si>
    <t>385</t>
  </si>
  <si>
    <t>386</t>
  </si>
  <si>
    <t>20140608T000000</t>
  </si>
  <si>
    <t>387</t>
  </si>
  <si>
    <t>388</t>
  </si>
  <si>
    <t>20140828T000000</t>
  </si>
  <si>
    <t>389</t>
  </si>
  <si>
    <t>390</t>
  </si>
  <si>
    <t>2.23e+006</t>
  </si>
  <si>
    <t>391</t>
  </si>
  <si>
    <t>20140527T000000</t>
  </si>
  <si>
    <t>392</t>
  </si>
  <si>
    <t>393</t>
  </si>
  <si>
    <t>394</t>
  </si>
  <si>
    <t>395</t>
  </si>
  <si>
    <t>396</t>
  </si>
  <si>
    <t>20141006T000000</t>
  </si>
  <si>
    <t>397</t>
  </si>
  <si>
    <t>398</t>
  </si>
  <si>
    <t>399</t>
  </si>
  <si>
    <t>20141218T000000</t>
  </si>
  <si>
    <t>400</t>
  </si>
  <si>
    <t>401</t>
  </si>
  <si>
    <t>20140515T000000</t>
  </si>
  <si>
    <t>402</t>
  </si>
  <si>
    <t>403</t>
  </si>
  <si>
    <t>404</t>
  </si>
  <si>
    <t>405</t>
  </si>
  <si>
    <t>1.088e+006</t>
  </si>
  <si>
    <t>406</t>
  </si>
  <si>
    <t>MÉDIAS: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</si>
</sst>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Calibri"/>
    </font>
    <font>
      <b/>
      <color rgb="FFCC0000"/>
      <name val="Arial"/>
    </font>
    <font>
      <color theme="1"/>
      <name val="Arial"/>
    </font>
    <font>
      <color theme="1"/>
      <name val="Calibri"/>
    </font>
    <font>
      <name val="Arial"/>
    </font>
    <font>
      <b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3" fontId="1" numFmtId="49" xfId="0" applyAlignment="1" applyBorder="1" applyFill="1" applyFont="1" applyNumberFormat="1">
      <alignment horizontal="center" vertical="bottom"/>
    </xf>
    <xf borderId="1" fillId="3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4" fontId="2" numFmtId="0" xfId="0" applyAlignment="1" applyBorder="1" applyFill="1" applyFont="1">
      <alignment horizontal="center" vertical="bottom"/>
    </xf>
    <xf borderId="0" fillId="0" fontId="3" numFmtId="0" xfId="0" applyAlignment="1" applyFont="1">
      <alignment vertical="bottom"/>
    </xf>
    <xf borderId="1" fillId="2" fontId="4" numFmtId="49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3" fontId="4" numFmtId="49" xfId="0" applyAlignment="1" applyBorder="1" applyFont="1" applyNumberFormat="1">
      <alignment horizontal="center" vertical="bottom"/>
    </xf>
    <xf borderId="1" fillId="3" fontId="4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4" fontId="3" numFmtId="0" xfId="0" applyAlignment="1" applyBorder="1" applyFont="1">
      <alignment horizontal="center" vertical="bottom"/>
    </xf>
    <xf borderId="0" fillId="5" fontId="3" numFmtId="0" xfId="0" applyAlignment="1" applyFill="1" applyFont="1">
      <alignment vertical="bottom"/>
    </xf>
    <xf borderId="0" fillId="5" fontId="3" numFmtId="49" xfId="0" applyAlignment="1" applyFont="1" applyNumberFormat="1">
      <alignment vertical="bottom"/>
    </xf>
    <xf borderId="2" fillId="5" fontId="5" numFmtId="0" xfId="0" applyAlignment="1" applyBorder="1" applyFont="1">
      <alignment vertical="bottom"/>
    </xf>
    <xf borderId="2" fillId="5" fontId="5" numFmtId="49" xfId="0" applyAlignment="1" applyBorder="1" applyFont="1" applyNumberFormat="1">
      <alignment vertical="bottom"/>
    </xf>
    <xf borderId="2" fillId="0" fontId="5" numFmtId="0" xfId="0" applyAlignment="1" applyBorder="1" applyFont="1">
      <alignment vertical="bottom"/>
    </xf>
    <xf borderId="3" fillId="5" fontId="5" numFmtId="0" xfId="0" applyAlignment="1" applyBorder="1" applyFont="1">
      <alignment vertical="bottom"/>
    </xf>
    <xf borderId="4" fillId="5" fontId="6" numFmtId="0" xfId="0" applyAlignment="1" applyBorder="1" applyFont="1">
      <alignment vertical="bottom"/>
    </xf>
    <xf borderId="5" fillId="5" fontId="3" numFmtId="0" xfId="0" applyAlignment="1" applyBorder="1" applyFont="1">
      <alignment horizontal="right" vertical="bottom"/>
    </xf>
    <xf borderId="5" fillId="5" fontId="5" numFmtId="49" xfId="0" applyAlignment="1" applyBorder="1" applyFont="1" applyNumberFormat="1">
      <alignment vertical="bottom"/>
    </xf>
    <xf borderId="5" fillId="0" fontId="3" numFmtId="0" xfId="0" applyAlignment="1" applyBorder="1" applyFont="1">
      <alignment horizontal="right" vertical="bottom"/>
    </xf>
    <xf borderId="5" fillId="0" fontId="5" numFmtId="0" xfId="0" applyAlignment="1" applyBorder="1" applyFont="1">
      <alignment vertical="bottom"/>
    </xf>
    <xf borderId="0" fillId="6" fontId="3" numFmtId="0" xfId="0" applyAlignment="1" applyFill="1" applyFont="1">
      <alignment vertical="bottom"/>
    </xf>
    <xf borderId="5" fillId="6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0.86"/>
    <col customWidth="1" min="3" max="3" width="15.57"/>
    <col customWidth="1" min="4" max="4" width="12.29"/>
    <col customWidth="1" min="5" max="5" width="18.43"/>
    <col customWidth="1" min="6" max="6" width="12.29"/>
    <col customWidth="1" min="7" max="7" width="13.57"/>
    <col customWidth="1" min="8" max="8" width="12.29"/>
    <col customWidth="1" min="9" max="9" width="15.14"/>
    <col customWidth="1" min="10" max="10" width="17.43"/>
    <col customWidth="1" min="11" max="11" width="11.29"/>
    <col customWidth="1" min="12" max="12" width="14.71"/>
    <col customWidth="1" min="13" max="13" width="16.0"/>
    <col customWidth="1" min="14" max="14" width="12.29"/>
    <col customWidth="1" min="15" max="15" width="19.57"/>
    <col customWidth="1" min="16" max="16" width="19.14"/>
    <col customWidth="1" min="17" max="17" width="15.43"/>
    <col customWidth="1" min="18" max="18" width="16.71"/>
    <col customWidth="1" min="19" max="19" width="15.29"/>
    <col customWidth="1" min="20" max="20" width="9.57"/>
    <col customWidth="1" min="21" max="21" width="11.29"/>
    <col customWidth="1" min="22" max="22" width="15.86"/>
    <col customWidth="1" min="23" max="23" width="11.29"/>
    <col customWidth="1" min="24" max="24" width="25.43"/>
    <col customWidth="1" min="25" max="25" width="1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3" t="s">
        <v>22</v>
      </c>
      <c r="X1" s="4" t="s">
        <v>23</v>
      </c>
      <c r="Y1" s="5" t="s">
        <v>24</v>
      </c>
      <c r="Z1" s="6"/>
      <c r="AA1" s="6"/>
      <c r="AB1" s="6"/>
      <c r="AC1" s="6"/>
      <c r="AD1" s="6"/>
      <c r="AE1" s="6"/>
      <c r="AF1" s="6"/>
      <c r="AG1" s="6"/>
      <c r="AH1" s="6"/>
      <c r="AI1" s="6"/>
    </row>
    <row r="2">
      <c r="A2" s="7" t="s">
        <v>25</v>
      </c>
      <c r="B2" s="8">
        <v>2.07850032E9</v>
      </c>
      <c r="C2" s="8" t="s">
        <v>26</v>
      </c>
      <c r="D2" s="8">
        <v>605000.0</v>
      </c>
      <c r="E2" s="9" t="b">
        <f t="shared" ref="E2:E407" si="1">$D$411&lt;D2</f>
        <v>1</v>
      </c>
      <c r="F2" s="8">
        <v>4.0</v>
      </c>
      <c r="G2" s="10" t="b">
        <f t="shared" ref="G2:G407" si="2">$F$411&lt;F2</f>
        <v>1</v>
      </c>
      <c r="H2" s="8" t="s">
        <v>27</v>
      </c>
      <c r="I2" s="10" t="b">
        <f t="shared" ref="I2:I407" si="3">$H$411&lt;H2</f>
        <v>1</v>
      </c>
      <c r="J2" s="8">
        <v>2620.0</v>
      </c>
      <c r="K2" s="10" t="b">
        <f t="shared" ref="K2:K407" si="4">$J$411&lt;J2</f>
        <v>1</v>
      </c>
      <c r="L2" s="8">
        <v>7553.0</v>
      </c>
      <c r="M2" s="10" t="b">
        <f t="shared" ref="M2:M407" si="5">$L$411&lt;L2</f>
        <v>0</v>
      </c>
      <c r="N2" s="8">
        <v>2.0</v>
      </c>
      <c r="O2" s="10" t="b">
        <f t="shared" ref="O2:O407" si="6">$N$411&lt;N2</f>
        <v>1</v>
      </c>
      <c r="P2" s="8">
        <v>3.0</v>
      </c>
      <c r="Q2" s="10" t="b">
        <f t="shared" ref="Q2:Q407" si="7">$P$411&lt;P2</f>
        <v>0</v>
      </c>
      <c r="R2" s="8">
        <v>8.0</v>
      </c>
      <c r="S2" s="10" t="b">
        <f t="shared" ref="S2:S407" si="8">$R$411&lt;R2</f>
        <v>1</v>
      </c>
      <c r="T2" s="8">
        <v>0.0</v>
      </c>
      <c r="U2" s="10" t="b">
        <f t="shared" ref="U2:U407" si="9">$T2&gt;0</f>
        <v>0</v>
      </c>
      <c r="V2" s="8">
        <v>1996.0</v>
      </c>
      <c r="W2" s="10" t="b">
        <f t="shared" ref="W2:W407" si="10">$V$411&lt;V2</f>
        <v>1</v>
      </c>
      <c r="X2" s="11">
        <f t="shared" ref="X2:X74" si="11">D2/J2</f>
        <v>230.9160305</v>
      </c>
      <c r="Y2" s="12" t="b">
        <f t="shared" ref="Y2:Y407" si="12">$X$411&lt;X2</f>
        <v>1</v>
      </c>
      <c r="Z2" s="6"/>
      <c r="AA2" s="6"/>
      <c r="AB2" s="6"/>
      <c r="AC2" s="6"/>
      <c r="AD2" s="6"/>
      <c r="AE2" s="6"/>
      <c r="AF2" s="6"/>
      <c r="AG2" s="6"/>
      <c r="AH2" s="6"/>
      <c r="AI2" s="6"/>
    </row>
    <row r="3">
      <c r="A3" s="7" t="s">
        <v>28</v>
      </c>
      <c r="B3" s="8">
        <v>7.231300125E9</v>
      </c>
      <c r="C3" s="8" t="s">
        <v>29</v>
      </c>
      <c r="D3" s="8">
        <v>345000.0</v>
      </c>
      <c r="E3" s="9" t="b">
        <f t="shared" si="1"/>
        <v>0</v>
      </c>
      <c r="F3" s="8">
        <v>5.0</v>
      </c>
      <c r="G3" s="10" t="b">
        <f t="shared" si="2"/>
        <v>1</v>
      </c>
      <c r="H3" s="8" t="s">
        <v>27</v>
      </c>
      <c r="I3" s="10" t="b">
        <f t="shared" si="3"/>
        <v>1</v>
      </c>
      <c r="J3" s="8">
        <v>3150.0</v>
      </c>
      <c r="K3" s="10" t="b">
        <f t="shared" si="4"/>
        <v>1</v>
      </c>
      <c r="L3" s="8">
        <v>9134.0</v>
      </c>
      <c r="M3" s="10" t="b">
        <f t="shared" si="5"/>
        <v>0</v>
      </c>
      <c r="N3" s="8">
        <v>1.0</v>
      </c>
      <c r="O3" s="10" t="b">
        <f t="shared" si="6"/>
        <v>0</v>
      </c>
      <c r="P3" s="8">
        <v>4.0</v>
      </c>
      <c r="Q3" s="10" t="b">
        <f t="shared" si="7"/>
        <v>1</v>
      </c>
      <c r="R3" s="8">
        <v>8.0</v>
      </c>
      <c r="S3" s="10" t="b">
        <f t="shared" si="8"/>
        <v>1</v>
      </c>
      <c r="T3" s="8">
        <v>1510.0</v>
      </c>
      <c r="U3" s="10" t="b">
        <f t="shared" si="9"/>
        <v>1</v>
      </c>
      <c r="V3" s="8">
        <v>1966.0</v>
      </c>
      <c r="W3" s="10" t="b">
        <f t="shared" si="10"/>
        <v>0</v>
      </c>
      <c r="X3" s="11">
        <f t="shared" si="11"/>
        <v>109.5238095</v>
      </c>
      <c r="Y3" s="12" t="b">
        <f t="shared" si="12"/>
        <v>0</v>
      </c>
      <c r="Z3" s="6"/>
      <c r="AA3" s="6"/>
      <c r="AB3" s="6"/>
      <c r="AC3" s="6"/>
      <c r="AD3" s="6"/>
      <c r="AE3" s="6"/>
      <c r="AF3" s="6"/>
      <c r="AG3" s="6"/>
      <c r="AH3" s="6"/>
      <c r="AI3" s="6"/>
    </row>
    <row r="4">
      <c r="A4" s="7" t="s">
        <v>30</v>
      </c>
      <c r="B4" s="8">
        <v>3.342103156E9</v>
      </c>
      <c r="C4" s="8" t="s">
        <v>31</v>
      </c>
      <c r="D4" s="8">
        <v>461000.0</v>
      </c>
      <c r="E4" s="9" t="b">
        <f t="shared" si="1"/>
        <v>1</v>
      </c>
      <c r="F4" s="8">
        <v>3.0</v>
      </c>
      <c r="G4" s="10" t="b">
        <f t="shared" si="2"/>
        <v>0</v>
      </c>
      <c r="H4" s="8" t="s">
        <v>32</v>
      </c>
      <c r="I4" s="10" t="b">
        <f t="shared" si="3"/>
        <v>1</v>
      </c>
      <c r="J4" s="8">
        <v>2770.0</v>
      </c>
      <c r="K4" s="10" t="b">
        <f t="shared" si="4"/>
        <v>1</v>
      </c>
      <c r="L4" s="8">
        <v>6278.0</v>
      </c>
      <c r="M4" s="10" t="b">
        <f t="shared" si="5"/>
        <v>0</v>
      </c>
      <c r="N4" s="8">
        <v>2.0</v>
      </c>
      <c r="O4" s="10" t="b">
        <f t="shared" si="6"/>
        <v>1</v>
      </c>
      <c r="P4" s="8">
        <v>3.0</v>
      </c>
      <c r="Q4" s="10" t="b">
        <f t="shared" si="7"/>
        <v>0</v>
      </c>
      <c r="R4" s="8">
        <v>9.0</v>
      </c>
      <c r="S4" s="10" t="b">
        <f t="shared" si="8"/>
        <v>1</v>
      </c>
      <c r="T4" s="8">
        <v>790.0</v>
      </c>
      <c r="U4" s="10" t="b">
        <f t="shared" si="9"/>
        <v>1</v>
      </c>
      <c r="V4" s="8">
        <v>2006.0</v>
      </c>
      <c r="W4" s="10" t="b">
        <f t="shared" si="10"/>
        <v>1</v>
      </c>
      <c r="X4" s="11">
        <f t="shared" si="11"/>
        <v>166.4259928</v>
      </c>
      <c r="Y4" s="12" t="b">
        <f t="shared" si="12"/>
        <v>0</v>
      </c>
      <c r="Z4" s="6"/>
      <c r="AA4" s="6"/>
      <c r="AB4" s="6"/>
      <c r="AC4" s="6"/>
      <c r="AD4" s="6"/>
      <c r="AE4" s="6"/>
      <c r="AF4" s="6"/>
      <c r="AG4" s="6"/>
      <c r="AH4" s="6"/>
      <c r="AI4" s="6"/>
    </row>
    <row r="5">
      <c r="A5" s="7" t="s">
        <v>33</v>
      </c>
      <c r="B5" s="8">
        <v>1.33270027E9</v>
      </c>
      <c r="C5" s="8" t="s">
        <v>34</v>
      </c>
      <c r="D5" s="8">
        <v>215000.0</v>
      </c>
      <c r="E5" s="9" t="b">
        <f t="shared" si="1"/>
        <v>0</v>
      </c>
      <c r="F5" s="8">
        <v>2.0</v>
      </c>
      <c r="G5" s="10" t="b">
        <f t="shared" si="2"/>
        <v>0</v>
      </c>
      <c r="H5" s="8" t="s">
        <v>35</v>
      </c>
      <c r="I5" s="10" t="b">
        <f t="shared" si="3"/>
        <v>1</v>
      </c>
      <c r="J5" s="8">
        <v>1610.0</v>
      </c>
      <c r="K5" s="10" t="b">
        <f t="shared" si="4"/>
        <v>0</v>
      </c>
      <c r="L5" s="8">
        <v>2040.0</v>
      </c>
      <c r="M5" s="10" t="b">
        <f t="shared" si="5"/>
        <v>0</v>
      </c>
      <c r="N5" s="8">
        <v>2.0</v>
      </c>
      <c r="O5" s="10" t="b">
        <f t="shared" si="6"/>
        <v>1</v>
      </c>
      <c r="P5" s="8">
        <v>4.0</v>
      </c>
      <c r="Q5" s="10" t="b">
        <f t="shared" si="7"/>
        <v>1</v>
      </c>
      <c r="R5" s="8">
        <v>7.0</v>
      </c>
      <c r="S5" s="10" t="b">
        <f t="shared" si="8"/>
        <v>0</v>
      </c>
      <c r="T5" s="8">
        <v>0.0</v>
      </c>
      <c r="U5" s="10" t="b">
        <f t="shared" si="9"/>
        <v>0</v>
      </c>
      <c r="V5" s="8">
        <v>1979.0</v>
      </c>
      <c r="W5" s="10" t="b">
        <f t="shared" si="10"/>
        <v>1</v>
      </c>
      <c r="X5" s="11">
        <f t="shared" si="11"/>
        <v>133.5403727</v>
      </c>
      <c r="Y5" s="12" t="b">
        <f t="shared" si="12"/>
        <v>0</v>
      </c>
      <c r="Z5" s="6"/>
      <c r="AA5" s="6"/>
      <c r="AB5" s="6"/>
      <c r="AC5" s="6"/>
      <c r="AD5" s="6"/>
      <c r="AE5" s="6"/>
      <c r="AF5" s="6"/>
      <c r="AG5" s="6"/>
      <c r="AH5" s="6"/>
      <c r="AI5" s="6"/>
    </row>
    <row r="6">
      <c r="A6" s="7" t="s">
        <v>36</v>
      </c>
      <c r="B6" s="8">
        <v>6.38893039E9</v>
      </c>
      <c r="C6" s="8" t="s">
        <v>37</v>
      </c>
      <c r="D6" s="8">
        <v>650000.0</v>
      </c>
      <c r="E6" s="9" t="b">
        <f t="shared" si="1"/>
        <v>1</v>
      </c>
      <c r="F6" s="8">
        <v>5.0</v>
      </c>
      <c r="G6" s="10" t="b">
        <f t="shared" si="2"/>
        <v>1</v>
      </c>
      <c r="H6" s="8" t="s">
        <v>38</v>
      </c>
      <c r="I6" s="10" t="b">
        <f t="shared" si="3"/>
        <v>1</v>
      </c>
      <c r="J6" s="8">
        <v>3960.0</v>
      </c>
      <c r="K6" s="10" t="b">
        <f t="shared" si="4"/>
        <v>1</v>
      </c>
      <c r="L6" s="8">
        <v>25245.0</v>
      </c>
      <c r="M6" s="10" t="b">
        <f t="shared" si="5"/>
        <v>1</v>
      </c>
      <c r="N6" s="8">
        <v>2.0</v>
      </c>
      <c r="O6" s="10" t="b">
        <f t="shared" si="6"/>
        <v>1</v>
      </c>
      <c r="P6" s="8">
        <v>3.0</v>
      </c>
      <c r="Q6" s="10" t="b">
        <f t="shared" si="7"/>
        <v>0</v>
      </c>
      <c r="R6" s="8">
        <v>9.0</v>
      </c>
      <c r="S6" s="10" t="b">
        <f t="shared" si="8"/>
        <v>1</v>
      </c>
      <c r="T6" s="8">
        <v>1460.0</v>
      </c>
      <c r="U6" s="10" t="b">
        <f t="shared" si="9"/>
        <v>1</v>
      </c>
      <c r="V6" s="8">
        <v>1996.0</v>
      </c>
      <c r="W6" s="10" t="b">
        <f t="shared" si="10"/>
        <v>1</v>
      </c>
      <c r="X6" s="11">
        <f t="shared" si="11"/>
        <v>164.1414141</v>
      </c>
      <c r="Y6" s="12" t="b">
        <f t="shared" si="12"/>
        <v>0</v>
      </c>
      <c r="Z6" s="6"/>
      <c r="AA6" s="6"/>
      <c r="AB6" s="6"/>
      <c r="AC6" s="6"/>
      <c r="AD6" s="6"/>
      <c r="AE6" s="6"/>
      <c r="AF6" s="6"/>
      <c r="AG6" s="6"/>
      <c r="AH6" s="6"/>
      <c r="AI6" s="6"/>
    </row>
    <row r="7">
      <c r="A7" s="7" t="s">
        <v>39</v>
      </c>
      <c r="B7" s="8">
        <v>3.54230006E9</v>
      </c>
      <c r="C7" s="8" t="s">
        <v>40</v>
      </c>
      <c r="D7" s="8">
        <v>210000.0</v>
      </c>
      <c r="E7" s="9" t="b">
        <f t="shared" si="1"/>
        <v>0</v>
      </c>
      <c r="F7" s="8">
        <v>3.0</v>
      </c>
      <c r="G7" s="10" t="b">
        <f t="shared" si="2"/>
        <v>0</v>
      </c>
      <c r="H7" s="8">
        <v>1.0</v>
      </c>
      <c r="I7" s="10" t="b">
        <f t="shared" si="3"/>
        <v>0</v>
      </c>
      <c r="J7" s="8">
        <v>860.0</v>
      </c>
      <c r="K7" s="10" t="b">
        <f t="shared" si="4"/>
        <v>0</v>
      </c>
      <c r="L7" s="8">
        <v>11725.0</v>
      </c>
      <c r="M7" s="10" t="b">
        <f t="shared" si="5"/>
        <v>1</v>
      </c>
      <c r="N7" s="8">
        <v>1.0</v>
      </c>
      <c r="O7" s="10" t="b">
        <f t="shared" si="6"/>
        <v>0</v>
      </c>
      <c r="P7" s="8">
        <v>4.0</v>
      </c>
      <c r="Q7" s="10" t="b">
        <f t="shared" si="7"/>
        <v>1</v>
      </c>
      <c r="R7" s="8">
        <v>6.0</v>
      </c>
      <c r="S7" s="10" t="b">
        <f t="shared" si="8"/>
        <v>0</v>
      </c>
      <c r="T7" s="8">
        <v>0.0</v>
      </c>
      <c r="U7" s="10" t="b">
        <f t="shared" si="9"/>
        <v>0</v>
      </c>
      <c r="V7" s="8">
        <v>1943.0</v>
      </c>
      <c r="W7" s="10" t="b">
        <f t="shared" si="10"/>
        <v>0</v>
      </c>
      <c r="X7" s="11">
        <f t="shared" si="11"/>
        <v>244.1860465</v>
      </c>
      <c r="Y7" s="12" t="b">
        <f t="shared" si="12"/>
        <v>1</v>
      </c>
      <c r="Z7" s="6"/>
      <c r="AA7" s="6"/>
      <c r="AB7" s="6"/>
      <c r="AC7" s="6"/>
      <c r="AD7" s="6"/>
      <c r="AE7" s="6"/>
      <c r="AF7" s="6"/>
      <c r="AG7" s="6"/>
      <c r="AH7" s="6"/>
      <c r="AI7" s="6"/>
    </row>
    <row r="8">
      <c r="A8" s="7" t="s">
        <v>41</v>
      </c>
      <c r="B8" s="8">
        <v>6.07324006E9</v>
      </c>
      <c r="C8" s="8" t="s">
        <v>42</v>
      </c>
      <c r="D8" s="8">
        <v>580000.0</v>
      </c>
      <c r="E8" s="9" t="b">
        <f t="shared" si="1"/>
        <v>1</v>
      </c>
      <c r="F8" s="8">
        <v>4.0</v>
      </c>
      <c r="G8" s="10" t="b">
        <f t="shared" si="2"/>
        <v>1</v>
      </c>
      <c r="H8" s="8">
        <v>3.0</v>
      </c>
      <c r="I8" s="10" t="b">
        <f t="shared" si="3"/>
        <v>1</v>
      </c>
      <c r="J8" s="8">
        <v>3280.0</v>
      </c>
      <c r="K8" s="10" t="b">
        <f t="shared" si="4"/>
        <v>1</v>
      </c>
      <c r="L8" s="8">
        <v>11060.0</v>
      </c>
      <c r="M8" s="10" t="b">
        <f t="shared" si="5"/>
        <v>1</v>
      </c>
      <c r="N8" s="8">
        <v>2.0</v>
      </c>
      <c r="O8" s="10" t="b">
        <f t="shared" si="6"/>
        <v>1</v>
      </c>
      <c r="P8" s="8">
        <v>3.0</v>
      </c>
      <c r="Q8" s="10" t="b">
        <f t="shared" si="7"/>
        <v>0</v>
      </c>
      <c r="R8" s="8">
        <v>8.0</v>
      </c>
      <c r="S8" s="10" t="b">
        <f t="shared" si="8"/>
        <v>1</v>
      </c>
      <c r="T8" s="8">
        <v>1010.0</v>
      </c>
      <c r="U8" s="10" t="b">
        <f t="shared" si="9"/>
        <v>1</v>
      </c>
      <c r="V8" s="8">
        <v>1986.0</v>
      </c>
      <c r="W8" s="10" t="b">
        <f t="shared" si="10"/>
        <v>1</v>
      </c>
      <c r="X8" s="11">
        <f t="shared" si="11"/>
        <v>176.8292683</v>
      </c>
      <c r="Y8" s="12" t="b">
        <f t="shared" si="12"/>
        <v>0</v>
      </c>
      <c r="Z8" s="6"/>
      <c r="AA8" s="6"/>
      <c r="AB8" s="6"/>
      <c r="AC8" s="6"/>
      <c r="AD8" s="6"/>
      <c r="AE8" s="6"/>
      <c r="AF8" s="6"/>
      <c r="AG8" s="6"/>
      <c r="AH8" s="6"/>
      <c r="AI8" s="6"/>
    </row>
    <row r="9">
      <c r="A9" s="7" t="s">
        <v>43</v>
      </c>
      <c r="B9" s="8">
        <v>3.2048002E9</v>
      </c>
      <c r="C9" s="8" t="s">
        <v>44</v>
      </c>
      <c r="D9" s="8">
        <v>665000.0</v>
      </c>
      <c r="E9" s="9" t="b">
        <f t="shared" si="1"/>
        <v>1</v>
      </c>
      <c r="F9" s="8">
        <v>4.0</v>
      </c>
      <c r="G9" s="10" t="b">
        <f t="shared" si="2"/>
        <v>1</v>
      </c>
      <c r="H9" s="8" t="s">
        <v>45</v>
      </c>
      <c r="I9" s="10" t="b">
        <f t="shared" si="3"/>
        <v>1</v>
      </c>
      <c r="J9" s="8">
        <v>3320.0</v>
      </c>
      <c r="K9" s="10" t="b">
        <f t="shared" si="4"/>
        <v>1</v>
      </c>
      <c r="L9" s="8">
        <v>10574.0</v>
      </c>
      <c r="M9" s="10" t="b">
        <f t="shared" si="5"/>
        <v>1</v>
      </c>
      <c r="N9" s="8">
        <v>2.0</v>
      </c>
      <c r="O9" s="10" t="b">
        <f t="shared" si="6"/>
        <v>1</v>
      </c>
      <c r="P9" s="8">
        <v>5.0</v>
      </c>
      <c r="Q9" s="10" t="b">
        <f t="shared" si="7"/>
        <v>1</v>
      </c>
      <c r="R9" s="8">
        <v>8.0</v>
      </c>
      <c r="S9" s="10" t="b">
        <f t="shared" si="8"/>
        <v>1</v>
      </c>
      <c r="T9" s="8">
        <v>1100.0</v>
      </c>
      <c r="U9" s="10" t="b">
        <f t="shared" si="9"/>
        <v>1</v>
      </c>
      <c r="V9" s="8">
        <v>1960.0</v>
      </c>
      <c r="W9" s="10" t="b">
        <f t="shared" si="10"/>
        <v>0</v>
      </c>
      <c r="X9" s="11">
        <f t="shared" si="11"/>
        <v>200.3012048</v>
      </c>
      <c r="Y9" s="12" t="b">
        <f t="shared" si="12"/>
        <v>0</v>
      </c>
      <c r="Z9" s="6"/>
      <c r="AA9" s="6"/>
      <c r="AB9" s="6"/>
      <c r="AC9" s="6"/>
      <c r="AD9" s="6"/>
      <c r="AE9" s="6"/>
      <c r="AF9" s="6"/>
      <c r="AG9" s="6"/>
      <c r="AH9" s="6"/>
      <c r="AI9" s="6"/>
    </row>
    <row r="10">
      <c r="A10" s="7" t="s">
        <v>46</v>
      </c>
      <c r="B10" s="8">
        <v>3.29180071E9</v>
      </c>
      <c r="C10" s="8" t="s">
        <v>37</v>
      </c>
      <c r="D10" s="8">
        <v>338000.0</v>
      </c>
      <c r="E10" s="9" t="b">
        <f t="shared" si="1"/>
        <v>0</v>
      </c>
      <c r="F10" s="8">
        <v>4.0</v>
      </c>
      <c r="G10" s="10" t="b">
        <f t="shared" si="2"/>
        <v>1</v>
      </c>
      <c r="H10" s="8">
        <v>3.0</v>
      </c>
      <c r="I10" s="10" t="b">
        <f t="shared" si="3"/>
        <v>1</v>
      </c>
      <c r="J10" s="8">
        <v>2090.0</v>
      </c>
      <c r="K10" s="10" t="b">
        <f t="shared" si="4"/>
        <v>1</v>
      </c>
      <c r="L10" s="8">
        <v>7500.0</v>
      </c>
      <c r="M10" s="10" t="b">
        <f t="shared" si="5"/>
        <v>0</v>
      </c>
      <c r="N10" s="8">
        <v>1.0</v>
      </c>
      <c r="O10" s="10" t="b">
        <f t="shared" si="6"/>
        <v>0</v>
      </c>
      <c r="P10" s="8">
        <v>3.0</v>
      </c>
      <c r="Q10" s="10" t="b">
        <f t="shared" si="7"/>
        <v>0</v>
      </c>
      <c r="R10" s="8">
        <v>7.0</v>
      </c>
      <c r="S10" s="10" t="b">
        <f t="shared" si="8"/>
        <v>0</v>
      </c>
      <c r="T10" s="8">
        <v>720.0</v>
      </c>
      <c r="U10" s="10" t="b">
        <f t="shared" si="9"/>
        <v>1</v>
      </c>
      <c r="V10" s="8">
        <v>1986.0</v>
      </c>
      <c r="W10" s="10" t="b">
        <f t="shared" si="10"/>
        <v>1</v>
      </c>
      <c r="X10" s="11">
        <f t="shared" si="11"/>
        <v>161.722488</v>
      </c>
      <c r="Y10" s="12" t="b">
        <f t="shared" si="12"/>
        <v>0</v>
      </c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>
      <c r="A11" s="7" t="s">
        <v>47</v>
      </c>
      <c r="B11" s="8">
        <v>6.83870006E9</v>
      </c>
      <c r="C11" s="8" t="s">
        <v>48</v>
      </c>
      <c r="D11" s="8">
        <v>280000.0</v>
      </c>
      <c r="E11" s="9" t="b">
        <f t="shared" si="1"/>
        <v>0</v>
      </c>
      <c r="F11" s="8">
        <v>3.0</v>
      </c>
      <c r="G11" s="10" t="b">
        <f t="shared" si="2"/>
        <v>0</v>
      </c>
      <c r="H11" s="8" t="s">
        <v>35</v>
      </c>
      <c r="I11" s="10" t="b">
        <f t="shared" si="3"/>
        <v>1</v>
      </c>
      <c r="J11" s="8">
        <v>1430.0</v>
      </c>
      <c r="K11" s="10" t="b">
        <f t="shared" si="4"/>
        <v>0</v>
      </c>
      <c r="L11" s="8">
        <v>7222.0</v>
      </c>
      <c r="M11" s="10" t="b">
        <f t="shared" si="5"/>
        <v>0</v>
      </c>
      <c r="N11" s="8">
        <v>2.0</v>
      </c>
      <c r="O11" s="10" t="b">
        <f t="shared" si="6"/>
        <v>1</v>
      </c>
      <c r="P11" s="8">
        <v>3.0</v>
      </c>
      <c r="Q11" s="10" t="b">
        <f t="shared" si="7"/>
        <v>0</v>
      </c>
      <c r="R11" s="8">
        <v>7.0</v>
      </c>
      <c r="S11" s="10" t="b">
        <f t="shared" si="8"/>
        <v>0</v>
      </c>
      <c r="T11" s="8">
        <v>0.0</v>
      </c>
      <c r="U11" s="10" t="b">
        <f t="shared" si="9"/>
        <v>0</v>
      </c>
      <c r="V11" s="8">
        <v>1993.0</v>
      </c>
      <c r="W11" s="10" t="b">
        <f t="shared" si="10"/>
        <v>1</v>
      </c>
      <c r="X11" s="11">
        <f t="shared" si="11"/>
        <v>195.8041958</v>
      </c>
      <c r="Y11" s="12" t="b">
        <f t="shared" si="12"/>
        <v>0</v>
      </c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>
      <c r="A12" s="7" t="s">
        <v>49</v>
      </c>
      <c r="B12" s="8">
        <v>8.15583006E9</v>
      </c>
      <c r="C12" s="8" t="s">
        <v>50</v>
      </c>
      <c r="D12" s="8">
        <v>297000.0</v>
      </c>
      <c r="E12" s="9" t="b">
        <f t="shared" si="1"/>
        <v>0</v>
      </c>
      <c r="F12" s="8">
        <v>3.0</v>
      </c>
      <c r="G12" s="10" t="b">
        <f t="shared" si="2"/>
        <v>0</v>
      </c>
      <c r="H12" s="8" t="s">
        <v>35</v>
      </c>
      <c r="I12" s="10" t="b">
        <f t="shared" si="3"/>
        <v>1</v>
      </c>
      <c r="J12" s="8">
        <v>1450.0</v>
      </c>
      <c r="K12" s="10" t="b">
        <f t="shared" si="4"/>
        <v>0</v>
      </c>
      <c r="L12" s="8">
        <v>7562.0</v>
      </c>
      <c r="M12" s="10" t="b">
        <f t="shared" si="5"/>
        <v>0</v>
      </c>
      <c r="N12" s="8">
        <v>2.0</v>
      </c>
      <c r="O12" s="10" t="b">
        <f t="shared" si="6"/>
        <v>1</v>
      </c>
      <c r="P12" s="8">
        <v>3.0</v>
      </c>
      <c r="Q12" s="10" t="b">
        <f t="shared" si="7"/>
        <v>0</v>
      </c>
      <c r="R12" s="8">
        <v>7.0</v>
      </c>
      <c r="S12" s="10" t="b">
        <f t="shared" si="8"/>
        <v>0</v>
      </c>
      <c r="T12" s="8">
        <v>0.0</v>
      </c>
      <c r="U12" s="10" t="b">
        <f t="shared" si="9"/>
        <v>0</v>
      </c>
      <c r="V12" s="8">
        <v>1994.0</v>
      </c>
      <c r="W12" s="10" t="b">
        <f t="shared" si="10"/>
        <v>1</v>
      </c>
      <c r="X12" s="11">
        <f t="shared" si="11"/>
        <v>204.8275862</v>
      </c>
      <c r="Y12" s="12" t="b">
        <f t="shared" si="12"/>
        <v>0</v>
      </c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>
      <c r="A13" s="7" t="s">
        <v>51</v>
      </c>
      <c r="B13" s="8">
        <v>6.38890071E9</v>
      </c>
      <c r="C13" s="8" t="s">
        <v>52</v>
      </c>
      <c r="D13" s="8">
        <v>538000.0</v>
      </c>
      <c r="E13" s="9" t="b">
        <f t="shared" si="1"/>
        <v>1</v>
      </c>
      <c r="F13" s="8">
        <v>3.0</v>
      </c>
      <c r="G13" s="10" t="b">
        <f t="shared" si="2"/>
        <v>0</v>
      </c>
      <c r="H13" s="8" t="s">
        <v>27</v>
      </c>
      <c r="I13" s="10" t="b">
        <f t="shared" si="3"/>
        <v>1</v>
      </c>
      <c r="J13" s="8">
        <v>2250.0</v>
      </c>
      <c r="K13" s="10" t="b">
        <f t="shared" si="4"/>
        <v>1</v>
      </c>
      <c r="L13" s="8">
        <v>11632.0</v>
      </c>
      <c r="M13" s="10" t="b">
        <f t="shared" si="5"/>
        <v>1</v>
      </c>
      <c r="N13" s="8">
        <v>2.0</v>
      </c>
      <c r="O13" s="10" t="b">
        <f t="shared" si="6"/>
        <v>1</v>
      </c>
      <c r="P13" s="8">
        <v>3.0</v>
      </c>
      <c r="Q13" s="10" t="b">
        <f t="shared" si="7"/>
        <v>0</v>
      </c>
      <c r="R13" s="8">
        <v>8.0</v>
      </c>
      <c r="S13" s="10" t="b">
        <f t="shared" si="8"/>
        <v>1</v>
      </c>
      <c r="T13" s="8">
        <v>0.0</v>
      </c>
      <c r="U13" s="10" t="b">
        <f t="shared" si="9"/>
        <v>0</v>
      </c>
      <c r="V13" s="8">
        <v>1988.0</v>
      </c>
      <c r="W13" s="10" t="b">
        <f t="shared" si="10"/>
        <v>1</v>
      </c>
      <c r="X13" s="11">
        <f t="shared" si="11"/>
        <v>239.1111111</v>
      </c>
      <c r="Y13" s="12" t="b">
        <f t="shared" si="12"/>
        <v>1</v>
      </c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>
      <c r="A14" s="7" t="s">
        <v>53</v>
      </c>
      <c r="B14" s="8">
        <v>2.27000007E9</v>
      </c>
      <c r="C14" s="8" t="s">
        <v>54</v>
      </c>
      <c r="D14" s="8">
        <v>280000.0</v>
      </c>
      <c r="E14" s="9" t="b">
        <f t="shared" si="1"/>
        <v>0</v>
      </c>
      <c r="F14" s="8">
        <v>4.0</v>
      </c>
      <c r="G14" s="10" t="b">
        <f t="shared" si="2"/>
        <v>1</v>
      </c>
      <c r="H14" s="8" t="s">
        <v>27</v>
      </c>
      <c r="I14" s="10" t="b">
        <f t="shared" si="3"/>
        <v>1</v>
      </c>
      <c r="J14" s="8">
        <v>1560.0</v>
      </c>
      <c r="K14" s="10" t="b">
        <f t="shared" si="4"/>
        <v>0</v>
      </c>
      <c r="L14" s="8">
        <v>4350.0</v>
      </c>
      <c r="M14" s="10" t="b">
        <f t="shared" si="5"/>
        <v>0</v>
      </c>
      <c r="N14" s="8">
        <v>2.0</v>
      </c>
      <c r="O14" s="10" t="b">
        <f t="shared" si="6"/>
        <v>1</v>
      </c>
      <c r="P14" s="8">
        <v>3.0</v>
      </c>
      <c r="Q14" s="10" t="b">
        <f t="shared" si="7"/>
        <v>0</v>
      </c>
      <c r="R14" s="8">
        <v>7.0</v>
      </c>
      <c r="S14" s="10" t="b">
        <f t="shared" si="8"/>
        <v>0</v>
      </c>
      <c r="T14" s="8">
        <v>0.0</v>
      </c>
      <c r="U14" s="10" t="b">
        <f t="shared" si="9"/>
        <v>0</v>
      </c>
      <c r="V14" s="8">
        <v>2003.0</v>
      </c>
      <c r="W14" s="10" t="b">
        <f t="shared" si="10"/>
        <v>1</v>
      </c>
      <c r="X14" s="11">
        <f t="shared" si="11"/>
        <v>179.4871795</v>
      </c>
      <c r="Y14" s="12" t="b">
        <f t="shared" si="12"/>
        <v>0</v>
      </c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>
      <c r="A15" s="7" t="s">
        <v>55</v>
      </c>
      <c r="B15" s="8">
        <v>3.20480037E9</v>
      </c>
      <c r="C15" s="8" t="s">
        <v>56</v>
      </c>
      <c r="D15" s="8">
        <v>426700.0</v>
      </c>
      <c r="E15" s="9" t="b">
        <f t="shared" si="1"/>
        <v>1</v>
      </c>
      <c r="F15" s="8">
        <v>3.0</v>
      </c>
      <c r="G15" s="10" t="b">
        <f t="shared" si="2"/>
        <v>0</v>
      </c>
      <c r="H15" s="8" t="s">
        <v>57</v>
      </c>
      <c r="I15" s="10" t="b">
        <f t="shared" si="3"/>
        <v>1</v>
      </c>
      <c r="J15" s="8">
        <v>2080.0</v>
      </c>
      <c r="K15" s="10" t="b">
        <f t="shared" si="4"/>
        <v>1</v>
      </c>
      <c r="L15" s="8">
        <v>7700.0</v>
      </c>
      <c r="M15" s="10" t="b">
        <f t="shared" si="5"/>
        <v>0</v>
      </c>
      <c r="N15" s="8">
        <v>1.0</v>
      </c>
      <c r="O15" s="10" t="b">
        <f t="shared" si="6"/>
        <v>0</v>
      </c>
      <c r="P15" s="8">
        <v>5.0</v>
      </c>
      <c r="Q15" s="10" t="b">
        <f t="shared" si="7"/>
        <v>1</v>
      </c>
      <c r="R15" s="8">
        <v>7.0</v>
      </c>
      <c r="S15" s="10" t="b">
        <f t="shared" si="8"/>
        <v>0</v>
      </c>
      <c r="T15" s="8">
        <v>480.0</v>
      </c>
      <c r="U15" s="10" t="b">
        <f t="shared" si="9"/>
        <v>1</v>
      </c>
      <c r="V15" s="8">
        <v>1968.0</v>
      </c>
      <c r="W15" s="10" t="b">
        <f t="shared" si="10"/>
        <v>0</v>
      </c>
      <c r="X15" s="11">
        <f t="shared" si="11"/>
        <v>205.1442308</v>
      </c>
      <c r="Y15" s="12" t="b">
        <f t="shared" si="12"/>
        <v>1</v>
      </c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>
      <c r="A16" s="7" t="s">
        <v>58</v>
      </c>
      <c r="B16" s="8">
        <v>2.97230006E9</v>
      </c>
      <c r="C16" s="8" t="s">
        <v>59</v>
      </c>
      <c r="D16" s="8">
        <v>405300.0</v>
      </c>
      <c r="E16" s="9" t="b">
        <f t="shared" si="1"/>
        <v>0</v>
      </c>
      <c r="F16" s="8">
        <v>3.0</v>
      </c>
      <c r="G16" s="10" t="b">
        <f t="shared" si="2"/>
        <v>0</v>
      </c>
      <c r="H16" s="8" t="s">
        <v>45</v>
      </c>
      <c r="I16" s="10" t="b">
        <f t="shared" si="3"/>
        <v>1</v>
      </c>
      <c r="J16" s="8">
        <v>2390.0</v>
      </c>
      <c r="K16" s="10" t="b">
        <f t="shared" si="4"/>
        <v>1</v>
      </c>
      <c r="L16" s="8">
        <v>7939.0</v>
      </c>
      <c r="M16" s="10" t="b">
        <f t="shared" si="5"/>
        <v>0</v>
      </c>
      <c r="N16" s="8">
        <v>1.0</v>
      </c>
      <c r="O16" s="10" t="b">
        <f t="shared" si="6"/>
        <v>0</v>
      </c>
      <c r="P16" s="8">
        <v>5.0</v>
      </c>
      <c r="Q16" s="10" t="b">
        <f t="shared" si="7"/>
        <v>1</v>
      </c>
      <c r="R16" s="8">
        <v>7.0</v>
      </c>
      <c r="S16" s="10" t="b">
        <f t="shared" si="8"/>
        <v>0</v>
      </c>
      <c r="T16" s="8">
        <v>780.0</v>
      </c>
      <c r="U16" s="10" t="b">
        <f t="shared" si="9"/>
        <v>1</v>
      </c>
      <c r="V16" s="8">
        <v>1983.0</v>
      </c>
      <c r="W16" s="10" t="b">
        <f t="shared" si="10"/>
        <v>1</v>
      </c>
      <c r="X16" s="11">
        <f t="shared" si="11"/>
        <v>169.58159</v>
      </c>
      <c r="Y16" s="12" t="b">
        <f t="shared" si="12"/>
        <v>0</v>
      </c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>
      <c r="A17" s="7" t="s">
        <v>60</v>
      </c>
      <c r="B17" s="8">
        <v>3.343901234E9</v>
      </c>
      <c r="C17" s="8" t="s">
        <v>61</v>
      </c>
      <c r="D17" s="8">
        <v>341500.0</v>
      </c>
      <c r="E17" s="9" t="b">
        <f t="shared" si="1"/>
        <v>0</v>
      </c>
      <c r="F17" s="8">
        <v>3.0</v>
      </c>
      <c r="G17" s="10" t="b">
        <f t="shared" si="2"/>
        <v>0</v>
      </c>
      <c r="H17" s="8" t="s">
        <v>62</v>
      </c>
      <c r="I17" s="10" t="b">
        <f t="shared" si="3"/>
        <v>1</v>
      </c>
      <c r="J17" s="8">
        <v>1130.0</v>
      </c>
      <c r="K17" s="10" t="b">
        <f t="shared" si="4"/>
        <v>0</v>
      </c>
      <c r="L17" s="8">
        <v>7223.0</v>
      </c>
      <c r="M17" s="10" t="b">
        <f t="shared" si="5"/>
        <v>0</v>
      </c>
      <c r="N17" s="8">
        <v>1.0</v>
      </c>
      <c r="O17" s="10" t="b">
        <f t="shared" si="6"/>
        <v>0</v>
      </c>
      <c r="P17" s="8">
        <v>4.0</v>
      </c>
      <c r="Q17" s="10" t="b">
        <f t="shared" si="7"/>
        <v>1</v>
      </c>
      <c r="R17" s="8">
        <v>7.0</v>
      </c>
      <c r="S17" s="10" t="b">
        <f t="shared" si="8"/>
        <v>0</v>
      </c>
      <c r="T17" s="8">
        <v>0.0</v>
      </c>
      <c r="U17" s="10" t="b">
        <f t="shared" si="9"/>
        <v>0</v>
      </c>
      <c r="V17" s="8">
        <v>1961.0</v>
      </c>
      <c r="W17" s="10" t="b">
        <f t="shared" si="10"/>
        <v>0</v>
      </c>
      <c r="X17" s="11">
        <f t="shared" si="11"/>
        <v>302.2123894</v>
      </c>
      <c r="Y17" s="12" t="b">
        <f t="shared" si="12"/>
        <v>1</v>
      </c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>
      <c r="A18" s="7" t="s">
        <v>63</v>
      </c>
      <c r="B18" s="8">
        <v>4.3073502E9</v>
      </c>
      <c r="C18" s="8" t="s">
        <v>64</v>
      </c>
      <c r="D18" s="8">
        <v>347000.0</v>
      </c>
      <c r="E18" s="9" t="b">
        <f t="shared" si="1"/>
        <v>0</v>
      </c>
      <c r="F18" s="8">
        <v>3.0</v>
      </c>
      <c r="G18" s="10" t="b">
        <f t="shared" si="2"/>
        <v>0</v>
      </c>
      <c r="H18" s="8" t="s">
        <v>27</v>
      </c>
      <c r="I18" s="10" t="b">
        <f t="shared" si="3"/>
        <v>1</v>
      </c>
      <c r="J18" s="8">
        <v>1680.0</v>
      </c>
      <c r="K18" s="10" t="b">
        <f t="shared" si="4"/>
        <v>0</v>
      </c>
      <c r="L18" s="8">
        <v>4308.0</v>
      </c>
      <c r="M18" s="10" t="b">
        <f t="shared" si="5"/>
        <v>0</v>
      </c>
      <c r="N18" s="8">
        <v>2.0</v>
      </c>
      <c r="O18" s="10" t="b">
        <f t="shared" si="6"/>
        <v>1</v>
      </c>
      <c r="P18" s="8">
        <v>3.0</v>
      </c>
      <c r="Q18" s="10" t="b">
        <f t="shared" si="7"/>
        <v>0</v>
      </c>
      <c r="R18" s="8">
        <v>7.0</v>
      </c>
      <c r="S18" s="10" t="b">
        <f t="shared" si="8"/>
        <v>0</v>
      </c>
      <c r="T18" s="8">
        <v>0.0</v>
      </c>
      <c r="U18" s="10" t="b">
        <f t="shared" si="9"/>
        <v>0</v>
      </c>
      <c r="V18" s="8">
        <v>2004.0</v>
      </c>
      <c r="W18" s="10" t="b">
        <f t="shared" si="10"/>
        <v>1</v>
      </c>
      <c r="X18" s="11">
        <f t="shared" si="11"/>
        <v>206.547619</v>
      </c>
      <c r="Y18" s="12" t="b">
        <f t="shared" si="12"/>
        <v>1</v>
      </c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>
      <c r="A19" s="7" t="s">
        <v>65</v>
      </c>
      <c r="B19" s="8">
        <v>2.296500036E9</v>
      </c>
      <c r="C19" s="8" t="s">
        <v>66</v>
      </c>
      <c r="D19" s="8">
        <v>450000.0</v>
      </c>
      <c r="E19" s="9" t="b">
        <f t="shared" si="1"/>
        <v>1</v>
      </c>
      <c r="F19" s="8">
        <v>4.0</v>
      </c>
      <c r="G19" s="10" t="b">
        <f t="shared" si="2"/>
        <v>1</v>
      </c>
      <c r="H19" s="8" t="s">
        <v>45</v>
      </c>
      <c r="I19" s="10" t="b">
        <f t="shared" si="3"/>
        <v>1</v>
      </c>
      <c r="J19" s="8">
        <v>2980.0</v>
      </c>
      <c r="K19" s="10" t="b">
        <f t="shared" si="4"/>
        <v>1</v>
      </c>
      <c r="L19" s="8">
        <v>13260.0</v>
      </c>
      <c r="M19" s="10" t="b">
        <f t="shared" si="5"/>
        <v>1</v>
      </c>
      <c r="N19" s="8">
        <v>1.0</v>
      </c>
      <c r="O19" s="10" t="b">
        <f t="shared" si="6"/>
        <v>0</v>
      </c>
      <c r="P19" s="8">
        <v>4.0</v>
      </c>
      <c r="Q19" s="10" t="b">
        <f t="shared" si="7"/>
        <v>1</v>
      </c>
      <c r="R19" s="8">
        <v>8.0</v>
      </c>
      <c r="S19" s="10" t="b">
        <f t="shared" si="8"/>
        <v>1</v>
      </c>
      <c r="T19" s="8">
        <v>1180.0</v>
      </c>
      <c r="U19" s="10" t="b">
        <f t="shared" si="9"/>
        <v>1</v>
      </c>
      <c r="V19" s="8">
        <v>1979.0</v>
      </c>
      <c r="W19" s="10" t="b">
        <f t="shared" si="10"/>
        <v>1</v>
      </c>
      <c r="X19" s="11">
        <f t="shared" si="11"/>
        <v>151.0067114</v>
      </c>
      <c r="Y19" s="12" t="b">
        <f t="shared" si="12"/>
        <v>0</v>
      </c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>
      <c r="A20" s="7" t="s">
        <v>67</v>
      </c>
      <c r="B20" s="8">
        <v>3.95590083E9</v>
      </c>
      <c r="C20" s="8" t="s">
        <v>68</v>
      </c>
      <c r="D20" s="8">
        <v>467000.0</v>
      </c>
      <c r="E20" s="9" t="b">
        <f t="shared" si="1"/>
        <v>1</v>
      </c>
      <c r="F20" s="8">
        <v>3.0</v>
      </c>
      <c r="G20" s="10" t="b">
        <f t="shared" si="2"/>
        <v>0</v>
      </c>
      <c r="H20" s="8" t="s">
        <v>27</v>
      </c>
      <c r="I20" s="10" t="b">
        <f t="shared" si="3"/>
        <v>1</v>
      </c>
      <c r="J20" s="8">
        <v>3460.0</v>
      </c>
      <c r="K20" s="10" t="b">
        <f t="shared" si="4"/>
        <v>1</v>
      </c>
      <c r="L20" s="8">
        <v>6590.0</v>
      </c>
      <c r="M20" s="10" t="b">
        <f t="shared" si="5"/>
        <v>0</v>
      </c>
      <c r="N20" s="8">
        <v>2.0</v>
      </c>
      <c r="O20" s="10" t="b">
        <f t="shared" si="6"/>
        <v>1</v>
      </c>
      <c r="P20" s="8">
        <v>3.0</v>
      </c>
      <c r="Q20" s="10" t="b">
        <f t="shared" si="7"/>
        <v>0</v>
      </c>
      <c r="R20" s="8">
        <v>7.0</v>
      </c>
      <c r="S20" s="10" t="b">
        <f t="shared" si="8"/>
        <v>0</v>
      </c>
      <c r="T20" s="8">
        <v>0.0</v>
      </c>
      <c r="U20" s="10" t="b">
        <f t="shared" si="9"/>
        <v>0</v>
      </c>
      <c r="V20" s="8">
        <v>2001.0</v>
      </c>
      <c r="W20" s="10" t="b">
        <f t="shared" si="10"/>
        <v>1</v>
      </c>
      <c r="X20" s="11">
        <f t="shared" si="11"/>
        <v>134.9710983</v>
      </c>
      <c r="Y20" s="12" t="b">
        <f t="shared" si="12"/>
        <v>0</v>
      </c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>
      <c r="A21" s="7" t="s">
        <v>69</v>
      </c>
      <c r="B21" s="8">
        <v>2.296500136E9</v>
      </c>
      <c r="C21" s="8" t="s">
        <v>70</v>
      </c>
      <c r="D21" s="8">
        <v>839900.0</v>
      </c>
      <c r="E21" s="9" t="b">
        <f t="shared" si="1"/>
        <v>1</v>
      </c>
      <c r="F21" s="8">
        <v>4.0</v>
      </c>
      <c r="G21" s="10" t="b">
        <f t="shared" si="2"/>
        <v>1</v>
      </c>
      <c r="H21" s="8" t="s">
        <v>38</v>
      </c>
      <c r="I21" s="10" t="b">
        <f t="shared" si="3"/>
        <v>1</v>
      </c>
      <c r="J21" s="8">
        <v>3810.0</v>
      </c>
      <c r="K21" s="10" t="b">
        <f t="shared" si="4"/>
        <v>1</v>
      </c>
      <c r="L21" s="8">
        <v>13592.0</v>
      </c>
      <c r="M21" s="10" t="b">
        <f t="shared" si="5"/>
        <v>1</v>
      </c>
      <c r="N21" s="8">
        <v>1.0</v>
      </c>
      <c r="O21" s="10" t="b">
        <f t="shared" si="6"/>
        <v>0</v>
      </c>
      <c r="P21" s="8">
        <v>3.0</v>
      </c>
      <c r="Q21" s="10" t="b">
        <f t="shared" si="7"/>
        <v>0</v>
      </c>
      <c r="R21" s="8">
        <v>9.0</v>
      </c>
      <c r="S21" s="10" t="b">
        <f t="shared" si="8"/>
        <v>1</v>
      </c>
      <c r="T21" s="8">
        <v>1250.0</v>
      </c>
      <c r="U21" s="10" t="b">
        <f t="shared" si="9"/>
        <v>1</v>
      </c>
      <c r="V21" s="8">
        <v>2013.0</v>
      </c>
      <c r="W21" s="10" t="b">
        <f t="shared" si="10"/>
        <v>1</v>
      </c>
      <c r="X21" s="11">
        <f t="shared" si="11"/>
        <v>220.4461942</v>
      </c>
      <c r="Y21" s="12" t="b">
        <f t="shared" si="12"/>
        <v>1</v>
      </c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>
      <c r="A22" s="7" t="s">
        <v>71</v>
      </c>
      <c r="B22" s="8">
        <v>3.20520064E9</v>
      </c>
      <c r="C22" s="8" t="s">
        <v>72</v>
      </c>
      <c r="D22" s="8">
        <v>427200.0</v>
      </c>
      <c r="E22" s="9" t="b">
        <f t="shared" si="1"/>
        <v>1</v>
      </c>
      <c r="F22" s="8">
        <v>3.0</v>
      </c>
      <c r="G22" s="10" t="b">
        <f t="shared" si="2"/>
        <v>0</v>
      </c>
      <c r="H22" s="8">
        <v>1.0</v>
      </c>
      <c r="I22" s="10" t="b">
        <f t="shared" si="3"/>
        <v>0</v>
      </c>
      <c r="J22" s="8">
        <v>1030.0</v>
      </c>
      <c r="K22" s="10" t="b">
        <f t="shared" si="4"/>
        <v>0</v>
      </c>
      <c r="L22" s="8">
        <v>8400.0</v>
      </c>
      <c r="M22" s="10" t="b">
        <f t="shared" si="5"/>
        <v>0</v>
      </c>
      <c r="N22" s="8">
        <v>1.0</v>
      </c>
      <c r="O22" s="10" t="b">
        <f t="shared" si="6"/>
        <v>0</v>
      </c>
      <c r="P22" s="8">
        <v>4.0</v>
      </c>
      <c r="Q22" s="10" t="b">
        <f t="shared" si="7"/>
        <v>1</v>
      </c>
      <c r="R22" s="8">
        <v>7.0</v>
      </c>
      <c r="S22" s="10" t="b">
        <f t="shared" si="8"/>
        <v>0</v>
      </c>
      <c r="T22" s="8">
        <v>0.0</v>
      </c>
      <c r="U22" s="10" t="b">
        <f t="shared" si="9"/>
        <v>0</v>
      </c>
      <c r="V22" s="8">
        <v>1963.0</v>
      </c>
      <c r="W22" s="10" t="b">
        <f t="shared" si="10"/>
        <v>0</v>
      </c>
      <c r="X22" s="11">
        <f t="shared" si="11"/>
        <v>414.7572816</v>
      </c>
      <c r="Y22" s="12" t="b">
        <f t="shared" si="12"/>
        <v>1</v>
      </c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>
      <c r="A23" s="7" t="s">
        <v>73</v>
      </c>
      <c r="B23" s="8">
        <v>9.47771016E9</v>
      </c>
      <c r="C23" s="8" t="s">
        <v>74</v>
      </c>
      <c r="D23" s="8">
        <v>425000.0</v>
      </c>
      <c r="E23" s="9" t="b">
        <f t="shared" si="1"/>
        <v>1</v>
      </c>
      <c r="F23" s="8">
        <v>3.0</v>
      </c>
      <c r="G23" s="10" t="b">
        <f t="shared" si="2"/>
        <v>0</v>
      </c>
      <c r="H23" s="8" t="s">
        <v>57</v>
      </c>
      <c r="I23" s="10" t="b">
        <f t="shared" si="3"/>
        <v>1</v>
      </c>
      <c r="J23" s="8">
        <v>1560.0</v>
      </c>
      <c r="K23" s="10" t="b">
        <f t="shared" si="4"/>
        <v>0</v>
      </c>
      <c r="L23" s="8">
        <v>9452.0</v>
      </c>
      <c r="M23" s="10" t="b">
        <f t="shared" si="5"/>
        <v>0</v>
      </c>
      <c r="N23" s="8">
        <v>1.0</v>
      </c>
      <c r="O23" s="10" t="b">
        <f t="shared" si="6"/>
        <v>0</v>
      </c>
      <c r="P23" s="8">
        <v>4.0</v>
      </c>
      <c r="Q23" s="10" t="b">
        <f t="shared" si="7"/>
        <v>1</v>
      </c>
      <c r="R23" s="8">
        <v>8.0</v>
      </c>
      <c r="S23" s="10" t="b">
        <f t="shared" si="8"/>
        <v>1</v>
      </c>
      <c r="T23" s="8">
        <v>0.0</v>
      </c>
      <c r="U23" s="10" t="b">
        <f t="shared" si="9"/>
        <v>0</v>
      </c>
      <c r="V23" s="8">
        <v>1974.0</v>
      </c>
      <c r="W23" s="10" t="b">
        <f t="shared" si="10"/>
        <v>0</v>
      </c>
      <c r="X23" s="11">
        <f t="shared" si="11"/>
        <v>272.4358974</v>
      </c>
      <c r="Y23" s="12" t="b">
        <f t="shared" si="12"/>
        <v>1</v>
      </c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>
      <c r="A24" s="7" t="s">
        <v>75</v>
      </c>
      <c r="B24" s="8">
        <v>7.22750083E9</v>
      </c>
      <c r="C24" s="8" t="s">
        <v>76</v>
      </c>
      <c r="D24" s="8">
        <v>151000.0</v>
      </c>
      <c r="E24" s="9" t="b">
        <f t="shared" si="1"/>
        <v>0</v>
      </c>
      <c r="F24" s="8">
        <v>2.0</v>
      </c>
      <c r="G24" s="10" t="b">
        <f t="shared" si="2"/>
        <v>0</v>
      </c>
      <c r="H24" s="8">
        <v>1.0</v>
      </c>
      <c r="I24" s="10" t="b">
        <f t="shared" si="3"/>
        <v>0</v>
      </c>
      <c r="J24" s="8">
        <v>720.0</v>
      </c>
      <c r="K24" s="10" t="b">
        <f t="shared" si="4"/>
        <v>0</v>
      </c>
      <c r="L24" s="8">
        <v>4222.0</v>
      </c>
      <c r="M24" s="10" t="b">
        <f t="shared" si="5"/>
        <v>0</v>
      </c>
      <c r="N24" s="8">
        <v>1.0</v>
      </c>
      <c r="O24" s="10" t="b">
        <f t="shared" si="6"/>
        <v>0</v>
      </c>
      <c r="P24" s="8">
        <v>4.0</v>
      </c>
      <c r="Q24" s="10" t="b">
        <f t="shared" si="7"/>
        <v>1</v>
      </c>
      <c r="R24" s="8">
        <v>5.0</v>
      </c>
      <c r="S24" s="10" t="b">
        <f t="shared" si="8"/>
        <v>0</v>
      </c>
      <c r="T24" s="8">
        <v>0.0</v>
      </c>
      <c r="U24" s="10" t="b">
        <f t="shared" si="9"/>
        <v>0</v>
      </c>
      <c r="V24" s="8">
        <v>1942.0</v>
      </c>
      <c r="W24" s="10" t="b">
        <f t="shared" si="10"/>
        <v>0</v>
      </c>
      <c r="X24" s="11">
        <f t="shared" si="11"/>
        <v>209.7222222</v>
      </c>
      <c r="Y24" s="12" t="b">
        <f t="shared" si="12"/>
        <v>1</v>
      </c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>
      <c r="A25" s="7" t="s">
        <v>77</v>
      </c>
      <c r="B25" s="8">
        <v>3.343900326E9</v>
      </c>
      <c r="C25" s="8" t="s">
        <v>40</v>
      </c>
      <c r="D25" s="8">
        <v>552500.0</v>
      </c>
      <c r="E25" s="9" t="b">
        <f t="shared" si="1"/>
        <v>1</v>
      </c>
      <c r="F25" s="8">
        <v>4.0</v>
      </c>
      <c r="G25" s="10" t="b">
        <f t="shared" si="2"/>
        <v>1</v>
      </c>
      <c r="H25" s="8" t="s">
        <v>38</v>
      </c>
      <c r="I25" s="10" t="b">
        <f t="shared" si="3"/>
        <v>1</v>
      </c>
      <c r="J25" s="8">
        <v>3710.0</v>
      </c>
      <c r="K25" s="10" t="b">
        <f t="shared" si="4"/>
        <v>1</v>
      </c>
      <c r="L25" s="8">
        <v>10400.0</v>
      </c>
      <c r="M25" s="10" t="b">
        <f t="shared" si="5"/>
        <v>1</v>
      </c>
      <c r="N25" s="8">
        <v>2.0</v>
      </c>
      <c r="O25" s="10" t="b">
        <f t="shared" si="6"/>
        <v>1</v>
      </c>
      <c r="P25" s="8">
        <v>3.0</v>
      </c>
      <c r="Q25" s="10" t="b">
        <f t="shared" si="7"/>
        <v>0</v>
      </c>
      <c r="R25" s="8">
        <v>8.0</v>
      </c>
      <c r="S25" s="10" t="b">
        <f t="shared" si="8"/>
        <v>1</v>
      </c>
      <c r="T25" s="8">
        <v>1420.0</v>
      </c>
      <c r="U25" s="10" t="b">
        <f t="shared" si="9"/>
        <v>1</v>
      </c>
      <c r="V25" s="8">
        <v>2002.0</v>
      </c>
      <c r="W25" s="10" t="b">
        <f t="shared" si="10"/>
        <v>1</v>
      </c>
      <c r="X25" s="11">
        <f t="shared" si="11"/>
        <v>148.9218329</v>
      </c>
      <c r="Y25" s="12" t="b">
        <f t="shared" si="12"/>
        <v>0</v>
      </c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>
      <c r="A26" s="7" t="s">
        <v>78</v>
      </c>
      <c r="B26" s="8">
        <v>8.06290007E9</v>
      </c>
      <c r="C26" s="8" t="s">
        <v>79</v>
      </c>
      <c r="D26" s="8">
        <v>272000.0</v>
      </c>
      <c r="E26" s="9" t="b">
        <f t="shared" si="1"/>
        <v>0</v>
      </c>
      <c r="F26" s="8">
        <v>5.0</v>
      </c>
      <c r="G26" s="10" t="b">
        <f t="shared" si="2"/>
        <v>1</v>
      </c>
      <c r="H26" s="8" t="s">
        <v>62</v>
      </c>
      <c r="I26" s="10" t="b">
        <f t="shared" si="3"/>
        <v>1</v>
      </c>
      <c r="J26" s="8">
        <v>2550.0</v>
      </c>
      <c r="K26" s="10" t="b">
        <f t="shared" si="4"/>
        <v>1</v>
      </c>
      <c r="L26" s="8">
        <v>6300.0</v>
      </c>
      <c r="M26" s="10" t="b">
        <f t="shared" si="5"/>
        <v>0</v>
      </c>
      <c r="N26" s="8">
        <v>1.0</v>
      </c>
      <c r="O26" s="10" t="b">
        <f t="shared" si="6"/>
        <v>0</v>
      </c>
      <c r="P26" s="8">
        <v>4.0</v>
      </c>
      <c r="Q26" s="10" t="b">
        <f t="shared" si="7"/>
        <v>1</v>
      </c>
      <c r="R26" s="8">
        <v>7.0</v>
      </c>
      <c r="S26" s="10" t="b">
        <f t="shared" si="8"/>
        <v>0</v>
      </c>
      <c r="T26" s="8">
        <v>990.0</v>
      </c>
      <c r="U26" s="10" t="b">
        <f t="shared" si="9"/>
        <v>1</v>
      </c>
      <c r="V26" s="8">
        <v>1959.0</v>
      </c>
      <c r="W26" s="10" t="b">
        <f t="shared" si="10"/>
        <v>0</v>
      </c>
      <c r="X26" s="11">
        <f t="shared" si="11"/>
        <v>106.6666667</v>
      </c>
      <c r="Y26" s="12" t="b">
        <f t="shared" si="12"/>
        <v>0</v>
      </c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>
      <c r="A27" s="7" t="s">
        <v>80</v>
      </c>
      <c r="B27" s="8">
        <v>8.06290007E9</v>
      </c>
      <c r="C27" s="8" t="s">
        <v>81</v>
      </c>
      <c r="D27" s="8">
        <v>369000.0</v>
      </c>
      <c r="E27" s="9" t="b">
        <f t="shared" si="1"/>
        <v>0</v>
      </c>
      <c r="F27" s="8">
        <v>5.0</v>
      </c>
      <c r="G27" s="10" t="b">
        <f t="shared" si="2"/>
        <v>1</v>
      </c>
      <c r="H27" s="8" t="s">
        <v>62</v>
      </c>
      <c r="I27" s="10" t="b">
        <f t="shared" si="3"/>
        <v>1</v>
      </c>
      <c r="J27" s="8">
        <v>2550.0</v>
      </c>
      <c r="K27" s="10" t="b">
        <f t="shared" si="4"/>
        <v>1</v>
      </c>
      <c r="L27" s="8">
        <v>6300.0</v>
      </c>
      <c r="M27" s="10" t="b">
        <f t="shared" si="5"/>
        <v>0</v>
      </c>
      <c r="N27" s="8">
        <v>1.0</v>
      </c>
      <c r="O27" s="10" t="b">
        <f t="shared" si="6"/>
        <v>0</v>
      </c>
      <c r="P27" s="8">
        <v>4.0</v>
      </c>
      <c r="Q27" s="10" t="b">
        <f t="shared" si="7"/>
        <v>1</v>
      </c>
      <c r="R27" s="8">
        <v>7.0</v>
      </c>
      <c r="S27" s="10" t="b">
        <f t="shared" si="8"/>
        <v>0</v>
      </c>
      <c r="T27" s="8">
        <v>990.0</v>
      </c>
      <c r="U27" s="10" t="b">
        <f t="shared" si="9"/>
        <v>1</v>
      </c>
      <c r="V27" s="8">
        <v>1959.0</v>
      </c>
      <c r="W27" s="10" t="b">
        <f t="shared" si="10"/>
        <v>0</v>
      </c>
      <c r="X27" s="11">
        <f t="shared" si="11"/>
        <v>144.7058824</v>
      </c>
      <c r="Y27" s="12" t="b">
        <f t="shared" si="12"/>
        <v>0</v>
      </c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>
      <c r="A28" s="7" t="s">
        <v>82</v>
      </c>
      <c r="B28" s="8">
        <v>7.22780203E9</v>
      </c>
      <c r="C28" s="8" t="s">
        <v>83</v>
      </c>
      <c r="D28" s="8">
        <v>350000.0</v>
      </c>
      <c r="E28" s="9" t="b">
        <f t="shared" si="1"/>
        <v>0</v>
      </c>
      <c r="F28" s="8">
        <v>7.0</v>
      </c>
      <c r="G28" s="10" t="b">
        <f t="shared" si="2"/>
        <v>1</v>
      </c>
      <c r="H28" s="8">
        <v>3.0</v>
      </c>
      <c r="I28" s="10" t="b">
        <f t="shared" si="3"/>
        <v>1</v>
      </c>
      <c r="J28" s="8">
        <v>2800.0</v>
      </c>
      <c r="K28" s="10" t="b">
        <f t="shared" si="4"/>
        <v>1</v>
      </c>
      <c r="L28" s="8">
        <v>9569.0</v>
      </c>
      <c r="M28" s="10" t="b">
        <f t="shared" si="5"/>
        <v>1</v>
      </c>
      <c r="N28" s="8">
        <v>1.0</v>
      </c>
      <c r="O28" s="10" t="b">
        <f t="shared" si="6"/>
        <v>0</v>
      </c>
      <c r="P28" s="8">
        <v>3.0</v>
      </c>
      <c r="Q28" s="10" t="b">
        <f t="shared" si="7"/>
        <v>0</v>
      </c>
      <c r="R28" s="8">
        <v>7.0</v>
      </c>
      <c r="S28" s="10" t="b">
        <f t="shared" si="8"/>
        <v>0</v>
      </c>
      <c r="T28" s="8">
        <v>1400.0</v>
      </c>
      <c r="U28" s="10" t="b">
        <f t="shared" si="9"/>
        <v>1</v>
      </c>
      <c r="V28" s="8">
        <v>1963.0</v>
      </c>
      <c r="W28" s="10" t="b">
        <f t="shared" si="10"/>
        <v>0</v>
      </c>
      <c r="X28" s="11">
        <f t="shared" si="11"/>
        <v>125</v>
      </c>
      <c r="Y28" s="12" t="b">
        <f t="shared" si="12"/>
        <v>0</v>
      </c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>
      <c r="A29" s="7" t="s">
        <v>84</v>
      </c>
      <c r="B29" s="8">
        <v>3.449500135E9</v>
      </c>
      <c r="C29" s="8" t="s">
        <v>85</v>
      </c>
      <c r="D29" s="8">
        <v>276900.0</v>
      </c>
      <c r="E29" s="9" t="b">
        <f t="shared" si="1"/>
        <v>0</v>
      </c>
      <c r="F29" s="8">
        <v>3.0</v>
      </c>
      <c r="G29" s="10" t="b">
        <f t="shared" si="2"/>
        <v>0</v>
      </c>
      <c r="H29" s="8">
        <v>1.0</v>
      </c>
      <c r="I29" s="10" t="b">
        <f t="shared" si="3"/>
        <v>0</v>
      </c>
      <c r="J29" s="8">
        <v>1270.0</v>
      </c>
      <c r="K29" s="10" t="b">
        <f t="shared" si="4"/>
        <v>0</v>
      </c>
      <c r="L29" s="8">
        <v>7566.0</v>
      </c>
      <c r="M29" s="10" t="b">
        <f t="shared" si="5"/>
        <v>0</v>
      </c>
      <c r="N29" s="8">
        <v>1.0</v>
      </c>
      <c r="O29" s="10" t="b">
        <f t="shared" si="6"/>
        <v>0</v>
      </c>
      <c r="P29" s="8">
        <v>4.0</v>
      </c>
      <c r="Q29" s="10" t="b">
        <f t="shared" si="7"/>
        <v>1</v>
      </c>
      <c r="R29" s="8">
        <v>7.0</v>
      </c>
      <c r="S29" s="10" t="b">
        <f t="shared" si="8"/>
        <v>0</v>
      </c>
      <c r="T29" s="8">
        <v>0.0</v>
      </c>
      <c r="U29" s="10" t="b">
        <f t="shared" si="9"/>
        <v>0</v>
      </c>
      <c r="V29" s="8">
        <v>1958.0</v>
      </c>
      <c r="W29" s="10" t="b">
        <f t="shared" si="10"/>
        <v>0</v>
      </c>
      <c r="X29" s="11">
        <f t="shared" si="11"/>
        <v>218.0314961</v>
      </c>
      <c r="Y29" s="12" t="b">
        <f t="shared" si="12"/>
        <v>1</v>
      </c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>
      <c r="A30" s="7" t="s">
        <v>86</v>
      </c>
      <c r="B30" s="8">
        <v>3.65540006E9</v>
      </c>
      <c r="C30" s="8" t="s">
        <v>87</v>
      </c>
      <c r="D30" s="8">
        <v>445000.0</v>
      </c>
      <c r="E30" s="9" t="b">
        <f t="shared" si="1"/>
        <v>1</v>
      </c>
      <c r="F30" s="8">
        <v>3.0</v>
      </c>
      <c r="G30" s="10" t="b">
        <f t="shared" si="2"/>
        <v>0</v>
      </c>
      <c r="H30" s="8" t="s">
        <v>27</v>
      </c>
      <c r="I30" s="10" t="b">
        <f t="shared" si="3"/>
        <v>1</v>
      </c>
      <c r="J30" s="8">
        <v>2470.0</v>
      </c>
      <c r="K30" s="10" t="b">
        <f t="shared" si="4"/>
        <v>1</v>
      </c>
      <c r="L30" s="8">
        <v>4565.0</v>
      </c>
      <c r="M30" s="10" t="b">
        <f t="shared" si="5"/>
        <v>0</v>
      </c>
      <c r="N30" s="8">
        <v>2.0</v>
      </c>
      <c r="O30" s="10" t="b">
        <f t="shared" si="6"/>
        <v>1</v>
      </c>
      <c r="P30" s="8">
        <v>3.0</v>
      </c>
      <c r="Q30" s="10" t="b">
        <f t="shared" si="7"/>
        <v>0</v>
      </c>
      <c r="R30" s="8">
        <v>7.0</v>
      </c>
      <c r="S30" s="10" t="b">
        <f t="shared" si="8"/>
        <v>0</v>
      </c>
      <c r="T30" s="8">
        <v>0.0</v>
      </c>
      <c r="U30" s="10" t="b">
        <f t="shared" si="9"/>
        <v>0</v>
      </c>
      <c r="V30" s="8">
        <v>2005.0</v>
      </c>
      <c r="W30" s="10" t="b">
        <f t="shared" si="10"/>
        <v>1</v>
      </c>
      <c r="X30" s="11">
        <f t="shared" si="11"/>
        <v>180.1619433</v>
      </c>
      <c r="Y30" s="12" t="b">
        <f t="shared" si="12"/>
        <v>0</v>
      </c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>
      <c r="A31" s="7" t="s">
        <v>88</v>
      </c>
      <c r="B31" s="8">
        <v>3.342700465E9</v>
      </c>
      <c r="C31" s="8" t="s">
        <v>89</v>
      </c>
      <c r="D31" s="8">
        <v>250000.0</v>
      </c>
      <c r="E31" s="9" t="b">
        <f t="shared" si="1"/>
        <v>0</v>
      </c>
      <c r="F31" s="8">
        <v>3.0</v>
      </c>
      <c r="G31" s="10" t="b">
        <f t="shared" si="2"/>
        <v>0</v>
      </c>
      <c r="H31" s="8" t="s">
        <v>62</v>
      </c>
      <c r="I31" s="10" t="b">
        <f t="shared" si="3"/>
        <v>1</v>
      </c>
      <c r="J31" s="8">
        <v>2840.0</v>
      </c>
      <c r="K31" s="10" t="b">
        <f t="shared" si="4"/>
        <v>1</v>
      </c>
      <c r="L31" s="8">
        <v>10182.0</v>
      </c>
      <c r="M31" s="10" t="b">
        <f t="shared" si="5"/>
        <v>1</v>
      </c>
      <c r="N31" s="8">
        <v>1.0</v>
      </c>
      <c r="O31" s="10" t="b">
        <f t="shared" si="6"/>
        <v>0</v>
      </c>
      <c r="P31" s="8">
        <v>3.0</v>
      </c>
      <c r="Q31" s="10" t="b">
        <f t="shared" si="7"/>
        <v>0</v>
      </c>
      <c r="R31" s="8">
        <v>8.0</v>
      </c>
      <c r="S31" s="10" t="b">
        <f t="shared" si="8"/>
        <v>1</v>
      </c>
      <c r="T31" s="8">
        <v>1330.0</v>
      </c>
      <c r="U31" s="10" t="b">
        <f t="shared" si="9"/>
        <v>1</v>
      </c>
      <c r="V31" s="8">
        <v>1951.0</v>
      </c>
      <c r="W31" s="10" t="b">
        <f t="shared" si="10"/>
        <v>0</v>
      </c>
      <c r="X31" s="11">
        <f t="shared" si="11"/>
        <v>88.02816901</v>
      </c>
      <c r="Y31" s="12" t="b">
        <f t="shared" si="12"/>
        <v>0</v>
      </c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>
      <c r="A32" s="7" t="s">
        <v>90</v>
      </c>
      <c r="B32" s="8">
        <v>7.22750117E9</v>
      </c>
      <c r="C32" s="8" t="s">
        <v>91</v>
      </c>
      <c r="D32" s="8">
        <v>235867.0</v>
      </c>
      <c r="E32" s="9" t="b">
        <f t="shared" si="1"/>
        <v>0</v>
      </c>
      <c r="F32" s="8">
        <v>4.0</v>
      </c>
      <c r="G32" s="10" t="b">
        <f t="shared" si="2"/>
        <v>1</v>
      </c>
      <c r="H32" s="8">
        <v>2.0</v>
      </c>
      <c r="I32" s="10" t="b">
        <f t="shared" si="3"/>
        <v>1</v>
      </c>
      <c r="J32" s="8">
        <v>1330.0</v>
      </c>
      <c r="K32" s="10" t="b">
        <f t="shared" si="4"/>
        <v>0</v>
      </c>
      <c r="L32" s="8">
        <v>5926.0</v>
      </c>
      <c r="M32" s="10" t="b">
        <f t="shared" si="5"/>
        <v>0</v>
      </c>
      <c r="N32" s="8">
        <v>1.0</v>
      </c>
      <c r="O32" s="10" t="b">
        <f t="shared" si="6"/>
        <v>0</v>
      </c>
      <c r="P32" s="8">
        <v>4.0</v>
      </c>
      <c r="Q32" s="10" t="b">
        <f t="shared" si="7"/>
        <v>1</v>
      </c>
      <c r="R32" s="8">
        <v>5.0</v>
      </c>
      <c r="S32" s="10" t="b">
        <f t="shared" si="8"/>
        <v>0</v>
      </c>
      <c r="T32" s="8">
        <v>0.0</v>
      </c>
      <c r="U32" s="10" t="b">
        <f t="shared" si="9"/>
        <v>0</v>
      </c>
      <c r="V32" s="8">
        <v>1942.0</v>
      </c>
      <c r="W32" s="10" t="b">
        <f t="shared" si="10"/>
        <v>0</v>
      </c>
      <c r="X32" s="11">
        <f t="shared" si="11"/>
        <v>177.343609</v>
      </c>
      <c r="Y32" s="12" t="b">
        <f t="shared" si="12"/>
        <v>0</v>
      </c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>
      <c r="A33" s="7" t="s">
        <v>92</v>
      </c>
      <c r="B33" s="8">
        <v>3.62916006E9</v>
      </c>
      <c r="C33" s="8" t="s">
        <v>93</v>
      </c>
      <c r="D33" s="8">
        <v>720000.0</v>
      </c>
      <c r="E33" s="9" t="b">
        <f t="shared" si="1"/>
        <v>1</v>
      </c>
      <c r="F33" s="8">
        <v>4.0</v>
      </c>
      <c r="G33" s="10" t="b">
        <f t="shared" si="2"/>
        <v>1</v>
      </c>
      <c r="H33" s="8" t="s">
        <v>45</v>
      </c>
      <c r="I33" s="10" t="b">
        <f t="shared" si="3"/>
        <v>1</v>
      </c>
      <c r="J33" s="8">
        <v>3370.0</v>
      </c>
      <c r="K33" s="10" t="b">
        <f t="shared" si="4"/>
        <v>1</v>
      </c>
      <c r="L33" s="8">
        <v>7634.0</v>
      </c>
      <c r="M33" s="10" t="b">
        <f t="shared" si="5"/>
        <v>0</v>
      </c>
      <c r="N33" s="8">
        <v>1.0</v>
      </c>
      <c r="O33" s="10" t="b">
        <f t="shared" si="6"/>
        <v>0</v>
      </c>
      <c r="P33" s="8">
        <v>5.0</v>
      </c>
      <c r="Q33" s="10" t="b">
        <f t="shared" si="7"/>
        <v>1</v>
      </c>
      <c r="R33" s="8">
        <v>8.0</v>
      </c>
      <c r="S33" s="10" t="b">
        <f t="shared" si="8"/>
        <v>1</v>
      </c>
      <c r="T33" s="8">
        <v>1260.0</v>
      </c>
      <c r="U33" s="10" t="b">
        <f t="shared" si="9"/>
        <v>1</v>
      </c>
      <c r="V33" s="8">
        <v>1977.0</v>
      </c>
      <c r="W33" s="10" t="b">
        <f t="shared" si="10"/>
        <v>0</v>
      </c>
      <c r="X33" s="11">
        <f t="shared" si="11"/>
        <v>213.6498516</v>
      </c>
      <c r="Y33" s="12" t="b">
        <f t="shared" si="12"/>
        <v>1</v>
      </c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>
      <c r="A34" s="7" t="s">
        <v>94</v>
      </c>
      <c r="B34" s="8">
        <v>3.20500031E9</v>
      </c>
      <c r="C34" s="8" t="s">
        <v>95</v>
      </c>
      <c r="D34" s="8">
        <v>345000.0</v>
      </c>
      <c r="E34" s="9" t="b">
        <f t="shared" si="1"/>
        <v>0</v>
      </c>
      <c r="F34" s="8">
        <v>3.0</v>
      </c>
      <c r="G34" s="10" t="b">
        <f t="shared" si="2"/>
        <v>0</v>
      </c>
      <c r="H34" s="8">
        <v>1.0</v>
      </c>
      <c r="I34" s="10" t="b">
        <f t="shared" si="3"/>
        <v>0</v>
      </c>
      <c r="J34" s="8">
        <v>1340.0</v>
      </c>
      <c r="K34" s="10" t="b">
        <f t="shared" si="4"/>
        <v>0</v>
      </c>
      <c r="L34" s="8">
        <v>9339.0</v>
      </c>
      <c r="M34" s="10" t="b">
        <f t="shared" si="5"/>
        <v>0</v>
      </c>
      <c r="N34" s="8">
        <v>1.0</v>
      </c>
      <c r="O34" s="10" t="b">
        <f t="shared" si="6"/>
        <v>0</v>
      </c>
      <c r="P34" s="8">
        <v>5.0</v>
      </c>
      <c r="Q34" s="10" t="b">
        <f t="shared" si="7"/>
        <v>1</v>
      </c>
      <c r="R34" s="8">
        <v>7.0</v>
      </c>
      <c r="S34" s="10" t="b">
        <f t="shared" si="8"/>
        <v>0</v>
      </c>
      <c r="T34" s="8">
        <v>0.0</v>
      </c>
      <c r="U34" s="10" t="b">
        <f t="shared" si="9"/>
        <v>0</v>
      </c>
      <c r="V34" s="8">
        <v>1960.0</v>
      </c>
      <c r="W34" s="10" t="b">
        <f t="shared" si="10"/>
        <v>0</v>
      </c>
      <c r="X34" s="11">
        <f t="shared" si="11"/>
        <v>257.4626866</v>
      </c>
      <c r="Y34" s="12" t="b">
        <f t="shared" si="12"/>
        <v>1</v>
      </c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>
      <c r="A35" s="7" t="s">
        <v>96</v>
      </c>
      <c r="B35" s="8">
        <v>1.066600045E9</v>
      </c>
      <c r="C35" s="8" t="s">
        <v>97</v>
      </c>
      <c r="D35" s="8">
        <v>350000.0</v>
      </c>
      <c r="E35" s="9" t="b">
        <f t="shared" si="1"/>
        <v>0</v>
      </c>
      <c r="F35" s="8">
        <v>3.0</v>
      </c>
      <c r="G35" s="10" t="b">
        <f t="shared" si="2"/>
        <v>0</v>
      </c>
      <c r="H35" s="8">
        <v>1.0</v>
      </c>
      <c r="I35" s="10" t="b">
        <f t="shared" si="3"/>
        <v>0</v>
      </c>
      <c r="J35" s="8">
        <v>1240.0</v>
      </c>
      <c r="K35" s="10" t="b">
        <f t="shared" si="4"/>
        <v>0</v>
      </c>
      <c r="L35" s="8">
        <v>10800.0</v>
      </c>
      <c r="M35" s="10" t="b">
        <f t="shared" si="5"/>
        <v>1</v>
      </c>
      <c r="N35" s="8">
        <v>1.0</v>
      </c>
      <c r="O35" s="10" t="b">
        <f t="shared" si="6"/>
        <v>0</v>
      </c>
      <c r="P35" s="8">
        <v>5.0</v>
      </c>
      <c r="Q35" s="10" t="b">
        <f t="shared" si="7"/>
        <v>1</v>
      </c>
      <c r="R35" s="8">
        <v>7.0</v>
      </c>
      <c r="S35" s="10" t="b">
        <f t="shared" si="8"/>
        <v>0</v>
      </c>
      <c r="T35" s="8">
        <v>0.0</v>
      </c>
      <c r="U35" s="10" t="b">
        <f t="shared" si="9"/>
        <v>0</v>
      </c>
      <c r="V35" s="8">
        <v>1959.0</v>
      </c>
      <c r="W35" s="10" t="b">
        <f t="shared" si="10"/>
        <v>0</v>
      </c>
      <c r="X35" s="11">
        <f t="shared" si="11"/>
        <v>282.2580645</v>
      </c>
      <c r="Y35" s="12" t="b">
        <f t="shared" si="12"/>
        <v>1</v>
      </c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>
      <c r="A36" s="7" t="s">
        <v>98</v>
      </c>
      <c r="B36" s="8">
        <v>4.30735052E9</v>
      </c>
      <c r="C36" s="8" t="s">
        <v>99</v>
      </c>
      <c r="D36" s="8">
        <v>445000.0</v>
      </c>
      <c r="E36" s="9" t="b">
        <f t="shared" si="1"/>
        <v>1</v>
      </c>
      <c r="F36" s="8">
        <v>5.0</v>
      </c>
      <c r="G36" s="10" t="b">
        <f t="shared" si="2"/>
        <v>1</v>
      </c>
      <c r="H36" s="8">
        <v>3.0</v>
      </c>
      <c r="I36" s="10" t="b">
        <f t="shared" si="3"/>
        <v>1</v>
      </c>
      <c r="J36" s="8">
        <v>3880.0</v>
      </c>
      <c r="K36" s="10" t="b">
        <f t="shared" si="4"/>
        <v>1</v>
      </c>
      <c r="L36" s="8">
        <v>7180.0</v>
      </c>
      <c r="M36" s="10" t="b">
        <f t="shared" si="5"/>
        <v>0</v>
      </c>
      <c r="N36" s="8">
        <v>2.0</v>
      </c>
      <c r="O36" s="10" t="b">
        <f t="shared" si="6"/>
        <v>1</v>
      </c>
      <c r="P36" s="8">
        <v>3.0</v>
      </c>
      <c r="Q36" s="10" t="b">
        <f t="shared" si="7"/>
        <v>0</v>
      </c>
      <c r="R36" s="8">
        <v>7.0</v>
      </c>
      <c r="S36" s="10" t="b">
        <f t="shared" si="8"/>
        <v>0</v>
      </c>
      <c r="T36" s="8">
        <v>0.0</v>
      </c>
      <c r="U36" s="10" t="b">
        <f t="shared" si="9"/>
        <v>0</v>
      </c>
      <c r="V36" s="8">
        <v>2004.0</v>
      </c>
      <c r="W36" s="10" t="b">
        <f t="shared" si="10"/>
        <v>1</v>
      </c>
      <c r="X36" s="11">
        <f t="shared" si="11"/>
        <v>114.6907216</v>
      </c>
      <c r="Y36" s="12" t="b">
        <f t="shared" si="12"/>
        <v>0</v>
      </c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>
      <c r="A37" s="7" t="s">
        <v>100</v>
      </c>
      <c r="B37" s="8">
        <v>4.30730116E9</v>
      </c>
      <c r="C37" s="8" t="s">
        <v>101</v>
      </c>
      <c r="D37" s="8">
        <v>349000.0</v>
      </c>
      <c r="E37" s="9" t="b">
        <f t="shared" si="1"/>
        <v>0</v>
      </c>
      <c r="F37" s="8">
        <v>4.0</v>
      </c>
      <c r="G37" s="10" t="b">
        <f t="shared" si="2"/>
        <v>1</v>
      </c>
      <c r="H37" s="8" t="s">
        <v>27</v>
      </c>
      <c r="I37" s="10" t="b">
        <f t="shared" si="3"/>
        <v>1</v>
      </c>
      <c r="J37" s="8">
        <v>2280.0</v>
      </c>
      <c r="K37" s="10" t="b">
        <f t="shared" si="4"/>
        <v>1</v>
      </c>
      <c r="L37" s="8">
        <v>4096.0</v>
      </c>
      <c r="M37" s="10" t="b">
        <f t="shared" si="5"/>
        <v>0</v>
      </c>
      <c r="N37" s="8">
        <v>2.0</v>
      </c>
      <c r="O37" s="10" t="b">
        <f t="shared" si="6"/>
        <v>1</v>
      </c>
      <c r="P37" s="8">
        <v>3.0</v>
      </c>
      <c r="Q37" s="10" t="b">
        <f t="shared" si="7"/>
        <v>0</v>
      </c>
      <c r="R37" s="8">
        <v>7.0</v>
      </c>
      <c r="S37" s="10" t="b">
        <f t="shared" si="8"/>
        <v>0</v>
      </c>
      <c r="T37" s="8">
        <v>0.0</v>
      </c>
      <c r="U37" s="10" t="b">
        <f t="shared" si="9"/>
        <v>0</v>
      </c>
      <c r="V37" s="8">
        <v>2003.0</v>
      </c>
      <c r="W37" s="10" t="b">
        <f t="shared" si="10"/>
        <v>1</v>
      </c>
      <c r="X37" s="11">
        <f t="shared" si="11"/>
        <v>153.0701754</v>
      </c>
      <c r="Y37" s="12" t="b">
        <f t="shared" si="12"/>
        <v>0</v>
      </c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>
      <c r="A38" s="7" t="s">
        <v>102</v>
      </c>
      <c r="B38" s="8">
        <v>4.30735099E9</v>
      </c>
      <c r="C38" s="8" t="s">
        <v>103</v>
      </c>
      <c r="D38" s="8">
        <v>320000.0</v>
      </c>
      <c r="E38" s="9" t="b">
        <f t="shared" si="1"/>
        <v>0</v>
      </c>
      <c r="F38" s="8">
        <v>3.0</v>
      </c>
      <c r="G38" s="10" t="b">
        <f t="shared" si="2"/>
        <v>0</v>
      </c>
      <c r="H38" s="8" t="s">
        <v>27</v>
      </c>
      <c r="I38" s="10" t="b">
        <f t="shared" si="3"/>
        <v>1</v>
      </c>
      <c r="J38" s="8">
        <v>1590.0</v>
      </c>
      <c r="K38" s="10" t="b">
        <f t="shared" si="4"/>
        <v>0</v>
      </c>
      <c r="L38" s="8">
        <v>3480.0</v>
      </c>
      <c r="M38" s="10" t="b">
        <f t="shared" si="5"/>
        <v>0</v>
      </c>
      <c r="N38" s="8">
        <v>2.0</v>
      </c>
      <c r="O38" s="10" t="b">
        <f t="shared" si="6"/>
        <v>1</v>
      </c>
      <c r="P38" s="8">
        <v>3.0</v>
      </c>
      <c r="Q38" s="10" t="b">
        <f t="shared" si="7"/>
        <v>0</v>
      </c>
      <c r="R38" s="8">
        <v>7.0</v>
      </c>
      <c r="S38" s="10" t="b">
        <f t="shared" si="8"/>
        <v>0</v>
      </c>
      <c r="T38" s="8">
        <v>0.0</v>
      </c>
      <c r="U38" s="10" t="b">
        <f t="shared" si="9"/>
        <v>0</v>
      </c>
      <c r="V38" s="8">
        <v>2004.0</v>
      </c>
      <c r="W38" s="10" t="b">
        <f t="shared" si="10"/>
        <v>1</v>
      </c>
      <c r="X38" s="11">
        <f t="shared" si="11"/>
        <v>201.2578616</v>
      </c>
      <c r="Y38" s="12" t="b">
        <f t="shared" si="12"/>
        <v>0</v>
      </c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>
      <c r="A39" s="7" t="s">
        <v>104</v>
      </c>
      <c r="B39" s="8">
        <v>9.47620035E9</v>
      </c>
      <c r="C39" s="8" t="s">
        <v>105</v>
      </c>
      <c r="D39" s="8">
        <v>471750.0</v>
      </c>
      <c r="E39" s="9" t="b">
        <f t="shared" si="1"/>
        <v>1</v>
      </c>
      <c r="F39" s="8">
        <v>5.0</v>
      </c>
      <c r="G39" s="10" t="b">
        <f t="shared" si="2"/>
        <v>1</v>
      </c>
      <c r="H39" s="8" t="s">
        <v>38</v>
      </c>
      <c r="I39" s="10" t="b">
        <f t="shared" si="3"/>
        <v>1</v>
      </c>
      <c r="J39" s="8">
        <v>3790.0</v>
      </c>
      <c r="K39" s="10" t="b">
        <f t="shared" si="4"/>
        <v>1</v>
      </c>
      <c r="L39" s="8">
        <v>8200.0</v>
      </c>
      <c r="M39" s="10" t="b">
        <f t="shared" si="5"/>
        <v>0</v>
      </c>
      <c r="N39" s="8">
        <v>1.0</v>
      </c>
      <c r="O39" s="10" t="b">
        <f t="shared" si="6"/>
        <v>0</v>
      </c>
      <c r="P39" s="8">
        <v>3.0</v>
      </c>
      <c r="Q39" s="10" t="b">
        <f t="shared" si="7"/>
        <v>0</v>
      </c>
      <c r="R39" s="8">
        <v>8.0</v>
      </c>
      <c r="S39" s="10" t="b">
        <f t="shared" si="8"/>
        <v>1</v>
      </c>
      <c r="T39" s="8">
        <v>1670.0</v>
      </c>
      <c r="U39" s="10" t="b">
        <f t="shared" si="9"/>
        <v>1</v>
      </c>
      <c r="V39" s="8">
        <v>2001.0</v>
      </c>
      <c r="W39" s="10" t="b">
        <f t="shared" si="10"/>
        <v>1</v>
      </c>
      <c r="X39" s="11">
        <f t="shared" si="11"/>
        <v>124.4722955</v>
      </c>
      <c r="Y39" s="12" t="b">
        <f t="shared" si="12"/>
        <v>0</v>
      </c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>
      <c r="A40" s="7" t="s">
        <v>106</v>
      </c>
      <c r="B40" s="8">
        <v>4.11380055E9</v>
      </c>
      <c r="C40" s="8" t="s">
        <v>107</v>
      </c>
      <c r="D40" s="8">
        <v>562500.0</v>
      </c>
      <c r="E40" s="9" t="b">
        <f t="shared" si="1"/>
        <v>1</v>
      </c>
      <c r="F40" s="8">
        <v>4.0</v>
      </c>
      <c r="G40" s="10" t="b">
        <f t="shared" si="2"/>
        <v>1</v>
      </c>
      <c r="H40" s="8" t="s">
        <v>27</v>
      </c>
      <c r="I40" s="10" t="b">
        <f t="shared" si="3"/>
        <v>1</v>
      </c>
      <c r="J40" s="8">
        <v>2440.0</v>
      </c>
      <c r="K40" s="10" t="b">
        <f t="shared" si="4"/>
        <v>1</v>
      </c>
      <c r="L40" s="8">
        <v>7322.0</v>
      </c>
      <c r="M40" s="10" t="b">
        <f t="shared" si="5"/>
        <v>0</v>
      </c>
      <c r="N40" s="8">
        <v>2.0</v>
      </c>
      <c r="O40" s="10" t="b">
        <f t="shared" si="6"/>
        <v>1</v>
      </c>
      <c r="P40" s="8">
        <v>3.0</v>
      </c>
      <c r="Q40" s="10" t="b">
        <f t="shared" si="7"/>
        <v>0</v>
      </c>
      <c r="R40" s="8">
        <v>9.0</v>
      </c>
      <c r="S40" s="10" t="b">
        <f t="shared" si="8"/>
        <v>1</v>
      </c>
      <c r="T40" s="8">
        <v>0.0</v>
      </c>
      <c r="U40" s="10" t="b">
        <f t="shared" si="9"/>
        <v>0</v>
      </c>
      <c r="V40" s="8">
        <v>1991.0</v>
      </c>
      <c r="W40" s="10" t="b">
        <f t="shared" si="10"/>
        <v>1</v>
      </c>
      <c r="X40" s="11">
        <f t="shared" si="11"/>
        <v>230.5327869</v>
      </c>
      <c r="Y40" s="12" t="b">
        <f t="shared" si="12"/>
        <v>1</v>
      </c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>
      <c r="A41" s="7" t="s">
        <v>108</v>
      </c>
      <c r="B41" s="8">
        <v>3.29180051E9</v>
      </c>
      <c r="C41" s="8" t="s">
        <v>109</v>
      </c>
      <c r="D41" s="8">
        <v>310000.0</v>
      </c>
      <c r="E41" s="9" t="b">
        <f t="shared" si="1"/>
        <v>0</v>
      </c>
      <c r="F41" s="8">
        <v>3.0</v>
      </c>
      <c r="G41" s="10" t="b">
        <f t="shared" si="2"/>
        <v>0</v>
      </c>
      <c r="H41" s="8" t="s">
        <v>57</v>
      </c>
      <c r="I41" s="10" t="b">
        <f t="shared" si="3"/>
        <v>1</v>
      </c>
      <c r="J41" s="8">
        <v>1420.0</v>
      </c>
      <c r="K41" s="10" t="b">
        <f t="shared" si="4"/>
        <v>0</v>
      </c>
      <c r="L41" s="8">
        <v>7650.0</v>
      </c>
      <c r="M41" s="10" t="b">
        <f t="shared" si="5"/>
        <v>0</v>
      </c>
      <c r="N41" s="8">
        <v>1.0</v>
      </c>
      <c r="O41" s="10" t="b">
        <f t="shared" si="6"/>
        <v>0</v>
      </c>
      <c r="P41" s="8">
        <v>4.0</v>
      </c>
      <c r="Q41" s="10" t="b">
        <f t="shared" si="7"/>
        <v>1</v>
      </c>
      <c r="R41" s="8">
        <v>7.0</v>
      </c>
      <c r="S41" s="10" t="b">
        <f t="shared" si="8"/>
        <v>0</v>
      </c>
      <c r="T41" s="8">
        <v>320.0</v>
      </c>
      <c r="U41" s="10" t="b">
        <f t="shared" si="9"/>
        <v>1</v>
      </c>
      <c r="V41" s="8">
        <v>1984.0</v>
      </c>
      <c r="W41" s="10" t="b">
        <f t="shared" si="10"/>
        <v>1</v>
      </c>
      <c r="X41" s="11">
        <f t="shared" si="11"/>
        <v>218.3098592</v>
      </c>
      <c r="Y41" s="12" t="b">
        <f t="shared" si="12"/>
        <v>1</v>
      </c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>
      <c r="A42" s="7" t="s">
        <v>110</v>
      </c>
      <c r="B42" s="8">
        <v>8.02974006E9</v>
      </c>
      <c r="C42" s="8" t="s">
        <v>111</v>
      </c>
      <c r="D42" s="8">
        <v>345000.0</v>
      </c>
      <c r="E42" s="9" t="b">
        <f t="shared" si="1"/>
        <v>0</v>
      </c>
      <c r="F42" s="8">
        <v>5.0</v>
      </c>
      <c r="G42" s="10" t="b">
        <f t="shared" si="2"/>
        <v>1</v>
      </c>
      <c r="H42" s="8" t="s">
        <v>45</v>
      </c>
      <c r="I42" s="10" t="b">
        <f t="shared" si="3"/>
        <v>1</v>
      </c>
      <c r="J42" s="8">
        <v>1940.0</v>
      </c>
      <c r="K42" s="10" t="b">
        <f t="shared" si="4"/>
        <v>0</v>
      </c>
      <c r="L42" s="8">
        <v>4182.0</v>
      </c>
      <c r="M42" s="10" t="b">
        <f t="shared" si="5"/>
        <v>0</v>
      </c>
      <c r="N42" s="8">
        <v>1.0</v>
      </c>
      <c r="O42" s="10" t="b">
        <f t="shared" si="6"/>
        <v>0</v>
      </c>
      <c r="P42" s="8">
        <v>3.0</v>
      </c>
      <c r="Q42" s="10" t="b">
        <f t="shared" si="7"/>
        <v>0</v>
      </c>
      <c r="R42" s="8">
        <v>7.0</v>
      </c>
      <c r="S42" s="10" t="b">
        <f t="shared" si="8"/>
        <v>0</v>
      </c>
      <c r="T42" s="8">
        <v>700.0</v>
      </c>
      <c r="U42" s="10" t="b">
        <f t="shared" si="9"/>
        <v>1</v>
      </c>
      <c r="V42" s="8">
        <v>2002.0</v>
      </c>
      <c r="W42" s="10" t="b">
        <f t="shared" si="10"/>
        <v>1</v>
      </c>
      <c r="X42" s="11">
        <f t="shared" si="11"/>
        <v>177.8350515</v>
      </c>
      <c r="Y42" s="12" t="b">
        <f t="shared" si="12"/>
        <v>0</v>
      </c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>
      <c r="A43" s="7" t="s">
        <v>112</v>
      </c>
      <c r="B43" s="8">
        <v>3.20510006E9</v>
      </c>
      <c r="C43" s="8" t="s">
        <v>113</v>
      </c>
      <c r="D43" s="8">
        <v>517100.0</v>
      </c>
      <c r="E43" s="9" t="b">
        <f t="shared" si="1"/>
        <v>1</v>
      </c>
      <c r="F43" s="8">
        <v>3.0</v>
      </c>
      <c r="G43" s="10" t="b">
        <f t="shared" si="2"/>
        <v>0</v>
      </c>
      <c r="H43" s="8" t="s">
        <v>57</v>
      </c>
      <c r="I43" s="10" t="b">
        <f t="shared" si="3"/>
        <v>1</v>
      </c>
      <c r="J43" s="8">
        <v>1580.0</v>
      </c>
      <c r="K43" s="10" t="b">
        <f t="shared" si="4"/>
        <v>0</v>
      </c>
      <c r="L43" s="8">
        <v>9719.0</v>
      </c>
      <c r="M43" s="10" t="b">
        <f t="shared" si="5"/>
        <v>1</v>
      </c>
      <c r="N43" s="8">
        <v>1.0</v>
      </c>
      <c r="O43" s="10" t="b">
        <f t="shared" si="6"/>
        <v>0</v>
      </c>
      <c r="P43" s="8">
        <v>5.0</v>
      </c>
      <c r="Q43" s="10" t="b">
        <f t="shared" si="7"/>
        <v>1</v>
      </c>
      <c r="R43" s="8">
        <v>7.0</v>
      </c>
      <c r="S43" s="10" t="b">
        <f t="shared" si="8"/>
        <v>0</v>
      </c>
      <c r="T43" s="8">
        <v>0.0</v>
      </c>
      <c r="U43" s="10" t="b">
        <f t="shared" si="9"/>
        <v>0</v>
      </c>
      <c r="V43" s="8">
        <v>1962.0</v>
      </c>
      <c r="W43" s="10" t="b">
        <f t="shared" si="10"/>
        <v>0</v>
      </c>
      <c r="X43" s="11">
        <f t="shared" si="11"/>
        <v>327.278481</v>
      </c>
      <c r="Y43" s="12" t="b">
        <f t="shared" si="12"/>
        <v>1</v>
      </c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>
      <c r="A44" s="7" t="s">
        <v>114</v>
      </c>
      <c r="B44" s="8">
        <v>4.28000055E8</v>
      </c>
      <c r="C44" s="8" t="s">
        <v>115</v>
      </c>
      <c r="D44" s="8">
        <v>322500.0</v>
      </c>
      <c r="E44" s="9" t="b">
        <f t="shared" si="1"/>
        <v>0</v>
      </c>
      <c r="F44" s="8">
        <v>3.0</v>
      </c>
      <c r="G44" s="10" t="b">
        <f t="shared" si="2"/>
        <v>0</v>
      </c>
      <c r="H44" s="8">
        <v>1.0</v>
      </c>
      <c r="I44" s="10" t="b">
        <f t="shared" si="3"/>
        <v>0</v>
      </c>
      <c r="J44" s="8">
        <v>1020.0</v>
      </c>
      <c r="K44" s="10" t="b">
        <f t="shared" si="4"/>
        <v>0</v>
      </c>
      <c r="L44" s="8">
        <v>13504.0</v>
      </c>
      <c r="M44" s="10" t="b">
        <f t="shared" si="5"/>
        <v>1</v>
      </c>
      <c r="N44" s="8">
        <v>1.0</v>
      </c>
      <c r="O44" s="10" t="b">
        <f t="shared" si="6"/>
        <v>0</v>
      </c>
      <c r="P44" s="8">
        <v>5.0</v>
      </c>
      <c r="Q44" s="10" t="b">
        <f t="shared" si="7"/>
        <v>1</v>
      </c>
      <c r="R44" s="8">
        <v>7.0</v>
      </c>
      <c r="S44" s="10" t="b">
        <f t="shared" si="8"/>
        <v>0</v>
      </c>
      <c r="T44" s="8">
        <v>0.0</v>
      </c>
      <c r="U44" s="10" t="b">
        <f t="shared" si="9"/>
        <v>0</v>
      </c>
      <c r="V44" s="8">
        <v>1959.0</v>
      </c>
      <c r="W44" s="10" t="b">
        <f t="shared" si="10"/>
        <v>0</v>
      </c>
      <c r="X44" s="11">
        <f t="shared" si="11"/>
        <v>316.1764706</v>
      </c>
      <c r="Y44" s="12" t="b">
        <f t="shared" si="12"/>
        <v>1</v>
      </c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>
      <c r="A45" s="7" t="s">
        <v>116</v>
      </c>
      <c r="B45" s="8">
        <v>4.1800031E8</v>
      </c>
      <c r="C45" s="8" t="s">
        <v>117</v>
      </c>
      <c r="D45" s="8">
        <v>155000.0</v>
      </c>
      <c r="E45" s="9" t="b">
        <f t="shared" si="1"/>
        <v>0</v>
      </c>
      <c r="F45" s="8">
        <v>2.0</v>
      </c>
      <c r="G45" s="10" t="b">
        <f t="shared" si="2"/>
        <v>0</v>
      </c>
      <c r="H45" s="8">
        <v>1.0</v>
      </c>
      <c r="I45" s="10" t="b">
        <f t="shared" si="3"/>
        <v>0</v>
      </c>
      <c r="J45" s="8">
        <v>700.0</v>
      </c>
      <c r="K45" s="10" t="b">
        <f t="shared" si="4"/>
        <v>0</v>
      </c>
      <c r="L45" s="8">
        <v>5200.0</v>
      </c>
      <c r="M45" s="10" t="b">
        <f t="shared" si="5"/>
        <v>0</v>
      </c>
      <c r="N45" s="8">
        <v>1.0</v>
      </c>
      <c r="O45" s="10" t="b">
        <f t="shared" si="6"/>
        <v>0</v>
      </c>
      <c r="P45" s="8">
        <v>5.0</v>
      </c>
      <c r="Q45" s="10" t="b">
        <f t="shared" si="7"/>
        <v>1</v>
      </c>
      <c r="R45" s="8">
        <v>6.0</v>
      </c>
      <c r="S45" s="10" t="b">
        <f t="shared" si="8"/>
        <v>0</v>
      </c>
      <c r="T45" s="8">
        <v>0.0</v>
      </c>
      <c r="U45" s="10" t="b">
        <f t="shared" si="9"/>
        <v>0</v>
      </c>
      <c r="V45" s="8">
        <v>1952.0</v>
      </c>
      <c r="W45" s="10" t="b">
        <f t="shared" si="10"/>
        <v>0</v>
      </c>
      <c r="X45" s="11">
        <f t="shared" si="11"/>
        <v>221.4285714</v>
      </c>
      <c r="Y45" s="12" t="b">
        <f t="shared" si="12"/>
        <v>1</v>
      </c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>
      <c r="A46" s="7" t="s">
        <v>118</v>
      </c>
      <c r="B46" s="8">
        <v>2.97230014E9</v>
      </c>
      <c r="C46" s="8" t="s">
        <v>119</v>
      </c>
      <c r="D46" s="8">
        <v>352500.0</v>
      </c>
      <c r="E46" s="9" t="b">
        <f t="shared" si="1"/>
        <v>0</v>
      </c>
      <c r="F46" s="8">
        <v>3.0</v>
      </c>
      <c r="G46" s="10" t="b">
        <f t="shared" si="2"/>
        <v>0</v>
      </c>
      <c r="H46" s="8">
        <v>2.0</v>
      </c>
      <c r="I46" s="10" t="b">
        <f t="shared" si="3"/>
        <v>1</v>
      </c>
      <c r="J46" s="8">
        <v>1920.0</v>
      </c>
      <c r="K46" s="10" t="b">
        <f t="shared" si="4"/>
        <v>0</v>
      </c>
      <c r="L46" s="8">
        <v>33630.0</v>
      </c>
      <c r="M46" s="10" t="b">
        <f t="shared" si="5"/>
        <v>1</v>
      </c>
      <c r="N46" s="8">
        <v>1.0</v>
      </c>
      <c r="O46" s="10" t="b">
        <f t="shared" si="6"/>
        <v>0</v>
      </c>
      <c r="P46" s="8">
        <v>3.0</v>
      </c>
      <c r="Q46" s="10" t="b">
        <f t="shared" si="7"/>
        <v>0</v>
      </c>
      <c r="R46" s="8">
        <v>8.0</v>
      </c>
      <c r="S46" s="10" t="b">
        <f t="shared" si="8"/>
        <v>1</v>
      </c>
      <c r="T46" s="8">
        <v>0.0</v>
      </c>
      <c r="U46" s="10" t="b">
        <f t="shared" si="9"/>
        <v>0</v>
      </c>
      <c r="V46" s="8">
        <v>1992.0</v>
      </c>
      <c r="W46" s="10" t="b">
        <f t="shared" si="10"/>
        <v>1</v>
      </c>
      <c r="X46" s="11">
        <f t="shared" si="11"/>
        <v>183.59375</v>
      </c>
      <c r="Y46" s="12" t="b">
        <f t="shared" si="12"/>
        <v>0</v>
      </c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>
      <c r="A47" s="7" t="s">
        <v>120</v>
      </c>
      <c r="B47" s="8">
        <v>9.476700135E9</v>
      </c>
      <c r="C47" s="8" t="s">
        <v>121</v>
      </c>
      <c r="D47" s="8">
        <v>300000.0</v>
      </c>
      <c r="E47" s="9" t="b">
        <f t="shared" si="1"/>
        <v>0</v>
      </c>
      <c r="F47" s="8">
        <v>3.0</v>
      </c>
      <c r="G47" s="10" t="b">
        <f t="shared" si="2"/>
        <v>0</v>
      </c>
      <c r="H47" s="8" t="s">
        <v>57</v>
      </c>
      <c r="I47" s="10" t="b">
        <f t="shared" si="3"/>
        <v>1</v>
      </c>
      <c r="J47" s="8">
        <v>1500.0</v>
      </c>
      <c r="K47" s="10" t="b">
        <f t="shared" si="4"/>
        <v>0</v>
      </c>
      <c r="L47" s="8">
        <v>8352.0</v>
      </c>
      <c r="M47" s="10" t="b">
        <f t="shared" si="5"/>
        <v>0</v>
      </c>
      <c r="N47" s="8">
        <v>1.0</v>
      </c>
      <c r="O47" s="10" t="b">
        <f t="shared" si="6"/>
        <v>0</v>
      </c>
      <c r="P47" s="8">
        <v>5.0</v>
      </c>
      <c r="Q47" s="10" t="b">
        <f t="shared" si="7"/>
        <v>1</v>
      </c>
      <c r="R47" s="8">
        <v>6.0</v>
      </c>
      <c r="S47" s="10" t="b">
        <f t="shared" si="8"/>
        <v>0</v>
      </c>
      <c r="T47" s="8">
        <v>750.0</v>
      </c>
      <c r="U47" s="10" t="b">
        <f t="shared" si="9"/>
        <v>1</v>
      </c>
      <c r="V47" s="8">
        <v>1943.0</v>
      </c>
      <c r="W47" s="10" t="b">
        <f t="shared" si="10"/>
        <v>0</v>
      </c>
      <c r="X47" s="11">
        <f t="shared" si="11"/>
        <v>200</v>
      </c>
      <c r="Y47" s="12" t="b">
        <f t="shared" si="12"/>
        <v>0</v>
      </c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>
      <c r="A48" s="7" t="s">
        <v>122</v>
      </c>
      <c r="B48" s="8">
        <v>3.20480052E9</v>
      </c>
      <c r="C48" s="8" t="s">
        <v>99</v>
      </c>
      <c r="D48" s="8">
        <v>399500.0</v>
      </c>
      <c r="E48" s="9" t="b">
        <f t="shared" si="1"/>
        <v>0</v>
      </c>
      <c r="F48" s="8">
        <v>3.0</v>
      </c>
      <c r="G48" s="10" t="b">
        <f t="shared" si="2"/>
        <v>0</v>
      </c>
      <c r="H48" s="8" t="s">
        <v>57</v>
      </c>
      <c r="I48" s="10" t="b">
        <f t="shared" si="3"/>
        <v>1</v>
      </c>
      <c r="J48" s="8">
        <v>1410.0</v>
      </c>
      <c r="K48" s="10" t="b">
        <f t="shared" si="4"/>
        <v>0</v>
      </c>
      <c r="L48" s="8">
        <v>7700.0</v>
      </c>
      <c r="M48" s="10" t="b">
        <f t="shared" si="5"/>
        <v>0</v>
      </c>
      <c r="N48" s="8">
        <v>1.0</v>
      </c>
      <c r="O48" s="10" t="b">
        <f t="shared" si="6"/>
        <v>0</v>
      </c>
      <c r="P48" s="8">
        <v>4.0</v>
      </c>
      <c r="Q48" s="10" t="b">
        <f t="shared" si="7"/>
        <v>1</v>
      </c>
      <c r="R48" s="8">
        <v>7.0</v>
      </c>
      <c r="S48" s="10" t="b">
        <f t="shared" si="8"/>
        <v>0</v>
      </c>
      <c r="T48" s="8">
        <v>0.0</v>
      </c>
      <c r="U48" s="10" t="b">
        <f t="shared" si="9"/>
        <v>0</v>
      </c>
      <c r="V48" s="8">
        <v>1967.0</v>
      </c>
      <c r="W48" s="10" t="b">
        <f t="shared" si="10"/>
        <v>0</v>
      </c>
      <c r="X48" s="11">
        <f t="shared" si="11"/>
        <v>283.3333333</v>
      </c>
      <c r="Y48" s="12" t="b">
        <f t="shared" si="12"/>
        <v>1</v>
      </c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>
      <c r="A49" s="7" t="s">
        <v>123</v>
      </c>
      <c r="B49" s="8">
        <v>7.227501369E9</v>
      </c>
      <c r="C49" s="8" t="s">
        <v>109</v>
      </c>
      <c r="D49" s="8">
        <v>369990.0</v>
      </c>
      <c r="E49" s="9" t="b">
        <f t="shared" si="1"/>
        <v>0</v>
      </c>
      <c r="F49" s="8">
        <v>4.0</v>
      </c>
      <c r="G49" s="10" t="b">
        <f t="shared" si="2"/>
        <v>1</v>
      </c>
      <c r="H49" s="8" t="s">
        <v>27</v>
      </c>
      <c r="I49" s="10" t="b">
        <f t="shared" si="3"/>
        <v>1</v>
      </c>
      <c r="J49" s="8">
        <v>1960.0</v>
      </c>
      <c r="K49" s="10" t="b">
        <f t="shared" si="4"/>
        <v>0</v>
      </c>
      <c r="L49" s="8">
        <v>7133.0</v>
      </c>
      <c r="M49" s="10" t="b">
        <f t="shared" si="5"/>
        <v>0</v>
      </c>
      <c r="N49" s="8">
        <v>2.0</v>
      </c>
      <c r="O49" s="10" t="b">
        <f t="shared" si="6"/>
        <v>1</v>
      </c>
      <c r="P49" s="8">
        <v>3.0</v>
      </c>
      <c r="Q49" s="10" t="b">
        <f t="shared" si="7"/>
        <v>0</v>
      </c>
      <c r="R49" s="8">
        <v>7.0</v>
      </c>
      <c r="S49" s="10" t="b">
        <f t="shared" si="8"/>
        <v>0</v>
      </c>
      <c r="T49" s="8">
        <v>0.0</v>
      </c>
      <c r="U49" s="10" t="b">
        <f t="shared" si="9"/>
        <v>0</v>
      </c>
      <c r="V49" s="8">
        <v>2002.0</v>
      </c>
      <c r="W49" s="10" t="b">
        <f t="shared" si="10"/>
        <v>1</v>
      </c>
      <c r="X49" s="11">
        <f t="shared" si="11"/>
        <v>188.7704082</v>
      </c>
      <c r="Y49" s="12" t="b">
        <f t="shared" si="12"/>
        <v>0</v>
      </c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>
      <c r="A50" s="7" t="s">
        <v>124</v>
      </c>
      <c r="B50" s="8">
        <v>3.27618014E9</v>
      </c>
      <c r="C50" s="8" t="s">
        <v>125</v>
      </c>
      <c r="D50" s="8">
        <v>365000.0</v>
      </c>
      <c r="E50" s="9" t="b">
        <f t="shared" si="1"/>
        <v>0</v>
      </c>
      <c r="F50" s="8">
        <v>3.0</v>
      </c>
      <c r="G50" s="10" t="b">
        <f t="shared" si="2"/>
        <v>0</v>
      </c>
      <c r="H50" s="8" t="s">
        <v>57</v>
      </c>
      <c r="I50" s="10" t="b">
        <f t="shared" si="3"/>
        <v>1</v>
      </c>
      <c r="J50" s="8">
        <v>1380.0</v>
      </c>
      <c r="K50" s="10" t="b">
        <f t="shared" si="4"/>
        <v>0</v>
      </c>
      <c r="L50" s="8">
        <v>9134.0</v>
      </c>
      <c r="M50" s="10" t="b">
        <f t="shared" si="5"/>
        <v>0</v>
      </c>
      <c r="N50" s="8">
        <v>1.0</v>
      </c>
      <c r="O50" s="10" t="b">
        <f t="shared" si="6"/>
        <v>0</v>
      </c>
      <c r="P50" s="8">
        <v>5.0</v>
      </c>
      <c r="Q50" s="10" t="b">
        <f t="shared" si="7"/>
        <v>1</v>
      </c>
      <c r="R50" s="8">
        <v>7.0</v>
      </c>
      <c r="S50" s="10" t="b">
        <f t="shared" si="8"/>
        <v>0</v>
      </c>
      <c r="T50" s="8">
        <v>500.0</v>
      </c>
      <c r="U50" s="10" t="b">
        <f t="shared" si="9"/>
        <v>1</v>
      </c>
      <c r="V50" s="8">
        <v>1981.0</v>
      </c>
      <c r="W50" s="10" t="b">
        <f t="shared" si="10"/>
        <v>1</v>
      </c>
      <c r="X50" s="11">
        <f t="shared" si="11"/>
        <v>264.4927536</v>
      </c>
      <c r="Y50" s="12" t="b">
        <f t="shared" si="12"/>
        <v>1</v>
      </c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>
      <c r="A51" s="7" t="s">
        <v>126</v>
      </c>
      <c r="B51" s="8">
        <v>7.227801955E9</v>
      </c>
      <c r="C51" s="8" t="s">
        <v>127</v>
      </c>
      <c r="D51" s="8">
        <v>162000.0</v>
      </c>
      <c r="E51" s="9" t="b">
        <f t="shared" si="1"/>
        <v>0</v>
      </c>
      <c r="F51" s="8">
        <v>4.0</v>
      </c>
      <c r="G51" s="10" t="b">
        <f t="shared" si="2"/>
        <v>1</v>
      </c>
      <c r="H51" s="8">
        <v>2.0</v>
      </c>
      <c r="I51" s="10" t="b">
        <f t="shared" si="3"/>
        <v>1</v>
      </c>
      <c r="J51" s="8">
        <v>1440.0</v>
      </c>
      <c r="K51" s="10" t="b">
        <f t="shared" si="4"/>
        <v>0</v>
      </c>
      <c r="L51" s="8">
        <v>7641.0</v>
      </c>
      <c r="M51" s="10" t="b">
        <f t="shared" si="5"/>
        <v>0</v>
      </c>
      <c r="N51" s="8">
        <v>1.0</v>
      </c>
      <c r="O51" s="10" t="b">
        <f t="shared" si="6"/>
        <v>0</v>
      </c>
      <c r="P51" s="8">
        <v>4.0</v>
      </c>
      <c r="Q51" s="10" t="b">
        <f t="shared" si="7"/>
        <v>1</v>
      </c>
      <c r="R51" s="8">
        <v>5.0</v>
      </c>
      <c r="S51" s="10" t="b">
        <f t="shared" si="8"/>
        <v>0</v>
      </c>
      <c r="T51" s="8">
        <v>0.0</v>
      </c>
      <c r="U51" s="10" t="b">
        <f t="shared" si="9"/>
        <v>0</v>
      </c>
      <c r="V51" s="8">
        <v>1943.0</v>
      </c>
      <c r="W51" s="10" t="b">
        <f t="shared" si="10"/>
        <v>0</v>
      </c>
      <c r="X51" s="11">
        <f t="shared" si="11"/>
        <v>112.5</v>
      </c>
      <c r="Y51" s="12" t="b">
        <f t="shared" si="12"/>
        <v>0</v>
      </c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>
      <c r="A52" s="7" t="s">
        <v>128</v>
      </c>
      <c r="B52" s="8">
        <v>7.236500025E9</v>
      </c>
      <c r="C52" s="8" t="s">
        <v>129</v>
      </c>
      <c r="D52" s="8">
        <v>306000.0</v>
      </c>
      <c r="E52" s="9" t="b">
        <f t="shared" si="1"/>
        <v>0</v>
      </c>
      <c r="F52" s="8">
        <v>3.0</v>
      </c>
      <c r="G52" s="10" t="b">
        <f t="shared" si="2"/>
        <v>0</v>
      </c>
      <c r="H52" s="8" t="s">
        <v>57</v>
      </c>
      <c r="I52" s="10" t="b">
        <f t="shared" si="3"/>
        <v>1</v>
      </c>
      <c r="J52" s="8">
        <v>1560.0</v>
      </c>
      <c r="K52" s="10" t="b">
        <f t="shared" si="4"/>
        <v>0</v>
      </c>
      <c r="L52" s="8">
        <v>7500.0</v>
      </c>
      <c r="M52" s="10" t="b">
        <f t="shared" si="5"/>
        <v>0</v>
      </c>
      <c r="N52" s="8">
        <v>1.0</v>
      </c>
      <c r="O52" s="10" t="b">
        <f t="shared" si="6"/>
        <v>0</v>
      </c>
      <c r="P52" s="8">
        <v>4.0</v>
      </c>
      <c r="Q52" s="10" t="b">
        <f t="shared" si="7"/>
        <v>1</v>
      </c>
      <c r="R52" s="8">
        <v>8.0</v>
      </c>
      <c r="S52" s="10" t="b">
        <f t="shared" si="8"/>
        <v>1</v>
      </c>
      <c r="T52" s="8">
        <v>0.0</v>
      </c>
      <c r="U52" s="10" t="b">
        <f t="shared" si="9"/>
        <v>0</v>
      </c>
      <c r="V52" s="8">
        <v>1966.0</v>
      </c>
      <c r="W52" s="10" t="b">
        <f t="shared" si="10"/>
        <v>0</v>
      </c>
      <c r="X52" s="11">
        <f t="shared" si="11"/>
        <v>196.1538462</v>
      </c>
      <c r="Y52" s="12" t="b">
        <f t="shared" si="12"/>
        <v>0</v>
      </c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>
      <c r="A53" s="7" t="s">
        <v>130</v>
      </c>
      <c r="B53" s="8">
        <v>4.23059184E8</v>
      </c>
      <c r="C53" s="8" t="s">
        <v>131</v>
      </c>
      <c r="D53" s="8">
        <v>180000.0</v>
      </c>
      <c r="E53" s="9" t="b">
        <f t="shared" si="1"/>
        <v>0</v>
      </c>
      <c r="F53" s="8">
        <v>3.0</v>
      </c>
      <c r="G53" s="10" t="b">
        <f t="shared" si="2"/>
        <v>0</v>
      </c>
      <c r="H53" s="8">
        <v>1.0</v>
      </c>
      <c r="I53" s="10" t="b">
        <f t="shared" si="3"/>
        <v>0</v>
      </c>
      <c r="J53" s="8">
        <v>1960.0</v>
      </c>
      <c r="K53" s="10" t="b">
        <f t="shared" si="4"/>
        <v>0</v>
      </c>
      <c r="L53" s="8">
        <v>9583.0</v>
      </c>
      <c r="M53" s="10" t="b">
        <f t="shared" si="5"/>
        <v>1</v>
      </c>
      <c r="N53" s="8">
        <v>2.0</v>
      </c>
      <c r="O53" s="10" t="b">
        <f t="shared" si="6"/>
        <v>1</v>
      </c>
      <c r="P53" s="8">
        <v>2.0</v>
      </c>
      <c r="Q53" s="10" t="b">
        <f t="shared" si="7"/>
        <v>0</v>
      </c>
      <c r="R53" s="8">
        <v>5.0</v>
      </c>
      <c r="S53" s="10" t="b">
        <f t="shared" si="8"/>
        <v>0</v>
      </c>
      <c r="T53" s="8">
        <v>0.0</v>
      </c>
      <c r="U53" s="10" t="b">
        <f t="shared" si="9"/>
        <v>0</v>
      </c>
      <c r="V53" s="8">
        <v>1908.0</v>
      </c>
      <c r="W53" s="10" t="b">
        <f t="shared" si="10"/>
        <v>0</v>
      </c>
      <c r="X53" s="11">
        <f t="shared" si="11"/>
        <v>91.83673469</v>
      </c>
      <c r="Y53" s="12" t="b">
        <f t="shared" si="12"/>
        <v>0</v>
      </c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>
      <c r="A54" s="7" t="s">
        <v>132</v>
      </c>
      <c r="B54" s="8">
        <v>7.227501645E9</v>
      </c>
      <c r="C54" s="8" t="s">
        <v>133</v>
      </c>
      <c r="D54" s="8">
        <v>230000.0</v>
      </c>
      <c r="E54" s="9" t="b">
        <f t="shared" si="1"/>
        <v>0</v>
      </c>
      <c r="F54" s="8">
        <v>3.0</v>
      </c>
      <c r="G54" s="10" t="b">
        <f t="shared" si="2"/>
        <v>0</v>
      </c>
      <c r="H54" s="8">
        <v>2.0</v>
      </c>
      <c r="I54" s="10" t="b">
        <f t="shared" si="3"/>
        <v>1</v>
      </c>
      <c r="J54" s="8">
        <v>1440.0</v>
      </c>
      <c r="K54" s="10" t="b">
        <f t="shared" si="4"/>
        <v>0</v>
      </c>
      <c r="L54" s="8">
        <v>5600.0</v>
      </c>
      <c r="M54" s="10" t="b">
        <f t="shared" si="5"/>
        <v>0</v>
      </c>
      <c r="N54" s="8">
        <v>1.0</v>
      </c>
      <c r="O54" s="10" t="b">
        <f t="shared" si="6"/>
        <v>0</v>
      </c>
      <c r="P54" s="8">
        <v>4.0</v>
      </c>
      <c r="Q54" s="10" t="b">
        <f t="shared" si="7"/>
        <v>1</v>
      </c>
      <c r="R54" s="8">
        <v>6.0</v>
      </c>
      <c r="S54" s="10" t="b">
        <f t="shared" si="8"/>
        <v>0</v>
      </c>
      <c r="T54" s="8">
        <v>720.0</v>
      </c>
      <c r="U54" s="10" t="b">
        <f t="shared" si="9"/>
        <v>1</v>
      </c>
      <c r="V54" s="8">
        <v>1942.0</v>
      </c>
      <c r="W54" s="10" t="b">
        <f t="shared" si="10"/>
        <v>0</v>
      </c>
      <c r="X54" s="11">
        <f t="shared" si="11"/>
        <v>159.7222222</v>
      </c>
      <c r="Y54" s="12" t="b">
        <f t="shared" si="12"/>
        <v>0</v>
      </c>
      <c r="Z54" s="6"/>
      <c r="AA54" s="6"/>
      <c r="AB54" s="6"/>
      <c r="AC54" s="6"/>
      <c r="AD54" s="6"/>
      <c r="AE54" s="6"/>
      <c r="AF54" s="6"/>
      <c r="AG54" s="6"/>
      <c r="AH54" s="6"/>
      <c r="AI54" s="6"/>
    </row>
    <row r="55">
      <c r="A55" s="7" t="s">
        <v>134</v>
      </c>
      <c r="B55" s="8">
        <v>3.342101785E9</v>
      </c>
      <c r="C55" s="8" t="s">
        <v>135</v>
      </c>
      <c r="D55" s="8">
        <v>550000.0</v>
      </c>
      <c r="E55" s="9" t="b">
        <f t="shared" si="1"/>
        <v>1</v>
      </c>
      <c r="F55" s="8">
        <v>3.0</v>
      </c>
      <c r="G55" s="10" t="b">
        <f t="shared" si="2"/>
        <v>0</v>
      </c>
      <c r="H55" s="8" t="s">
        <v>27</v>
      </c>
      <c r="I55" s="10" t="b">
        <f t="shared" si="3"/>
        <v>1</v>
      </c>
      <c r="J55" s="8">
        <v>2510.0</v>
      </c>
      <c r="K55" s="10" t="b">
        <f t="shared" si="4"/>
        <v>1</v>
      </c>
      <c r="L55" s="8">
        <v>5400.0</v>
      </c>
      <c r="M55" s="10" t="b">
        <f t="shared" si="5"/>
        <v>0</v>
      </c>
      <c r="N55" s="8">
        <v>2.0</v>
      </c>
      <c r="O55" s="10" t="b">
        <f t="shared" si="6"/>
        <v>1</v>
      </c>
      <c r="P55" s="8">
        <v>3.0</v>
      </c>
      <c r="Q55" s="10" t="b">
        <f t="shared" si="7"/>
        <v>0</v>
      </c>
      <c r="R55" s="8">
        <v>9.0</v>
      </c>
      <c r="S55" s="10" t="b">
        <f t="shared" si="8"/>
        <v>1</v>
      </c>
      <c r="T55" s="8">
        <v>0.0</v>
      </c>
      <c r="U55" s="10" t="b">
        <f t="shared" si="9"/>
        <v>0</v>
      </c>
      <c r="V55" s="8">
        <v>1992.0</v>
      </c>
      <c r="W55" s="10" t="b">
        <f t="shared" si="10"/>
        <v>1</v>
      </c>
      <c r="X55" s="11">
        <f t="shared" si="11"/>
        <v>219.123506</v>
      </c>
      <c r="Y55" s="12" t="b">
        <f t="shared" si="12"/>
        <v>1</v>
      </c>
      <c r="Z55" s="6"/>
      <c r="AA55" s="6"/>
      <c r="AB55" s="6"/>
      <c r="AC55" s="6"/>
      <c r="AD55" s="6"/>
      <c r="AE55" s="6"/>
      <c r="AF55" s="6"/>
      <c r="AG55" s="6"/>
      <c r="AH55" s="6"/>
      <c r="AI55" s="6"/>
    </row>
    <row r="56">
      <c r="A56" s="7" t="s">
        <v>136</v>
      </c>
      <c r="B56" s="8">
        <v>8.94475085E9</v>
      </c>
      <c r="C56" s="8" t="s">
        <v>137</v>
      </c>
      <c r="D56" s="8">
        <v>288400.0</v>
      </c>
      <c r="E56" s="9" t="b">
        <f t="shared" si="1"/>
        <v>0</v>
      </c>
      <c r="F56" s="8">
        <v>3.0</v>
      </c>
      <c r="G56" s="10" t="b">
        <f t="shared" si="2"/>
        <v>0</v>
      </c>
      <c r="H56" s="8" t="s">
        <v>35</v>
      </c>
      <c r="I56" s="10" t="b">
        <f t="shared" si="3"/>
        <v>1</v>
      </c>
      <c r="J56" s="8">
        <v>1870.0</v>
      </c>
      <c r="K56" s="10" t="b">
        <f t="shared" si="4"/>
        <v>0</v>
      </c>
      <c r="L56" s="8">
        <v>3230.0</v>
      </c>
      <c r="M56" s="10" t="b">
        <f t="shared" si="5"/>
        <v>0</v>
      </c>
      <c r="N56" s="8">
        <v>2.0</v>
      </c>
      <c r="O56" s="10" t="b">
        <f t="shared" si="6"/>
        <v>1</v>
      </c>
      <c r="P56" s="8">
        <v>3.0</v>
      </c>
      <c r="Q56" s="10" t="b">
        <f t="shared" si="7"/>
        <v>0</v>
      </c>
      <c r="R56" s="8">
        <v>7.0</v>
      </c>
      <c r="S56" s="10" t="b">
        <f t="shared" si="8"/>
        <v>0</v>
      </c>
      <c r="T56" s="8">
        <v>0.0</v>
      </c>
      <c r="U56" s="10" t="b">
        <f t="shared" si="9"/>
        <v>0</v>
      </c>
      <c r="V56" s="8">
        <v>1997.0</v>
      </c>
      <c r="W56" s="10" t="b">
        <f t="shared" si="10"/>
        <v>1</v>
      </c>
      <c r="X56" s="11">
        <f t="shared" si="11"/>
        <v>154.2245989</v>
      </c>
      <c r="Y56" s="12" t="b">
        <f t="shared" si="12"/>
        <v>0</v>
      </c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>
      <c r="A57" s="7" t="s">
        <v>138</v>
      </c>
      <c r="B57" s="8">
        <v>3.34390364E9</v>
      </c>
      <c r="C57" s="8" t="s">
        <v>139</v>
      </c>
      <c r="D57" s="8">
        <v>249000.0</v>
      </c>
      <c r="E57" s="9" t="b">
        <f t="shared" si="1"/>
        <v>0</v>
      </c>
      <c r="F57" s="8">
        <v>3.0</v>
      </c>
      <c r="G57" s="10" t="b">
        <f t="shared" si="2"/>
        <v>0</v>
      </c>
      <c r="H57" s="8" t="s">
        <v>57</v>
      </c>
      <c r="I57" s="10" t="b">
        <f t="shared" si="3"/>
        <v>1</v>
      </c>
      <c r="J57" s="8">
        <v>1400.0</v>
      </c>
      <c r="K57" s="10" t="b">
        <f t="shared" si="4"/>
        <v>0</v>
      </c>
      <c r="L57" s="8">
        <v>5648.0</v>
      </c>
      <c r="M57" s="10" t="b">
        <f t="shared" si="5"/>
        <v>0</v>
      </c>
      <c r="N57" s="8" t="s">
        <v>62</v>
      </c>
      <c r="O57" s="10" t="b">
        <f t="shared" si="6"/>
        <v>1</v>
      </c>
      <c r="P57" s="8">
        <v>5.0</v>
      </c>
      <c r="Q57" s="10" t="b">
        <f t="shared" si="7"/>
        <v>1</v>
      </c>
      <c r="R57" s="8">
        <v>6.0</v>
      </c>
      <c r="S57" s="10" t="b">
        <f t="shared" si="8"/>
        <v>0</v>
      </c>
      <c r="T57" s="8">
        <v>0.0</v>
      </c>
      <c r="U57" s="10" t="b">
        <f t="shared" si="9"/>
        <v>0</v>
      </c>
      <c r="V57" s="8">
        <v>1917.0</v>
      </c>
      <c r="W57" s="10" t="b">
        <f t="shared" si="10"/>
        <v>0</v>
      </c>
      <c r="X57" s="11">
        <f t="shared" si="11"/>
        <v>177.8571429</v>
      </c>
      <c r="Y57" s="12" t="b">
        <f t="shared" si="12"/>
        <v>0</v>
      </c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>
      <c r="A58" s="7" t="s">
        <v>140</v>
      </c>
      <c r="B58" s="8">
        <v>2.296500131E9</v>
      </c>
      <c r="C58" s="8" t="s">
        <v>141</v>
      </c>
      <c r="D58" s="8">
        <v>739000.0</v>
      </c>
      <c r="E58" s="9" t="b">
        <f t="shared" si="1"/>
        <v>1</v>
      </c>
      <c r="F58" s="8">
        <v>5.0</v>
      </c>
      <c r="G58" s="10" t="b">
        <f t="shared" si="2"/>
        <v>1</v>
      </c>
      <c r="H58" s="8">
        <v>4.0</v>
      </c>
      <c r="I58" s="10" t="b">
        <f t="shared" si="3"/>
        <v>1</v>
      </c>
      <c r="J58" s="8">
        <v>4660.0</v>
      </c>
      <c r="K58" s="10" t="b">
        <f t="shared" si="4"/>
        <v>1</v>
      </c>
      <c r="L58" s="8">
        <v>9900.0</v>
      </c>
      <c r="M58" s="10" t="b">
        <f t="shared" si="5"/>
        <v>1</v>
      </c>
      <c r="N58" s="8">
        <v>2.0</v>
      </c>
      <c r="O58" s="10" t="b">
        <f t="shared" si="6"/>
        <v>1</v>
      </c>
      <c r="P58" s="8">
        <v>4.0</v>
      </c>
      <c r="Q58" s="10" t="b">
        <f t="shared" si="7"/>
        <v>1</v>
      </c>
      <c r="R58" s="8">
        <v>9.0</v>
      </c>
      <c r="S58" s="10" t="b">
        <f t="shared" si="8"/>
        <v>1</v>
      </c>
      <c r="T58" s="8">
        <v>2060.0</v>
      </c>
      <c r="U58" s="10" t="b">
        <f t="shared" si="9"/>
        <v>1</v>
      </c>
      <c r="V58" s="8">
        <v>1979.0</v>
      </c>
      <c r="W58" s="10" t="b">
        <f t="shared" si="10"/>
        <v>1</v>
      </c>
      <c r="X58" s="11">
        <f t="shared" si="11"/>
        <v>158.583691</v>
      </c>
      <c r="Y58" s="12" t="b">
        <f t="shared" si="12"/>
        <v>0</v>
      </c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>
      <c r="A59" s="7" t="s">
        <v>142</v>
      </c>
      <c r="B59" s="8">
        <v>8.80540009E9</v>
      </c>
      <c r="C59" s="8" t="s">
        <v>143</v>
      </c>
      <c r="D59" s="8">
        <v>289000.0</v>
      </c>
      <c r="E59" s="9" t="b">
        <f t="shared" si="1"/>
        <v>0</v>
      </c>
      <c r="F59" s="8">
        <v>3.0</v>
      </c>
      <c r="G59" s="10" t="b">
        <f t="shared" si="2"/>
        <v>0</v>
      </c>
      <c r="H59" s="8">
        <v>1.0</v>
      </c>
      <c r="I59" s="10" t="b">
        <f t="shared" si="3"/>
        <v>0</v>
      </c>
      <c r="J59" s="8">
        <v>1090.0</v>
      </c>
      <c r="K59" s="10" t="b">
        <f t="shared" si="4"/>
        <v>0</v>
      </c>
      <c r="L59" s="8">
        <v>7315.0</v>
      </c>
      <c r="M59" s="10" t="b">
        <f t="shared" si="5"/>
        <v>0</v>
      </c>
      <c r="N59" s="8">
        <v>1.0</v>
      </c>
      <c r="O59" s="10" t="b">
        <f t="shared" si="6"/>
        <v>0</v>
      </c>
      <c r="P59" s="8">
        <v>5.0</v>
      </c>
      <c r="Q59" s="10" t="b">
        <f t="shared" si="7"/>
        <v>1</v>
      </c>
      <c r="R59" s="8">
        <v>6.0</v>
      </c>
      <c r="S59" s="10" t="b">
        <f t="shared" si="8"/>
        <v>0</v>
      </c>
      <c r="T59" s="8">
        <v>0.0</v>
      </c>
      <c r="U59" s="10" t="b">
        <f t="shared" si="9"/>
        <v>0</v>
      </c>
      <c r="V59" s="8">
        <v>1981.0</v>
      </c>
      <c r="W59" s="10" t="b">
        <f t="shared" si="10"/>
        <v>1</v>
      </c>
      <c r="X59" s="11">
        <f t="shared" si="11"/>
        <v>265.1376147</v>
      </c>
      <c r="Y59" s="12" t="b">
        <f t="shared" si="12"/>
        <v>1</v>
      </c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>
      <c r="A60" s="7" t="s">
        <v>144</v>
      </c>
      <c r="B60" s="8">
        <v>7.227501745E9</v>
      </c>
      <c r="C60" s="8" t="s">
        <v>145</v>
      </c>
      <c r="D60" s="8">
        <v>368000.0</v>
      </c>
      <c r="E60" s="9" t="b">
        <f t="shared" si="1"/>
        <v>0</v>
      </c>
      <c r="F60" s="8">
        <v>4.0</v>
      </c>
      <c r="G60" s="10" t="b">
        <f t="shared" si="2"/>
        <v>1</v>
      </c>
      <c r="H60" s="8">
        <v>2.0</v>
      </c>
      <c r="I60" s="10" t="b">
        <f t="shared" si="3"/>
        <v>1</v>
      </c>
      <c r="J60" s="8">
        <v>3160.0</v>
      </c>
      <c r="K60" s="10" t="b">
        <f t="shared" si="4"/>
        <v>1</v>
      </c>
      <c r="L60" s="8">
        <v>11193.0</v>
      </c>
      <c r="M60" s="10" t="b">
        <f t="shared" si="5"/>
        <v>1</v>
      </c>
      <c r="N60" s="8">
        <v>1.0</v>
      </c>
      <c r="O60" s="10" t="b">
        <f t="shared" si="6"/>
        <v>0</v>
      </c>
      <c r="P60" s="8">
        <v>5.0</v>
      </c>
      <c r="Q60" s="10" t="b">
        <f t="shared" si="7"/>
        <v>1</v>
      </c>
      <c r="R60" s="8">
        <v>6.0</v>
      </c>
      <c r="S60" s="10" t="b">
        <f t="shared" si="8"/>
        <v>0</v>
      </c>
      <c r="T60" s="8">
        <v>750.0</v>
      </c>
      <c r="U60" s="10" t="b">
        <f t="shared" si="9"/>
        <v>1</v>
      </c>
      <c r="V60" s="8">
        <v>1942.0</v>
      </c>
      <c r="W60" s="10" t="b">
        <f t="shared" si="10"/>
        <v>0</v>
      </c>
      <c r="X60" s="11">
        <f t="shared" si="11"/>
        <v>116.4556962</v>
      </c>
      <c r="Y60" s="12" t="b">
        <f t="shared" si="12"/>
        <v>0</v>
      </c>
      <c r="Z60" s="6"/>
      <c r="AA60" s="6"/>
      <c r="AB60" s="6"/>
      <c r="AC60" s="6"/>
      <c r="AD60" s="6"/>
      <c r="AE60" s="6"/>
      <c r="AF60" s="6"/>
      <c r="AG60" s="6"/>
      <c r="AH60" s="6"/>
      <c r="AI60" s="6"/>
    </row>
    <row r="61">
      <c r="A61" s="7" t="s">
        <v>146</v>
      </c>
      <c r="B61" s="8">
        <v>6.6259101E9</v>
      </c>
      <c r="C61" s="8" t="s">
        <v>147</v>
      </c>
      <c r="D61" s="8">
        <v>415000.0</v>
      </c>
      <c r="E61" s="9" t="b">
        <f t="shared" si="1"/>
        <v>1</v>
      </c>
      <c r="F61" s="8">
        <v>3.0</v>
      </c>
      <c r="G61" s="10" t="b">
        <f t="shared" si="2"/>
        <v>0</v>
      </c>
      <c r="H61" s="8" t="s">
        <v>35</v>
      </c>
      <c r="I61" s="10" t="b">
        <f t="shared" si="3"/>
        <v>1</v>
      </c>
      <c r="J61" s="8">
        <v>2180.0</v>
      </c>
      <c r="K61" s="10" t="b">
        <f t="shared" si="4"/>
        <v>1</v>
      </c>
      <c r="L61" s="8">
        <v>11100.0</v>
      </c>
      <c r="M61" s="10" t="b">
        <f t="shared" si="5"/>
        <v>1</v>
      </c>
      <c r="N61" s="8">
        <v>1.0</v>
      </c>
      <c r="O61" s="10" t="b">
        <f t="shared" si="6"/>
        <v>0</v>
      </c>
      <c r="P61" s="8">
        <v>5.0</v>
      </c>
      <c r="Q61" s="10" t="b">
        <f t="shared" si="7"/>
        <v>1</v>
      </c>
      <c r="R61" s="8">
        <v>8.0</v>
      </c>
      <c r="S61" s="10" t="b">
        <f t="shared" si="8"/>
        <v>1</v>
      </c>
      <c r="T61" s="8">
        <v>480.0</v>
      </c>
      <c r="U61" s="10" t="b">
        <f t="shared" si="9"/>
        <v>1</v>
      </c>
      <c r="V61" s="8">
        <v>1979.0</v>
      </c>
      <c r="W61" s="10" t="b">
        <f t="shared" si="10"/>
        <v>1</v>
      </c>
      <c r="X61" s="11">
        <f t="shared" si="11"/>
        <v>190.3669725</v>
      </c>
      <c r="Y61" s="12" t="b">
        <f t="shared" si="12"/>
        <v>0</v>
      </c>
      <c r="Z61" s="6"/>
      <c r="AA61" s="6"/>
      <c r="AB61" s="6"/>
      <c r="AC61" s="6"/>
      <c r="AD61" s="6"/>
      <c r="AE61" s="6"/>
      <c r="AF61" s="6"/>
      <c r="AG61" s="6"/>
      <c r="AH61" s="6"/>
      <c r="AI61" s="6"/>
    </row>
    <row r="62">
      <c r="A62" s="7" t="s">
        <v>148</v>
      </c>
      <c r="B62" s="8">
        <v>3.342700371E9</v>
      </c>
      <c r="C62" s="8" t="s">
        <v>149</v>
      </c>
      <c r="D62" s="8">
        <v>539950.0</v>
      </c>
      <c r="E62" s="9" t="b">
        <f t="shared" si="1"/>
        <v>1</v>
      </c>
      <c r="F62" s="8">
        <v>3.0</v>
      </c>
      <c r="G62" s="10" t="b">
        <f t="shared" si="2"/>
        <v>0</v>
      </c>
      <c r="H62" s="8" t="s">
        <v>35</v>
      </c>
      <c r="I62" s="10" t="b">
        <f t="shared" si="3"/>
        <v>1</v>
      </c>
      <c r="J62" s="8">
        <v>2190.0</v>
      </c>
      <c r="K62" s="10" t="b">
        <f t="shared" si="4"/>
        <v>1</v>
      </c>
      <c r="L62" s="8">
        <v>7149.0</v>
      </c>
      <c r="M62" s="10" t="b">
        <f t="shared" si="5"/>
        <v>0</v>
      </c>
      <c r="N62" s="8">
        <v>1.0</v>
      </c>
      <c r="O62" s="10" t="b">
        <f t="shared" si="6"/>
        <v>0</v>
      </c>
      <c r="P62" s="8">
        <v>4.0</v>
      </c>
      <c r="Q62" s="10" t="b">
        <f t="shared" si="7"/>
        <v>1</v>
      </c>
      <c r="R62" s="8">
        <v>8.0</v>
      </c>
      <c r="S62" s="10" t="b">
        <f t="shared" si="8"/>
        <v>1</v>
      </c>
      <c r="T62" s="8">
        <v>950.0</v>
      </c>
      <c r="U62" s="10" t="b">
        <f t="shared" si="9"/>
        <v>1</v>
      </c>
      <c r="V62" s="8">
        <v>1963.0</v>
      </c>
      <c r="W62" s="10" t="b">
        <f t="shared" si="10"/>
        <v>0</v>
      </c>
      <c r="X62" s="11">
        <f t="shared" si="11"/>
        <v>246.5525114</v>
      </c>
      <c r="Y62" s="12" t="b">
        <f t="shared" si="12"/>
        <v>1</v>
      </c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>
      <c r="A63" s="7" t="s">
        <v>150</v>
      </c>
      <c r="B63" s="8">
        <v>3.342103148E9</v>
      </c>
      <c r="C63" s="8" t="s">
        <v>81</v>
      </c>
      <c r="D63" s="8">
        <v>502500.0</v>
      </c>
      <c r="E63" s="9" t="b">
        <f t="shared" si="1"/>
        <v>1</v>
      </c>
      <c r="F63" s="8">
        <v>5.0</v>
      </c>
      <c r="G63" s="10" t="b">
        <f t="shared" si="2"/>
        <v>1</v>
      </c>
      <c r="H63" s="8" t="s">
        <v>27</v>
      </c>
      <c r="I63" s="10" t="b">
        <f t="shared" si="3"/>
        <v>1</v>
      </c>
      <c r="J63" s="8">
        <v>2430.0</v>
      </c>
      <c r="K63" s="10" t="b">
        <f t="shared" si="4"/>
        <v>1</v>
      </c>
      <c r="L63" s="8">
        <v>6168.0</v>
      </c>
      <c r="M63" s="10" t="b">
        <f t="shared" si="5"/>
        <v>0</v>
      </c>
      <c r="N63" s="8">
        <v>2.0</v>
      </c>
      <c r="O63" s="10" t="b">
        <f t="shared" si="6"/>
        <v>1</v>
      </c>
      <c r="P63" s="8">
        <v>3.0</v>
      </c>
      <c r="Q63" s="10" t="b">
        <f t="shared" si="7"/>
        <v>0</v>
      </c>
      <c r="R63" s="8">
        <v>8.0</v>
      </c>
      <c r="S63" s="10" t="b">
        <f t="shared" si="8"/>
        <v>1</v>
      </c>
      <c r="T63" s="8">
        <v>0.0</v>
      </c>
      <c r="U63" s="10" t="b">
        <f t="shared" si="9"/>
        <v>0</v>
      </c>
      <c r="V63" s="8">
        <v>2007.0</v>
      </c>
      <c r="W63" s="10" t="b">
        <f t="shared" si="10"/>
        <v>1</v>
      </c>
      <c r="X63" s="11">
        <f t="shared" si="11"/>
        <v>206.7901235</v>
      </c>
      <c r="Y63" s="12" t="b">
        <f t="shared" si="12"/>
        <v>1</v>
      </c>
      <c r="Z63" s="6"/>
      <c r="AA63" s="6"/>
      <c r="AB63" s="6"/>
      <c r="AC63" s="6"/>
      <c r="AD63" s="6"/>
      <c r="AE63" s="6"/>
      <c r="AF63" s="6"/>
      <c r="AG63" s="6"/>
      <c r="AH63" s="6"/>
      <c r="AI63" s="6"/>
    </row>
    <row r="64">
      <c r="A64" s="7" t="s">
        <v>151</v>
      </c>
      <c r="B64" s="8">
        <v>3.343903647E9</v>
      </c>
      <c r="C64" s="8" t="s">
        <v>152</v>
      </c>
      <c r="D64" s="8">
        <v>436300.0</v>
      </c>
      <c r="E64" s="9" t="b">
        <f t="shared" si="1"/>
        <v>1</v>
      </c>
      <c r="F64" s="8">
        <v>3.0</v>
      </c>
      <c r="G64" s="10" t="b">
        <f t="shared" si="2"/>
        <v>0</v>
      </c>
      <c r="H64" s="8">
        <v>2.0</v>
      </c>
      <c r="I64" s="10" t="b">
        <f t="shared" si="3"/>
        <v>1</v>
      </c>
      <c r="J64" s="8">
        <v>2320.0</v>
      </c>
      <c r="K64" s="10" t="b">
        <f t="shared" si="4"/>
        <v>1</v>
      </c>
      <c r="L64" s="8">
        <v>9420.0</v>
      </c>
      <c r="M64" s="10" t="b">
        <f t="shared" si="5"/>
        <v>0</v>
      </c>
      <c r="N64" s="8">
        <v>1.0</v>
      </c>
      <c r="O64" s="10" t="b">
        <f t="shared" si="6"/>
        <v>0</v>
      </c>
      <c r="P64" s="8">
        <v>5.0</v>
      </c>
      <c r="Q64" s="10" t="b">
        <f t="shared" si="7"/>
        <v>1</v>
      </c>
      <c r="R64" s="8">
        <v>7.0</v>
      </c>
      <c r="S64" s="10" t="b">
        <f t="shared" si="8"/>
        <v>0</v>
      </c>
      <c r="T64" s="8">
        <v>0.0</v>
      </c>
      <c r="U64" s="10" t="b">
        <f t="shared" si="9"/>
        <v>0</v>
      </c>
      <c r="V64" s="8">
        <v>1952.0</v>
      </c>
      <c r="W64" s="10" t="b">
        <f t="shared" si="10"/>
        <v>0</v>
      </c>
      <c r="X64" s="11">
        <f t="shared" si="11"/>
        <v>188.0603448</v>
      </c>
      <c r="Y64" s="12" t="b">
        <f t="shared" si="12"/>
        <v>0</v>
      </c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>
      <c r="A65" s="7" t="s">
        <v>153</v>
      </c>
      <c r="B65" s="8">
        <v>7.22750145E9</v>
      </c>
      <c r="C65" s="8" t="s">
        <v>154</v>
      </c>
      <c r="D65" s="8">
        <v>240000.0</v>
      </c>
      <c r="E65" s="9" t="b">
        <f t="shared" si="1"/>
        <v>0</v>
      </c>
      <c r="F65" s="8">
        <v>4.0</v>
      </c>
      <c r="G65" s="10" t="b">
        <f t="shared" si="2"/>
        <v>1</v>
      </c>
      <c r="H65" s="8" t="s">
        <v>57</v>
      </c>
      <c r="I65" s="10" t="b">
        <f t="shared" si="3"/>
        <v>1</v>
      </c>
      <c r="J65" s="8">
        <v>1420.0</v>
      </c>
      <c r="K65" s="10" t="b">
        <f t="shared" si="4"/>
        <v>0</v>
      </c>
      <c r="L65" s="8">
        <v>5382.0</v>
      </c>
      <c r="M65" s="10" t="b">
        <f t="shared" si="5"/>
        <v>0</v>
      </c>
      <c r="N65" s="8">
        <v>1.0</v>
      </c>
      <c r="O65" s="10" t="b">
        <f t="shared" si="6"/>
        <v>0</v>
      </c>
      <c r="P65" s="8">
        <v>5.0</v>
      </c>
      <c r="Q65" s="10" t="b">
        <f t="shared" si="7"/>
        <v>1</v>
      </c>
      <c r="R65" s="8">
        <v>5.0</v>
      </c>
      <c r="S65" s="10" t="b">
        <f t="shared" si="8"/>
        <v>0</v>
      </c>
      <c r="T65" s="8">
        <v>380.0</v>
      </c>
      <c r="U65" s="10" t="b">
        <f t="shared" si="9"/>
        <v>1</v>
      </c>
      <c r="V65" s="8">
        <v>1942.0</v>
      </c>
      <c r="W65" s="10" t="b">
        <f t="shared" si="10"/>
        <v>0</v>
      </c>
      <c r="X65" s="11">
        <f t="shared" si="11"/>
        <v>169.0140845</v>
      </c>
      <c r="Y65" s="12" t="b">
        <f t="shared" si="12"/>
        <v>0</v>
      </c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>
      <c r="A66" s="7" t="s">
        <v>155</v>
      </c>
      <c r="B66" s="8">
        <v>3.342700405E9</v>
      </c>
      <c r="C66" s="8" t="s">
        <v>156</v>
      </c>
      <c r="D66" s="8">
        <v>585000.0</v>
      </c>
      <c r="E66" s="9" t="b">
        <f t="shared" si="1"/>
        <v>1</v>
      </c>
      <c r="F66" s="8">
        <v>4.0</v>
      </c>
      <c r="G66" s="10" t="b">
        <f t="shared" si="2"/>
        <v>1</v>
      </c>
      <c r="H66" s="8" t="s">
        <v>57</v>
      </c>
      <c r="I66" s="10" t="b">
        <f t="shared" si="3"/>
        <v>1</v>
      </c>
      <c r="J66" s="8">
        <v>3000.0</v>
      </c>
      <c r="K66" s="10" t="b">
        <f t="shared" si="4"/>
        <v>1</v>
      </c>
      <c r="L66" s="8">
        <v>42200.0</v>
      </c>
      <c r="M66" s="10" t="b">
        <f t="shared" si="5"/>
        <v>1</v>
      </c>
      <c r="N66" s="8">
        <v>1.0</v>
      </c>
      <c r="O66" s="10" t="b">
        <f t="shared" si="6"/>
        <v>0</v>
      </c>
      <c r="P66" s="8">
        <v>3.0</v>
      </c>
      <c r="Q66" s="10" t="b">
        <f t="shared" si="7"/>
        <v>0</v>
      </c>
      <c r="R66" s="8">
        <v>7.0</v>
      </c>
      <c r="S66" s="10" t="b">
        <f t="shared" si="8"/>
        <v>0</v>
      </c>
      <c r="T66" s="8">
        <v>1500.0</v>
      </c>
      <c r="U66" s="10" t="b">
        <f t="shared" si="9"/>
        <v>1</v>
      </c>
      <c r="V66" s="8">
        <v>1950.0</v>
      </c>
      <c r="W66" s="10" t="b">
        <f t="shared" si="10"/>
        <v>0</v>
      </c>
      <c r="X66" s="11">
        <f t="shared" si="11"/>
        <v>195</v>
      </c>
      <c r="Y66" s="12" t="b">
        <f t="shared" si="12"/>
        <v>0</v>
      </c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>
      <c r="A67" s="7" t="s">
        <v>157</v>
      </c>
      <c r="B67" s="8">
        <v>1.066600025E9</v>
      </c>
      <c r="C67" s="8" t="s">
        <v>158</v>
      </c>
      <c r="D67" s="8">
        <v>387000.0</v>
      </c>
      <c r="E67" s="9" t="b">
        <f t="shared" si="1"/>
        <v>0</v>
      </c>
      <c r="F67" s="8">
        <v>3.0</v>
      </c>
      <c r="G67" s="10" t="b">
        <f t="shared" si="2"/>
        <v>0</v>
      </c>
      <c r="H67" s="8" t="s">
        <v>57</v>
      </c>
      <c r="I67" s="10" t="b">
        <f t="shared" si="3"/>
        <v>1</v>
      </c>
      <c r="J67" s="8">
        <v>1810.0</v>
      </c>
      <c r="K67" s="10" t="b">
        <f t="shared" si="4"/>
        <v>0</v>
      </c>
      <c r="L67" s="8">
        <v>10800.0</v>
      </c>
      <c r="M67" s="10" t="b">
        <f t="shared" si="5"/>
        <v>1</v>
      </c>
      <c r="N67" s="8">
        <v>1.0</v>
      </c>
      <c r="O67" s="10" t="b">
        <f t="shared" si="6"/>
        <v>0</v>
      </c>
      <c r="P67" s="8">
        <v>5.0</v>
      </c>
      <c r="Q67" s="10" t="b">
        <f t="shared" si="7"/>
        <v>1</v>
      </c>
      <c r="R67" s="8">
        <v>8.0</v>
      </c>
      <c r="S67" s="10" t="b">
        <f t="shared" si="8"/>
        <v>1</v>
      </c>
      <c r="T67" s="8">
        <v>600.0</v>
      </c>
      <c r="U67" s="10" t="b">
        <f t="shared" si="9"/>
        <v>1</v>
      </c>
      <c r="V67" s="8">
        <v>1968.0</v>
      </c>
      <c r="W67" s="10" t="b">
        <f t="shared" si="10"/>
        <v>0</v>
      </c>
      <c r="X67" s="11">
        <f t="shared" si="11"/>
        <v>213.8121547</v>
      </c>
      <c r="Y67" s="12" t="b">
        <f t="shared" si="12"/>
        <v>1</v>
      </c>
      <c r="Z67" s="6"/>
      <c r="AA67" s="6"/>
      <c r="AB67" s="6"/>
      <c r="AC67" s="6"/>
      <c r="AD67" s="6"/>
      <c r="AE67" s="6"/>
      <c r="AF67" s="6"/>
      <c r="AG67" s="6"/>
      <c r="AH67" s="6"/>
      <c r="AI67" s="6"/>
    </row>
    <row r="68">
      <c r="A68" s="7" t="s">
        <v>159</v>
      </c>
      <c r="B68" s="8">
        <v>7.22780011E9</v>
      </c>
      <c r="C68" s="8" t="s">
        <v>160</v>
      </c>
      <c r="D68" s="8">
        <v>315000.0</v>
      </c>
      <c r="E68" s="9" t="b">
        <f t="shared" si="1"/>
        <v>0</v>
      </c>
      <c r="F68" s="8">
        <v>6.0</v>
      </c>
      <c r="G68" s="10" t="b">
        <f t="shared" si="2"/>
        <v>1</v>
      </c>
      <c r="H68" s="8">
        <v>2.0</v>
      </c>
      <c r="I68" s="10" t="b">
        <f t="shared" si="3"/>
        <v>1</v>
      </c>
      <c r="J68" s="8">
        <v>1750.0</v>
      </c>
      <c r="K68" s="10" t="b">
        <f t="shared" si="4"/>
        <v>0</v>
      </c>
      <c r="L68" s="8">
        <v>17685.0</v>
      </c>
      <c r="M68" s="10" t="b">
        <f t="shared" si="5"/>
        <v>1</v>
      </c>
      <c r="N68" s="8">
        <v>1.0</v>
      </c>
      <c r="O68" s="10" t="b">
        <f t="shared" si="6"/>
        <v>0</v>
      </c>
      <c r="P68" s="8">
        <v>4.0</v>
      </c>
      <c r="Q68" s="10" t="b">
        <f t="shared" si="7"/>
        <v>1</v>
      </c>
      <c r="R68" s="8">
        <v>5.0</v>
      </c>
      <c r="S68" s="10" t="b">
        <f t="shared" si="8"/>
        <v>0</v>
      </c>
      <c r="T68" s="8">
        <v>0.0</v>
      </c>
      <c r="U68" s="10" t="b">
        <f t="shared" si="9"/>
        <v>0</v>
      </c>
      <c r="V68" s="8">
        <v>1943.0</v>
      </c>
      <c r="W68" s="10" t="b">
        <f t="shared" si="10"/>
        <v>0</v>
      </c>
      <c r="X68" s="11">
        <f t="shared" si="11"/>
        <v>180</v>
      </c>
      <c r="Y68" s="12" t="b">
        <f t="shared" si="12"/>
        <v>0</v>
      </c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>
      <c r="A69" s="7" t="s">
        <v>161</v>
      </c>
      <c r="B69" s="8">
        <v>8.15582011E9</v>
      </c>
      <c r="C69" s="8" t="s">
        <v>145</v>
      </c>
      <c r="D69" s="8">
        <v>355000.0</v>
      </c>
      <c r="E69" s="9" t="b">
        <f t="shared" si="1"/>
        <v>0</v>
      </c>
      <c r="F69" s="8">
        <v>3.0</v>
      </c>
      <c r="G69" s="10" t="b">
        <f t="shared" si="2"/>
        <v>0</v>
      </c>
      <c r="H69" s="8" t="s">
        <v>57</v>
      </c>
      <c r="I69" s="10" t="b">
        <f t="shared" si="3"/>
        <v>1</v>
      </c>
      <c r="J69" s="8">
        <v>1460.0</v>
      </c>
      <c r="K69" s="10" t="b">
        <f t="shared" si="4"/>
        <v>0</v>
      </c>
      <c r="L69" s="8">
        <v>7203.0</v>
      </c>
      <c r="M69" s="10" t="b">
        <f t="shared" si="5"/>
        <v>0</v>
      </c>
      <c r="N69" s="8">
        <v>1.0</v>
      </c>
      <c r="O69" s="10" t="b">
        <f t="shared" si="6"/>
        <v>0</v>
      </c>
      <c r="P69" s="8">
        <v>3.0</v>
      </c>
      <c r="Q69" s="10" t="b">
        <f t="shared" si="7"/>
        <v>0</v>
      </c>
      <c r="R69" s="8">
        <v>7.0</v>
      </c>
      <c r="S69" s="10" t="b">
        <f t="shared" si="8"/>
        <v>0</v>
      </c>
      <c r="T69" s="8">
        <v>0.0</v>
      </c>
      <c r="U69" s="10" t="b">
        <f t="shared" si="9"/>
        <v>0</v>
      </c>
      <c r="V69" s="8">
        <v>1990.0</v>
      </c>
      <c r="W69" s="10" t="b">
        <f t="shared" si="10"/>
        <v>1</v>
      </c>
      <c r="X69" s="11">
        <f t="shared" si="11"/>
        <v>243.1506849</v>
      </c>
      <c r="Y69" s="12" t="b">
        <f t="shared" si="12"/>
        <v>1</v>
      </c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r="70">
      <c r="A70" s="7" t="s">
        <v>162</v>
      </c>
      <c r="B70" s="8">
        <v>4.1138003E9</v>
      </c>
      <c r="C70" s="8" t="s">
        <v>163</v>
      </c>
      <c r="D70" s="8">
        <v>600000.0</v>
      </c>
      <c r="E70" s="9" t="b">
        <f t="shared" si="1"/>
        <v>1</v>
      </c>
      <c r="F70" s="8">
        <v>4.0</v>
      </c>
      <c r="G70" s="10" t="b">
        <f t="shared" si="2"/>
        <v>1</v>
      </c>
      <c r="H70" s="8" t="s">
        <v>27</v>
      </c>
      <c r="I70" s="10" t="b">
        <f t="shared" si="3"/>
        <v>1</v>
      </c>
      <c r="J70" s="8">
        <v>2420.0</v>
      </c>
      <c r="K70" s="10" t="b">
        <f t="shared" si="4"/>
        <v>1</v>
      </c>
      <c r="L70" s="8">
        <v>7744.0</v>
      </c>
      <c r="M70" s="10" t="b">
        <f t="shared" si="5"/>
        <v>0</v>
      </c>
      <c r="N70" s="8">
        <v>2.0</v>
      </c>
      <c r="O70" s="10" t="b">
        <f t="shared" si="6"/>
        <v>1</v>
      </c>
      <c r="P70" s="8">
        <v>3.0</v>
      </c>
      <c r="Q70" s="10" t="b">
        <f t="shared" si="7"/>
        <v>0</v>
      </c>
      <c r="R70" s="8">
        <v>9.0</v>
      </c>
      <c r="S70" s="10" t="b">
        <f t="shared" si="8"/>
        <v>1</v>
      </c>
      <c r="T70" s="8">
        <v>0.0</v>
      </c>
      <c r="U70" s="10" t="b">
        <f t="shared" si="9"/>
        <v>0</v>
      </c>
      <c r="V70" s="8">
        <v>1994.0</v>
      </c>
      <c r="W70" s="10" t="b">
        <f t="shared" si="10"/>
        <v>1</v>
      </c>
      <c r="X70" s="11">
        <f t="shared" si="11"/>
        <v>247.9338843</v>
      </c>
      <c r="Y70" s="12" t="b">
        <f t="shared" si="12"/>
        <v>1</v>
      </c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>
      <c r="A71" s="7" t="s">
        <v>164</v>
      </c>
      <c r="B71" s="8">
        <v>3.342100785E9</v>
      </c>
      <c r="C71" s="8" t="s">
        <v>165</v>
      </c>
      <c r="D71" s="8">
        <v>235000.0</v>
      </c>
      <c r="E71" s="9" t="b">
        <f t="shared" si="1"/>
        <v>0</v>
      </c>
      <c r="F71" s="8">
        <v>2.0</v>
      </c>
      <c r="G71" s="10" t="b">
        <f t="shared" si="2"/>
        <v>0</v>
      </c>
      <c r="H71" s="8">
        <v>1.0</v>
      </c>
      <c r="I71" s="10" t="b">
        <f t="shared" si="3"/>
        <v>0</v>
      </c>
      <c r="J71" s="8">
        <v>820.0</v>
      </c>
      <c r="K71" s="10" t="b">
        <f t="shared" si="4"/>
        <v>0</v>
      </c>
      <c r="L71" s="8">
        <v>5100.0</v>
      </c>
      <c r="M71" s="10" t="b">
        <f t="shared" si="5"/>
        <v>0</v>
      </c>
      <c r="N71" s="8">
        <v>1.0</v>
      </c>
      <c r="O71" s="10" t="b">
        <f t="shared" si="6"/>
        <v>0</v>
      </c>
      <c r="P71" s="8">
        <v>4.0</v>
      </c>
      <c r="Q71" s="10" t="b">
        <f t="shared" si="7"/>
        <v>1</v>
      </c>
      <c r="R71" s="8">
        <v>6.0</v>
      </c>
      <c r="S71" s="10" t="b">
        <f t="shared" si="8"/>
        <v>0</v>
      </c>
      <c r="T71" s="8">
        <v>0.0</v>
      </c>
      <c r="U71" s="10" t="b">
        <f t="shared" si="9"/>
        <v>0</v>
      </c>
      <c r="V71" s="8">
        <v>1954.0</v>
      </c>
      <c r="W71" s="10" t="b">
        <f t="shared" si="10"/>
        <v>0</v>
      </c>
      <c r="X71" s="11">
        <f t="shared" si="11"/>
        <v>286.5853659</v>
      </c>
      <c r="Y71" s="12" t="b">
        <f t="shared" si="12"/>
        <v>1</v>
      </c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>
      <c r="A72" s="7" t="s">
        <v>166</v>
      </c>
      <c r="B72" s="8">
        <v>5.3583001E9</v>
      </c>
      <c r="C72" s="8" t="s">
        <v>167</v>
      </c>
      <c r="D72" s="8">
        <v>346150.0</v>
      </c>
      <c r="E72" s="9" t="b">
        <f t="shared" si="1"/>
        <v>0</v>
      </c>
      <c r="F72" s="8">
        <v>3.0</v>
      </c>
      <c r="G72" s="10" t="b">
        <f t="shared" si="2"/>
        <v>0</v>
      </c>
      <c r="H72" s="8">
        <v>2.0</v>
      </c>
      <c r="I72" s="10" t="b">
        <f t="shared" si="3"/>
        <v>1</v>
      </c>
      <c r="J72" s="8">
        <v>2140.0</v>
      </c>
      <c r="K72" s="10" t="b">
        <f t="shared" si="4"/>
        <v>1</v>
      </c>
      <c r="L72" s="8">
        <v>7200.0</v>
      </c>
      <c r="M72" s="10" t="b">
        <f t="shared" si="5"/>
        <v>0</v>
      </c>
      <c r="N72" s="8">
        <v>1.0</v>
      </c>
      <c r="O72" s="10" t="b">
        <f t="shared" si="6"/>
        <v>0</v>
      </c>
      <c r="P72" s="8">
        <v>4.0</v>
      </c>
      <c r="Q72" s="10" t="b">
        <f t="shared" si="7"/>
        <v>1</v>
      </c>
      <c r="R72" s="8">
        <v>8.0</v>
      </c>
      <c r="S72" s="10" t="b">
        <f t="shared" si="8"/>
        <v>1</v>
      </c>
      <c r="T72" s="8">
        <v>660.0</v>
      </c>
      <c r="U72" s="10" t="b">
        <f t="shared" si="9"/>
        <v>1</v>
      </c>
      <c r="V72" s="8">
        <v>1966.0</v>
      </c>
      <c r="W72" s="10" t="b">
        <f t="shared" si="10"/>
        <v>0</v>
      </c>
      <c r="X72" s="11">
        <f t="shared" si="11"/>
        <v>161.7523364</v>
      </c>
      <c r="Y72" s="12" t="b">
        <f t="shared" si="12"/>
        <v>0</v>
      </c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>
      <c r="A73" s="7" t="s">
        <v>168</v>
      </c>
      <c r="B73" s="8">
        <v>7.2309001E9</v>
      </c>
      <c r="C73" s="8" t="s">
        <v>169</v>
      </c>
      <c r="D73" s="8">
        <v>417000.0</v>
      </c>
      <c r="E73" s="9" t="b">
        <f t="shared" si="1"/>
        <v>1</v>
      </c>
      <c r="F73" s="8">
        <v>3.0</v>
      </c>
      <c r="G73" s="10" t="b">
        <f t="shared" si="2"/>
        <v>0</v>
      </c>
      <c r="H73" s="8" t="s">
        <v>57</v>
      </c>
      <c r="I73" s="10" t="b">
        <f t="shared" si="3"/>
        <v>1</v>
      </c>
      <c r="J73" s="8">
        <v>1590.0</v>
      </c>
      <c r="K73" s="10" t="b">
        <f t="shared" si="4"/>
        <v>0</v>
      </c>
      <c r="L73" s="8">
        <v>11454.0</v>
      </c>
      <c r="M73" s="10" t="b">
        <f t="shared" si="5"/>
        <v>1</v>
      </c>
      <c r="N73" s="8">
        <v>1.0</v>
      </c>
      <c r="O73" s="10" t="b">
        <f t="shared" si="6"/>
        <v>0</v>
      </c>
      <c r="P73" s="8">
        <v>4.0</v>
      </c>
      <c r="Q73" s="10" t="b">
        <f t="shared" si="7"/>
        <v>1</v>
      </c>
      <c r="R73" s="8">
        <v>8.0</v>
      </c>
      <c r="S73" s="10" t="b">
        <f t="shared" si="8"/>
        <v>1</v>
      </c>
      <c r="T73" s="8">
        <v>0.0</v>
      </c>
      <c r="U73" s="10" t="b">
        <f t="shared" si="9"/>
        <v>0</v>
      </c>
      <c r="V73" s="8">
        <v>1979.0</v>
      </c>
      <c r="W73" s="10" t="b">
        <f t="shared" si="10"/>
        <v>1</v>
      </c>
      <c r="X73" s="11">
        <f t="shared" si="11"/>
        <v>262.2641509</v>
      </c>
      <c r="Y73" s="12" t="b">
        <f t="shared" si="12"/>
        <v>1</v>
      </c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>
      <c r="A74" s="7" t="s">
        <v>170</v>
      </c>
      <c r="B74" s="8">
        <v>3.987700115E9</v>
      </c>
      <c r="C74" s="8" t="s">
        <v>171</v>
      </c>
      <c r="D74" s="8">
        <v>522500.0</v>
      </c>
      <c r="E74" s="9" t="b">
        <f t="shared" si="1"/>
        <v>1</v>
      </c>
      <c r="F74" s="8">
        <v>4.0</v>
      </c>
      <c r="G74" s="10" t="b">
        <f t="shared" si="2"/>
        <v>1</v>
      </c>
      <c r="H74" s="8" t="s">
        <v>57</v>
      </c>
      <c r="I74" s="10" t="b">
        <f t="shared" si="3"/>
        <v>1</v>
      </c>
      <c r="J74" s="8">
        <v>1640.0</v>
      </c>
      <c r="K74" s="10" t="b">
        <f t="shared" si="4"/>
        <v>0</v>
      </c>
      <c r="L74" s="8">
        <v>9299.0</v>
      </c>
      <c r="M74" s="10" t="b">
        <f t="shared" si="5"/>
        <v>0</v>
      </c>
      <c r="N74" s="8" t="s">
        <v>62</v>
      </c>
      <c r="O74" s="10" t="b">
        <f t="shared" si="6"/>
        <v>1</v>
      </c>
      <c r="P74" s="8">
        <v>4.0</v>
      </c>
      <c r="Q74" s="10" t="b">
        <f t="shared" si="7"/>
        <v>1</v>
      </c>
      <c r="R74" s="8">
        <v>7.0</v>
      </c>
      <c r="S74" s="10" t="b">
        <f t="shared" si="8"/>
        <v>0</v>
      </c>
      <c r="T74" s="8">
        <v>770.0</v>
      </c>
      <c r="U74" s="10" t="b">
        <f t="shared" si="9"/>
        <v>1</v>
      </c>
      <c r="V74" s="8">
        <v>1943.0</v>
      </c>
      <c r="W74" s="10" t="b">
        <f t="shared" si="10"/>
        <v>0</v>
      </c>
      <c r="X74" s="11">
        <f t="shared" si="11"/>
        <v>318.597561</v>
      </c>
      <c r="Y74" s="12" t="b">
        <f t="shared" si="12"/>
        <v>1</v>
      </c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>
      <c r="A75" s="7" t="s">
        <v>172</v>
      </c>
      <c r="B75" s="8">
        <v>3.342104046E9</v>
      </c>
      <c r="C75" s="8" t="s">
        <v>173</v>
      </c>
      <c r="D75" s="8" t="s">
        <v>174</v>
      </c>
      <c r="E75" s="9" t="b">
        <f t="shared" si="1"/>
        <v>1</v>
      </c>
      <c r="F75" s="8">
        <v>4.0</v>
      </c>
      <c r="G75" s="10" t="b">
        <f t="shared" si="2"/>
        <v>1</v>
      </c>
      <c r="H75" s="8" t="s">
        <v>35</v>
      </c>
      <c r="I75" s="10" t="b">
        <f t="shared" si="3"/>
        <v>1</v>
      </c>
      <c r="J75" s="8">
        <v>2890.0</v>
      </c>
      <c r="K75" s="10" t="b">
        <f t="shared" si="4"/>
        <v>1</v>
      </c>
      <c r="L75" s="8">
        <v>18226.0</v>
      </c>
      <c r="M75" s="10" t="b">
        <f t="shared" si="5"/>
        <v>1</v>
      </c>
      <c r="N75" s="8">
        <v>3.0</v>
      </c>
      <c r="O75" s="10" t="b">
        <f t="shared" si="6"/>
        <v>1</v>
      </c>
      <c r="P75" s="8">
        <v>3.0</v>
      </c>
      <c r="Q75" s="10" t="b">
        <f t="shared" si="7"/>
        <v>0</v>
      </c>
      <c r="R75" s="8">
        <v>10.0</v>
      </c>
      <c r="S75" s="10" t="b">
        <f t="shared" si="8"/>
        <v>1</v>
      </c>
      <c r="T75" s="8">
        <v>0.0</v>
      </c>
      <c r="U75" s="10" t="b">
        <f t="shared" si="9"/>
        <v>0</v>
      </c>
      <c r="V75" s="8">
        <v>1984.0</v>
      </c>
      <c r="W75" s="10" t="b">
        <f t="shared" si="10"/>
        <v>1</v>
      </c>
      <c r="X75" s="11">
        <f>1570000/J75</f>
        <v>543.2525952</v>
      </c>
      <c r="Y75" s="12" t="b">
        <f t="shared" si="12"/>
        <v>1</v>
      </c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>
      <c r="A76" s="7" t="s">
        <v>175</v>
      </c>
      <c r="B76" s="8">
        <v>3.34390134E9</v>
      </c>
      <c r="C76" s="8" t="s">
        <v>176</v>
      </c>
      <c r="D76" s="8">
        <v>330000.0</v>
      </c>
      <c r="E76" s="9" t="b">
        <f t="shared" si="1"/>
        <v>0</v>
      </c>
      <c r="F76" s="8">
        <v>3.0</v>
      </c>
      <c r="G76" s="10" t="b">
        <f t="shared" si="2"/>
        <v>0</v>
      </c>
      <c r="H76" s="8" t="s">
        <v>57</v>
      </c>
      <c r="I76" s="10" t="b">
        <f t="shared" si="3"/>
        <v>1</v>
      </c>
      <c r="J76" s="8">
        <v>1460.0</v>
      </c>
      <c r="K76" s="10" t="b">
        <f t="shared" si="4"/>
        <v>0</v>
      </c>
      <c r="L76" s="8">
        <v>9261.0</v>
      </c>
      <c r="M76" s="10" t="b">
        <f t="shared" si="5"/>
        <v>0</v>
      </c>
      <c r="N76" s="8">
        <v>1.0</v>
      </c>
      <c r="O76" s="10" t="b">
        <f t="shared" si="6"/>
        <v>0</v>
      </c>
      <c r="P76" s="8">
        <v>3.0</v>
      </c>
      <c r="Q76" s="10" t="b">
        <f t="shared" si="7"/>
        <v>0</v>
      </c>
      <c r="R76" s="8">
        <v>7.0</v>
      </c>
      <c r="S76" s="10" t="b">
        <f t="shared" si="8"/>
        <v>0</v>
      </c>
      <c r="T76" s="8">
        <v>0.0</v>
      </c>
      <c r="U76" s="10" t="b">
        <f t="shared" si="9"/>
        <v>0</v>
      </c>
      <c r="V76" s="8">
        <v>1985.0</v>
      </c>
      <c r="W76" s="10" t="b">
        <f t="shared" si="10"/>
        <v>1</v>
      </c>
      <c r="X76" s="11">
        <f t="shared" ref="X76:X390" si="13">D76/J76</f>
        <v>226.0273973</v>
      </c>
      <c r="Y76" s="12" t="b">
        <f t="shared" si="12"/>
        <v>1</v>
      </c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>
      <c r="A77" s="7" t="s">
        <v>177</v>
      </c>
      <c r="B77" s="8">
        <v>7.7880001E9</v>
      </c>
      <c r="C77" s="8" t="s">
        <v>178</v>
      </c>
      <c r="D77" s="8">
        <v>393000.0</v>
      </c>
      <c r="E77" s="9" t="b">
        <f t="shared" si="1"/>
        <v>0</v>
      </c>
      <c r="F77" s="8">
        <v>4.0</v>
      </c>
      <c r="G77" s="10" t="b">
        <f t="shared" si="2"/>
        <v>1</v>
      </c>
      <c r="H77" s="8" t="s">
        <v>57</v>
      </c>
      <c r="I77" s="10" t="b">
        <f t="shared" si="3"/>
        <v>1</v>
      </c>
      <c r="J77" s="8">
        <v>1790.0</v>
      </c>
      <c r="K77" s="10" t="b">
        <f t="shared" si="4"/>
        <v>0</v>
      </c>
      <c r="L77" s="8">
        <v>11801.0</v>
      </c>
      <c r="M77" s="10" t="b">
        <f t="shared" si="5"/>
        <v>1</v>
      </c>
      <c r="N77" s="8">
        <v>1.0</v>
      </c>
      <c r="O77" s="10" t="b">
        <f t="shared" si="6"/>
        <v>0</v>
      </c>
      <c r="P77" s="8">
        <v>4.0</v>
      </c>
      <c r="Q77" s="10" t="b">
        <f t="shared" si="7"/>
        <v>1</v>
      </c>
      <c r="R77" s="8">
        <v>8.0</v>
      </c>
      <c r="S77" s="10" t="b">
        <f t="shared" si="8"/>
        <v>1</v>
      </c>
      <c r="T77" s="8">
        <v>0.0</v>
      </c>
      <c r="U77" s="10" t="b">
        <f t="shared" si="9"/>
        <v>0</v>
      </c>
      <c r="V77" s="8">
        <v>1974.0</v>
      </c>
      <c r="W77" s="10" t="b">
        <f t="shared" si="10"/>
        <v>0</v>
      </c>
      <c r="X77" s="11">
        <f t="shared" si="13"/>
        <v>219.5530726</v>
      </c>
      <c r="Y77" s="12" t="b">
        <f t="shared" si="12"/>
        <v>1</v>
      </c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>
      <c r="A78" s="7" t="s">
        <v>179</v>
      </c>
      <c r="B78" s="8">
        <v>1.839500115E9</v>
      </c>
      <c r="C78" s="8" t="s">
        <v>180</v>
      </c>
      <c r="D78" s="8">
        <v>320000.0</v>
      </c>
      <c r="E78" s="9" t="b">
        <f t="shared" si="1"/>
        <v>0</v>
      </c>
      <c r="F78" s="8">
        <v>4.0</v>
      </c>
      <c r="G78" s="10" t="b">
        <f t="shared" si="2"/>
        <v>1</v>
      </c>
      <c r="H78" s="8" t="s">
        <v>62</v>
      </c>
      <c r="I78" s="10" t="b">
        <f t="shared" si="3"/>
        <v>1</v>
      </c>
      <c r="J78" s="8">
        <v>2220.0</v>
      </c>
      <c r="K78" s="10" t="b">
        <f t="shared" si="4"/>
        <v>1</v>
      </c>
      <c r="L78" s="8">
        <v>6811.0</v>
      </c>
      <c r="M78" s="10" t="b">
        <f t="shared" si="5"/>
        <v>0</v>
      </c>
      <c r="N78" s="8">
        <v>1.0</v>
      </c>
      <c r="O78" s="10" t="b">
        <f t="shared" si="6"/>
        <v>0</v>
      </c>
      <c r="P78" s="8">
        <v>4.0</v>
      </c>
      <c r="Q78" s="10" t="b">
        <f t="shared" si="7"/>
        <v>1</v>
      </c>
      <c r="R78" s="8">
        <v>7.0</v>
      </c>
      <c r="S78" s="10" t="b">
        <f t="shared" si="8"/>
        <v>0</v>
      </c>
      <c r="T78" s="8">
        <v>950.0</v>
      </c>
      <c r="U78" s="10" t="b">
        <f t="shared" si="9"/>
        <v>1</v>
      </c>
      <c r="V78" s="8">
        <v>1961.0</v>
      </c>
      <c r="W78" s="10" t="b">
        <f t="shared" si="10"/>
        <v>0</v>
      </c>
      <c r="X78" s="11">
        <f t="shared" si="13"/>
        <v>144.1441441</v>
      </c>
      <c r="Y78" s="12" t="b">
        <f t="shared" si="12"/>
        <v>0</v>
      </c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>
      <c r="A79" s="7" t="s">
        <v>181</v>
      </c>
      <c r="B79" s="8">
        <v>1.06150011E9</v>
      </c>
      <c r="C79" s="8" t="s">
        <v>182</v>
      </c>
      <c r="D79" s="8">
        <v>240000.0</v>
      </c>
      <c r="E79" s="9" t="b">
        <f t="shared" si="1"/>
        <v>0</v>
      </c>
      <c r="F79" s="8">
        <v>3.0</v>
      </c>
      <c r="G79" s="10" t="b">
        <f t="shared" si="2"/>
        <v>0</v>
      </c>
      <c r="H79" s="8">
        <v>1.0</v>
      </c>
      <c r="I79" s="10" t="b">
        <f t="shared" si="3"/>
        <v>0</v>
      </c>
      <c r="J79" s="8">
        <v>1030.0</v>
      </c>
      <c r="K79" s="10" t="b">
        <f t="shared" si="4"/>
        <v>0</v>
      </c>
      <c r="L79" s="8">
        <v>15264.0</v>
      </c>
      <c r="M79" s="10" t="b">
        <f t="shared" si="5"/>
        <v>1</v>
      </c>
      <c r="N79" s="8">
        <v>1.0</v>
      </c>
      <c r="O79" s="10" t="b">
        <f t="shared" si="6"/>
        <v>0</v>
      </c>
      <c r="P79" s="8">
        <v>4.0</v>
      </c>
      <c r="Q79" s="10" t="b">
        <f t="shared" si="7"/>
        <v>1</v>
      </c>
      <c r="R79" s="8">
        <v>7.0</v>
      </c>
      <c r="S79" s="10" t="b">
        <f t="shared" si="8"/>
        <v>0</v>
      </c>
      <c r="T79" s="8">
        <v>0.0</v>
      </c>
      <c r="U79" s="10" t="b">
        <f t="shared" si="9"/>
        <v>0</v>
      </c>
      <c r="V79" s="8">
        <v>1962.0</v>
      </c>
      <c r="W79" s="10" t="b">
        <f t="shared" si="10"/>
        <v>0</v>
      </c>
      <c r="X79" s="11">
        <f t="shared" si="13"/>
        <v>233.0097087</v>
      </c>
      <c r="Y79" s="12" t="b">
        <f t="shared" si="12"/>
        <v>1</v>
      </c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>
      <c r="A80" s="7" t="s">
        <v>183</v>
      </c>
      <c r="B80" s="8">
        <v>4.30734049E9</v>
      </c>
      <c r="C80" s="8" t="s">
        <v>184</v>
      </c>
      <c r="D80" s="8">
        <v>325000.0</v>
      </c>
      <c r="E80" s="9" t="b">
        <f t="shared" si="1"/>
        <v>0</v>
      </c>
      <c r="F80" s="8">
        <v>4.0</v>
      </c>
      <c r="G80" s="10" t="b">
        <f t="shared" si="2"/>
        <v>1</v>
      </c>
      <c r="H80" s="8" t="s">
        <v>27</v>
      </c>
      <c r="I80" s="10" t="b">
        <f t="shared" si="3"/>
        <v>1</v>
      </c>
      <c r="J80" s="8">
        <v>1960.0</v>
      </c>
      <c r="K80" s="10" t="b">
        <f t="shared" si="4"/>
        <v>0</v>
      </c>
      <c r="L80" s="8">
        <v>3543.0</v>
      </c>
      <c r="M80" s="10" t="b">
        <f t="shared" si="5"/>
        <v>0</v>
      </c>
      <c r="N80" s="8">
        <v>2.0</v>
      </c>
      <c r="O80" s="10" t="b">
        <f t="shared" si="6"/>
        <v>1</v>
      </c>
      <c r="P80" s="8">
        <v>3.0</v>
      </c>
      <c r="Q80" s="10" t="b">
        <f t="shared" si="7"/>
        <v>0</v>
      </c>
      <c r="R80" s="8">
        <v>7.0</v>
      </c>
      <c r="S80" s="10" t="b">
        <f t="shared" si="8"/>
        <v>0</v>
      </c>
      <c r="T80" s="8">
        <v>0.0</v>
      </c>
      <c r="U80" s="10" t="b">
        <f t="shared" si="9"/>
        <v>0</v>
      </c>
      <c r="V80" s="8">
        <v>2004.0</v>
      </c>
      <c r="W80" s="10" t="b">
        <f t="shared" si="10"/>
        <v>1</v>
      </c>
      <c r="X80" s="11">
        <f t="shared" si="13"/>
        <v>165.8163265</v>
      </c>
      <c r="Y80" s="12" t="b">
        <f t="shared" si="12"/>
        <v>0</v>
      </c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>
      <c r="A81" s="7" t="s">
        <v>185</v>
      </c>
      <c r="B81" s="8">
        <v>4.21000215E8</v>
      </c>
      <c r="C81" s="8" t="s">
        <v>186</v>
      </c>
      <c r="D81" s="8">
        <v>208000.0</v>
      </c>
      <c r="E81" s="9" t="b">
        <f t="shared" si="1"/>
        <v>0</v>
      </c>
      <c r="F81" s="8">
        <v>2.0</v>
      </c>
      <c r="G81" s="10" t="b">
        <f t="shared" si="2"/>
        <v>0</v>
      </c>
      <c r="H81" s="8">
        <v>1.0</v>
      </c>
      <c r="I81" s="10" t="b">
        <f t="shared" si="3"/>
        <v>0</v>
      </c>
      <c r="J81" s="8">
        <v>700.0</v>
      </c>
      <c r="K81" s="10" t="b">
        <f t="shared" si="4"/>
        <v>0</v>
      </c>
      <c r="L81" s="8">
        <v>5100.0</v>
      </c>
      <c r="M81" s="10" t="b">
        <f t="shared" si="5"/>
        <v>0</v>
      </c>
      <c r="N81" s="8">
        <v>1.0</v>
      </c>
      <c r="O81" s="10" t="b">
        <f t="shared" si="6"/>
        <v>0</v>
      </c>
      <c r="P81" s="8">
        <v>4.0</v>
      </c>
      <c r="Q81" s="10" t="b">
        <f t="shared" si="7"/>
        <v>1</v>
      </c>
      <c r="R81" s="8">
        <v>5.0</v>
      </c>
      <c r="S81" s="10" t="b">
        <f t="shared" si="8"/>
        <v>0</v>
      </c>
      <c r="T81" s="8">
        <v>0.0</v>
      </c>
      <c r="U81" s="10" t="b">
        <f t="shared" si="9"/>
        <v>0</v>
      </c>
      <c r="V81" s="8">
        <v>1953.0</v>
      </c>
      <c r="W81" s="10" t="b">
        <f t="shared" si="10"/>
        <v>0</v>
      </c>
      <c r="X81" s="11">
        <f t="shared" si="13"/>
        <v>297.1428571</v>
      </c>
      <c r="Y81" s="12" t="b">
        <f t="shared" si="12"/>
        <v>1</v>
      </c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>
      <c r="A82" s="7" t="s">
        <v>187</v>
      </c>
      <c r="B82" s="8">
        <v>7.236100025E9</v>
      </c>
      <c r="C82" s="8" t="s">
        <v>188</v>
      </c>
      <c r="D82" s="8">
        <v>280000.0</v>
      </c>
      <c r="E82" s="9" t="b">
        <f t="shared" si="1"/>
        <v>0</v>
      </c>
      <c r="F82" s="8">
        <v>3.0</v>
      </c>
      <c r="G82" s="10" t="b">
        <f t="shared" si="2"/>
        <v>0</v>
      </c>
      <c r="H82" s="8">
        <v>1.0</v>
      </c>
      <c r="I82" s="10" t="b">
        <f t="shared" si="3"/>
        <v>0</v>
      </c>
      <c r="J82" s="8">
        <v>1020.0</v>
      </c>
      <c r="K82" s="10" t="b">
        <f t="shared" si="4"/>
        <v>0</v>
      </c>
      <c r="L82" s="8">
        <v>8400.0</v>
      </c>
      <c r="M82" s="10" t="b">
        <f t="shared" si="5"/>
        <v>0</v>
      </c>
      <c r="N82" s="8">
        <v>1.0</v>
      </c>
      <c r="O82" s="10" t="b">
        <f t="shared" si="6"/>
        <v>0</v>
      </c>
      <c r="P82" s="8">
        <v>4.0</v>
      </c>
      <c r="Q82" s="10" t="b">
        <f t="shared" si="7"/>
        <v>1</v>
      </c>
      <c r="R82" s="8">
        <v>7.0</v>
      </c>
      <c r="S82" s="10" t="b">
        <f t="shared" si="8"/>
        <v>0</v>
      </c>
      <c r="T82" s="8">
        <v>0.0</v>
      </c>
      <c r="U82" s="10" t="b">
        <f t="shared" si="9"/>
        <v>0</v>
      </c>
      <c r="V82" s="8">
        <v>1957.0</v>
      </c>
      <c r="W82" s="10" t="b">
        <f t="shared" si="10"/>
        <v>0</v>
      </c>
      <c r="X82" s="11">
        <f t="shared" si="13"/>
        <v>274.5098039</v>
      </c>
      <c r="Y82" s="12" t="b">
        <f t="shared" si="12"/>
        <v>1</v>
      </c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>
      <c r="A83" s="7" t="s">
        <v>189</v>
      </c>
      <c r="B83" s="8">
        <v>8.0742001E9</v>
      </c>
      <c r="C83" s="8" t="s">
        <v>190</v>
      </c>
      <c r="D83" s="8">
        <v>266000.0</v>
      </c>
      <c r="E83" s="9" t="b">
        <f t="shared" si="1"/>
        <v>0</v>
      </c>
      <c r="F83" s="8">
        <v>3.0</v>
      </c>
      <c r="G83" s="10" t="b">
        <f t="shared" si="2"/>
        <v>0</v>
      </c>
      <c r="H83" s="8" t="s">
        <v>62</v>
      </c>
      <c r="I83" s="10" t="b">
        <f t="shared" si="3"/>
        <v>1</v>
      </c>
      <c r="J83" s="8">
        <v>1120.0</v>
      </c>
      <c r="K83" s="10" t="b">
        <f t="shared" si="4"/>
        <v>0</v>
      </c>
      <c r="L83" s="8">
        <v>8250.0</v>
      </c>
      <c r="M83" s="10" t="b">
        <f t="shared" si="5"/>
        <v>0</v>
      </c>
      <c r="N83" s="8">
        <v>1.0</v>
      </c>
      <c r="O83" s="10" t="b">
        <f t="shared" si="6"/>
        <v>0</v>
      </c>
      <c r="P83" s="8">
        <v>4.0</v>
      </c>
      <c r="Q83" s="10" t="b">
        <f t="shared" si="7"/>
        <v>1</v>
      </c>
      <c r="R83" s="8">
        <v>7.0</v>
      </c>
      <c r="S83" s="10" t="b">
        <f t="shared" si="8"/>
        <v>0</v>
      </c>
      <c r="T83" s="8">
        <v>0.0</v>
      </c>
      <c r="U83" s="10" t="b">
        <f t="shared" si="9"/>
        <v>0</v>
      </c>
      <c r="V83" s="8">
        <v>1957.0</v>
      </c>
      <c r="W83" s="10" t="b">
        <f t="shared" si="10"/>
        <v>0</v>
      </c>
      <c r="X83" s="11">
        <f t="shared" si="13"/>
        <v>237.5</v>
      </c>
      <c r="Y83" s="12" t="b">
        <f t="shared" si="12"/>
        <v>1</v>
      </c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>
      <c r="A84" s="7" t="s">
        <v>191</v>
      </c>
      <c r="B84" s="8">
        <v>3.20510011E9</v>
      </c>
      <c r="C84" s="8" t="s">
        <v>192</v>
      </c>
      <c r="D84" s="8">
        <v>379600.0</v>
      </c>
      <c r="E84" s="9" t="b">
        <f t="shared" si="1"/>
        <v>0</v>
      </c>
      <c r="F84" s="8">
        <v>3.0</v>
      </c>
      <c r="G84" s="10" t="b">
        <f t="shared" si="2"/>
        <v>0</v>
      </c>
      <c r="H84" s="8" t="s">
        <v>57</v>
      </c>
      <c r="I84" s="10" t="b">
        <f t="shared" si="3"/>
        <v>1</v>
      </c>
      <c r="J84" s="8">
        <v>1270.0</v>
      </c>
      <c r="K84" s="10" t="b">
        <f t="shared" si="4"/>
        <v>0</v>
      </c>
      <c r="L84" s="8">
        <v>12420.0</v>
      </c>
      <c r="M84" s="10" t="b">
        <f t="shared" si="5"/>
        <v>1</v>
      </c>
      <c r="N84" s="8">
        <v>1.0</v>
      </c>
      <c r="O84" s="10" t="b">
        <f t="shared" si="6"/>
        <v>0</v>
      </c>
      <c r="P84" s="8">
        <v>4.0</v>
      </c>
      <c r="Q84" s="10" t="b">
        <f t="shared" si="7"/>
        <v>1</v>
      </c>
      <c r="R84" s="8">
        <v>7.0</v>
      </c>
      <c r="S84" s="10" t="b">
        <f t="shared" si="8"/>
        <v>0</v>
      </c>
      <c r="T84" s="8">
        <v>0.0</v>
      </c>
      <c r="U84" s="10" t="b">
        <f t="shared" si="9"/>
        <v>0</v>
      </c>
      <c r="V84" s="8">
        <v>1962.0</v>
      </c>
      <c r="W84" s="10" t="b">
        <f t="shared" si="10"/>
        <v>0</v>
      </c>
      <c r="X84" s="11">
        <f t="shared" si="13"/>
        <v>298.8976378</v>
      </c>
      <c r="Y84" s="12" t="b">
        <f t="shared" si="12"/>
        <v>1</v>
      </c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>
      <c r="A85" s="7" t="s">
        <v>193</v>
      </c>
      <c r="B85" s="8">
        <v>4.21000285E8</v>
      </c>
      <c r="C85" s="8" t="s">
        <v>182</v>
      </c>
      <c r="D85" s="8">
        <v>268000.0</v>
      </c>
      <c r="E85" s="9" t="b">
        <f t="shared" si="1"/>
        <v>0</v>
      </c>
      <c r="F85" s="8">
        <v>4.0</v>
      </c>
      <c r="G85" s="10" t="b">
        <f t="shared" si="2"/>
        <v>1</v>
      </c>
      <c r="H85" s="8" t="s">
        <v>62</v>
      </c>
      <c r="I85" s="10" t="b">
        <f t="shared" si="3"/>
        <v>1</v>
      </c>
      <c r="J85" s="8">
        <v>1730.0</v>
      </c>
      <c r="K85" s="10" t="b">
        <f t="shared" si="4"/>
        <v>0</v>
      </c>
      <c r="L85" s="8">
        <v>7020.0</v>
      </c>
      <c r="M85" s="10" t="b">
        <f t="shared" si="5"/>
        <v>0</v>
      </c>
      <c r="N85" s="8" t="s">
        <v>62</v>
      </c>
      <c r="O85" s="10" t="b">
        <f t="shared" si="6"/>
        <v>1</v>
      </c>
      <c r="P85" s="8">
        <v>4.0</v>
      </c>
      <c r="Q85" s="10" t="b">
        <f t="shared" si="7"/>
        <v>1</v>
      </c>
      <c r="R85" s="8">
        <v>5.0</v>
      </c>
      <c r="S85" s="10" t="b">
        <f t="shared" si="8"/>
        <v>0</v>
      </c>
      <c r="T85" s="8">
        <v>0.0</v>
      </c>
      <c r="U85" s="10" t="b">
        <f t="shared" si="9"/>
        <v>0</v>
      </c>
      <c r="V85" s="8">
        <v>1953.0</v>
      </c>
      <c r="W85" s="10" t="b">
        <f t="shared" si="10"/>
        <v>0</v>
      </c>
      <c r="X85" s="11">
        <f t="shared" si="13"/>
        <v>154.9132948</v>
      </c>
      <c r="Y85" s="12" t="b">
        <f t="shared" si="12"/>
        <v>0</v>
      </c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>
      <c r="A86" s="7" t="s">
        <v>194</v>
      </c>
      <c r="B86" s="8">
        <v>3.343901403E9</v>
      </c>
      <c r="C86" s="8" t="s">
        <v>141</v>
      </c>
      <c r="D86" s="8">
        <v>635000.0</v>
      </c>
      <c r="E86" s="9" t="b">
        <f t="shared" si="1"/>
        <v>1</v>
      </c>
      <c r="F86" s="8">
        <v>4.0</v>
      </c>
      <c r="G86" s="10" t="b">
        <f t="shared" si="2"/>
        <v>1</v>
      </c>
      <c r="H86" s="8" t="s">
        <v>27</v>
      </c>
      <c r="I86" s="10" t="b">
        <f t="shared" si="3"/>
        <v>1</v>
      </c>
      <c r="J86" s="8">
        <v>2930.0</v>
      </c>
      <c r="K86" s="10" t="b">
        <f t="shared" si="4"/>
        <v>1</v>
      </c>
      <c r="L86" s="8">
        <v>8679.0</v>
      </c>
      <c r="M86" s="10" t="b">
        <f t="shared" si="5"/>
        <v>0</v>
      </c>
      <c r="N86" s="8">
        <v>2.0</v>
      </c>
      <c r="O86" s="10" t="b">
        <f t="shared" si="6"/>
        <v>1</v>
      </c>
      <c r="P86" s="8">
        <v>3.0</v>
      </c>
      <c r="Q86" s="10" t="b">
        <f t="shared" si="7"/>
        <v>0</v>
      </c>
      <c r="R86" s="8">
        <v>8.0</v>
      </c>
      <c r="S86" s="10" t="b">
        <f t="shared" si="8"/>
        <v>1</v>
      </c>
      <c r="T86" s="8">
        <v>0.0</v>
      </c>
      <c r="U86" s="10" t="b">
        <f t="shared" si="9"/>
        <v>0</v>
      </c>
      <c r="V86" s="8">
        <v>2014.0</v>
      </c>
      <c r="W86" s="10" t="b">
        <f t="shared" si="10"/>
        <v>1</v>
      </c>
      <c r="X86" s="11">
        <f t="shared" si="13"/>
        <v>216.7235495</v>
      </c>
      <c r="Y86" s="12" t="b">
        <f t="shared" si="12"/>
        <v>1</v>
      </c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>
      <c r="A87" s="7" t="s">
        <v>195</v>
      </c>
      <c r="B87" s="8">
        <v>3.34210288E9</v>
      </c>
      <c r="C87" s="8" t="s">
        <v>50</v>
      </c>
      <c r="D87" s="8">
        <v>464000.0</v>
      </c>
      <c r="E87" s="9" t="b">
        <f t="shared" si="1"/>
        <v>1</v>
      </c>
      <c r="F87" s="8">
        <v>3.0</v>
      </c>
      <c r="G87" s="10" t="b">
        <f t="shared" si="2"/>
        <v>0</v>
      </c>
      <c r="H87" s="8" t="s">
        <v>27</v>
      </c>
      <c r="I87" s="10" t="b">
        <f t="shared" si="3"/>
        <v>1</v>
      </c>
      <c r="J87" s="8">
        <v>2460.0</v>
      </c>
      <c r="K87" s="10" t="b">
        <f t="shared" si="4"/>
        <v>1</v>
      </c>
      <c r="L87" s="8">
        <v>5400.0</v>
      </c>
      <c r="M87" s="10" t="b">
        <f t="shared" si="5"/>
        <v>0</v>
      </c>
      <c r="N87" s="8">
        <v>1.0</v>
      </c>
      <c r="O87" s="10" t="b">
        <f t="shared" si="6"/>
        <v>0</v>
      </c>
      <c r="P87" s="8">
        <v>4.0</v>
      </c>
      <c r="Q87" s="10" t="b">
        <f t="shared" si="7"/>
        <v>1</v>
      </c>
      <c r="R87" s="8">
        <v>8.0</v>
      </c>
      <c r="S87" s="10" t="b">
        <f t="shared" si="8"/>
        <v>1</v>
      </c>
      <c r="T87" s="8">
        <v>940.0</v>
      </c>
      <c r="U87" s="10" t="b">
        <f t="shared" si="9"/>
        <v>1</v>
      </c>
      <c r="V87" s="8">
        <v>2001.0</v>
      </c>
      <c r="W87" s="10" t="b">
        <f t="shared" si="10"/>
        <v>1</v>
      </c>
      <c r="X87" s="11">
        <f t="shared" si="13"/>
        <v>188.6178862</v>
      </c>
      <c r="Y87" s="12" t="b">
        <f t="shared" si="12"/>
        <v>0</v>
      </c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>
      <c r="A88" s="7" t="s">
        <v>196</v>
      </c>
      <c r="B88" s="8">
        <v>4.1800001E8</v>
      </c>
      <c r="C88" s="8" t="s">
        <v>197</v>
      </c>
      <c r="D88" s="8">
        <v>227450.0</v>
      </c>
      <c r="E88" s="9" t="b">
        <f t="shared" si="1"/>
        <v>0</v>
      </c>
      <c r="F88" s="8">
        <v>2.0</v>
      </c>
      <c r="G88" s="10" t="b">
        <f t="shared" si="2"/>
        <v>0</v>
      </c>
      <c r="H88" s="8">
        <v>1.0</v>
      </c>
      <c r="I88" s="10" t="b">
        <f t="shared" si="3"/>
        <v>0</v>
      </c>
      <c r="J88" s="8">
        <v>660.0</v>
      </c>
      <c r="K88" s="10" t="b">
        <f t="shared" si="4"/>
        <v>0</v>
      </c>
      <c r="L88" s="8">
        <v>6509.0</v>
      </c>
      <c r="M88" s="10" t="b">
        <f t="shared" si="5"/>
        <v>0</v>
      </c>
      <c r="N88" s="8">
        <v>1.0</v>
      </c>
      <c r="O88" s="10" t="b">
        <f t="shared" si="6"/>
        <v>0</v>
      </c>
      <c r="P88" s="8">
        <v>4.0</v>
      </c>
      <c r="Q88" s="10" t="b">
        <f t="shared" si="7"/>
        <v>1</v>
      </c>
      <c r="R88" s="8">
        <v>5.0</v>
      </c>
      <c r="S88" s="10" t="b">
        <f t="shared" si="8"/>
        <v>0</v>
      </c>
      <c r="T88" s="8">
        <v>0.0</v>
      </c>
      <c r="U88" s="10" t="b">
        <f t="shared" si="9"/>
        <v>0</v>
      </c>
      <c r="V88" s="8">
        <v>1952.0</v>
      </c>
      <c r="W88" s="10" t="b">
        <f t="shared" si="10"/>
        <v>0</v>
      </c>
      <c r="X88" s="11">
        <f t="shared" si="13"/>
        <v>344.6212121</v>
      </c>
      <c r="Y88" s="12" t="b">
        <f t="shared" si="12"/>
        <v>1</v>
      </c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>
      <c r="A89" s="7" t="s">
        <v>198</v>
      </c>
      <c r="B89" s="8">
        <v>2.854800095E9</v>
      </c>
      <c r="C89" s="8" t="s">
        <v>173</v>
      </c>
      <c r="D89" s="8">
        <v>292600.0</v>
      </c>
      <c r="E89" s="9" t="b">
        <f t="shared" si="1"/>
        <v>0</v>
      </c>
      <c r="F89" s="8">
        <v>3.0</v>
      </c>
      <c r="G89" s="10" t="b">
        <f t="shared" si="2"/>
        <v>0</v>
      </c>
      <c r="H89" s="8" t="s">
        <v>62</v>
      </c>
      <c r="I89" s="10" t="b">
        <f t="shared" si="3"/>
        <v>1</v>
      </c>
      <c r="J89" s="8">
        <v>1520.0</v>
      </c>
      <c r="K89" s="10" t="b">
        <f t="shared" si="4"/>
        <v>0</v>
      </c>
      <c r="L89" s="8">
        <v>7123.0</v>
      </c>
      <c r="M89" s="10" t="b">
        <f t="shared" si="5"/>
        <v>0</v>
      </c>
      <c r="N89" s="8">
        <v>1.0</v>
      </c>
      <c r="O89" s="10" t="b">
        <f t="shared" si="6"/>
        <v>0</v>
      </c>
      <c r="P89" s="8">
        <v>4.0</v>
      </c>
      <c r="Q89" s="10" t="b">
        <f t="shared" si="7"/>
        <v>1</v>
      </c>
      <c r="R89" s="8">
        <v>7.0</v>
      </c>
      <c r="S89" s="10" t="b">
        <f t="shared" si="8"/>
        <v>0</v>
      </c>
      <c r="T89" s="8">
        <v>0.0</v>
      </c>
      <c r="U89" s="10" t="b">
        <f t="shared" si="9"/>
        <v>0</v>
      </c>
      <c r="V89" s="8">
        <v>1959.0</v>
      </c>
      <c r="W89" s="10" t="b">
        <f t="shared" si="10"/>
        <v>0</v>
      </c>
      <c r="X89" s="11">
        <f t="shared" si="13"/>
        <v>192.5</v>
      </c>
      <c r="Y89" s="12" t="b">
        <f t="shared" si="12"/>
        <v>0</v>
      </c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>
      <c r="A90" s="7" t="s">
        <v>199</v>
      </c>
      <c r="B90" s="8">
        <v>3.29180078E9</v>
      </c>
      <c r="C90" s="8" t="s">
        <v>147</v>
      </c>
      <c r="D90" s="8">
        <v>375000.0</v>
      </c>
      <c r="E90" s="9" t="b">
        <f t="shared" si="1"/>
        <v>0</v>
      </c>
      <c r="F90" s="8">
        <v>4.0</v>
      </c>
      <c r="G90" s="10" t="b">
        <f t="shared" si="2"/>
        <v>1</v>
      </c>
      <c r="H90" s="8" t="s">
        <v>27</v>
      </c>
      <c r="I90" s="10" t="b">
        <f t="shared" si="3"/>
        <v>1</v>
      </c>
      <c r="J90" s="8">
        <v>2090.0</v>
      </c>
      <c r="K90" s="10" t="b">
        <f t="shared" si="4"/>
        <v>1</v>
      </c>
      <c r="L90" s="8">
        <v>8325.0</v>
      </c>
      <c r="M90" s="10" t="b">
        <f t="shared" si="5"/>
        <v>0</v>
      </c>
      <c r="N90" s="8">
        <v>1.0</v>
      </c>
      <c r="O90" s="10" t="b">
        <f t="shared" si="6"/>
        <v>0</v>
      </c>
      <c r="P90" s="8">
        <v>4.0</v>
      </c>
      <c r="Q90" s="10" t="b">
        <f t="shared" si="7"/>
        <v>1</v>
      </c>
      <c r="R90" s="8">
        <v>7.0</v>
      </c>
      <c r="S90" s="10" t="b">
        <f t="shared" si="8"/>
        <v>0</v>
      </c>
      <c r="T90" s="8">
        <v>620.0</v>
      </c>
      <c r="U90" s="10" t="b">
        <f t="shared" si="9"/>
        <v>1</v>
      </c>
      <c r="V90" s="8">
        <v>1983.0</v>
      </c>
      <c r="W90" s="10" t="b">
        <f t="shared" si="10"/>
        <v>1</v>
      </c>
      <c r="X90" s="11">
        <f t="shared" si="13"/>
        <v>179.4258373</v>
      </c>
      <c r="Y90" s="12" t="b">
        <f t="shared" si="12"/>
        <v>0</v>
      </c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>
      <c r="A91" s="7" t="s">
        <v>200</v>
      </c>
      <c r="B91" s="8">
        <v>7.22750002E9</v>
      </c>
      <c r="C91" s="8" t="s">
        <v>89</v>
      </c>
      <c r="D91" s="8">
        <v>259950.0</v>
      </c>
      <c r="E91" s="9" t="b">
        <f t="shared" si="1"/>
        <v>0</v>
      </c>
      <c r="F91" s="8">
        <v>3.0</v>
      </c>
      <c r="G91" s="10" t="b">
        <f t="shared" si="2"/>
        <v>0</v>
      </c>
      <c r="H91" s="8">
        <v>1.0</v>
      </c>
      <c r="I91" s="10" t="b">
        <f t="shared" si="3"/>
        <v>0</v>
      </c>
      <c r="J91" s="8">
        <v>1460.0</v>
      </c>
      <c r="K91" s="10" t="b">
        <f t="shared" si="4"/>
        <v>0</v>
      </c>
      <c r="L91" s="8">
        <v>5825.0</v>
      </c>
      <c r="M91" s="10" t="b">
        <f t="shared" si="5"/>
        <v>0</v>
      </c>
      <c r="N91" s="8">
        <v>1.0</v>
      </c>
      <c r="O91" s="10" t="b">
        <f t="shared" si="6"/>
        <v>0</v>
      </c>
      <c r="P91" s="8">
        <v>5.0</v>
      </c>
      <c r="Q91" s="10" t="b">
        <f t="shared" si="7"/>
        <v>1</v>
      </c>
      <c r="R91" s="8">
        <v>5.0</v>
      </c>
      <c r="S91" s="10" t="b">
        <f t="shared" si="8"/>
        <v>0</v>
      </c>
      <c r="T91" s="8">
        <v>200.0</v>
      </c>
      <c r="U91" s="10" t="b">
        <f t="shared" si="9"/>
        <v>1</v>
      </c>
      <c r="V91" s="8">
        <v>1942.0</v>
      </c>
      <c r="W91" s="10" t="b">
        <f t="shared" si="10"/>
        <v>0</v>
      </c>
      <c r="X91" s="11">
        <f t="shared" si="13"/>
        <v>178.0479452</v>
      </c>
      <c r="Y91" s="12" t="b">
        <f t="shared" si="12"/>
        <v>0</v>
      </c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>
      <c r="A92" s="7" t="s">
        <v>201</v>
      </c>
      <c r="B92" s="8">
        <v>4.2200001E8</v>
      </c>
      <c r="C92" s="8" t="s">
        <v>202</v>
      </c>
      <c r="D92" s="8">
        <v>299950.0</v>
      </c>
      <c r="E92" s="9" t="b">
        <f t="shared" si="1"/>
        <v>0</v>
      </c>
      <c r="F92" s="8">
        <v>3.0</v>
      </c>
      <c r="G92" s="10" t="b">
        <f t="shared" si="2"/>
        <v>0</v>
      </c>
      <c r="H92" s="8">
        <v>1.0</v>
      </c>
      <c r="I92" s="10" t="b">
        <f t="shared" si="3"/>
        <v>0</v>
      </c>
      <c r="J92" s="8">
        <v>1580.0</v>
      </c>
      <c r="K92" s="10" t="b">
        <f t="shared" si="4"/>
        <v>0</v>
      </c>
      <c r="L92" s="8">
        <v>5250.0</v>
      </c>
      <c r="M92" s="10" t="b">
        <f t="shared" si="5"/>
        <v>0</v>
      </c>
      <c r="N92" s="8">
        <v>1.0</v>
      </c>
      <c r="O92" s="10" t="b">
        <f t="shared" si="6"/>
        <v>0</v>
      </c>
      <c r="P92" s="8">
        <v>5.0</v>
      </c>
      <c r="Q92" s="10" t="b">
        <f t="shared" si="7"/>
        <v>1</v>
      </c>
      <c r="R92" s="8">
        <v>7.0</v>
      </c>
      <c r="S92" s="10" t="b">
        <f t="shared" si="8"/>
        <v>0</v>
      </c>
      <c r="T92" s="8">
        <v>0.0</v>
      </c>
      <c r="U92" s="10" t="b">
        <f t="shared" si="9"/>
        <v>0</v>
      </c>
      <c r="V92" s="8">
        <v>1954.0</v>
      </c>
      <c r="W92" s="10" t="b">
        <f t="shared" si="10"/>
        <v>0</v>
      </c>
      <c r="X92" s="11">
        <f t="shared" si="13"/>
        <v>189.8417722</v>
      </c>
      <c r="Y92" s="12" t="b">
        <f t="shared" si="12"/>
        <v>0</v>
      </c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>
      <c r="A93" s="7" t="s">
        <v>203</v>
      </c>
      <c r="B93" s="8">
        <v>4.30733028E9</v>
      </c>
      <c r="C93" s="8" t="s">
        <v>204</v>
      </c>
      <c r="D93" s="8">
        <v>355000.0</v>
      </c>
      <c r="E93" s="9" t="b">
        <f t="shared" si="1"/>
        <v>0</v>
      </c>
      <c r="F93" s="8">
        <v>4.0</v>
      </c>
      <c r="G93" s="10" t="b">
        <f t="shared" si="2"/>
        <v>1</v>
      </c>
      <c r="H93" s="8" t="s">
        <v>27</v>
      </c>
      <c r="I93" s="10" t="b">
        <f t="shared" si="3"/>
        <v>1</v>
      </c>
      <c r="J93" s="8">
        <v>2390.0</v>
      </c>
      <c r="K93" s="10" t="b">
        <f t="shared" si="4"/>
        <v>1</v>
      </c>
      <c r="L93" s="8">
        <v>6775.0</v>
      </c>
      <c r="M93" s="10" t="b">
        <f t="shared" si="5"/>
        <v>0</v>
      </c>
      <c r="N93" s="8">
        <v>2.0</v>
      </c>
      <c r="O93" s="10" t="b">
        <f t="shared" si="6"/>
        <v>1</v>
      </c>
      <c r="P93" s="8">
        <v>3.0</v>
      </c>
      <c r="Q93" s="10" t="b">
        <f t="shared" si="7"/>
        <v>0</v>
      </c>
      <c r="R93" s="8">
        <v>7.0</v>
      </c>
      <c r="S93" s="10" t="b">
        <f t="shared" si="8"/>
        <v>0</v>
      </c>
      <c r="T93" s="8">
        <v>0.0</v>
      </c>
      <c r="U93" s="10" t="b">
        <f t="shared" si="9"/>
        <v>0</v>
      </c>
      <c r="V93" s="8">
        <v>2003.0</v>
      </c>
      <c r="W93" s="10" t="b">
        <f t="shared" si="10"/>
        <v>1</v>
      </c>
      <c r="X93" s="11">
        <f t="shared" si="13"/>
        <v>148.5355649</v>
      </c>
      <c r="Y93" s="12" t="b">
        <f t="shared" si="12"/>
        <v>0</v>
      </c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>
      <c r="A94" s="7" t="s">
        <v>205</v>
      </c>
      <c r="B94" s="8">
        <v>4.30732028E9</v>
      </c>
      <c r="C94" s="8" t="s">
        <v>206</v>
      </c>
      <c r="D94" s="8">
        <v>340000.0</v>
      </c>
      <c r="E94" s="9" t="b">
        <f t="shared" si="1"/>
        <v>0</v>
      </c>
      <c r="F94" s="8">
        <v>4.0</v>
      </c>
      <c r="G94" s="10" t="b">
        <f t="shared" si="2"/>
        <v>1</v>
      </c>
      <c r="H94" s="8" t="s">
        <v>27</v>
      </c>
      <c r="I94" s="10" t="b">
        <f t="shared" si="3"/>
        <v>1</v>
      </c>
      <c r="J94" s="8">
        <v>2160.0</v>
      </c>
      <c r="K94" s="10" t="b">
        <f t="shared" si="4"/>
        <v>1</v>
      </c>
      <c r="L94" s="8">
        <v>5455.0</v>
      </c>
      <c r="M94" s="10" t="b">
        <f t="shared" si="5"/>
        <v>0</v>
      </c>
      <c r="N94" s="8">
        <v>2.0</v>
      </c>
      <c r="O94" s="10" t="b">
        <f t="shared" si="6"/>
        <v>1</v>
      </c>
      <c r="P94" s="8">
        <v>3.0</v>
      </c>
      <c r="Q94" s="10" t="b">
        <f t="shared" si="7"/>
        <v>0</v>
      </c>
      <c r="R94" s="8">
        <v>7.0</v>
      </c>
      <c r="S94" s="10" t="b">
        <f t="shared" si="8"/>
        <v>0</v>
      </c>
      <c r="T94" s="8">
        <v>0.0</v>
      </c>
      <c r="U94" s="10" t="b">
        <f t="shared" si="9"/>
        <v>0</v>
      </c>
      <c r="V94" s="8">
        <v>2003.0</v>
      </c>
      <c r="W94" s="10" t="b">
        <f t="shared" si="10"/>
        <v>1</v>
      </c>
      <c r="X94" s="11">
        <f t="shared" si="13"/>
        <v>157.4074074</v>
      </c>
      <c r="Y94" s="12" t="b">
        <f t="shared" si="12"/>
        <v>0</v>
      </c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>
      <c r="A95" s="7" t="s">
        <v>207</v>
      </c>
      <c r="B95" s="8">
        <v>4.30733005E9</v>
      </c>
      <c r="C95" s="8" t="s">
        <v>107</v>
      </c>
      <c r="D95" s="8">
        <v>439900.0</v>
      </c>
      <c r="E95" s="9" t="b">
        <f t="shared" si="1"/>
        <v>1</v>
      </c>
      <c r="F95" s="8">
        <v>5.0</v>
      </c>
      <c r="G95" s="10" t="b">
        <f t="shared" si="2"/>
        <v>1</v>
      </c>
      <c r="H95" s="8" t="s">
        <v>38</v>
      </c>
      <c r="I95" s="10" t="b">
        <f t="shared" si="3"/>
        <v>1</v>
      </c>
      <c r="J95" s="8">
        <v>3390.0</v>
      </c>
      <c r="K95" s="10" t="b">
        <f t="shared" si="4"/>
        <v>1</v>
      </c>
      <c r="L95" s="8">
        <v>7950.0</v>
      </c>
      <c r="M95" s="10" t="b">
        <f t="shared" si="5"/>
        <v>0</v>
      </c>
      <c r="N95" s="8">
        <v>2.0</v>
      </c>
      <c r="O95" s="10" t="b">
        <f t="shared" si="6"/>
        <v>1</v>
      </c>
      <c r="P95" s="8">
        <v>3.0</v>
      </c>
      <c r="Q95" s="10" t="b">
        <f t="shared" si="7"/>
        <v>0</v>
      </c>
      <c r="R95" s="8">
        <v>7.0</v>
      </c>
      <c r="S95" s="10" t="b">
        <f t="shared" si="8"/>
        <v>0</v>
      </c>
      <c r="T95" s="8">
        <v>0.0</v>
      </c>
      <c r="U95" s="10" t="b">
        <f t="shared" si="9"/>
        <v>0</v>
      </c>
      <c r="V95" s="8">
        <v>2003.0</v>
      </c>
      <c r="W95" s="10" t="b">
        <f t="shared" si="10"/>
        <v>1</v>
      </c>
      <c r="X95" s="11">
        <f t="shared" si="13"/>
        <v>129.7640118</v>
      </c>
      <c r="Y95" s="12" t="b">
        <f t="shared" si="12"/>
        <v>0</v>
      </c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>
      <c r="A96" s="7" t="s">
        <v>208</v>
      </c>
      <c r="B96" s="8">
        <v>3.29180066E9</v>
      </c>
      <c r="C96" s="8" t="s">
        <v>139</v>
      </c>
      <c r="D96" s="8">
        <v>406000.0</v>
      </c>
      <c r="E96" s="9" t="b">
        <f t="shared" si="1"/>
        <v>1</v>
      </c>
      <c r="F96" s="8">
        <v>3.0</v>
      </c>
      <c r="G96" s="10" t="b">
        <f t="shared" si="2"/>
        <v>0</v>
      </c>
      <c r="H96" s="8" t="s">
        <v>57</v>
      </c>
      <c r="I96" s="10" t="b">
        <f t="shared" si="3"/>
        <v>1</v>
      </c>
      <c r="J96" s="8">
        <v>1390.0</v>
      </c>
      <c r="K96" s="10" t="b">
        <f t="shared" si="4"/>
        <v>0</v>
      </c>
      <c r="L96" s="8">
        <v>7904.0</v>
      </c>
      <c r="M96" s="10" t="b">
        <f t="shared" si="5"/>
        <v>0</v>
      </c>
      <c r="N96" s="8">
        <v>1.0</v>
      </c>
      <c r="O96" s="10" t="b">
        <f t="shared" si="6"/>
        <v>0</v>
      </c>
      <c r="P96" s="8">
        <v>3.0</v>
      </c>
      <c r="Q96" s="10" t="b">
        <f t="shared" si="7"/>
        <v>0</v>
      </c>
      <c r="R96" s="8">
        <v>7.0</v>
      </c>
      <c r="S96" s="10" t="b">
        <f t="shared" si="8"/>
        <v>0</v>
      </c>
      <c r="T96" s="8">
        <v>0.0</v>
      </c>
      <c r="U96" s="10" t="b">
        <f t="shared" si="9"/>
        <v>0</v>
      </c>
      <c r="V96" s="8">
        <v>1985.0</v>
      </c>
      <c r="W96" s="10" t="b">
        <f t="shared" si="10"/>
        <v>1</v>
      </c>
      <c r="X96" s="11">
        <f t="shared" si="13"/>
        <v>292.0863309</v>
      </c>
      <c r="Y96" s="12" t="b">
        <f t="shared" si="12"/>
        <v>1</v>
      </c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>
      <c r="A97" s="7" t="s">
        <v>209</v>
      </c>
      <c r="B97" s="8">
        <v>3.342101937E9</v>
      </c>
      <c r="C97" s="8" t="s">
        <v>210</v>
      </c>
      <c r="D97" s="8">
        <v>980000.0</v>
      </c>
      <c r="E97" s="9" t="b">
        <f t="shared" si="1"/>
        <v>1</v>
      </c>
      <c r="F97" s="8">
        <v>5.0</v>
      </c>
      <c r="G97" s="10" t="b">
        <f t="shared" si="2"/>
        <v>1</v>
      </c>
      <c r="H97" s="8">
        <v>4.0</v>
      </c>
      <c r="I97" s="10" t="b">
        <f t="shared" si="3"/>
        <v>1</v>
      </c>
      <c r="J97" s="8">
        <v>3460.0</v>
      </c>
      <c r="K97" s="10" t="b">
        <f t="shared" si="4"/>
        <v>1</v>
      </c>
      <c r="L97" s="8">
        <v>5400.0</v>
      </c>
      <c r="M97" s="10" t="b">
        <f t="shared" si="5"/>
        <v>0</v>
      </c>
      <c r="N97" s="8">
        <v>2.0</v>
      </c>
      <c r="O97" s="10" t="b">
        <f t="shared" si="6"/>
        <v>1</v>
      </c>
      <c r="P97" s="8">
        <v>3.0</v>
      </c>
      <c r="Q97" s="10" t="b">
        <f t="shared" si="7"/>
        <v>0</v>
      </c>
      <c r="R97" s="8">
        <v>10.0</v>
      </c>
      <c r="S97" s="10" t="b">
        <f t="shared" si="8"/>
        <v>1</v>
      </c>
      <c r="T97" s="8">
        <v>630.0</v>
      </c>
      <c r="U97" s="10" t="b">
        <f t="shared" si="9"/>
        <v>1</v>
      </c>
      <c r="V97" s="8">
        <v>2012.0</v>
      </c>
      <c r="W97" s="10" t="b">
        <f t="shared" si="10"/>
        <v>1</v>
      </c>
      <c r="X97" s="11">
        <f t="shared" si="13"/>
        <v>283.2369942</v>
      </c>
      <c r="Y97" s="12" t="b">
        <f t="shared" si="12"/>
        <v>1</v>
      </c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>
      <c r="A98" s="7" t="s">
        <v>211</v>
      </c>
      <c r="B98" s="8">
        <v>4.1138005E9</v>
      </c>
      <c r="C98" s="8" t="s">
        <v>212</v>
      </c>
      <c r="D98" s="8">
        <v>572500.0</v>
      </c>
      <c r="E98" s="9" t="b">
        <f t="shared" si="1"/>
        <v>1</v>
      </c>
      <c r="F98" s="8">
        <v>3.0</v>
      </c>
      <c r="G98" s="10" t="b">
        <f t="shared" si="2"/>
        <v>0</v>
      </c>
      <c r="H98" s="8" t="s">
        <v>27</v>
      </c>
      <c r="I98" s="10" t="b">
        <f t="shared" si="3"/>
        <v>1</v>
      </c>
      <c r="J98" s="8">
        <v>2490.0</v>
      </c>
      <c r="K98" s="10" t="b">
        <f t="shared" si="4"/>
        <v>1</v>
      </c>
      <c r="L98" s="8">
        <v>7589.0</v>
      </c>
      <c r="M98" s="10" t="b">
        <f t="shared" si="5"/>
        <v>0</v>
      </c>
      <c r="N98" s="8">
        <v>2.0</v>
      </c>
      <c r="O98" s="10" t="b">
        <f t="shared" si="6"/>
        <v>1</v>
      </c>
      <c r="P98" s="8">
        <v>3.0</v>
      </c>
      <c r="Q98" s="10" t="b">
        <f t="shared" si="7"/>
        <v>0</v>
      </c>
      <c r="R98" s="8">
        <v>9.0</v>
      </c>
      <c r="S98" s="10" t="b">
        <f t="shared" si="8"/>
        <v>1</v>
      </c>
      <c r="T98" s="8">
        <v>0.0</v>
      </c>
      <c r="U98" s="10" t="b">
        <f t="shared" si="9"/>
        <v>0</v>
      </c>
      <c r="V98" s="8">
        <v>1991.0</v>
      </c>
      <c r="W98" s="10" t="b">
        <f t="shared" si="10"/>
        <v>1</v>
      </c>
      <c r="X98" s="11">
        <f t="shared" si="13"/>
        <v>229.9196787</v>
      </c>
      <c r="Y98" s="12" t="b">
        <f t="shared" si="12"/>
        <v>1</v>
      </c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>
      <c r="A99" s="7" t="s">
        <v>213</v>
      </c>
      <c r="B99" s="8">
        <v>4.21000185E8</v>
      </c>
      <c r="C99" s="8" t="s">
        <v>214</v>
      </c>
      <c r="D99" s="8">
        <v>200000.0</v>
      </c>
      <c r="E99" s="9" t="b">
        <f t="shared" si="1"/>
        <v>0</v>
      </c>
      <c r="F99" s="8">
        <v>2.0</v>
      </c>
      <c r="G99" s="10" t="b">
        <f t="shared" si="2"/>
        <v>0</v>
      </c>
      <c r="H99" s="8">
        <v>1.0</v>
      </c>
      <c r="I99" s="10" t="b">
        <f t="shared" si="3"/>
        <v>0</v>
      </c>
      <c r="J99" s="8">
        <v>700.0</v>
      </c>
      <c r="K99" s="10" t="b">
        <f t="shared" si="4"/>
        <v>0</v>
      </c>
      <c r="L99" s="8">
        <v>4700.0</v>
      </c>
      <c r="M99" s="10" t="b">
        <f t="shared" si="5"/>
        <v>0</v>
      </c>
      <c r="N99" s="8">
        <v>1.0</v>
      </c>
      <c r="O99" s="10" t="b">
        <f t="shared" si="6"/>
        <v>0</v>
      </c>
      <c r="P99" s="8">
        <v>5.0</v>
      </c>
      <c r="Q99" s="10" t="b">
        <f t="shared" si="7"/>
        <v>1</v>
      </c>
      <c r="R99" s="8">
        <v>5.0</v>
      </c>
      <c r="S99" s="10" t="b">
        <f t="shared" si="8"/>
        <v>0</v>
      </c>
      <c r="T99" s="8">
        <v>0.0</v>
      </c>
      <c r="U99" s="10" t="b">
        <f t="shared" si="9"/>
        <v>0</v>
      </c>
      <c r="V99" s="8">
        <v>1953.0</v>
      </c>
      <c r="W99" s="10" t="b">
        <f t="shared" si="10"/>
        <v>0</v>
      </c>
      <c r="X99" s="11">
        <f t="shared" si="13"/>
        <v>285.7142857</v>
      </c>
      <c r="Y99" s="12" t="b">
        <f t="shared" si="12"/>
        <v>1</v>
      </c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>
      <c r="A100" s="7" t="s">
        <v>215</v>
      </c>
      <c r="B100" s="8">
        <v>9.47620068E9</v>
      </c>
      <c r="C100" s="8" t="s">
        <v>216</v>
      </c>
      <c r="D100" s="8">
        <v>226000.0</v>
      </c>
      <c r="E100" s="9" t="b">
        <f t="shared" si="1"/>
        <v>0</v>
      </c>
      <c r="F100" s="8">
        <v>3.0</v>
      </c>
      <c r="G100" s="10" t="b">
        <f t="shared" si="2"/>
        <v>0</v>
      </c>
      <c r="H100" s="8" t="s">
        <v>57</v>
      </c>
      <c r="I100" s="10" t="b">
        <f t="shared" si="3"/>
        <v>1</v>
      </c>
      <c r="J100" s="8">
        <v>1490.0</v>
      </c>
      <c r="K100" s="10" t="b">
        <f t="shared" si="4"/>
        <v>0</v>
      </c>
      <c r="L100" s="8">
        <v>6269.0</v>
      </c>
      <c r="M100" s="10" t="b">
        <f t="shared" si="5"/>
        <v>0</v>
      </c>
      <c r="N100" s="8">
        <v>1.0</v>
      </c>
      <c r="O100" s="10" t="b">
        <f t="shared" si="6"/>
        <v>0</v>
      </c>
      <c r="P100" s="8">
        <v>4.0</v>
      </c>
      <c r="Q100" s="10" t="b">
        <f t="shared" si="7"/>
        <v>1</v>
      </c>
      <c r="R100" s="8">
        <v>6.0</v>
      </c>
      <c r="S100" s="10" t="b">
        <f t="shared" si="8"/>
        <v>0</v>
      </c>
      <c r="T100" s="8">
        <v>500.0</v>
      </c>
      <c r="U100" s="10" t="b">
        <f t="shared" si="9"/>
        <v>1</v>
      </c>
      <c r="V100" s="8">
        <v>1944.0</v>
      </c>
      <c r="W100" s="10" t="b">
        <f t="shared" si="10"/>
        <v>0</v>
      </c>
      <c r="X100" s="11">
        <f t="shared" si="13"/>
        <v>151.6778523</v>
      </c>
      <c r="Y100" s="12" t="b">
        <f t="shared" si="12"/>
        <v>0</v>
      </c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>
      <c r="A101" s="7" t="s">
        <v>217</v>
      </c>
      <c r="B101" s="8">
        <v>8.15582008E9</v>
      </c>
      <c r="C101" s="8" t="s">
        <v>218</v>
      </c>
      <c r="D101" s="8">
        <v>402000.0</v>
      </c>
      <c r="E101" s="9" t="b">
        <f t="shared" si="1"/>
        <v>0</v>
      </c>
      <c r="F101" s="8">
        <v>4.0</v>
      </c>
      <c r="G101" s="10" t="b">
        <f t="shared" si="2"/>
        <v>1</v>
      </c>
      <c r="H101" s="8" t="s">
        <v>35</v>
      </c>
      <c r="I101" s="10" t="b">
        <f t="shared" si="3"/>
        <v>1</v>
      </c>
      <c r="J101" s="8">
        <v>1790.0</v>
      </c>
      <c r="K101" s="10" t="b">
        <f t="shared" si="4"/>
        <v>0</v>
      </c>
      <c r="L101" s="8">
        <v>7311.0</v>
      </c>
      <c r="M101" s="10" t="b">
        <f t="shared" si="5"/>
        <v>0</v>
      </c>
      <c r="N101" s="8">
        <v>2.0</v>
      </c>
      <c r="O101" s="10" t="b">
        <f t="shared" si="6"/>
        <v>1</v>
      </c>
      <c r="P101" s="8">
        <v>3.0</v>
      </c>
      <c r="Q101" s="10" t="b">
        <f t="shared" si="7"/>
        <v>0</v>
      </c>
      <c r="R101" s="8">
        <v>7.0</v>
      </c>
      <c r="S101" s="10" t="b">
        <f t="shared" si="8"/>
        <v>0</v>
      </c>
      <c r="T101" s="8">
        <v>0.0</v>
      </c>
      <c r="U101" s="10" t="b">
        <f t="shared" si="9"/>
        <v>0</v>
      </c>
      <c r="V101" s="8">
        <v>1992.0</v>
      </c>
      <c r="W101" s="10" t="b">
        <f t="shared" si="10"/>
        <v>1</v>
      </c>
      <c r="X101" s="11">
        <f t="shared" si="13"/>
        <v>224.5810056</v>
      </c>
      <c r="Y101" s="12" t="b">
        <f t="shared" si="12"/>
        <v>1</v>
      </c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>
      <c r="A102" s="7" t="s">
        <v>219</v>
      </c>
      <c r="B102" s="8">
        <v>2.25320001E9</v>
      </c>
      <c r="C102" s="8" t="s">
        <v>111</v>
      </c>
      <c r="D102" s="8">
        <v>390000.0</v>
      </c>
      <c r="E102" s="9" t="b">
        <f t="shared" si="1"/>
        <v>0</v>
      </c>
      <c r="F102" s="8">
        <v>5.0</v>
      </c>
      <c r="G102" s="10" t="b">
        <f t="shared" si="2"/>
        <v>1</v>
      </c>
      <c r="H102" s="8">
        <v>2.0</v>
      </c>
      <c r="I102" s="10" t="b">
        <f t="shared" si="3"/>
        <v>1</v>
      </c>
      <c r="J102" s="8">
        <v>2400.0</v>
      </c>
      <c r="K102" s="10" t="b">
        <f t="shared" si="4"/>
        <v>1</v>
      </c>
      <c r="L102" s="8">
        <v>9537.0</v>
      </c>
      <c r="M102" s="10" t="b">
        <f t="shared" si="5"/>
        <v>0</v>
      </c>
      <c r="N102" s="8">
        <v>1.0</v>
      </c>
      <c r="O102" s="10" t="b">
        <f t="shared" si="6"/>
        <v>0</v>
      </c>
      <c r="P102" s="8">
        <v>5.0</v>
      </c>
      <c r="Q102" s="10" t="b">
        <f t="shared" si="7"/>
        <v>1</v>
      </c>
      <c r="R102" s="8">
        <v>7.0</v>
      </c>
      <c r="S102" s="10" t="b">
        <f t="shared" si="8"/>
        <v>0</v>
      </c>
      <c r="T102" s="8">
        <v>1190.0</v>
      </c>
      <c r="U102" s="10" t="b">
        <f t="shared" si="9"/>
        <v>1</v>
      </c>
      <c r="V102" s="8">
        <v>1959.0</v>
      </c>
      <c r="W102" s="10" t="b">
        <f t="shared" si="10"/>
        <v>0</v>
      </c>
      <c r="X102" s="11">
        <f t="shared" si="13"/>
        <v>162.5</v>
      </c>
      <c r="Y102" s="12" t="b">
        <f t="shared" si="12"/>
        <v>0</v>
      </c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>
      <c r="A103" s="7" t="s">
        <v>220</v>
      </c>
      <c r="B103" s="8">
        <v>1.65753001E9</v>
      </c>
      <c r="C103" s="8" t="s">
        <v>221</v>
      </c>
      <c r="D103" s="8">
        <v>260000.0</v>
      </c>
      <c r="E103" s="9" t="b">
        <f t="shared" si="1"/>
        <v>0</v>
      </c>
      <c r="F103" s="8">
        <v>3.0</v>
      </c>
      <c r="G103" s="10" t="b">
        <f t="shared" si="2"/>
        <v>0</v>
      </c>
      <c r="H103" s="8" t="s">
        <v>27</v>
      </c>
      <c r="I103" s="10" t="b">
        <f t="shared" si="3"/>
        <v>1</v>
      </c>
      <c r="J103" s="8">
        <v>1600.0</v>
      </c>
      <c r="K103" s="10" t="b">
        <f t="shared" si="4"/>
        <v>0</v>
      </c>
      <c r="L103" s="8">
        <v>2244.0</v>
      </c>
      <c r="M103" s="10" t="b">
        <f t="shared" si="5"/>
        <v>0</v>
      </c>
      <c r="N103" s="8">
        <v>2.0</v>
      </c>
      <c r="O103" s="10" t="b">
        <f t="shared" si="6"/>
        <v>1</v>
      </c>
      <c r="P103" s="8">
        <v>3.0</v>
      </c>
      <c r="Q103" s="10" t="b">
        <f t="shared" si="7"/>
        <v>0</v>
      </c>
      <c r="R103" s="8">
        <v>7.0</v>
      </c>
      <c r="S103" s="10" t="b">
        <f t="shared" si="8"/>
        <v>0</v>
      </c>
      <c r="T103" s="8">
        <v>0.0</v>
      </c>
      <c r="U103" s="10" t="b">
        <f t="shared" si="9"/>
        <v>0</v>
      </c>
      <c r="V103" s="8">
        <v>2005.0</v>
      </c>
      <c r="W103" s="10" t="b">
        <f t="shared" si="10"/>
        <v>1</v>
      </c>
      <c r="X103" s="11">
        <f t="shared" si="13"/>
        <v>162.5</v>
      </c>
      <c r="Y103" s="12" t="b">
        <f t="shared" si="12"/>
        <v>0</v>
      </c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>
      <c r="A104" s="7" t="s">
        <v>222</v>
      </c>
      <c r="B104" s="8">
        <v>9.476200545E9</v>
      </c>
      <c r="C104" s="8" t="s">
        <v>223</v>
      </c>
      <c r="D104" s="8">
        <v>270000.0</v>
      </c>
      <c r="E104" s="9" t="b">
        <f t="shared" si="1"/>
        <v>0</v>
      </c>
      <c r="F104" s="8">
        <v>3.0</v>
      </c>
      <c r="G104" s="10" t="b">
        <f t="shared" si="2"/>
        <v>0</v>
      </c>
      <c r="H104" s="8">
        <v>2.0</v>
      </c>
      <c r="I104" s="10" t="b">
        <f t="shared" si="3"/>
        <v>1</v>
      </c>
      <c r="J104" s="8">
        <v>1350.0</v>
      </c>
      <c r="K104" s="10" t="b">
        <f t="shared" si="4"/>
        <v>0</v>
      </c>
      <c r="L104" s="8">
        <v>6696.0</v>
      </c>
      <c r="M104" s="10" t="b">
        <f t="shared" si="5"/>
        <v>0</v>
      </c>
      <c r="N104" s="8">
        <v>1.0</v>
      </c>
      <c r="O104" s="10" t="b">
        <f t="shared" si="6"/>
        <v>0</v>
      </c>
      <c r="P104" s="8">
        <v>5.0</v>
      </c>
      <c r="Q104" s="10" t="b">
        <f t="shared" si="7"/>
        <v>1</v>
      </c>
      <c r="R104" s="8">
        <v>6.0</v>
      </c>
      <c r="S104" s="10" t="b">
        <f t="shared" si="8"/>
        <v>0</v>
      </c>
      <c r="T104" s="8">
        <v>670.0</v>
      </c>
      <c r="U104" s="10" t="b">
        <f t="shared" si="9"/>
        <v>1</v>
      </c>
      <c r="V104" s="8">
        <v>1944.0</v>
      </c>
      <c r="W104" s="10" t="b">
        <f t="shared" si="10"/>
        <v>0</v>
      </c>
      <c r="X104" s="11">
        <f t="shared" si="13"/>
        <v>200</v>
      </c>
      <c r="Y104" s="12" t="b">
        <f t="shared" si="12"/>
        <v>0</v>
      </c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>
      <c r="A105" s="7" t="s">
        <v>224</v>
      </c>
      <c r="B105" s="8">
        <v>9.47773008E9</v>
      </c>
      <c r="C105" s="8" t="s">
        <v>225</v>
      </c>
      <c r="D105" s="8">
        <v>377000.0</v>
      </c>
      <c r="E105" s="9" t="b">
        <f t="shared" si="1"/>
        <v>0</v>
      </c>
      <c r="F105" s="8">
        <v>3.0</v>
      </c>
      <c r="G105" s="10" t="b">
        <f t="shared" si="2"/>
        <v>0</v>
      </c>
      <c r="H105" s="8" t="s">
        <v>57</v>
      </c>
      <c r="I105" s="10" t="b">
        <f t="shared" si="3"/>
        <v>1</v>
      </c>
      <c r="J105" s="8">
        <v>1680.0</v>
      </c>
      <c r="K105" s="10" t="b">
        <f t="shared" si="4"/>
        <v>0</v>
      </c>
      <c r="L105" s="8">
        <v>7389.0</v>
      </c>
      <c r="M105" s="10" t="b">
        <f t="shared" si="5"/>
        <v>0</v>
      </c>
      <c r="N105" s="8">
        <v>1.0</v>
      </c>
      <c r="O105" s="10" t="b">
        <f t="shared" si="6"/>
        <v>0</v>
      </c>
      <c r="P105" s="8">
        <v>3.0</v>
      </c>
      <c r="Q105" s="10" t="b">
        <f t="shared" si="7"/>
        <v>0</v>
      </c>
      <c r="R105" s="8">
        <v>8.0</v>
      </c>
      <c r="S105" s="10" t="b">
        <f t="shared" si="8"/>
        <v>1</v>
      </c>
      <c r="T105" s="8">
        <v>530.0</v>
      </c>
      <c r="U105" s="10" t="b">
        <f t="shared" si="9"/>
        <v>1</v>
      </c>
      <c r="V105" s="8">
        <v>1979.0</v>
      </c>
      <c r="W105" s="10" t="b">
        <f t="shared" si="10"/>
        <v>1</v>
      </c>
      <c r="X105" s="11">
        <f t="shared" si="13"/>
        <v>224.4047619</v>
      </c>
      <c r="Y105" s="12" t="b">
        <f t="shared" si="12"/>
        <v>1</v>
      </c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>
      <c r="A106" s="7" t="s">
        <v>226</v>
      </c>
      <c r="B106" s="8">
        <v>6.38892046E9</v>
      </c>
      <c r="C106" s="8" t="s">
        <v>227</v>
      </c>
      <c r="D106" s="8">
        <v>535000.0</v>
      </c>
      <c r="E106" s="9" t="b">
        <f t="shared" si="1"/>
        <v>1</v>
      </c>
      <c r="F106" s="8">
        <v>3.0</v>
      </c>
      <c r="G106" s="10" t="b">
        <f t="shared" si="2"/>
        <v>0</v>
      </c>
      <c r="H106" s="8" t="s">
        <v>27</v>
      </c>
      <c r="I106" s="10" t="b">
        <f t="shared" si="3"/>
        <v>1</v>
      </c>
      <c r="J106" s="8">
        <v>2110.0</v>
      </c>
      <c r="K106" s="10" t="b">
        <f t="shared" si="4"/>
        <v>1</v>
      </c>
      <c r="L106" s="8">
        <v>8164.0</v>
      </c>
      <c r="M106" s="10" t="b">
        <f t="shared" si="5"/>
        <v>0</v>
      </c>
      <c r="N106" s="8">
        <v>2.0</v>
      </c>
      <c r="O106" s="10" t="b">
        <f t="shared" si="6"/>
        <v>1</v>
      </c>
      <c r="P106" s="8">
        <v>3.0</v>
      </c>
      <c r="Q106" s="10" t="b">
        <f t="shared" si="7"/>
        <v>0</v>
      </c>
      <c r="R106" s="8">
        <v>9.0</v>
      </c>
      <c r="S106" s="10" t="b">
        <f t="shared" si="8"/>
        <v>1</v>
      </c>
      <c r="T106" s="8">
        <v>0.0</v>
      </c>
      <c r="U106" s="10" t="b">
        <f t="shared" si="9"/>
        <v>0</v>
      </c>
      <c r="V106" s="8">
        <v>1990.0</v>
      </c>
      <c r="W106" s="10" t="b">
        <f t="shared" si="10"/>
        <v>1</v>
      </c>
      <c r="X106" s="11">
        <f t="shared" si="13"/>
        <v>253.5545024</v>
      </c>
      <c r="Y106" s="12" t="b">
        <f t="shared" si="12"/>
        <v>1</v>
      </c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>
      <c r="A107" s="7" t="s">
        <v>228</v>
      </c>
      <c r="B107" s="8">
        <v>4.2100043E8</v>
      </c>
      <c r="C107" s="8" t="s">
        <v>229</v>
      </c>
      <c r="D107" s="8">
        <v>225000.0</v>
      </c>
      <c r="E107" s="9" t="b">
        <f t="shared" si="1"/>
        <v>0</v>
      </c>
      <c r="F107" s="8">
        <v>3.0</v>
      </c>
      <c r="G107" s="10" t="b">
        <f t="shared" si="2"/>
        <v>0</v>
      </c>
      <c r="H107" s="8">
        <v>1.0</v>
      </c>
      <c r="I107" s="10" t="b">
        <f t="shared" si="3"/>
        <v>0</v>
      </c>
      <c r="J107" s="8">
        <v>960.0</v>
      </c>
      <c r="K107" s="10" t="b">
        <f t="shared" si="4"/>
        <v>0</v>
      </c>
      <c r="L107" s="8">
        <v>5512.0</v>
      </c>
      <c r="M107" s="10" t="b">
        <f t="shared" si="5"/>
        <v>0</v>
      </c>
      <c r="N107" s="8">
        <v>1.0</v>
      </c>
      <c r="O107" s="10" t="b">
        <f t="shared" si="6"/>
        <v>0</v>
      </c>
      <c r="P107" s="8">
        <v>4.0</v>
      </c>
      <c r="Q107" s="10" t="b">
        <f t="shared" si="7"/>
        <v>1</v>
      </c>
      <c r="R107" s="8">
        <v>6.0</v>
      </c>
      <c r="S107" s="10" t="b">
        <f t="shared" si="8"/>
        <v>0</v>
      </c>
      <c r="T107" s="8">
        <v>0.0</v>
      </c>
      <c r="U107" s="10" t="b">
        <f t="shared" si="9"/>
        <v>0</v>
      </c>
      <c r="V107" s="8">
        <v>1963.0</v>
      </c>
      <c r="W107" s="10" t="b">
        <f t="shared" si="10"/>
        <v>0</v>
      </c>
      <c r="X107" s="11">
        <f t="shared" si="13"/>
        <v>234.375</v>
      </c>
      <c r="Y107" s="12" t="b">
        <f t="shared" si="12"/>
        <v>1</v>
      </c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>
      <c r="A108" s="7" t="s">
        <v>230</v>
      </c>
      <c r="B108" s="8">
        <v>8.94475048E9</v>
      </c>
      <c r="C108" s="8" t="s">
        <v>231</v>
      </c>
      <c r="D108" s="8">
        <v>359000.0</v>
      </c>
      <c r="E108" s="9" t="b">
        <f t="shared" si="1"/>
        <v>0</v>
      </c>
      <c r="F108" s="8">
        <v>3.0</v>
      </c>
      <c r="G108" s="10" t="b">
        <f t="shared" si="2"/>
        <v>0</v>
      </c>
      <c r="H108" s="8" t="s">
        <v>35</v>
      </c>
      <c r="I108" s="10" t="b">
        <f t="shared" si="3"/>
        <v>1</v>
      </c>
      <c r="J108" s="8">
        <v>1990.0</v>
      </c>
      <c r="K108" s="10" t="b">
        <f t="shared" si="4"/>
        <v>0</v>
      </c>
      <c r="L108" s="8">
        <v>4331.0</v>
      </c>
      <c r="M108" s="10" t="b">
        <f t="shared" si="5"/>
        <v>0</v>
      </c>
      <c r="N108" s="8">
        <v>2.0</v>
      </c>
      <c r="O108" s="10" t="b">
        <f t="shared" si="6"/>
        <v>1</v>
      </c>
      <c r="P108" s="8">
        <v>3.0</v>
      </c>
      <c r="Q108" s="10" t="b">
        <f t="shared" si="7"/>
        <v>0</v>
      </c>
      <c r="R108" s="8">
        <v>7.0</v>
      </c>
      <c r="S108" s="10" t="b">
        <f t="shared" si="8"/>
        <v>0</v>
      </c>
      <c r="T108" s="8">
        <v>0.0</v>
      </c>
      <c r="U108" s="10" t="b">
        <f t="shared" si="9"/>
        <v>0</v>
      </c>
      <c r="V108" s="8">
        <v>1997.0</v>
      </c>
      <c r="W108" s="10" t="b">
        <f t="shared" si="10"/>
        <v>1</v>
      </c>
      <c r="X108" s="11">
        <f t="shared" si="13"/>
        <v>180.4020101</v>
      </c>
      <c r="Y108" s="12" t="b">
        <f t="shared" si="12"/>
        <v>0</v>
      </c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>
      <c r="A109" s="7" t="s">
        <v>232</v>
      </c>
      <c r="B109" s="8">
        <v>7.78900008E9</v>
      </c>
      <c r="C109" s="8" t="s">
        <v>233</v>
      </c>
      <c r="D109" s="8">
        <v>253905.0</v>
      </c>
      <c r="E109" s="9" t="b">
        <f t="shared" si="1"/>
        <v>0</v>
      </c>
      <c r="F109" s="8">
        <v>3.0</v>
      </c>
      <c r="G109" s="10" t="b">
        <f t="shared" si="2"/>
        <v>0</v>
      </c>
      <c r="H109" s="8">
        <v>1.0</v>
      </c>
      <c r="I109" s="10" t="b">
        <f t="shared" si="3"/>
        <v>0</v>
      </c>
      <c r="J109" s="8">
        <v>940.0</v>
      </c>
      <c r="K109" s="10" t="b">
        <f t="shared" si="4"/>
        <v>0</v>
      </c>
      <c r="L109" s="8">
        <v>8400.0</v>
      </c>
      <c r="M109" s="10" t="b">
        <f t="shared" si="5"/>
        <v>0</v>
      </c>
      <c r="N109" s="8">
        <v>1.0</v>
      </c>
      <c r="O109" s="10" t="b">
        <f t="shared" si="6"/>
        <v>0</v>
      </c>
      <c r="P109" s="8">
        <v>5.0</v>
      </c>
      <c r="Q109" s="10" t="b">
        <f t="shared" si="7"/>
        <v>1</v>
      </c>
      <c r="R109" s="8">
        <v>7.0</v>
      </c>
      <c r="S109" s="10" t="b">
        <f t="shared" si="8"/>
        <v>0</v>
      </c>
      <c r="T109" s="8">
        <v>0.0</v>
      </c>
      <c r="U109" s="10" t="b">
        <f t="shared" si="9"/>
        <v>0</v>
      </c>
      <c r="V109" s="8">
        <v>1958.0</v>
      </c>
      <c r="W109" s="10" t="b">
        <f t="shared" si="10"/>
        <v>0</v>
      </c>
      <c r="X109" s="11">
        <f t="shared" si="13"/>
        <v>270.1117021</v>
      </c>
      <c r="Y109" s="12" t="b">
        <f t="shared" si="12"/>
        <v>1</v>
      </c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>
      <c r="A110" s="7" t="s">
        <v>234</v>
      </c>
      <c r="B110" s="8">
        <v>3.27618002E9</v>
      </c>
      <c r="C110" s="8" t="s">
        <v>235</v>
      </c>
      <c r="D110" s="8">
        <v>385000.0</v>
      </c>
      <c r="E110" s="9" t="b">
        <f t="shared" si="1"/>
        <v>0</v>
      </c>
      <c r="F110" s="8">
        <v>4.0</v>
      </c>
      <c r="G110" s="10" t="b">
        <f t="shared" si="2"/>
        <v>1</v>
      </c>
      <c r="H110" s="8" t="s">
        <v>57</v>
      </c>
      <c r="I110" s="10" t="b">
        <f t="shared" si="3"/>
        <v>1</v>
      </c>
      <c r="J110" s="8">
        <v>1660.0</v>
      </c>
      <c r="K110" s="10" t="b">
        <f t="shared" si="4"/>
        <v>0</v>
      </c>
      <c r="L110" s="8">
        <v>10757.0</v>
      </c>
      <c r="M110" s="10" t="b">
        <f t="shared" si="5"/>
        <v>1</v>
      </c>
      <c r="N110" s="8">
        <v>1.0</v>
      </c>
      <c r="O110" s="10" t="b">
        <f t="shared" si="6"/>
        <v>0</v>
      </c>
      <c r="P110" s="8">
        <v>3.0</v>
      </c>
      <c r="Q110" s="10" t="b">
        <f t="shared" si="7"/>
        <v>0</v>
      </c>
      <c r="R110" s="8">
        <v>7.0</v>
      </c>
      <c r="S110" s="10" t="b">
        <f t="shared" si="8"/>
        <v>0</v>
      </c>
      <c r="T110" s="8">
        <v>660.0</v>
      </c>
      <c r="U110" s="10" t="b">
        <f t="shared" si="9"/>
        <v>1</v>
      </c>
      <c r="V110" s="8">
        <v>1980.0</v>
      </c>
      <c r="W110" s="10" t="b">
        <f t="shared" si="10"/>
        <v>1</v>
      </c>
      <c r="X110" s="11">
        <f t="shared" si="13"/>
        <v>231.9277108</v>
      </c>
      <c r="Y110" s="12" t="b">
        <f t="shared" si="12"/>
        <v>1</v>
      </c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>
      <c r="A111" s="7" t="s">
        <v>236</v>
      </c>
      <c r="B111" s="8">
        <v>8.01110005E9</v>
      </c>
      <c r="C111" s="8" t="s">
        <v>237</v>
      </c>
      <c r="D111" s="8">
        <v>350000.0</v>
      </c>
      <c r="E111" s="9" t="b">
        <f t="shared" si="1"/>
        <v>0</v>
      </c>
      <c r="F111" s="8">
        <v>2.0</v>
      </c>
      <c r="G111" s="10" t="b">
        <f t="shared" si="2"/>
        <v>0</v>
      </c>
      <c r="H111" s="8">
        <v>1.0</v>
      </c>
      <c r="I111" s="10" t="b">
        <f t="shared" si="3"/>
        <v>0</v>
      </c>
      <c r="J111" s="8">
        <v>1220.0</v>
      </c>
      <c r="K111" s="10" t="b">
        <f t="shared" si="4"/>
        <v>0</v>
      </c>
      <c r="L111" s="8">
        <v>28703.0</v>
      </c>
      <c r="M111" s="10" t="b">
        <f t="shared" si="5"/>
        <v>1</v>
      </c>
      <c r="N111" s="8">
        <v>1.0</v>
      </c>
      <c r="O111" s="10" t="b">
        <f t="shared" si="6"/>
        <v>0</v>
      </c>
      <c r="P111" s="8">
        <v>4.0</v>
      </c>
      <c r="Q111" s="10" t="b">
        <f t="shared" si="7"/>
        <v>1</v>
      </c>
      <c r="R111" s="8">
        <v>7.0</v>
      </c>
      <c r="S111" s="10" t="b">
        <f t="shared" si="8"/>
        <v>0</v>
      </c>
      <c r="T111" s="8">
        <v>0.0</v>
      </c>
      <c r="U111" s="10" t="b">
        <f t="shared" si="9"/>
        <v>0</v>
      </c>
      <c r="V111" s="8">
        <v>1953.0</v>
      </c>
      <c r="W111" s="10" t="b">
        <f t="shared" si="10"/>
        <v>0</v>
      </c>
      <c r="X111" s="11">
        <f t="shared" si="13"/>
        <v>286.8852459</v>
      </c>
      <c r="Y111" s="12" t="b">
        <f t="shared" si="12"/>
        <v>1</v>
      </c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>
      <c r="A112" s="7" t="s">
        <v>238</v>
      </c>
      <c r="B112" s="8">
        <v>8.011100005E9</v>
      </c>
      <c r="C112" s="8" t="s">
        <v>223</v>
      </c>
      <c r="D112" s="8">
        <v>398500.0</v>
      </c>
      <c r="E112" s="9" t="b">
        <f t="shared" si="1"/>
        <v>0</v>
      </c>
      <c r="F112" s="8">
        <v>4.0</v>
      </c>
      <c r="G112" s="10" t="b">
        <f t="shared" si="2"/>
        <v>1</v>
      </c>
      <c r="H112" s="8" t="s">
        <v>27</v>
      </c>
      <c r="I112" s="10" t="b">
        <f t="shared" si="3"/>
        <v>1</v>
      </c>
      <c r="J112" s="8">
        <v>2250.0</v>
      </c>
      <c r="K112" s="10" t="b">
        <f t="shared" si="4"/>
        <v>1</v>
      </c>
      <c r="L112" s="8">
        <v>6064.0</v>
      </c>
      <c r="M112" s="10" t="b">
        <f t="shared" si="5"/>
        <v>0</v>
      </c>
      <c r="N112" s="8">
        <v>2.0</v>
      </c>
      <c r="O112" s="10" t="b">
        <f t="shared" si="6"/>
        <v>1</v>
      </c>
      <c r="P112" s="8">
        <v>3.0</v>
      </c>
      <c r="Q112" s="10" t="b">
        <f t="shared" si="7"/>
        <v>0</v>
      </c>
      <c r="R112" s="8">
        <v>8.0</v>
      </c>
      <c r="S112" s="10" t="b">
        <f t="shared" si="8"/>
        <v>1</v>
      </c>
      <c r="T112" s="8">
        <v>0.0</v>
      </c>
      <c r="U112" s="10" t="b">
        <f t="shared" si="9"/>
        <v>0</v>
      </c>
      <c r="V112" s="8">
        <v>2005.0</v>
      </c>
      <c r="W112" s="10" t="b">
        <f t="shared" si="10"/>
        <v>1</v>
      </c>
      <c r="X112" s="11">
        <f t="shared" si="13"/>
        <v>177.1111111</v>
      </c>
      <c r="Y112" s="12" t="b">
        <f t="shared" si="12"/>
        <v>0</v>
      </c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>
      <c r="A113" s="7" t="s">
        <v>239</v>
      </c>
      <c r="B113" s="8">
        <v>3.44980029E9</v>
      </c>
      <c r="C113" s="8" t="s">
        <v>115</v>
      </c>
      <c r="D113" s="8">
        <v>641000.0</v>
      </c>
      <c r="E113" s="9" t="b">
        <f t="shared" si="1"/>
        <v>1</v>
      </c>
      <c r="F113" s="8">
        <v>5.0</v>
      </c>
      <c r="G113" s="10" t="b">
        <f t="shared" si="2"/>
        <v>1</v>
      </c>
      <c r="H113" s="8" t="s">
        <v>45</v>
      </c>
      <c r="I113" s="10" t="b">
        <f t="shared" si="3"/>
        <v>1</v>
      </c>
      <c r="J113" s="8">
        <v>3710.0</v>
      </c>
      <c r="K113" s="10" t="b">
        <f t="shared" si="4"/>
        <v>1</v>
      </c>
      <c r="L113" s="8">
        <v>8674.0</v>
      </c>
      <c r="M113" s="10" t="b">
        <f t="shared" si="5"/>
        <v>0</v>
      </c>
      <c r="N113" s="8">
        <v>2.0</v>
      </c>
      <c r="O113" s="10" t="b">
        <f t="shared" si="6"/>
        <v>1</v>
      </c>
      <c r="P113" s="8">
        <v>3.0</v>
      </c>
      <c r="Q113" s="10" t="b">
        <f t="shared" si="7"/>
        <v>0</v>
      </c>
      <c r="R113" s="8">
        <v>9.0</v>
      </c>
      <c r="S113" s="10" t="b">
        <f t="shared" si="8"/>
        <v>1</v>
      </c>
      <c r="T113" s="8">
        <v>0.0</v>
      </c>
      <c r="U113" s="10" t="b">
        <f t="shared" si="9"/>
        <v>0</v>
      </c>
      <c r="V113" s="8">
        <v>1996.0</v>
      </c>
      <c r="W113" s="10" t="b">
        <f t="shared" si="10"/>
        <v>1</v>
      </c>
      <c r="X113" s="11">
        <f t="shared" si="13"/>
        <v>172.7762803</v>
      </c>
      <c r="Y113" s="12" t="b">
        <f t="shared" si="12"/>
        <v>0</v>
      </c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>
      <c r="A114" s="7" t="s">
        <v>240</v>
      </c>
      <c r="B114" s="8">
        <v>3.9559005E9</v>
      </c>
      <c r="C114" s="8" t="s">
        <v>139</v>
      </c>
      <c r="D114" s="8">
        <v>424950.0</v>
      </c>
      <c r="E114" s="9" t="b">
        <f t="shared" si="1"/>
        <v>1</v>
      </c>
      <c r="F114" s="8">
        <v>4.0</v>
      </c>
      <c r="G114" s="10" t="b">
        <f t="shared" si="2"/>
        <v>1</v>
      </c>
      <c r="H114" s="8" t="s">
        <v>27</v>
      </c>
      <c r="I114" s="10" t="b">
        <f t="shared" si="3"/>
        <v>1</v>
      </c>
      <c r="J114" s="8">
        <v>2760.0</v>
      </c>
      <c r="K114" s="10" t="b">
        <f t="shared" si="4"/>
        <v>1</v>
      </c>
      <c r="L114" s="8">
        <v>5564.0</v>
      </c>
      <c r="M114" s="10" t="b">
        <f t="shared" si="5"/>
        <v>0</v>
      </c>
      <c r="N114" s="8">
        <v>2.0</v>
      </c>
      <c r="O114" s="10" t="b">
        <f t="shared" si="6"/>
        <v>1</v>
      </c>
      <c r="P114" s="8">
        <v>3.0</v>
      </c>
      <c r="Q114" s="10" t="b">
        <f t="shared" si="7"/>
        <v>0</v>
      </c>
      <c r="R114" s="8">
        <v>7.0</v>
      </c>
      <c r="S114" s="10" t="b">
        <f t="shared" si="8"/>
        <v>0</v>
      </c>
      <c r="T114" s="8">
        <v>0.0</v>
      </c>
      <c r="U114" s="10" t="b">
        <f t="shared" si="9"/>
        <v>0</v>
      </c>
      <c r="V114" s="8">
        <v>2001.0</v>
      </c>
      <c r="W114" s="10" t="b">
        <f t="shared" si="10"/>
        <v>1</v>
      </c>
      <c r="X114" s="11">
        <f t="shared" si="13"/>
        <v>153.9673913</v>
      </c>
      <c r="Y114" s="12" t="b">
        <f t="shared" si="12"/>
        <v>0</v>
      </c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>
      <c r="A115" s="7" t="s">
        <v>241</v>
      </c>
      <c r="B115" s="8">
        <v>7.78840017E9</v>
      </c>
      <c r="C115" s="8" t="s">
        <v>242</v>
      </c>
      <c r="D115" s="8">
        <v>230000.0</v>
      </c>
      <c r="E115" s="9" t="b">
        <f t="shared" si="1"/>
        <v>0</v>
      </c>
      <c r="F115" s="8">
        <v>3.0</v>
      </c>
      <c r="G115" s="10" t="b">
        <f t="shared" si="2"/>
        <v>0</v>
      </c>
      <c r="H115" s="8">
        <v>1.0</v>
      </c>
      <c r="I115" s="10" t="b">
        <f t="shared" si="3"/>
        <v>0</v>
      </c>
      <c r="J115" s="8">
        <v>940.0</v>
      </c>
      <c r="K115" s="10" t="b">
        <f t="shared" si="4"/>
        <v>0</v>
      </c>
      <c r="L115" s="8">
        <v>10875.0</v>
      </c>
      <c r="M115" s="10" t="b">
        <f t="shared" si="5"/>
        <v>1</v>
      </c>
      <c r="N115" s="8">
        <v>1.0</v>
      </c>
      <c r="O115" s="10" t="b">
        <f t="shared" si="6"/>
        <v>0</v>
      </c>
      <c r="P115" s="8">
        <v>3.0</v>
      </c>
      <c r="Q115" s="10" t="b">
        <f t="shared" si="7"/>
        <v>0</v>
      </c>
      <c r="R115" s="8">
        <v>7.0</v>
      </c>
      <c r="S115" s="10" t="b">
        <f t="shared" si="8"/>
        <v>0</v>
      </c>
      <c r="T115" s="8">
        <v>0.0</v>
      </c>
      <c r="U115" s="10" t="b">
        <f t="shared" si="9"/>
        <v>0</v>
      </c>
      <c r="V115" s="8">
        <v>1957.0</v>
      </c>
      <c r="W115" s="10" t="b">
        <f t="shared" si="10"/>
        <v>0</v>
      </c>
      <c r="X115" s="11">
        <f t="shared" si="13"/>
        <v>244.6808511</v>
      </c>
      <c r="Y115" s="12" t="b">
        <f t="shared" si="12"/>
        <v>1</v>
      </c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>
      <c r="A116" s="7" t="s">
        <v>243</v>
      </c>
      <c r="B116" s="8">
        <v>7.227502155E9</v>
      </c>
      <c r="C116" s="8" t="s">
        <v>244</v>
      </c>
      <c r="D116" s="8">
        <v>208000.0</v>
      </c>
      <c r="E116" s="9" t="b">
        <f t="shared" si="1"/>
        <v>0</v>
      </c>
      <c r="F116" s="8">
        <v>2.0</v>
      </c>
      <c r="G116" s="10" t="b">
        <f t="shared" si="2"/>
        <v>0</v>
      </c>
      <c r="H116" s="8">
        <v>1.0</v>
      </c>
      <c r="I116" s="10" t="b">
        <f t="shared" si="3"/>
        <v>0</v>
      </c>
      <c r="J116" s="8">
        <v>820.0</v>
      </c>
      <c r="K116" s="10" t="b">
        <f t="shared" si="4"/>
        <v>0</v>
      </c>
      <c r="L116" s="8">
        <v>5700.0</v>
      </c>
      <c r="M116" s="10" t="b">
        <f t="shared" si="5"/>
        <v>0</v>
      </c>
      <c r="N116" s="8">
        <v>1.0</v>
      </c>
      <c r="O116" s="10" t="b">
        <f t="shared" si="6"/>
        <v>0</v>
      </c>
      <c r="P116" s="8">
        <v>5.0</v>
      </c>
      <c r="Q116" s="10" t="b">
        <f t="shared" si="7"/>
        <v>1</v>
      </c>
      <c r="R116" s="8">
        <v>5.0</v>
      </c>
      <c r="S116" s="10" t="b">
        <f t="shared" si="8"/>
        <v>0</v>
      </c>
      <c r="T116" s="8">
        <v>0.0</v>
      </c>
      <c r="U116" s="10" t="b">
        <f t="shared" si="9"/>
        <v>0</v>
      </c>
      <c r="V116" s="8">
        <v>1942.0</v>
      </c>
      <c r="W116" s="10" t="b">
        <f t="shared" si="10"/>
        <v>0</v>
      </c>
      <c r="X116" s="11">
        <f t="shared" si="13"/>
        <v>253.6585366</v>
      </c>
      <c r="Y116" s="12" t="b">
        <f t="shared" si="12"/>
        <v>1</v>
      </c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>
      <c r="A117" s="7" t="s">
        <v>245</v>
      </c>
      <c r="B117" s="8">
        <v>3.34210078E9</v>
      </c>
      <c r="C117" s="8" t="s">
        <v>246</v>
      </c>
      <c r="D117" s="8">
        <v>583000.0</v>
      </c>
      <c r="E117" s="9" t="b">
        <f t="shared" si="1"/>
        <v>1</v>
      </c>
      <c r="F117" s="8">
        <v>3.0</v>
      </c>
      <c r="G117" s="10" t="b">
        <f t="shared" si="2"/>
        <v>0</v>
      </c>
      <c r="H117" s="8" t="s">
        <v>27</v>
      </c>
      <c r="I117" s="10" t="b">
        <f t="shared" si="3"/>
        <v>1</v>
      </c>
      <c r="J117" s="8">
        <v>2600.0</v>
      </c>
      <c r="K117" s="10" t="b">
        <f t="shared" si="4"/>
        <v>1</v>
      </c>
      <c r="L117" s="8">
        <v>5100.0</v>
      </c>
      <c r="M117" s="10" t="b">
        <f t="shared" si="5"/>
        <v>0</v>
      </c>
      <c r="N117" s="8">
        <v>2.0</v>
      </c>
      <c r="O117" s="10" t="b">
        <f t="shared" si="6"/>
        <v>1</v>
      </c>
      <c r="P117" s="8">
        <v>3.0</v>
      </c>
      <c r="Q117" s="10" t="b">
        <f t="shared" si="7"/>
        <v>0</v>
      </c>
      <c r="R117" s="8">
        <v>8.0</v>
      </c>
      <c r="S117" s="10" t="b">
        <f t="shared" si="8"/>
        <v>1</v>
      </c>
      <c r="T117" s="8">
        <v>0.0</v>
      </c>
      <c r="U117" s="10" t="b">
        <f t="shared" si="9"/>
        <v>0</v>
      </c>
      <c r="V117" s="8">
        <v>1998.0</v>
      </c>
      <c r="W117" s="10" t="b">
        <f t="shared" si="10"/>
        <v>1</v>
      </c>
      <c r="X117" s="11">
        <f t="shared" si="13"/>
        <v>224.2307692</v>
      </c>
      <c r="Y117" s="12" t="b">
        <f t="shared" si="12"/>
        <v>1</v>
      </c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>
      <c r="A118" s="7" t="s">
        <v>247</v>
      </c>
      <c r="B118" s="8">
        <v>6.66908001E9</v>
      </c>
      <c r="C118" s="8" t="s">
        <v>248</v>
      </c>
      <c r="D118" s="8">
        <v>413900.0</v>
      </c>
      <c r="E118" s="9" t="b">
        <f t="shared" si="1"/>
        <v>1</v>
      </c>
      <c r="F118" s="8">
        <v>4.0</v>
      </c>
      <c r="G118" s="10" t="b">
        <f t="shared" si="2"/>
        <v>1</v>
      </c>
      <c r="H118" s="8" t="s">
        <v>35</v>
      </c>
      <c r="I118" s="10" t="b">
        <f t="shared" si="3"/>
        <v>1</v>
      </c>
      <c r="J118" s="8">
        <v>1770.0</v>
      </c>
      <c r="K118" s="10" t="b">
        <f t="shared" si="4"/>
        <v>0</v>
      </c>
      <c r="L118" s="8">
        <v>5236.0</v>
      </c>
      <c r="M118" s="10" t="b">
        <f t="shared" si="5"/>
        <v>0</v>
      </c>
      <c r="N118" s="8">
        <v>2.0</v>
      </c>
      <c r="O118" s="10" t="b">
        <f t="shared" si="6"/>
        <v>1</v>
      </c>
      <c r="P118" s="8">
        <v>3.0</v>
      </c>
      <c r="Q118" s="10" t="b">
        <f t="shared" si="7"/>
        <v>0</v>
      </c>
      <c r="R118" s="8">
        <v>7.0</v>
      </c>
      <c r="S118" s="10" t="b">
        <f t="shared" si="8"/>
        <v>0</v>
      </c>
      <c r="T118" s="8">
        <v>0.0</v>
      </c>
      <c r="U118" s="10" t="b">
        <f t="shared" si="9"/>
        <v>0</v>
      </c>
      <c r="V118" s="8">
        <v>2007.0</v>
      </c>
      <c r="W118" s="10" t="b">
        <f t="shared" si="10"/>
        <v>1</v>
      </c>
      <c r="X118" s="11">
        <f t="shared" si="13"/>
        <v>233.8418079</v>
      </c>
      <c r="Y118" s="12" t="b">
        <f t="shared" si="12"/>
        <v>1</v>
      </c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>
      <c r="A119" s="7" t="s">
        <v>249</v>
      </c>
      <c r="B119" s="8">
        <v>3.342103369E9</v>
      </c>
      <c r="C119" s="8" t="s">
        <v>250</v>
      </c>
      <c r="D119" s="8">
        <v>481000.0</v>
      </c>
      <c r="E119" s="9" t="b">
        <f t="shared" si="1"/>
        <v>1</v>
      </c>
      <c r="F119" s="8">
        <v>4.0</v>
      </c>
      <c r="G119" s="10" t="b">
        <f t="shared" si="2"/>
        <v>1</v>
      </c>
      <c r="H119" s="8" t="s">
        <v>27</v>
      </c>
      <c r="I119" s="10" t="b">
        <f t="shared" si="3"/>
        <v>1</v>
      </c>
      <c r="J119" s="8">
        <v>2286.0</v>
      </c>
      <c r="K119" s="10" t="b">
        <f t="shared" si="4"/>
        <v>1</v>
      </c>
      <c r="L119" s="8">
        <v>8269.0</v>
      </c>
      <c r="M119" s="10" t="b">
        <f t="shared" si="5"/>
        <v>0</v>
      </c>
      <c r="N119" s="8">
        <v>2.0</v>
      </c>
      <c r="O119" s="10" t="b">
        <f t="shared" si="6"/>
        <v>1</v>
      </c>
      <c r="P119" s="8">
        <v>3.0</v>
      </c>
      <c r="Q119" s="10" t="b">
        <f t="shared" si="7"/>
        <v>0</v>
      </c>
      <c r="R119" s="8">
        <v>8.0</v>
      </c>
      <c r="S119" s="10" t="b">
        <f t="shared" si="8"/>
        <v>1</v>
      </c>
      <c r="T119" s="8">
        <v>0.0</v>
      </c>
      <c r="U119" s="10" t="b">
        <f t="shared" si="9"/>
        <v>0</v>
      </c>
      <c r="V119" s="8">
        <v>2002.0</v>
      </c>
      <c r="W119" s="10" t="b">
        <f t="shared" si="10"/>
        <v>1</v>
      </c>
      <c r="X119" s="11">
        <f t="shared" si="13"/>
        <v>210.4111986</v>
      </c>
      <c r="Y119" s="12" t="b">
        <f t="shared" si="12"/>
        <v>1</v>
      </c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>
      <c r="A120" s="7" t="s">
        <v>251</v>
      </c>
      <c r="B120" s="8">
        <v>7.22780066E9</v>
      </c>
      <c r="C120" s="8" t="s">
        <v>156</v>
      </c>
      <c r="D120" s="8">
        <v>300000.0</v>
      </c>
      <c r="E120" s="9" t="b">
        <f t="shared" si="1"/>
        <v>0</v>
      </c>
      <c r="F120" s="8">
        <v>6.0</v>
      </c>
      <c r="G120" s="10" t="b">
        <f t="shared" si="2"/>
        <v>1</v>
      </c>
      <c r="H120" s="8">
        <v>2.0</v>
      </c>
      <c r="I120" s="10" t="b">
        <f t="shared" si="3"/>
        <v>1</v>
      </c>
      <c r="J120" s="8">
        <v>2040.0</v>
      </c>
      <c r="K120" s="10" t="b">
        <f t="shared" si="4"/>
        <v>1</v>
      </c>
      <c r="L120" s="8">
        <v>10812.0</v>
      </c>
      <c r="M120" s="10" t="b">
        <f t="shared" si="5"/>
        <v>1</v>
      </c>
      <c r="N120" s="8">
        <v>1.0</v>
      </c>
      <c r="O120" s="10" t="b">
        <f t="shared" si="6"/>
        <v>0</v>
      </c>
      <c r="P120" s="8">
        <v>4.0</v>
      </c>
      <c r="Q120" s="10" t="b">
        <f t="shared" si="7"/>
        <v>1</v>
      </c>
      <c r="R120" s="8">
        <v>5.0</v>
      </c>
      <c r="S120" s="10" t="b">
        <f t="shared" si="8"/>
        <v>0</v>
      </c>
      <c r="T120" s="8">
        <v>0.0</v>
      </c>
      <c r="U120" s="10" t="b">
        <f t="shared" si="9"/>
        <v>0</v>
      </c>
      <c r="V120" s="8">
        <v>1943.0</v>
      </c>
      <c r="W120" s="10" t="b">
        <f t="shared" si="10"/>
        <v>0</v>
      </c>
      <c r="X120" s="11">
        <f t="shared" si="13"/>
        <v>147.0588235</v>
      </c>
      <c r="Y120" s="12" t="b">
        <f t="shared" si="12"/>
        <v>0</v>
      </c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>
      <c r="A121" s="7" t="s">
        <v>252</v>
      </c>
      <c r="B121" s="8">
        <v>8.80540001E9</v>
      </c>
      <c r="C121" s="8" t="s">
        <v>253</v>
      </c>
      <c r="D121" s="8">
        <v>275500.0</v>
      </c>
      <c r="E121" s="9" t="b">
        <f t="shared" si="1"/>
        <v>0</v>
      </c>
      <c r="F121" s="8">
        <v>3.0</v>
      </c>
      <c r="G121" s="10" t="b">
        <f t="shared" si="2"/>
        <v>0</v>
      </c>
      <c r="H121" s="8">
        <v>1.0</v>
      </c>
      <c r="I121" s="10" t="b">
        <f t="shared" si="3"/>
        <v>0</v>
      </c>
      <c r="J121" s="8">
        <v>1060.0</v>
      </c>
      <c r="K121" s="10" t="b">
        <f t="shared" si="4"/>
        <v>0</v>
      </c>
      <c r="L121" s="8">
        <v>7246.0</v>
      </c>
      <c r="M121" s="10" t="b">
        <f t="shared" si="5"/>
        <v>0</v>
      </c>
      <c r="N121" s="8">
        <v>1.0</v>
      </c>
      <c r="O121" s="10" t="b">
        <f t="shared" si="6"/>
        <v>0</v>
      </c>
      <c r="P121" s="8">
        <v>4.0</v>
      </c>
      <c r="Q121" s="10" t="b">
        <f t="shared" si="7"/>
        <v>1</v>
      </c>
      <c r="R121" s="8">
        <v>6.0</v>
      </c>
      <c r="S121" s="10" t="b">
        <f t="shared" si="8"/>
        <v>0</v>
      </c>
      <c r="T121" s="8">
        <v>0.0</v>
      </c>
      <c r="U121" s="10" t="b">
        <f t="shared" si="9"/>
        <v>0</v>
      </c>
      <c r="V121" s="8">
        <v>1981.0</v>
      </c>
      <c r="W121" s="10" t="b">
        <f t="shared" si="10"/>
        <v>1</v>
      </c>
      <c r="X121" s="11">
        <f t="shared" si="13"/>
        <v>259.9056604</v>
      </c>
      <c r="Y121" s="12" t="b">
        <f t="shared" si="12"/>
        <v>1</v>
      </c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>
      <c r="A122" s="7" t="s">
        <v>254</v>
      </c>
      <c r="B122" s="8">
        <v>5.59205008E9</v>
      </c>
      <c r="C122" s="8" t="s">
        <v>255</v>
      </c>
      <c r="D122" s="8">
        <v>449999.0</v>
      </c>
      <c r="E122" s="9" t="b">
        <f t="shared" si="1"/>
        <v>1</v>
      </c>
      <c r="F122" s="8">
        <v>4.0</v>
      </c>
      <c r="G122" s="10" t="b">
        <f t="shared" si="2"/>
        <v>1</v>
      </c>
      <c r="H122" s="8" t="s">
        <v>27</v>
      </c>
      <c r="I122" s="10" t="b">
        <f t="shared" si="3"/>
        <v>1</v>
      </c>
      <c r="J122" s="8">
        <v>1950.0</v>
      </c>
      <c r="K122" s="10" t="b">
        <f t="shared" si="4"/>
        <v>0</v>
      </c>
      <c r="L122" s="8">
        <v>4947.0</v>
      </c>
      <c r="M122" s="10" t="b">
        <f t="shared" si="5"/>
        <v>0</v>
      </c>
      <c r="N122" s="8">
        <v>2.0</v>
      </c>
      <c r="O122" s="10" t="b">
        <f t="shared" si="6"/>
        <v>1</v>
      </c>
      <c r="P122" s="8">
        <v>3.0</v>
      </c>
      <c r="Q122" s="10" t="b">
        <f t="shared" si="7"/>
        <v>0</v>
      </c>
      <c r="R122" s="8">
        <v>8.0</v>
      </c>
      <c r="S122" s="10" t="b">
        <f t="shared" si="8"/>
        <v>1</v>
      </c>
      <c r="T122" s="8">
        <v>0.0</v>
      </c>
      <c r="U122" s="10" t="b">
        <f t="shared" si="9"/>
        <v>0</v>
      </c>
      <c r="V122" s="8">
        <v>2000.0</v>
      </c>
      <c r="W122" s="10" t="b">
        <f t="shared" si="10"/>
        <v>1</v>
      </c>
      <c r="X122" s="11">
        <f t="shared" si="13"/>
        <v>230.7687179</v>
      </c>
      <c r="Y122" s="12" t="b">
        <f t="shared" si="12"/>
        <v>1</v>
      </c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>
      <c r="A123" s="7" t="s">
        <v>256</v>
      </c>
      <c r="B123" s="8">
        <v>3.20510001E9</v>
      </c>
      <c r="C123" s="8" t="s">
        <v>141</v>
      </c>
      <c r="D123" s="8">
        <v>406000.0</v>
      </c>
      <c r="E123" s="9" t="b">
        <f t="shared" si="1"/>
        <v>1</v>
      </c>
      <c r="F123" s="8">
        <v>3.0</v>
      </c>
      <c r="G123" s="10" t="b">
        <f t="shared" si="2"/>
        <v>0</v>
      </c>
      <c r="H123" s="8" t="s">
        <v>62</v>
      </c>
      <c r="I123" s="10" t="b">
        <f t="shared" si="3"/>
        <v>1</v>
      </c>
      <c r="J123" s="8">
        <v>1370.0</v>
      </c>
      <c r="K123" s="10" t="b">
        <f t="shared" si="4"/>
        <v>0</v>
      </c>
      <c r="L123" s="8">
        <v>7853.0</v>
      </c>
      <c r="M123" s="10" t="b">
        <f t="shared" si="5"/>
        <v>0</v>
      </c>
      <c r="N123" s="8">
        <v>1.0</v>
      </c>
      <c r="O123" s="10" t="b">
        <f t="shared" si="6"/>
        <v>0</v>
      </c>
      <c r="P123" s="8">
        <v>4.0</v>
      </c>
      <c r="Q123" s="10" t="b">
        <f t="shared" si="7"/>
        <v>1</v>
      </c>
      <c r="R123" s="8">
        <v>7.0</v>
      </c>
      <c r="S123" s="10" t="b">
        <f t="shared" si="8"/>
        <v>0</v>
      </c>
      <c r="T123" s="8">
        <v>0.0</v>
      </c>
      <c r="U123" s="10" t="b">
        <f t="shared" si="9"/>
        <v>0</v>
      </c>
      <c r="V123" s="8">
        <v>1962.0</v>
      </c>
      <c r="W123" s="10" t="b">
        <f t="shared" si="10"/>
        <v>0</v>
      </c>
      <c r="X123" s="11">
        <f t="shared" si="13"/>
        <v>296.350365</v>
      </c>
      <c r="Y123" s="12" t="b">
        <f t="shared" si="12"/>
        <v>1</v>
      </c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>
      <c r="A124" s="7" t="s">
        <v>257</v>
      </c>
      <c r="B124" s="8">
        <v>3.343901188E9</v>
      </c>
      <c r="C124" s="8" t="s">
        <v>258</v>
      </c>
      <c r="D124" s="8">
        <v>300000.0</v>
      </c>
      <c r="E124" s="9" t="b">
        <f t="shared" si="1"/>
        <v>0</v>
      </c>
      <c r="F124" s="8">
        <v>3.0</v>
      </c>
      <c r="G124" s="10" t="b">
        <f t="shared" si="2"/>
        <v>0</v>
      </c>
      <c r="H124" s="8">
        <v>1.0</v>
      </c>
      <c r="I124" s="10" t="b">
        <f t="shared" si="3"/>
        <v>0</v>
      </c>
      <c r="J124" s="8">
        <v>1320.0</v>
      </c>
      <c r="K124" s="10" t="b">
        <f t="shared" si="4"/>
        <v>0</v>
      </c>
      <c r="L124" s="8">
        <v>7200.0</v>
      </c>
      <c r="M124" s="10" t="b">
        <f t="shared" si="5"/>
        <v>0</v>
      </c>
      <c r="N124" s="8">
        <v>1.0</v>
      </c>
      <c r="O124" s="10" t="b">
        <f t="shared" si="6"/>
        <v>0</v>
      </c>
      <c r="P124" s="8">
        <v>4.0</v>
      </c>
      <c r="Q124" s="10" t="b">
        <f t="shared" si="7"/>
        <v>1</v>
      </c>
      <c r="R124" s="8">
        <v>7.0</v>
      </c>
      <c r="S124" s="10" t="b">
        <f t="shared" si="8"/>
        <v>0</v>
      </c>
      <c r="T124" s="8">
        <v>0.0</v>
      </c>
      <c r="U124" s="10" t="b">
        <f t="shared" si="9"/>
        <v>0</v>
      </c>
      <c r="V124" s="8">
        <v>1959.0</v>
      </c>
      <c r="W124" s="10" t="b">
        <f t="shared" si="10"/>
        <v>0</v>
      </c>
      <c r="X124" s="11">
        <f t="shared" si="13"/>
        <v>227.2727273</v>
      </c>
      <c r="Y124" s="12" t="b">
        <f t="shared" si="12"/>
        <v>1</v>
      </c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>
      <c r="A125" s="7" t="s">
        <v>259</v>
      </c>
      <c r="B125" s="8">
        <v>6.38891028E9</v>
      </c>
      <c r="C125" s="8" t="s">
        <v>255</v>
      </c>
      <c r="D125" s="8">
        <v>670000.0</v>
      </c>
      <c r="E125" s="9" t="b">
        <f t="shared" si="1"/>
        <v>1</v>
      </c>
      <c r="F125" s="8">
        <v>4.0</v>
      </c>
      <c r="G125" s="10" t="b">
        <f t="shared" si="2"/>
        <v>1</v>
      </c>
      <c r="H125" s="8" t="s">
        <v>27</v>
      </c>
      <c r="I125" s="10" t="b">
        <f t="shared" si="3"/>
        <v>1</v>
      </c>
      <c r="J125" s="8">
        <v>2850.0</v>
      </c>
      <c r="K125" s="10" t="b">
        <f t="shared" si="4"/>
        <v>1</v>
      </c>
      <c r="L125" s="8">
        <v>25993.0</v>
      </c>
      <c r="M125" s="10" t="b">
        <f t="shared" si="5"/>
        <v>1</v>
      </c>
      <c r="N125" s="8">
        <v>2.0</v>
      </c>
      <c r="O125" s="10" t="b">
        <f t="shared" si="6"/>
        <v>1</v>
      </c>
      <c r="P125" s="8">
        <v>4.0</v>
      </c>
      <c r="Q125" s="10" t="b">
        <f t="shared" si="7"/>
        <v>1</v>
      </c>
      <c r="R125" s="8">
        <v>9.0</v>
      </c>
      <c r="S125" s="10" t="b">
        <f t="shared" si="8"/>
        <v>1</v>
      </c>
      <c r="T125" s="8">
        <v>0.0</v>
      </c>
      <c r="U125" s="10" t="b">
        <f t="shared" si="9"/>
        <v>0</v>
      </c>
      <c r="V125" s="8">
        <v>1989.0</v>
      </c>
      <c r="W125" s="10" t="b">
        <f t="shared" si="10"/>
        <v>1</v>
      </c>
      <c r="X125" s="11">
        <f t="shared" si="13"/>
        <v>235.0877193</v>
      </c>
      <c r="Y125" s="12" t="b">
        <f t="shared" si="12"/>
        <v>1</v>
      </c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>
      <c r="A126" s="7" t="s">
        <v>260</v>
      </c>
      <c r="B126" s="8">
        <v>7.809200005E9</v>
      </c>
      <c r="C126" s="8" t="s">
        <v>141</v>
      </c>
      <c r="D126" s="8">
        <v>292000.0</v>
      </c>
      <c r="E126" s="9" t="b">
        <f t="shared" si="1"/>
        <v>0</v>
      </c>
      <c r="F126" s="8">
        <v>3.0</v>
      </c>
      <c r="G126" s="10" t="b">
        <f t="shared" si="2"/>
        <v>0</v>
      </c>
      <c r="H126" s="8" t="s">
        <v>57</v>
      </c>
      <c r="I126" s="10" t="b">
        <f t="shared" si="3"/>
        <v>1</v>
      </c>
      <c r="J126" s="8">
        <v>1650.0</v>
      </c>
      <c r="K126" s="10" t="b">
        <f t="shared" si="4"/>
        <v>0</v>
      </c>
      <c r="L126" s="8">
        <v>14633.0</v>
      </c>
      <c r="M126" s="10" t="b">
        <f t="shared" si="5"/>
        <v>1</v>
      </c>
      <c r="N126" s="8">
        <v>1.0</v>
      </c>
      <c r="O126" s="10" t="b">
        <f t="shared" si="6"/>
        <v>0</v>
      </c>
      <c r="P126" s="8">
        <v>4.0</v>
      </c>
      <c r="Q126" s="10" t="b">
        <f t="shared" si="7"/>
        <v>1</v>
      </c>
      <c r="R126" s="8">
        <v>7.0</v>
      </c>
      <c r="S126" s="10" t="b">
        <f t="shared" si="8"/>
        <v>0</v>
      </c>
      <c r="T126" s="8">
        <v>0.0</v>
      </c>
      <c r="U126" s="10" t="b">
        <f t="shared" si="9"/>
        <v>0</v>
      </c>
      <c r="V126" s="8">
        <v>1958.0</v>
      </c>
      <c r="W126" s="10" t="b">
        <f t="shared" si="10"/>
        <v>0</v>
      </c>
      <c r="X126" s="11">
        <f t="shared" si="13"/>
        <v>176.969697</v>
      </c>
      <c r="Y126" s="12" t="b">
        <f t="shared" si="12"/>
        <v>0</v>
      </c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>
      <c r="A127" s="7" t="s">
        <v>261</v>
      </c>
      <c r="B127" s="8">
        <v>3.4570018E8</v>
      </c>
      <c r="C127" s="8" t="s">
        <v>262</v>
      </c>
      <c r="D127" s="8">
        <v>250000.0</v>
      </c>
      <c r="E127" s="9" t="b">
        <f t="shared" si="1"/>
        <v>0</v>
      </c>
      <c r="F127" s="8">
        <v>2.0</v>
      </c>
      <c r="G127" s="10" t="b">
        <f t="shared" si="2"/>
        <v>0</v>
      </c>
      <c r="H127" s="8">
        <v>1.0</v>
      </c>
      <c r="I127" s="10" t="b">
        <f t="shared" si="3"/>
        <v>0</v>
      </c>
      <c r="J127" s="8">
        <v>990.0</v>
      </c>
      <c r="K127" s="10" t="b">
        <f t="shared" si="4"/>
        <v>0</v>
      </c>
      <c r="L127" s="8">
        <v>10556.0</v>
      </c>
      <c r="M127" s="10" t="b">
        <f t="shared" si="5"/>
        <v>1</v>
      </c>
      <c r="N127" s="8">
        <v>2.0</v>
      </c>
      <c r="O127" s="10" t="b">
        <f t="shared" si="6"/>
        <v>1</v>
      </c>
      <c r="P127" s="8">
        <v>3.0</v>
      </c>
      <c r="Q127" s="10" t="b">
        <f t="shared" si="7"/>
        <v>0</v>
      </c>
      <c r="R127" s="8">
        <v>7.0</v>
      </c>
      <c r="S127" s="10" t="b">
        <f t="shared" si="8"/>
        <v>0</v>
      </c>
      <c r="T127" s="8">
        <v>0.0</v>
      </c>
      <c r="U127" s="10" t="b">
        <f t="shared" si="9"/>
        <v>0</v>
      </c>
      <c r="V127" s="8">
        <v>1981.0</v>
      </c>
      <c r="W127" s="10" t="b">
        <f t="shared" si="10"/>
        <v>1</v>
      </c>
      <c r="X127" s="11">
        <f t="shared" si="13"/>
        <v>252.5252525</v>
      </c>
      <c r="Y127" s="12" t="b">
        <f t="shared" si="12"/>
        <v>1</v>
      </c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>
      <c r="A128" s="7" t="s">
        <v>263</v>
      </c>
      <c r="B128" s="8">
        <v>4.23059207E8</v>
      </c>
      <c r="C128" s="8" t="s">
        <v>264</v>
      </c>
      <c r="D128" s="8">
        <v>322500.0</v>
      </c>
      <c r="E128" s="9" t="b">
        <f t="shared" si="1"/>
        <v>0</v>
      </c>
      <c r="F128" s="8">
        <v>3.0</v>
      </c>
      <c r="G128" s="10" t="b">
        <f t="shared" si="2"/>
        <v>0</v>
      </c>
      <c r="H128" s="8">
        <v>2.0</v>
      </c>
      <c r="I128" s="10" t="b">
        <f t="shared" si="3"/>
        <v>1</v>
      </c>
      <c r="J128" s="8">
        <v>1190.0</v>
      </c>
      <c r="K128" s="10" t="b">
        <f t="shared" si="4"/>
        <v>0</v>
      </c>
      <c r="L128" s="8">
        <v>6445.0</v>
      </c>
      <c r="M128" s="10" t="b">
        <f t="shared" si="5"/>
        <v>0</v>
      </c>
      <c r="N128" s="8">
        <v>1.0</v>
      </c>
      <c r="O128" s="10" t="b">
        <f t="shared" si="6"/>
        <v>0</v>
      </c>
      <c r="P128" s="8">
        <v>3.0</v>
      </c>
      <c r="Q128" s="10" t="b">
        <f t="shared" si="7"/>
        <v>0</v>
      </c>
      <c r="R128" s="8">
        <v>7.0</v>
      </c>
      <c r="S128" s="10" t="b">
        <f t="shared" si="8"/>
        <v>0</v>
      </c>
      <c r="T128" s="8">
        <v>0.0</v>
      </c>
      <c r="U128" s="10" t="b">
        <f t="shared" si="9"/>
        <v>0</v>
      </c>
      <c r="V128" s="8">
        <v>1996.0</v>
      </c>
      <c r="W128" s="10" t="b">
        <f t="shared" si="10"/>
        <v>1</v>
      </c>
      <c r="X128" s="11">
        <f t="shared" si="13"/>
        <v>271.0084034</v>
      </c>
      <c r="Y128" s="12" t="b">
        <f t="shared" si="12"/>
        <v>1</v>
      </c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>
      <c r="A129" s="7" t="s">
        <v>265</v>
      </c>
      <c r="B129" s="8">
        <v>1.9200012E8</v>
      </c>
      <c r="C129" s="8" t="s">
        <v>266</v>
      </c>
      <c r="D129" s="8">
        <v>320000.0</v>
      </c>
      <c r="E129" s="9" t="b">
        <f t="shared" si="1"/>
        <v>0</v>
      </c>
      <c r="F129" s="8">
        <v>3.0</v>
      </c>
      <c r="G129" s="10" t="b">
        <f t="shared" si="2"/>
        <v>0</v>
      </c>
      <c r="H129" s="8" t="s">
        <v>57</v>
      </c>
      <c r="I129" s="10" t="b">
        <f t="shared" si="3"/>
        <v>1</v>
      </c>
      <c r="J129" s="8">
        <v>1480.0</v>
      </c>
      <c r="K129" s="10" t="b">
        <f t="shared" si="4"/>
        <v>0</v>
      </c>
      <c r="L129" s="8">
        <v>7225.0</v>
      </c>
      <c r="M129" s="10" t="b">
        <f t="shared" si="5"/>
        <v>0</v>
      </c>
      <c r="N129" s="8">
        <v>1.0</v>
      </c>
      <c r="O129" s="10" t="b">
        <f t="shared" si="6"/>
        <v>0</v>
      </c>
      <c r="P129" s="8">
        <v>4.0</v>
      </c>
      <c r="Q129" s="10" t="b">
        <f t="shared" si="7"/>
        <v>1</v>
      </c>
      <c r="R129" s="8">
        <v>7.0</v>
      </c>
      <c r="S129" s="10" t="b">
        <f t="shared" si="8"/>
        <v>0</v>
      </c>
      <c r="T129" s="8">
        <v>0.0</v>
      </c>
      <c r="U129" s="10" t="b">
        <f t="shared" si="9"/>
        <v>0</v>
      </c>
      <c r="V129" s="8">
        <v>1965.0</v>
      </c>
      <c r="W129" s="10" t="b">
        <f t="shared" si="10"/>
        <v>0</v>
      </c>
      <c r="X129" s="11">
        <f t="shared" si="13"/>
        <v>216.2162162</v>
      </c>
      <c r="Y129" s="12" t="b">
        <f t="shared" si="12"/>
        <v>1</v>
      </c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>
      <c r="A130" s="7" t="s">
        <v>267</v>
      </c>
      <c r="B130" s="8">
        <v>4.10491004E9</v>
      </c>
      <c r="C130" s="8" t="s">
        <v>268</v>
      </c>
      <c r="D130" s="8">
        <v>548000.0</v>
      </c>
      <c r="E130" s="9" t="b">
        <f t="shared" si="1"/>
        <v>1</v>
      </c>
      <c r="F130" s="8">
        <v>4.0</v>
      </c>
      <c r="G130" s="10" t="b">
        <f t="shared" si="2"/>
        <v>1</v>
      </c>
      <c r="H130" s="8" t="s">
        <v>27</v>
      </c>
      <c r="I130" s="10" t="b">
        <f t="shared" si="3"/>
        <v>1</v>
      </c>
      <c r="J130" s="8">
        <v>2440.0</v>
      </c>
      <c r="K130" s="10" t="b">
        <f t="shared" si="4"/>
        <v>1</v>
      </c>
      <c r="L130" s="8">
        <v>11005.0</v>
      </c>
      <c r="M130" s="10" t="b">
        <f t="shared" si="5"/>
        <v>1</v>
      </c>
      <c r="N130" s="8">
        <v>2.0</v>
      </c>
      <c r="O130" s="10" t="b">
        <f t="shared" si="6"/>
        <v>1</v>
      </c>
      <c r="P130" s="8">
        <v>3.0</v>
      </c>
      <c r="Q130" s="10" t="b">
        <f t="shared" si="7"/>
        <v>0</v>
      </c>
      <c r="R130" s="8">
        <v>9.0</v>
      </c>
      <c r="S130" s="10" t="b">
        <f t="shared" si="8"/>
        <v>1</v>
      </c>
      <c r="T130" s="8">
        <v>0.0</v>
      </c>
      <c r="U130" s="10" t="b">
        <f t="shared" si="9"/>
        <v>0</v>
      </c>
      <c r="V130" s="8">
        <v>1994.0</v>
      </c>
      <c r="W130" s="10" t="b">
        <f t="shared" si="10"/>
        <v>1</v>
      </c>
      <c r="X130" s="11">
        <f t="shared" si="13"/>
        <v>224.5901639</v>
      </c>
      <c r="Y130" s="12" t="b">
        <f t="shared" si="12"/>
        <v>1</v>
      </c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>
      <c r="A131" s="7" t="s">
        <v>269</v>
      </c>
      <c r="B131" s="8">
        <v>3.26800004E9</v>
      </c>
      <c r="C131" s="8" t="s">
        <v>270</v>
      </c>
      <c r="D131" s="8">
        <v>339900.0</v>
      </c>
      <c r="E131" s="9" t="b">
        <f t="shared" si="1"/>
        <v>0</v>
      </c>
      <c r="F131" s="8">
        <v>3.0</v>
      </c>
      <c r="G131" s="10" t="b">
        <f t="shared" si="2"/>
        <v>0</v>
      </c>
      <c r="H131" s="8">
        <v>1.0</v>
      </c>
      <c r="I131" s="10" t="b">
        <f t="shared" si="3"/>
        <v>0</v>
      </c>
      <c r="J131" s="8">
        <v>1200.0</v>
      </c>
      <c r="K131" s="10" t="b">
        <f t="shared" si="4"/>
        <v>0</v>
      </c>
      <c r="L131" s="8">
        <v>9087.0</v>
      </c>
      <c r="M131" s="10" t="b">
        <f t="shared" si="5"/>
        <v>0</v>
      </c>
      <c r="N131" s="8">
        <v>1.0</v>
      </c>
      <c r="O131" s="10" t="b">
        <f t="shared" si="6"/>
        <v>0</v>
      </c>
      <c r="P131" s="8">
        <v>5.0</v>
      </c>
      <c r="Q131" s="10" t="b">
        <f t="shared" si="7"/>
        <v>1</v>
      </c>
      <c r="R131" s="8">
        <v>7.0</v>
      </c>
      <c r="S131" s="10" t="b">
        <f t="shared" si="8"/>
        <v>0</v>
      </c>
      <c r="T131" s="8">
        <v>0.0</v>
      </c>
      <c r="U131" s="10" t="b">
        <f t="shared" si="9"/>
        <v>0</v>
      </c>
      <c r="V131" s="8">
        <v>1969.0</v>
      </c>
      <c r="W131" s="10" t="b">
        <f t="shared" si="10"/>
        <v>0</v>
      </c>
      <c r="X131" s="11">
        <f t="shared" si="13"/>
        <v>283.25</v>
      </c>
      <c r="Y131" s="12" t="b">
        <f t="shared" si="12"/>
        <v>1</v>
      </c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>
      <c r="A132" s="7" t="s">
        <v>271</v>
      </c>
      <c r="B132" s="8">
        <v>2.987400025E9</v>
      </c>
      <c r="C132" s="8" t="s">
        <v>272</v>
      </c>
      <c r="D132" s="8">
        <v>253000.0</v>
      </c>
      <c r="E132" s="9" t="b">
        <f t="shared" si="1"/>
        <v>0</v>
      </c>
      <c r="F132" s="8">
        <v>3.0</v>
      </c>
      <c r="G132" s="10" t="b">
        <f t="shared" si="2"/>
        <v>0</v>
      </c>
      <c r="H132" s="8">
        <v>1.0</v>
      </c>
      <c r="I132" s="10" t="b">
        <f t="shared" si="3"/>
        <v>0</v>
      </c>
      <c r="J132" s="8">
        <v>1030.0</v>
      </c>
      <c r="K132" s="10" t="b">
        <f t="shared" si="4"/>
        <v>0</v>
      </c>
      <c r="L132" s="8">
        <v>6250.0</v>
      </c>
      <c r="M132" s="10" t="b">
        <f t="shared" si="5"/>
        <v>0</v>
      </c>
      <c r="N132" s="8">
        <v>1.0</v>
      </c>
      <c r="O132" s="10" t="b">
        <f t="shared" si="6"/>
        <v>0</v>
      </c>
      <c r="P132" s="8">
        <v>3.0</v>
      </c>
      <c r="Q132" s="10" t="b">
        <f t="shared" si="7"/>
        <v>0</v>
      </c>
      <c r="R132" s="8">
        <v>7.0</v>
      </c>
      <c r="S132" s="10" t="b">
        <f t="shared" si="8"/>
        <v>0</v>
      </c>
      <c r="T132" s="8">
        <v>0.0</v>
      </c>
      <c r="U132" s="10" t="b">
        <f t="shared" si="9"/>
        <v>0</v>
      </c>
      <c r="V132" s="8">
        <v>1960.0</v>
      </c>
      <c r="W132" s="10" t="b">
        <f t="shared" si="10"/>
        <v>0</v>
      </c>
      <c r="X132" s="11">
        <f t="shared" si="13"/>
        <v>245.631068</v>
      </c>
      <c r="Y132" s="12" t="b">
        <f t="shared" si="12"/>
        <v>1</v>
      </c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>
      <c r="A133" s="7" t="s">
        <v>273</v>
      </c>
      <c r="B133" s="8">
        <v>9.20250015E9</v>
      </c>
      <c r="C133" s="8" t="s">
        <v>274</v>
      </c>
      <c r="D133" s="8">
        <v>355000.0</v>
      </c>
      <c r="E133" s="9" t="b">
        <f t="shared" si="1"/>
        <v>0</v>
      </c>
      <c r="F133" s="8">
        <v>4.0</v>
      </c>
      <c r="G133" s="10" t="b">
        <f t="shared" si="2"/>
        <v>1</v>
      </c>
      <c r="H133" s="8" t="s">
        <v>57</v>
      </c>
      <c r="I133" s="10" t="b">
        <f t="shared" si="3"/>
        <v>1</v>
      </c>
      <c r="J133" s="8">
        <v>2160.0</v>
      </c>
      <c r="K133" s="10" t="b">
        <f t="shared" si="4"/>
        <v>1</v>
      </c>
      <c r="L133" s="8">
        <v>7417.0</v>
      </c>
      <c r="M133" s="10" t="b">
        <f t="shared" si="5"/>
        <v>0</v>
      </c>
      <c r="N133" s="8">
        <v>1.0</v>
      </c>
      <c r="O133" s="10" t="b">
        <f t="shared" si="6"/>
        <v>0</v>
      </c>
      <c r="P133" s="8">
        <v>4.0</v>
      </c>
      <c r="Q133" s="10" t="b">
        <f t="shared" si="7"/>
        <v>1</v>
      </c>
      <c r="R133" s="8">
        <v>7.0</v>
      </c>
      <c r="S133" s="10" t="b">
        <f t="shared" si="8"/>
        <v>0</v>
      </c>
      <c r="T133" s="8">
        <v>800.0</v>
      </c>
      <c r="U133" s="10" t="b">
        <f t="shared" si="9"/>
        <v>1</v>
      </c>
      <c r="V133" s="8">
        <v>1983.0</v>
      </c>
      <c r="W133" s="10" t="b">
        <f t="shared" si="10"/>
        <v>1</v>
      </c>
      <c r="X133" s="11">
        <f t="shared" si="13"/>
        <v>164.3518519</v>
      </c>
      <c r="Y133" s="12" t="b">
        <f t="shared" si="12"/>
        <v>0</v>
      </c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>
      <c r="A134" s="7" t="s">
        <v>275</v>
      </c>
      <c r="B134" s="8">
        <v>5.592900015E9</v>
      </c>
      <c r="C134" s="8" t="s">
        <v>276</v>
      </c>
      <c r="D134" s="8">
        <v>404600.0</v>
      </c>
      <c r="E134" s="9" t="b">
        <f t="shared" si="1"/>
        <v>0</v>
      </c>
      <c r="F134" s="8">
        <v>3.0</v>
      </c>
      <c r="G134" s="10" t="b">
        <f t="shared" si="2"/>
        <v>0</v>
      </c>
      <c r="H134" s="8">
        <v>1.0</v>
      </c>
      <c r="I134" s="10" t="b">
        <f t="shared" si="3"/>
        <v>0</v>
      </c>
      <c r="J134" s="8">
        <v>1570.0</v>
      </c>
      <c r="K134" s="10" t="b">
        <f t="shared" si="4"/>
        <v>0</v>
      </c>
      <c r="L134" s="8">
        <v>7727.0</v>
      </c>
      <c r="M134" s="10" t="b">
        <f t="shared" si="5"/>
        <v>0</v>
      </c>
      <c r="N134" s="8">
        <v>1.0</v>
      </c>
      <c r="O134" s="10" t="b">
        <f t="shared" si="6"/>
        <v>0</v>
      </c>
      <c r="P134" s="8">
        <v>4.0</v>
      </c>
      <c r="Q134" s="10" t="b">
        <f t="shared" si="7"/>
        <v>1</v>
      </c>
      <c r="R134" s="8">
        <v>8.0</v>
      </c>
      <c r="S134" s="10" t="b">
        <f t="shared" si="8"/>
        <v>1</v>
      </c>
      <c r="T134" s="8">
        <v>300.0</v>
      </c>
      <c r="U134" s="10" t="b">
        <f t="shared" si="9"/>
        <v>1</v>
      </c>
      <c r="V134" s="8">
        <v>1958.0</v>
      </c>
      <c r="W134" s="10" t="b">
        <f t="shared" si="10"/>
        <v>0</v>
      </c>
      <c r="X134" s="11">
        <f t="shared" si="13"/>
        <v>257.7070064</v>
      </c>
      <c r="Y134" s="12" t="b">
        <f t="shared" si="12"/>
        <v>1</v>
      </c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>
      <c r="A135" s="7" t="s">
        <v>277</v>
      </c>
      <c r="B135" s="8">
        <v>4.245001E8</v>
      </c>
      <c r="C135" s="8" t="s">
        <v>278</v>
      </c>
      <c r="D135" s="8">
        <v>189900.0</v>
      </c>
      <c r="E135" s="9" t="b">
        <f t="shared" si="1"/>
        <v>0</v>
      </c>
      <c r="F135" s="8">
        <v>2.0</v>
      </c>
      <c r="G135" s="10" t="b">
        <f t="shared" si="2"/>
        <v>0</v>
      </c>
      <c r="H135" s="8">
        <v>1.0</v>
      </c>
      <c r="I135" s="10" t="b">
        <f t="shared" si="3"/>
        <v>0</v>
      </c>
      <c r="J135" s="8">
        <v>800.0</v>
      </c>
      <c r="K135" s="10" t="b">
        <f t="shared" si="4"/>
        <v>0</v>
      </c>
      <c r="L135" s="8">
        <v>5600.0</v>
      </c>
      <c r="M135" s="10" t="b">
        <f t="shared" si="5"/>
        <v>0</v>
      </c>
      <c r="N135" s="8">
        <v>1.0</v>
      </c>
      <c r="O135" s="10" t="b">
        <f t="shared" si="6"/>
        <v>0</v>
      </c>
      <c r="P135" s="8">
        <v>5.0</v>
      </c>
      <c r="Q135" s="10" t="b">
        <f t="shared" si="7"/>
        <v>1</v>
      </c>
      <c r="R135" s="8">
        <v>6.0</v>
      </c>
      <c r="S135" s="10" t="b">
        <f t="shared" si="8"/>
        <v>0</v>
      </c>
      <c r="T135" s="8">
        <v>0.0</v>
      </c>
      <c r="U135" s="10" t="b">
        <f t="shared" si="9"/>
        <v>0</v>
      </c>
      <c r="V135" s="8">
        <v>1955.0</v>
      </c>
      <c r="W135" s="10" t="b">
        <f t="shared" si="10"/>
        <v>0</v>
      </c>
      <c r="X135" s="11">
        <f t="shared" si="13"/>
        <v>237.375</v>
      </c>
      <c r="Y135" s="12" t="b">
        <f t="shared" si="12"/>
        <v>1</v>
      </c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>
      <c r="A136" s="7" t="s">
        <v>279</v>
      </c>
      <c r="B136" s="8">
        <v>4.2800015E8</v>
      </c>
      <c r="C136" s="8" t="s">
        <v>280</v>
      </c>
      <c r="D136" s="8">
        <v>269950.0</v>
      </c>
      <c r="E136" s="9" t="b">
        <f t="shared" si="1"/>
        <v>0</v>
      </c>
      <c r="F136" s="8">
        <v>3.0</v>
      </c>
      <c r="G136" s="10" t="b">
        <f t="shared" si="2"/>
        <v>0</v>
      </c>
      <c r="H136" s="8">
        <v>1.0</v>
      </c>
      <c r="I136" s="10" t="b">
        <f t="shared" si="3"/>
        <v>0</v>
      </c>
      <c r="J136" s="8">
        <v>990.0</v>
      </c>
      <c r="K136" s="10" t="b">
        <f t="shared" si="4"/>
        <v>0</v>
      </c>
      <c r="L136" s="8">
        <v>9950.0</v>
      </c>
      <c r="M136" s="10" t="b">
        <f t="shared" si="5"/>
        <v>1</v>
      </c>
      <c r="N136" s="8">
        <v>1.0</v>
      </c>
      <c r="O136" s="10" t="b">
        <f t="shared" si="6"/>
        <v>0</v>
      </c>
      <c r="P136" s="8">
        <v>5.0</v>
      </c>
      <c r="Q136" s="10" t="b">
        <f t="shared" si="7"/>
        <v>1</v>
      </c>
      <c r="R136" s="8">
        <v>7.0</v>
      </c>
      <c r="S136" s="10" t="b">
        <f t="shared" si="8"/>
        <v>0</v>
      </c>
      <c r="T136" s="8">
        <v>0.0</v>
      </c>
      <c r="U136" s="10" t="b">
        <f t="shared" si="9"/>
        <v>0</v>
      </c>
      <c r="V136" s="8">
        <v>1961.0</v>
      </c>
      <c r="W136" s="10" t="b">
        <f t="shared" si="10"/>
        <v>0</v>
      </c>
      <c r="X136" s="11">
        <f t="shared" si="13"/>
        <v>272.6767677</v>
      </c>
      <c r="Y136" s="12" t="b">
        <f t="shared" si="12"/>
        <v>1</v>
      </c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>
      <c r="A137" s="7" t="s">
        <v>281</v>
      </c>
      <c r="B137" s="8">
        <v>3.34330018E9</v>
      </c>
      <c r="C137" s="8" t="s">
        <v>72</v>
      </c>
      <c r="D137" s="8">
        <v>469000.0</v>
      </c>
      <c r="E137" s="9" t="b">
        <f t="shared" si="1"/>
        <v>1</v>
      </c>
      <c r="F137" s="8">
        <v>3.0</v>
      </c>
      <c r="G137" s="10" t="b">
        <f t="shared" si="2"/>
        <v>0</v>
      </c>
      <c r="H137" s="8">
        <v>2.0</v>
      </c>
      <c r="I137" s="10" t="b">
        <f t="shared" si="3"/>
        <v>1</v>
      </c>
      <c r="J137" s="8">
        <v>1300.0</v>
      </c>
      <c r="K137" s="10" t="b">
        <f t="shared" si="4"/>
        <v>0</v>
      </c>
      <c r="L137" s="8">
        <v>22605.0</v>
      </c>
      <c r="M137" s="10" t="b">
        <f t="shared" si="5"/>
        <v>1</v>
      </c>
      <c r="N137" s="8">
        <v>1.0</v>
      </c>
      <c r="O137" s="10" t="b">
        <f t="shared" si="6"/>
        <v>0</v>
      </c>
      <c r="P137" s="8">
        <v>3.0</v>
      </c>
      <c r="Q137" s="10" t="b">
        <f t="shared" si="7"/>
        <v>0</v>
      </c>
      <c r="R137" s="8">
        <v>7.0</v>
      </c>
      <c r="S137" s="10" t="b">
        <f t="shared" si="8"/>
        <v>0</v>
      </c>
      <c r="T137" s="8">
        <v>0.0</v>
      </c>
      <c r="U137" s="10" t="b">
        <f t="shared" si="9"/>
        <v>0</v>
      </c>
      <c r="V137" s="8">
        <v>1998.0</v>
      </c>
      <c r="W137" s="10" t="b">
        <f t="shared" si="10"/>
        <v>1</v>
      </c>
      <c r="X137" s="11">
        <f t="shared" si="13"/>
        <v>360.7692308</v>
      </c>
      <c r="Y137" s="12" t="b">
        <f t="shared" si="12"/>
        <v>1</v>
      </c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>
      <c r="A138" s="7" t="s">
        <v>282</v>
      </c>
      <c r="B138" s="8">
        <v>4.19000015E8</v>
      </c>
      <c r="C138" s="8" t="s">
        <v>283</v>
      </c>
      <c r="D138" s="8">
        <v>299950.0</v>
      </c>
      <c r="E138" s="9" t="b">
        <f t="shared" si="1"/>
        <v>0</v>
      </c>
      <c r="F138" s="8">
        <v>4.0</v>
      </c>
      <c r="G138" s="10" t="b">
        <f t="shared" si="2"/>
        <v>1</v>
      </c>
      <c r="H138" s="8">
        <v>1.0</v>
      </c>
      <c r="I138" s="10" t="b">
        <f t="shared" si="3"/>
        <v>0</v>
      </c>
      <c r="J138" s="8">
        <v>1170.0</v>
      </c>
      <c r="K138" s="10" t="b">
        <f t="shared" si="4"/>
        <v>0</v>
      </c>
      <c r="L138" s="8">
        <v>5400.0</v>
      </c>
      <c r="M138" s="10" t="b">
        <f t="shared" si="5"/>
        <v>0</v>
      </c>
      <c r="N138" s="8">
        <v>1.0</v>
      </c>
      <c r="O138" s="10" t="b">
        <f t="shared" si="6"/>
        <v>0</v>
      </c>
      <c r="P138" s="8">
        <v>5.0</v>
      </c>
      <c r="Q138" s="10" t="b">
        <f t="shared" si="7"/>
        <v>1</v>
      </c>
      <c r="R138" s="8">
        <v>6.0</v>
      </c>
      <c r="S138" s="10" t="b">
        <f t="shared" si="8"/>
        <v>0</v>
      </c>
      <c r="T138" s="8">
        <v>0.0</v>
      </c>
      <c r="U138" s="10" t="b">
        <f t="shared" si="9"/>
        <v>0</v>
      </c>
      <c r="V138" s="8">
        <v>1953.0</v>
      </c>
      <c r="W138" s="10" t="b">
        <f t="shared" si="10"/>
        <v>0</v>
      </c>
      <c r="X138" s="11">
        <f t="shared" si="13"/>
        <v>256.3675214</v>
      </c>
      <c r="Y138" s="12" t="b">
        <f t="shared" si="12"/>
        <v>1</v>
      </c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>
      <c r="A139" s="7" t="s">
        <v>284</v>
      </c>
      <c r="B139" s="8">
        <v>3.4570004E8</v>
      </c>
      <c r="C139" s="8" t="s">
        <v>285</v>
      </c>
      <c r="D139" s="8">
        <v>315000.0</v>
      </c>
      <c r="E139" s="9" t="b">
        <f t="shared" si="1"/>
        <v>0</v>
      </c>
      <c r="F139" s="8">
        <v>2.0</v>
      </c>
      <c r="G139" s="10" t="b">
        <f t="shared" si="2"/>
        <v>0</v>
      </c>
      <c r="H139" s="8">
        <v>1.0</v>
      </c>
      <c r="I139" s="10" t="b">
        <f t="shared" si="3"/>
        <v>0</v>
      </c>
      <c r="J139" s="8">
        <v>1010.0</v>
      </c>
      <c r="K139" s="10" t="b">
        <f t="shared" si="4"/>
        <v>0</v>
      </c>
      <c r="L139" s="8">
        <v>7338.0</v>
      </c>
      <c r="M139" s="10" t="b">
        <f t="shared" si="5"/>
        <v>0</v>
      </c>
      <c r="N139" s="8">
        <v>2.0</v>
      </c>
      <c r="O139" s="10" t="b">
        <f t="shared" si="6"/>
        <v>1</v>
      </c>
      <c r="P139" s="8">
        <v>4.0</v>
      </c>
      <c r="Q139" s="10" t="b">
        <f t="shared" si="7"/>
        <v>1</v>
      </c>
      <c r="R139" s="8">
        <v>7.0</v>
      </c>
      <c r="S139" s="10" t="b">
        <f t="shared" si="8"/>
        <v>0</v>
      </c>
      <c r="T139" s="8">
        <v>0.0</v>
      </c>
      <c r="U139" s="10" t="b">
        <f t="shared" si="9"/>
        <v>0</v>
      </c>
      <c r="V139" s="8">
        <v>1981.0</v>
      </c>
      <c r="W139" s="10" t="b">
        <f t="shared" si="10"/>
        <v>1</v>
      </c>
      <c r="X139" s="11">
        <f t="shared" si="13"/>
        <v>311.8811881</v>
      </c>
      <c r="Y139" s="12" t="b">
        <f t="shared" si="12"/>
        <v>1</v>
      </c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>
      <c r="A140" s="7" t="s">
        <v>286</v>
      </c>
      <c r="B140" s="8">
        <v>1.839500065E9</v>
      </c>
      <c r="C140" s="8" t="s">
        <v>287</v>
      </c>
      <c r="D140" s="8">
        <v>279000.0</v>
      </c>
      <c r="E140" s="9" t="b">
        <f t="shared" si="1"/>
        <v>0</v>
      </c>
      <c r="F140" s="8">
        <v>3.0</v>
      </c>
      <c r="G140" s="10" t="b">
        <f t="shared" si="2"/>
        <v>0</v>
      </c>
      <c r="H140" s="8">
        <v>1.0</v>
      </c>
      <c r="I140" s="10" t="b">
        <f t="shared" si="3"/>
        <v>0</v>
      </c>
      <c r="J140" s="8">
        <v>1400.0</v>
      </c>
      <c r="K140" s="10" t="b">
        <f t="shared" si="4"/>
        <v>0</v>
      </c>
      <c r="L140" s="8">
        <v>9450.0</v>
      </c>
      <c r="M140" s="10" t="b">
        <f t="shared" si="5"/>
        <v>0</v>
      </c>
      <c r="N140" s="8">
        <v>1.0</v>
      </c>
      <c r="O140" s="10" t="b">
        <f t="shared" si="6"/>
        <v>0</v>
      </c>
      <c r="P140" s="8">
        <v>4.0</v>
      </c>
      <c r="Q140" s="10" t="b">
        <f t="shared" si="7"/>
        <v>1</v>
      </c>
      <c r="R140" s="8">
        <v>7.0</v>
      </c>
      <c r="S140" s="10" t="b">
        <f t="shared" si="8"/>
        <v>0</v>
      </c>
      <c r="T140" s="8">
        <v>340.0</v>
      </c>
      <c r="U140" s="10" t="b">
        <f t="shared" si="9"/>
        <v>1</v>
      </c>
      <c r="V140" s="8">
        <v>1955.0</v>
      </c>
      <c r="W140" s="10" t="b">
        <f t="shared" si="10"/>
        <v>0</v>
      </c>
      <c r="X140" s="11">
        <f t="shared" si="13"/>
        <v>199.2857143</v>
      </c>
      <c r="Y140" s="12" t="b">
        <f t="shared" si="12"/>
        <v>0</v>
      </c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>
      <c r="A141" s="7" t="s">
        <v>288</v>
      </c>
      <c r="B141" s="8">
        <v>1.06140036E9</v>
      </c>
      <c r="C141" s="8" t="s">
        <v>268</v>
      </c>
      <c r="D141" s="8">
        <v>280000.0</v>
      </c>
      <c r="E141" s="9" t="b">
        <f t="shared" si="1"/>
        <v>0</v>
      </c>
      <c r="F141" s="8">
        <v>3.0</v>
      </c>
      <c r="G141" s="10" t="b">
        <f t="shared" si="2"/>
        <v>0</v>
      </c>
      <c r="H141" s="8">
        <v>1.0</v>
      </c>
      <c r="I141" s="10" t="b">
        <f t="shared" si="3"/>
        <v>0</v>
      </c>
      <c r="J141" s="8">
        <v>1090.0</v>
      </c>
      <c r="K141" s="10" t="b">
        <f t="shared" si="4"/>
        <v>0</v>
      </c>
      <c r="L141" s="8">
        <v>10710.0</v>
      </c>
      <c r="M141" s="10" t="b">
        <f t="shared" si="5"/>
        <v>1</v>
      </c>
      <c r="N141" s="8">
        <v>1.0</v>
      </c>
      <c r="O141" s="10" t="b">
        <f t="shared" si="6"/>
        <v>0</v>
      </c>
      <c r="P141" s="8">
        <v>4.0</v>
      </c>
      <c r="Q141" s="10" t="b">
        <f t="shared" si="7"/>
        <v>1</v>
      </c>
      <c r="R141" s="8">
        <v>7.0</v>
      </c>
      <c r="S141" s="10" t="b">
        <f t="shared" si="8"/>
        <v>0</v>
      </c>
      <c r="T141" s="8">
        <v>0.0</v>
      </c>
      <c r="U141" s="10" t="b">
        <f t="shared" si="9"/>
        <v>0</v>
      </c>
      <c r="V141" s="8">
        <v>1962.0</v>
      </c>
      <c r="W141" s="10" t="b">
        <f t="shared" si="10"/>
        <v>0</v>
      </c>
      <c r="X141" s="11">
        <f t="shared" si="13"/>
        <v>256.8807339</v>
      </c>
      <c r="Y141" s="12" t="b">
        <f t="shared" si="12"/>
        <v>1</v>
      </c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>
      <c r="A142" s="7" t="s">
        <v>289</v>
      </c>
      <c r="B142" s="8">
        <v>4.25400115E8</v>
      </c>
      <c r="C142" s="8" t="s">
        <v>290</v>
      </c>
      <c r="D142" s="8">
        <v>237000.0</v>
      </c>
      <c r="E142" s="9" t="b">
        <f t="shared" si="1"/>
        <v>0</v>
      </c>
      <c r="F142" s="8">
        <v>3.0</v>
      </c>
      <c r="G142" s="10" t="b">
        <f t="shared" si="2"/>
        <v>0</v>
      </c>
      <c r="H142" s="8">
        <v>1.0</v>
      </c>
      <c r="I142" s="10" t="b">
        <f t="shared" si="3"/>
        <v>0</v>
      </c>
      <c r="J142" s="8">
        <v>1160.0</v>
      </c>
      <c r="K142" s="10" t="b">
        <f t="shared" si="4"/>
        <v>0</v>
      </c>
      <c r="L142" s="8">
        <v>6132.0</v>
      </c>
      <c r="M142" s="10" t="b">
        <f t="shared" si="5"/>
        <v>0</v>
      </c>
      <c r="N142" s="8">
        <v>1.0</v>
      </c>
      <c r="O142" s="10" t="b">
        <f t="shared" si="6"/>
        <v>0</v>
      </c>
      <c r="P142" s="8">
        <v>4.0</v>
      </c>
      <c r="Q142" s="10" t="b">
        <f t="shared" si="7"/>
        <v>1</v>
      </c>
      <c r="R142" s="8">
        <v>7.0</v>
      </c>
      <c r="S142" s="10" t="b">
        <f t="shared" si="8"/>
        <v>0</v>
      </c>
      <c r="T142" s="8">
        <v>0.0</v>
      </c>
      <c r="U142" s="10" t="b">
        <f t="shared" si="9"/>
        <v>0</v>
      </c>
      <c r="V142" s="8">
        <v>1958.0</v>
      </c>
      <c r="W142" s="10" t="b">
        <f t="shared" si="10"/>
        <v>0</v>
      </c>
      <c r="X142" s="11">
        <f t="shared" si="13"/>
        <v>204.3103448</v>
      </c>
      <c r="Y142" s="12" t="b">
        <f t="shared" si="12"/>
        <v>0</v>
      </c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>
      <c r="A143" s="7" t="s">
        <v>291</v>
      </c>
      <c r="B143" s="8">
        <v>7.227500865E9</v>
      </c>
      <c r="C143" s="8" t="s">
        <v>34</v>
      </c>
      <c r="D143" s="8">
        <v>141800.0</v>
      </c>
      <c r="E143" s="9" t="b">
        <f t="shared" si="1"/>
        <v>0</v>
      </c>
      <c r="F143" s="8">
        <v>2.0</v>
      </c>
      <c r="G143" s="10" t="b">
        <f t="shared" si="2"/>
        <v>0</v>
      </c>
      <c r="H143" s="8">
        <v>1.0</v>
      </c>
      <c r="I143" s="10" t="b">
        <f t="shared" si="3"/>
        <v>0</v>
      </c>
      <c r="J143" s="8">
        <v>930.0</v>
      </c>
      <c r="K143" s="10" t="b">
        <f t="shared" si="4"/>
        <v>0</v>
      </c>
      <c r="L143" s="8">
        <v>4743.0</v>
      </c>
      <c r="M143" s="10" t="b">
        <f t="shared" si="5"/>
        <v>0</v>
      </c>
      <c r="N143" s="8">
        <v>1.0</v>
      </c>
      <c r="O143" s="10" t="b">
        <f t="shared" si="6"/>
        <v>0</v>
      </c>
      <c r="P143" s="8">
        <v>4.0</v>
      </c>
      <c r="Q143" s="10" t="b">
        <f t="shared" si="7"/>
        <v>1</v>
      </c>
      <c r="R143" s="8">
        <v>5.0</v>
      </c>
      <c r="S143" s="10" t="b">
        <f t="shared" si="8"/>
        <v>0</v>
      </c>
      <c r="T143" s="8">
        <v>0.0</v>
      </c>
      <c r="U143" s="10" t="b">
        <f t="shared" si="9"/>
        <v>0</v>
      </c>
      <c r="V143" s="8">
        <v>1942.0</v>
      </c>
      <c r="W143" s="10" t="b">
        <f t="shared" si="10"/>
        <v>0</v>
      </c>
      <c r="X143" s="11">
        <f t="shared" si="13"/>
        <v>152.4731183</v>
      </c>
      <c r="Y143" s="12" t="b">
        <f t="shared" si="12"/>
        <v>0</v>
      </c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>
      <c r="A144" s="7" t="s">
        <v>292</v>
      </c>
      <c r="B144" s="8">
        <v>7.78840018E9</v>
      </c>
      <c r="C144" s="8" t="s">
        <v>184</v>
      </c>
      <c r="D144" s="8">
        <v>261000.0</v>
      </c>
      <c r="E144" s="9" t="b">
        <f t="shared" si="1"/>
        <v>0</v>
      </c>
      <c r="F144" s="8">
        <v>3.0</v>
      </c>
      <c r="G144" s="10" t="b">
        <f t="shared" si="2"/>
        <v>0</v>
      </c>
      <c r="H144" s="8">
        <v>1.0</v>
      </c>
      <c r="I144" s="10" t="b">
        <f t="shared" si="3"/>
        <v>0</v>
      </c>
      <c r="J144" s="8">
        <v>1660.0</v>
      </c>
      <c r="K144" s="10" t="b">
        <f t="shared" si="4"/>
        <v>0</v>
      </c>
      <c r="L144" s="8">
        <v>11200.0</v>
      </c>
      <c r="M144" s="10" t="b">
        <f t="shared" si="5"/>
        <v>1</v>
      </c>
      <c r="N144" s="8">
        <v>1.0</v>
      </c>
      <c r="O144" s="10" t="b">
        <f t="shared" si="6"/>
        <v>0</v>
      </c>
      <c r="P144" s="8">
        <v>3.0</v>
      </c>
      <c r="Q144" s="10" t="b">
        <f t="shared" si="7"/>
        <v>0</v>
      </c>
      <c r="R144" s="8">
        <v>7.0</v>
      </c>
      <c r="S144" s="10" t="b">
        <f t="shared" si="8"/>
        <v>0</v>
      </c>
      <c r="T144" s="8">
        <v>0.0</v>
      </c>
      <c r="U144" s="10" t="b">
        <f t="shared" si="9"/>
        <v>0</v>
      </c>
      <c r="V144" s="8">
        <v>1957.0</v>
      </c>
      <c r="W144" s="10" t="b">
        <f t="shared" si="10"/>
        <v>0</v>
      </c>
      <c r="X144" s="11">
        <f t="shared" si="13"/>
        <v>157.2289157</v>
      </c>
      <c r="Y144" s="12" t="b">
        <f t="shared" si="12"/>
        <v>0</v>
      </c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>
      <c r="A145" s="7" t="s">
        <v>293</v>
      </c>
      <c r="B145" s="8">
        <v>4.25200205E8</v>
      </c>
      <c r="C145" s="8" t="s">
        <v>294</v>
      </c>
      <c r="D145" s="8">
        <v>165000.0</v>
      </c>
      <c r="E145" s="9" t="b">
        <f t="shared" si="1"/>
        <v>0</v>
      </c>
      <c r="F145" s="8">
        <v>3.0</v>
      </c>
      <c r="G145" s="10" t="b">
        <f t="shared" si="2"/>
        <v>0</v>
      </c>
      <c r="H145" s="8" t="s">
        <v>62</v>
      </c>
      <c r="I145" s="10" t="b">
        <f t="shared" si="3"/>
        <v>1</v>
      </c>
      <c r="J145" s="8">
        <v>1020.0</v>
      </c>
      <c r="K145" s="10" t="b">
        <f t="shared" si="4"/>
        <v>0</v>
      </c>
      <c r="L145" s="8">
        <v>10152.0</v>
      </c>
      <c r="M145" s="10" t="b">
        <f t="shared" si="5"/>
        <v>1</v>
      </c>
      <c r="N145" s="8">
        <v>1.0</v>
      </c>
      <c r="O145" s="10" t="b">
        <f t="shared" si="6"/>
        <v>0</v>
      </c>
      <c r="P145" s="8">
        <v>5.0</v>
      </c>
      <c r="Q145" s="10" t="b">
        <f t="shared" si="7"/>
        <v>1</v>
      </c>
      <c r="R145" s="8">
        <v>6.0</v>
      </c>
      <c r="S145" s="10" t="b">
        <f t="shared" si="8"/>
        <v>0</v>
      </c>
      <c r="T145" s="8">
        <v>0.0</v>
      </c>
      <c r="U145" s="10" t="b">
        <f t="shared" si="9"/>
        <v>0</v>
      </c>
      <c r="V145" s="8">
        <v>1959.0</v>
      </c>
      <c r="W145" s="10" t="b">
        <f t="shared" si="10"/>
        <v>0</v>
      </c>
      <c r="X145" s="11">
        <f t="shared" si="13"/>
        <v>161.7647059</v>
      </c>
      <c r="Y145" s="12" t="b">
        <f t="shared" si="12"/>
        <v>0</v>
      </c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>
      <c r="A146" s="7" t="s">
        <v>295</v>
      </c>
      <c r="B146" s="8">
        <v>7.22750045E9</v>
      </c>
      <c r="C146" s="8" t="s">
        <v>79</v>
      </c>
      <c r="D146" s="8">
        <v>222900.0</v>
      </c>
      <c r="E146" s="9" t="b">
        <f t="shared" si="1"/>
        <v>0</v>
      </c>
      <c r="F146" s="8">
        <v>2.0</v>
      </c>
      <c r="G146" s="10" t="b">
        <f t="shared" si="2"/>
        <v>0</v>
      </c>
      <c r="H146" s="8">
        <v>1.0</v>
      </c>
      <c r="I146" s="10" t="b">
        <f t="shared" si="3"/>
        <v>0</v>
      </c>
      <c r="J146" s="8">
        <v>860.0</v>
      </c>
      <c r="K146" s="10" t="b">
        <f t="shared" si="4"/>
        <v>0</v>
      </c>
      <c r="L146" s="8">
        <v>5800.0</v>
      </c>
      <c r="M146" s="10" t="b">
        <f t="shared" si="5"/>
        <v>0</v>
      </c>
      <c r="N146" s="8">
        <v>1.0</v>
      </c>
      <c r="O146" s="10" t="b">
        <f t="shared" si="6"/>
        <v>0</v>
      </c>
      <c r="P146" s="8">
        <v>5.0</v>
      </c>
      <c r="Q146" s="10" t="b">
        <f t="shared" si="7"/>
        <v>1</v>
      </c>
      <c r="R146" s="8">
        <v>5.0</v>
      </c>
      <c r="S146" s="10" t="b">
        <f t="shared" si="8"/>
        <v>0</v>
      </c>
      <c r="T146" s="8">
        <v>0.0</v>
      </c>
      <c r="U146" s="10" t="b">
        <f t="shared" si="9"/>
        <v>0</v>
      </c>
      <c r="V146" s="8">
        <v>1942.0</v>
      </c>
      <c r="W146" s="10" t="b">
        <f t="shared" si="10"/>
        <v>0</v>
      </c>
      <c r="X146" s="11">
        <f t="shared" si="13"/>
        <v>259.1860465</v>
      </c>
      <c r="Y146" s="12" t="b">
        <f t="shared" si="12"/>
        <v>1</v>
      </c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>
      <c r="A147" s="7" t="s">
        <v>296</v>
      </c>
      <c r="B147" s="8">
        <v>4.30735073E9</v>
      </c>
      <c r="C147" s="8" t="s">
        <v>61</v>
      </c>
      <c r="D147" s="8">
        <v>506000.0</v>
      </c>
      <c r="E147" s="9" t="b">
        <f t="shared" si="1"/>
        <v>1</v>
      </c>
      <c r="F147" s="8">
        <v>5.0</v>
      </c>
      <c r="G147" s="10" t="b">
        <f t="shared" si="2"/>
        <v>1</v>
      </c>
      <c r="H147" s="8" t="s">
        <v>297</v>
      </c>
      <c r="I147" s="10" t="b">
        <f t="shared" si="3"/>
        <v>1</v>
      </c>
      <c r="J147" s="8">
        <v>3880.0</v>
      </c>
      <c r="K147" s="10" t="b">
        <f t="shared" si="4"/>
        <v>1</v>
      </c>
      <c r="L147" s="8">
        <v>8370.0</v>
      </c>
      <c r="M147" s="10" t="b">
        <f t="shared" si="5"/>
        <v>0</v>
      </c>
      <c r="N147" s="8">
        <v>2.0</v>
      </c>
      <c r="O147" s="10" t="b">
        <f t="shared" si="6"/>
        <v>1</v>
      </c>
      <c r="P147" s="8">
        <v>4.0</v>
      </c>
      <c r="Q147" s="10" t="b">
        <f t="shared" si="7"/>
        <v>1</v>
      </c>
      <c r="R147" s="8">
        <v>7.0</v>
      </c>
      <c r="S147" s="10" t="b">
        <f t="shared" si="8"/>
        <v>0</v>
      </c>
      <c r="T147" s="8">
        <v>0.0</v>
      </c>
      <c r="U147" s="10" t="b">
        <f t="shared" si="9"/>
        <v>0</v>
      </c>
      <c r="V147" s="8">
        <v>2004.0</v>
      </c>
      <c r="W147" s="10" t="b">
        <f t="shared" si="10"/>
        <v>1</v>
      </c>
      <c r="X147" s="11">
        <f t="shared" si="13"/>
        <v>130.4123711</v>
      </c>
      <c r="Y147" s="12" t="b">
        <f t="shared" si="12"/>
        <v>0</v>
      </c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>
      <c r="A148" s="7" t="s">
        <v>298</v>
      </c>
      <c r="B148" s="8">
        <v>4.30730093E9</v>
      </c>
      <c r="C148" s="8" t="s">
        <v>299</v>
      </c>
      <c r="D148" s="8">
        <v>325000.0</v>
      </c>
      <c r="E148" s="9" t="b">
        <f t="shared" si="1"/>
        <v>0</v>
      </c>
      <c r="F148" s="8">
        <v>3.0</v>
      </c>
      <c r="G148" s="10" t="b">
        <f t="shared" si="2"/>
        <v>0</v>
      </c>
      <c r="H148" s="8" t="s">
        <v>27</v>
      </c>
      <c r="I148" s="10" t="b">
        <f t="shared" si="3"/>
        <v>1</v>
      </c>
      <c r="J148" s="8">
        <v>1870.0</v>
      </c>
      <c r="K148" s="10" t="b">
        <f t="shared" si="4"/>
        <v>0</v>
      </c>
      <c r="L148" s="8">
        <v>3480.0</v>
      </c>
      <c r="M148" s="10" t="b">
        <f t="shared" si="5"/>
        <v>0</v>
      </c>
      <c r="N148" s="8">
        <v>2.0</v>
      </c>
      <c r="O148" s="10" t="b">
        <f t="shared" si="6"/>
        <v>1</v>
      </c>
      <c r="P148" s="8">
        <v>3.0</v>
      </c>
      <c r="Q148" s="10" t="b">
        <f t="shared" si="7"/>
        <v>0</v>
      </c>
      <c r="R148" s="8">
        <v>7.0</v>
      </c>
      <c r="S148" s="10" t="b">
        <f t="shared" si="8"/>
        <v>0</v>
      </c>
      <c r="T148" s="8">
        <v>0.0</v>
      </c>
      <c r="U148" s="10" t="b">
        <f t="shared" si="9"/>
        <v>0</v>
      </c>
      <c r="V148" s="8">
        <v>2002.0</v>
      </c>
      <c r="W148" s="10" t="b">
        <f t="shared" si="10"/>
        <v>1</v>
      </c>
      <c r="X148" s="11">
        <f t="shared" si="13"/>
        <v>173.7967914</v>
      </c>
      <c r="Y148" s="12" t="b">
        <f t="shared" si="12"/>
        <v>0</v>
      </c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>
      <c r="A149" s="7" t="s">
        <v>300</v>
      </c>
      <c r="B149" s="8">
        <v>7.227800025E9</v>
      </c>
      <c r="C149" s="8" t="s">
        <v>301</v>
      </c>
      <c r="D149" s="8">
        <v>250000.0</v>
      </c>
      <c r="E149" s="9" t="b">
        <f t="shared" si="1"/>
        <v>0</v>
      </c>
      <c r="F149" s="8">
        <v>3.0</v>
      </c>
      <c r="G149" s="10" t="b">
        <f t="shared" si="2"/>
        <v>0</v>
      </c>
      <c r="H149" s="8">
        <v>3.0</v>
      </c>
      <c r="I149" s="10" t="b">
        <f t="shared" si="3"/>
        <v>1</v>
      </c>
      <c r="J149" s="8">
        <v>2300.0</v>
      </c>
      <c r="K149" s="10" t="b">
        <f t="shared" si="4"/>
        <v>1</v>
      </c>
      <c r="L149" s="8">
        <v>7701.0</v>
      </c>
      <c r="M149" s="10" t="b">
        <f t="shared" si="5"/>
        <v>0</v>
      </c>
      <c r="N149" s="8">
        <v>1.0</v>
      </c>
      <c r="O149" s="10" t="b">
        <f t="shared" si="6"/>
        <v>0</v>
      </c>
      <c r="P149" s="8">
        <v>3.0</v>
      </c>
      <c r="Q149" s="10" t="b">
        <f t="shared" si="7"/>
        <v>0</v>
      </c>
      <c r="R149" s="8">
        <v>7.0</v>
      </c>
      <c r="S149" s="10" t="b">
        <f t="shared" si="8"/>
        <v>0</v>
      </c>
      <c r="T149" s="8">
        <v>0.0</v>
      </c>
      <c r="U149" s="10" t="b">
        <f t="shared" si="9"/>
        <v>0</v>
      </c>
      <c r="V149" s="8">
        <v>1960.0</v>
      </c>
      <c r="W149" s="10" t="b">
        <f t="shared" si="10"/>
        <v>0</v>
      </c>
      <c r="X149" s="11">
        <f t="shared" si="13"/>
        <v>108.6956522</v>
      </c>
      <c r="Y149" s="12" t="b">
        <f t="shared" si="12"/>
        <v>0</v>
      </c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>
      <c r="A150" s="7" t="s">
        <v>302</v>
      </c>
      <c r="B150" s="8">
        <v>3.343900781E9</v>
      </c>
      <c r="C150" s="8" t="s">
        <v>303</v>
      </c>
      <c r="D150" s="8">
        <v>299000.0</v>
      </c>
      <c r="E150" s="9" t="b">
        <f t="shared" si="1"/>
        <v>0</v>
      </c>
      <c r="F150" s="8">
        <v>3.0</v>
      </c>
      <c r="G150" s="10" t="b">
        <f t="shared" si="2"/>
        <v>0</v>
      </c>
      <c r="H150" s="8" t="s">
        <v>62</v>
      </c>
      <c r="I150" s="10" t="b">
        <f t="shared" si="3"/>
        <v>1</v>
      </c>
      <c r="J150" s="8">
        <v>1190.0</v>
      </c>
      <c r="K150" s="10" t="b">
        <f t="shared" si="4"/>
        <v>0</v>
      </c>
      <c r="L150" s="8">
        <v>9135.0</v>
      </c>
      <c r="M150" s="10" t="b">
        <f t="shared" si="5"/>
        <v>0</v>
      </c>
      <c r="N150" s="8">
        <v>1.0</v>
      </c>
      <c r="O150" s="10" t="b">
        <f t="shared" si="6"/>
        <v>0</v>
      </c>
      <c r="P150" s="8">
        <v>4.0</v>
      </c>
      <c r="Q150" s="10" t="b">
        <f t="shared" si="7"/>
        <v>1</v>
      </c>
      <c r="R150" s="8">
        <v>7.0</v>
      </c>
      <c r="S150" s="10" t="b">
        <f t="shared" si="8"/>
        <v>0</v>
      </c>
      <c r="T150" s="8">
        <v>0.0</v>
      </c>
      <c r="U150" s="10" t="b">
        <f t="shared" si="9"/>
        <v>0</v>
      </c>
      <c r="V150" s="8">
        <v>1959.0</v>
      </c>
      <c r="W150" s="10" t="b">
        <f t="shared" si="10"/>
        <v>0</v>
      </c>
      <c r="X150" s="11">
        <f t="shared" si="13"/>
        <v>251.2605042</v>
      </c>
      <c r="Y150" s="12" t="b">
        <f t="shared" si="12"/>
        <v>1</v>
      </c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>
      <c r="A151" s="7" t="s">
        <v>304</v>
      </c>
      <c r="B151" s="8">
        <v>4.20000085E8</v>
      </c>
      <c r="C151" s="8" t="s">
        <v>305</v>
      </c>
      <c r="D151" s="8">
        <v>238000.0</v>
      </c>
      <c r="E151" s="9" t="b">
        <f t="shared" si="1"/>
        <v>0</v>
      </c>
      <c r="F151" s="8">
        <v>3.0</v>
      </c>
      <c r="G151" s="10" t="b">
        <f t="shared" si="2"/>
        <v>0</v>
      </c>
      <c r="H151" s="8">
        <v>1.0</v>
      </c>
      <c r="I151" s="10" t="b">
        <f t="shared" si="3"/>
        <v>0</v>
      </c>
      <c r="J151" s="8">
        <v>1240.0</v>
      </c>
      <c r="K151" s="10" t="b">
        <f t="shared" si="4"/>
        <v>0</v>
      </c>
      <c r="L151" s="8">
        <v>5700.0</v>
      </c>
      <c r="M151" s="10" t="b">
        <f t="shared" si="5"/>
        <v>0</v>
      </c>
      <c r="N151" s="8" t="s">
        <v>62</v>
      </c>
      <c r="O151" s="10" t="b">
        <f t="shared" si="6"/>
        <v>1</v>
      </c>
      <c r="P151" s="8">
        <v>5.0</v>
      </c>
      <c r="Q151" s="10" t="b">
        <f t="shared" si="7"/>
        <v>1</v>
      </c>
      <c r="R151" s="8">
        <v>6.0</v>
      </c>
      <c r="S151" s="10" t="b">
        <f t="shared" si="8"/>
        <v>0</v>
      </c>
      <c r="T151" s="8">
        <v>0.0</v>
      </c>
      <c r="U151" s="10" t="b">
        <f t="shared" si="9"/>
        <v>0</v>
      </c>
      <c r="V151" s="8">
        <v>1953.0</v>
      </c>
      <c r="W151" s="10" t="b">
        <f t="shared" si="10"/>
        <v>0</v>
      </c>
      <c r="X151" s="11">
        <f t="shared" si="13"/>
        <v>191.9354839</v>
      </c>
      <c r="Y151" s="12" t="b">
        <f t="shared" si="12"/>
        <v>0</v>
      </c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>
      <c r="A152" s="7" t="s">
        <v>306</v>
      </c>
      <c r="B152" s="8">
        <v>4.21000555E8</v>
      </c>
      <c r="C152" s="8" t="s">
        <v>266</v>
      </c>
      <c r="D152" s="8">
        <v>200000.0</v>
      </c>
      <c r="E152" s="9" t="b">
        <f t="shared" si="1"/>
        <v>0</v>
      </c>
      <c r="F152" s="8">
        <v>3.0</v>
      </c>
      <c r="G152" s="10" t="b">
        <f t="shared" si="2"/>
        <v>0</v>
      </c>
      <c r="H152" s="8">
        <v>1.0</v>
      </c>
      <c r="I152" s="10" t="b">
        <f t="shared" si="3"/>
        <v>0</v>
      </c>
      <c r="J152" s="8">
        <v>1050.0</v>
      </c>
      <c r="K152" s="10" t="b">
        <f t="shared" si="4"/>
        <v>0</v>
      </c>
      <c r="L152" s="8">
        <v>5000.0</v>
      </c>
      <c r="M152" s="10" t="b">
        <f t="shared" si="5"/>
        <v>0</v>
      </c>
      <c r="N152" s="8">
        <v>1.0</v>
      </c>
      <c r="O152" s="10" t="b">
        <f t="shared" si="6"/>
        <v>0</v>
      </c>
      <c r="P152" s="8">
        <v>4.0</v>
      </c>
      <c r="Q152" s="10" t="b">
        <f t="shared" si="7"/>
        <v>1</v>
      </c>
      <c r="R152" s="8">
        <v>6.0</v>
      </c>
      <c r="S152" s="10" t="b">
        <f t="shared" si="8"/>
        <v>0</v>
      </c>
      <c r="T152" s="8">
        <v>0.0</v>
      </c>
      <c r="U152" s="10" t="b">
        <f t="shared" si="9"/>
        <v>0</v>
      </c>
      <c r="V152" s="8">
        <v>1967.0</v>
      </c>
      <c r="W152" s="10" t="b">
        <f t="shared" si="10"/>
        <v>0</v>
      </c>
      <c r="X152" s="11">
        <f t="shared" si="13"/>
        <v>190.4761905</v>
      </c>
      <c r="Y152" s="12" t="b">
        <f t="shared" si="12"/>
        <v>0</v>
      </c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>
      <c r="A153" s="7" t="s">
        <v>307</v>
      </c>
      <c r="B153" s="8">
        <v>8.948500025E9</v>
      </c>
      <c r="C153" s="8" t="s">
        <v>308</v>
      </c>
      <c r="D153" s="8">
        <v>380000.0</v>
      </c>
      <c r="E153" s="9" t="b">
        <f t="shared" si="1"/>
        <v>0</v>
      </c>
      <c r="F153" s="8">
        <v>4.0</v>
      </c>
      <c r="G153" s="10" t="b">
        <f t="shared" si="2"/>
        <v>1</v>
      </c>
      <c r="H153" s="8" t="s">
        <v>27</v>
      </c>
      <c r="I153" s="10" t="b">
        <f t="shared" si="3"/>
        <v>1</v>
      </c>
      <c r="J153" s="8">
        <v>2400.0</v>
      </c>
      <c r="K153" s="10" t="b">
        <f t="shared" si="4"/>
        <v>1</v>
      </c>
      <c r="L153" s="8">
        <v>9398.0</v>
      </c>
      <c r="M153" s="10" t="b">
        <f t="shared" si="5"/>
        <v>0</v>
      </c>
      <c r="N153" s="8">
        <v>1.0</v>
      </c>
      <c r="O153" s="10" t="b">
        <f t="shared" si="6"/>
        <v>0</v>
      </c>
      <c r="P153" s="8">
        <v>4.0</v>
      </c>
      <c r="Q153" s="10" t="b">
        <f t="shared" si="7"/>
        <v>1</v>
      </c>
      <c r="R153" s="8">
        <v>7.0</v>
      </c>
      <c r="S153" s="10" t="b">
        <f t="shared" si="8"/>
        <v>0</v>
      </c>
      <c r="T153" s="8">
        <v>1090.0</v>
      </c>
      <c r="U153" s="10" t="b">
        <f t="shared" si="9"/>
        <v>1</v>
      </c>
      <c r="V153" s="8">
        <v>1958.0</v>
      </c>
      <c r="W153" s="10" t="b">
        <f t="shared" si="10"/>
        <v>0</v>
      </c>
      <c r="X153" s="11">
        <f t="shared" si="13"/>
        <v>158.3333333</v>
      </c>
      <c r="Y153" s="12" t="b">
        <f t="shared" si="12"/>
        <v>0</v>
      </c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>
      <c r="A154" s="7" t="s">
        <v>309</v>
      </c>
      <c r="B154" s="8">
        <v>6.38891073E9</v>
      </c>
      <c r="C154" s="8" t="s">
        <v>310</v>
      </c>
      <c r="D154" s="8">
        <v>555000.0</v>
      </c>
      <c r="E154" s="9" t="b">
        <f t="shared" si="1"/>
        <v>1</v>
      </c>
      <c r="F154" s="8">
        <v>3.0</v>
      </c>
      <c r="G154" s="10" t="b">
        <f t="shared" si="2"/>
        <v>0</v>
      </c>
      <c r="H154" s="8" t="s">
        <v>27</v>
      </c>
      <c r="I154" s="10" t="b">
        <f t="shared" si="3"/>
        <v>1</v>
      </c>
      <c r="J154" s="8">
        <v>2480.0</v>
      </c>
      <c r="K154" s="10" t="b">
        <f t="shared" si="4"/>
        <v>1</v>
      </c>
      <c r="L154" s="8">
        <v>8676.0</v>
      </c>
      <c r="M154" s="10" t="b">
        <f t="shared" si="5"/>
        <v>0</v>
      </c>
      <c r="N154" s="8">
        <v>2.0</v>
      </c>
      <c r="O154" s="10" t="b">
        <f t="shared" si="6"/>
        <v>1</v>
      </c>
      <c r="P154" s="8">
        <v>4.0</v>
      </c>
      <c r="Q154" s="10" t="b">
        <f t="shared" si="7"/>
        <v>1</v>
      </c>
      <c r="R154" s="8">
        <v>8.0</v>
      </c>
      <c r="S154" s="10" t="b">
        <f t="shared" si="8"/>
        <v>1</v>
      </c>
      <c r="T154" s="8">
        <v>0.0</v>
      </c>
      <c r="U154" s="10" t="b">
        <f t="shared" si="9"/>
        <v>0</v>
      </c>
      <c r="V154" s="8">
        <v>1989.0</v>
      </c>
      <c r="W154" s="10" t="b">
        <f t="shared" si="10"/>
        <v>1</v>
      </c>
      <c r="X154" s="11">
        <f t="shared" si="13"/>
        <v>223.7903226</v>
      </c>
      <c r="Y154" s="12" t="b">
        <f t="shared" si="12"/>
        <v>1</v>
      </c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>
      <c r="A155" s="7" t="s">
        <v>311</v>
      </c>
      <c r="B155" s="8">
        <v>6.38891036E9</v>
      </c>
      <c r="C155" s="8" t="s">
        <v>312</v>
      </c>
      <c r="D155" s="8">
        <v>506400.0</v>
      </c>
      <c r="E155" s="9" t="b">
        <f t="shared" si="1"/>
        <v>1</v>
      </c>
      <c r="F155" s="8">
        <v>3.0</v>
      </c>
      <c r="G155" s="10" t="b">
        <f t="shared" si="2"/>
        <v>0</v>
      </c>
      <c r="H155" s="8" t="s">
        <v>27</v>
      </c>
      <c r="I155" s="10" t="b">
        <f t="shared" si="3"/>
        <v>1</v>
      </c>
      <c r="J155" s="8">
        <v>2100.0</v>
      </c>
      <c r="K155" s="10" t="b">
        <f t="shared" si="4"/>
        <v>1</v>
      </c>
      <c r="L155" s="8">
        <v>9040.0</v>
      </c>
      <c r="M155" s="10" t="b">
        <f t="shared" si="5"/>
        <v>0</v>
      </c>
      <c r="N155" s="8">
        <v>1.0</v>
      </c>
      <c r="O155" s="10" t="b">
        <f t="shared" si="6"/>
        <v>0</v>
      </c>
      <c r="P155" s="8">
        <v>3.0</v>
      </c>
      <c r="Q155" s="10" t="b">
        <f t="shared" si="7"/>
        <v>0</v>
      </c>
      <c r="R155" s="8">
        <v>8.0</v>
      </c>
      <c r="S155" s="10" t="b">
        <f t="shared" si="8"/>
        <v>1</v>
      </c>
      <c r="T155" s="8">
        <v>400.0</v>
      </c>
      <c r="U155" s="10" t="b">
        <f t="shared" si="9"/>
        <v>1</v>
      </c>
      <c r="V155" s="8">
        <v>1989.0</v>
      </c>
      <c r="W155" s="10" t="b">
        <f t="shared" si="10"/>
        <v>1</v>
      </c>
      <c r="X155" s="11">
        <f t="shared" si="13"/>
        <v>241.1428571</v>
      </c>
      <c r="Y155" s="12" t="b">
        <f t="shared" si="12"/>
        <v>1</v>
      </c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>
      <c r="A156" s="7" t="s">
        <v>313</v>
      </c>
      <c r="B156" s="8">
        <v>3.34390012E9</v>
      </c>
      <c r="C156" s="8" t="s">
        <v>314</v>
      </c>
      <c r="D156" s="8">
        <v>380000.0</v>
      </c>
      <c r="E156" s="9" t="b">
        <f t="shared" si="1"/>
        <v>0</v>
      </c>
      <c r="F156" s="8">
        <v>4.0</v>
      </c>
      <c r="G156" s="10" t="b">
        <f t="shared" si="2"/>
        <v>1</v>
      </c>
      <c r="H156" s="8" t="s">
        <v>57</v>
      </c>
      <c r="I156" s="10" t="b">
        <f t="shared" si="3"/>
        <v>1</v>
      </c>
      <c r="J156" s="8">
        <v>2260.0</v>
      </c>
      <c r="K156" s="10" t="b">
        <f t="shared" si="4"/>
        <v>1</v>
      </c>
      <c r="L156" s="8">
        <v>7200.0</v>
      </c>
      <c r="M156" s="10" t="b">
        <f t="shared" si="5"/>
        <v>0</v>
      </c>
      <c r="N156" s="8" t="s">
        <v>62</v>
      </c>
      <c r="O156" s="10" t="b">
        <f t="shared" si="6"/>
        <v>1</v>
      </c>
      <c r="P156" s="8">
        <v>5.0</v>
      </c>
      <c r="Q156" s="10" t="b">
        <f t="shared" si="7"/>
        <v>1</v>
      </c>
      <c r="R156" s="8">
        <v>7.0</v>
      </c>
      <c r="S156" s="10" t="b">
        <f t="shared" si="8"/>
        <v>0</v>
      </c>
      <c r="T156" s="8">
        <v>900.0</v>
      </c>
      <c r="U156" s="10" t="b">
        <f t="shared" si="9"/>
        <v>1</v>
      </c>
      <c r="V156" s="8">
        <v>1924.0</v>
      </c>
      <c r="W156" s="10" t="b">
        <f t="shared" si="10"/>
        <v>0</v>
      </c>
      <c r="X156" s="11">
        <f t="shared" si="13"/>
        <v>168.1415929</v>
      </c>
      <c r="Y156" s="12" t="b">
        <f t="shared" si="12"/>
        <v>0</v>
      </c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>
      <c r="A157" s="7" t="s">
        <v>315</v>
      </c>
      <c r="B157" s="8">
        <v>2.0648006E9</v>
      </c>
      <c r="C157" s="8" t="s">
        <v>316</v>
      </c>
      <c r="D157" s="8">
        <v>367500.0</v>
      </c>
      <c r="E157" s="9" t="b">
        <f t="shared" si="1"/>
        <v>0</v>
      </c>
      <c r="F157" s="8">
        <v>3.0</v>
      </c>
      <c r="G157" s="10" t="b">
        <f t="shared" si="2"/>
        <v>0</v>
      </c>
      <c r="H157" s="8">
        <v>1.0</v>
      </c>
      <c r="I157" s="10" t="b">
        <f t="shared" si="3"/>
        <v>0</v>
      </c>
      <c r="J157" s="8">
        <v>1270.0</v>
      </c>
      <c r="K157" s="10" t="b">
        <f t="shared" si="4"/>
        <v>0</v>
      </c>
      <c r="L157" s="8">
        <v>8792.0</v>
      </c>
      <c r="M157" s="10" t="b">
        <f t="shared" si="5"/>
        <v>0</v>
      </c>
      <c r="N157" s="8">
        <v>1.0</v>
      </c>
      <c r="O157" s="10" t="b">
        <f t="shared" si="6"/>
        <v>0</v>
      </c>
      <c r="P157" s="8">
        <v>5.0</v>
      </c>
      <c r="Q157" s="10" t="b">
        <f t="shared" si="7"/>
        <v>1</v>
      </c>
      <c r="R157" s="8">
        <v>7.0</v>
      </c>
      <c r="S157" s="10" t="b">
        <f t="shared" si="8"/>
        <v>0</v>
      </c>
      <c r="T157" s="8">
        <v>0.0</v>
      </c>
      <c r="U157" s="10" t="b">
        <f t="shared" si="9"/>
        <v>0</v>
      </c>
      <c r="V157" s="8">
        <v>1969.0</v>
      </c>
      <c r="W157" s="10" t="b">
        <f t="shared" si="10"/>
        <v>0</v>
      </c>
      <c r="X157" s="11">
        <f t="shared" si="13"/>
        <v>289.3700787</v>
      </c>
      <c r="Y157" s="12" t="b">
        <f t="shared" si="12"/>
        <v>1</v>
      </c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>
      <c r="A158" s="7" t="s">
        <v>317</v>
      </c>
      <c r="B158" s="8">
        <v>9.476200485E9</v>
      </c>
      <c r="C158" s="8" t="s">
        <v>318</v>
      </c>
      <c r="D158" s="8">
        <v>261490.0</v>
      </c>
      <c r="E158" s="9" t="b">
        <f t="shared" si="1"/>
        <v>0</v>
      </c>
      <c r="F158" s="8">
        <v>4.0</v>
      </c>
      <c r="G158" s="10" t="b">
        <f t="shared" si="2"/>
        <v>1</v>
      </c>
      <c r="H158" s="8">
        <v>1.0</v>
      </c>
      <c r="I158" s="10" t="b">
        <f t="shared" si="3"/>
        <v>0</v>
      </c>
      <c r="J158" s="8">
        <v>1640.0</v>
      </c>
      <c r="K158" s="10" t="b">
        <f t="shared" si="4"/>
        <v>0</v>
      </c>
      <c r="L158" s="8">
        <v>8467.0</v>
      </c>
      <c r="M158" s="10" t="b">
        <f t="shared" si="5"/>
        <v>0</v>
      </c>
      <c r="N158" s="8">
        <v>1.0</v>
      </c>
      <c r="O158" s="10" t="b">
        <f t="shared" si="6"/>
        <v>0</v>
      </c>
      <c r="P158" s="8">
        <v>4.0</v>
      </c>
      <c r="Q158" s="10" t="b">
        <f t="shared" si="7"/>
        <v>1</v>
      </c>
      <c r="R158" s="8">
        <v>6.0</v>
      </c>
      <c r="S158" s="10" t="b">
        <f t="shared" si="8"/>
        <v>0</v>
      </c>
      <c r="T158" s="8">
        <v>420.0</v>
      </c>
      <c r="U158" s="10" t="b">
        <f t="shared" si="9"/>
        <v>1</v>
      </c>
      <c r="V158" s="8">
        <v>1943.0</v>
      </c>
      <c r="W158" s="10" t="b">
        <f t="shared" si="10"/>
        <v>0</v>
      </c>
      <c r="X158" s="11">
        <f t="shared" si="13"/>
        <v>159.445122</v>
      </c>
      <c r="Y158" s="12" t="b">
        <f t="shared" si="12"/>
        <v>0</v>
      </c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>
      <c r="A159" s="7" t="s">
        <v>319</v>
      </c>
      <c r="B159" s="8">
        <v>4.30733018E9</v>
      </c>
      <c r="C159" s="8" t="s">
        <v>320</v>
      </c>
      <c r="D159" s="8">
        <v>348000.0</v>
      </c>
      <c r="E159" s="9" t="b">
        <f t="shared" si="1"/>
        <v>0</v>
      </c>
      <c r="F159" s="8">
        <v>3.0</v>
      </c>
      <c r="G159" s="10" t="b">
        <f t="shared" si="2"/>
        <v>0</v>
      </c>
      <c r="H159" s="8" t="s">
        <v>27</v>
      </c>
      <c r="I159" s="10" t="b">
        <f t="shared" si="3"/>
        <v>1</v>
      </c>
      <c r="J159" s="8">
        <v>1670.0</v>
      </c>
      <c r="K159" s="10" t="b">
        <f t="shared" si="4"/>
        <v>0</v>
      </c>
      <c r="L159" s="8">
        <v>5090.0</v>
      </c>
      <c r="M159" s="10" t="b">
        <f t="shared" si="5"/>
        <v>0</v>
      </c>
      <c r="N159" s="8">
        <v>2.0</v>
      </c>
      <c r="O159" s="10" t="b">
        <f t="shared" si="6"/>
        <v>1</v>
      </c>
      <c r="P159" s="8">
        <v>3.0</v>
      </c>
      <c r="Q159" s="10" t="b">
        <f t="shared" si="7"/>
        <v>0</v>
      </c>
      <c r="R159" s="8">
        <v>7.0</v>
      </c>
      <c r="S159" s="10" t="b">
        <f t="shared" si="8"/>
        <v>0</v>
      </c>
      <c r="T159" s="8">
        <v>0.0</v>
      </c>
      <c r="U159" s="10" t="b">
        <f t="shared" si="9"/>
        <v>0</v>
      </c>
      <c r="V159" s="8">
        <v>2003.0</v>
      </c>
      <c r="W159" s="10" t="b">
        <f t="shared" si="10"/>
        <v>1</v>
      </c>
      <c r="X159" s="11">
        <f t="shared" si="13"/>
        <v>208.3832335</v>
      </c>
      <c r="Y159" s="12" t="b">
        <f t="shared" si="12"/>
        <v>1</v>
      </c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>
      <c r="A160" s="7" t="s">
        <v>321</v>
      </c>
      <c r="B160" s="8">
        <v>8.58910009E9</v>
      </c>
      <c r="C160" s="8" t="s">
        <v>322</v>
      </c>
      <c r="D160" s="8">
        <v>415000.0</v>
      </c>
      <c r="E160" s="9" t="b">
        <f t="shared" si="1"/>
        <v>1</v>
      </c>
      <c r="F160" s="8">
        <v>4.0</v>
      </c>
      <c r="G160" s="10" t="b">
        <f t="shared" si="2"/>
        <v>1</v>
      </c>
      <c r="H160" s="8">
        <v>2.0</v>
      </c>
      <c r="I160" s="10" t="b">
        <f t="shared" si="3"/>
        <v>1</v>
      </c>
      <c r="J160" s="8">
        <v>1610.0</v>
      </c>
      <c r="K160" s="10" t="b">
        <f t="shared" si="4"/>
        <v>0</v>
      </c>
      <c r="L160" s="8">
        <v>9600.0</v>
      </c>
      <c r="M160" s="10" t="b">
        <f t="shared" si="5"/>
        <v>1</v>
      </c>
      <c r="N160" s="8">
        <v>1.0</v>
      </c>
      <c r="O160" s="10" t="b">
        <f t="shared" si="6"/>
        <v>0</v>
      </c>
      <c r="P160" s="8">
        <v>5.0</v>
      </c>
      <c r="Q160" s="10" t="b">
        <f t="shared" si="7"/>
        <v>1</v>
      </c>
      <c r="R160" s="8">
        <v>7.0</v>
      </c>
      <c r="S160" s="10" t="b">
        <f t="shared" si="8"/>
        <v>0</v>
      </c>
      <c r="T160" s="8">
        <v>0.0</v>
      </c>
      <c r="U160" s="10" t="b">
        <f t="shared" si="9"/>
        <v>0</v>
      </c>
      <c r="V160" s="8">
        <v>1967.0</v>
      </c>
      <c r="W160" s="10" t="b">
        <f t="shared" si="10"/>
        <v>0</v>
      </c>
      <c r="X160" s="11">
        <f t="shared" si="13"/>
        <v>257.7639752</v>
      </c>
      <c r="Y160" s="12" t="b">
        <f t="shared" si="12"/>
        <v>1</v>
      </c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>
      <c r="A161" s="7" t="s">
        <v>323</v>
      </c>
      <c r="B161" s="8">
        <v>7.31220004E9</v>
      </c>
      <c r="C161" s="8" t="s">
        <v>141</v>
      </c>
      <c r="D161" s="8">
        <v>560000.0</v>
      </c>
      <c r="E161" s="9" t="b">
        <f t="shared" si="1"/>
        <v>1</v>
      </c>
      <c r="F161" s="8">
        <v>4.0</v>
      </c>
      <c r="G161" s="10" t="b">
        <f t="shared" si="2"/>
        <v>1</v>
      </c>
      <c r="H161" s="8" t="s">
        <v>27</v>
      </c>
      <c r="I161" s="10" t="b">
        <f t="shared" si="3"/>
        <v>1</v>
      </c>
      <c r="J161" s="8">
        <v>1790.0</v>
      </c>
      <c r="K161" s="10" t="b">
        <f t="shared" si="4"/>
        <v>0</v>
      </c>
      <c r="L161" s="8">
        <v>9787.0</v>
      </c>
      <c r="M161" s="10" t="b">
        <f t="shared" si="5"/>
        <v>1</v>
      </c>
      <c r="N161" s="8">
        <v>1.0</v>
      </c>
      <c r="O161" s="10" t="b">
        <f t="shared" si="6"/>
        <v>0</v>
      </c>
      <c r="P161" s="8">
        <v>4.0</v>
      </c>
      <c r="Q161" s="10" t="b">
        <f t="shared" si="7"/>
        <v>1</v>
      </c>
      <c r="R161" s="8">
        <v>8.0</v>
      </c>
      <c r="S161" s="10" t="b">
        <f t="shared" si="8"/>
        <v>1</v>
      </c>
      <c r="T161" s="8">
        <v>550.0</v>
      </c>
      <c r="U161" s="10" t="b">
        <f t="shared" si="9"/>
        <v>1</v>
      </c>
      <c r="V161" s="8">
        <v>1983.0</v>
      </c>
      <c r="W161" s="10" t="b">
        <f t="shared" si="10"/>
        <v>1</v>
      </c>
      <c r="X161" s="11">
        <f t="shared" si="13"/>
        <v>312.849162</v>
      </c>
      <c r="Y161" s="12" t="b">
        <f t="shared" si="12"/>
        <v>1</v>
      </c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>
      <c r="A162" s="7" t="s">
        <v>324</v>
      </c>
      <c r="B162" s="8">
        <v>7.22750091E9</v>
      </c>
      <c r="C162" s="8" t="s">
        <v>325</v>
      </c>
      <c r="D162" s="8">
        <v>139000.0</v>
      </c>
      <c r="E162" s="9" t="b">
        <f t="shared" si="1"/>
        <v>0</v>
      </c>
      <c r="F162" s="8">
        <v>2.0</v>
      </c>
      <c r="G162" s="10" t="b">
        <f t="shared" si="2"/>
        <v>0</v>
      </c>
      <c r="H162" s="8">
        <v>1.0</v>
      </c>
      <c r="I162" s="10" t="b">
        <f t="shared" si="3"/>
        <v>0</v>
      </c>
      <c r="J162" s="8">
        <v>690.0</v>
      </c>
      <c r="K162" s="10" t="b">
        <f t="shared" si="4"/>
        <v>0</v>
      </c>
      <c r="L162" s="8">
        <v>5280.0</v>
      </c>
      <c r="M162" s="10" t="b">
        <f t="shared" si="5"/>
        <v>0</v>
      </c>
      <c r="N162" s="8">
        <v>1.0</v>
      </c>
      <c r="O162" s="10" t="b">
        <f t="shared" si="6"/>
        <v>0</v>
      </c>
      <c r="P162" s="8">
        <v>4.0</v>
      </c>
      <c r="Q162" s="10" t="b">
        <f t="shared" si="7"/>
        <v>1</v>
      </c>
      <c r="R162" s="8">
        <v>5.0</v>
      </c>
      <c r="S162" s="10" t="b">
        <f t="shared" si="8"/>
        <v>0</v>
      </c>
      <c r="T162" s="8">
        <v>0.0</v>
      </c>
      <c r="U162" s="10" t="b">
        <f t="shared" si="9"/>
        <v>0</v>
      </c>
      <c r="V162" s="8">
        <v>1942.0</v>
      </c>
      <c r="W162" s="10" t="b">
        <f t="shared" si="10"/>
        <v>0</v>
      </c>
      <c r="X162" s="11">
        <f t="shared" si="13"/>
        <v>201.4492754</v>
      </c>
      <c r="Y162" s="12" t="b">
        <f t="shared" si="12"/>
        <v>0</v>
      </c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>
      <c r="A163" s="7" t="s">
        <v>326</v>
      </c>
      <c r="B163" s="8">
        <v>4.23000035E8</v>
      </c>
      <c r="C163" s="8" t="s">
        <v>327</v>
      </c>
      <c r="D163" s="8">
        <v>225000.0</v>
      </c>
      <c r="E163" s="9" t="b">
        <f t="shared" si="1"/>
        <v>0</v>
      </c>
      <c r="F163" s="8">
        <v>3.0</v>
      </c>
      <c r="G163" s="10" t="b">
        <f t="shared" si="2"/>
        <v>0</v>
      </c>
      <c r="H163" s="8">
        <v>1.0</v>
      </c>
      <c r="I163" s="10" t="b">
        <f t="shared" si="3"/>
        <v>0</v>
      </c>
      <c r="J163" s="8">
        <v>960.0</v>
      </c>
      <c r="K163" s="10" t="b">
        <f t="shared" si="4"/>
        <v>0</v>
      </c>
      <c r="L163" s="8">
        <v>6500.0</v>
      </c>
      <c r="M163" s="10" t="b">
        <f t="shared" si="5"/>
        <v>0</v>
      </c>
      <c r="N163" s="8">
        <v>1.0</v>
      </c>
      <c r="O163" s="10" t="b">
        <f t="shared" si="6"/>
        <v>0</v>
      </c>
      <c r="P163" s="8">
        <v>4.0</v>
      </c>
      <c r="Q163" s="10" t="b">
        <f t="shared" si="7"/>
        <v>1</v>
      </c>
      <c r="R163" s="8">
        <v>5.0</v>
      </c>
      <c r="S163" s="10" t="b">
        <f t="shared" si="8"/>
        <v>0</v>
      </c>
      <c r="T163" s="8">
        <v>0.0</v>
      </c>
      <c r="U163" s="10" t="b">
        <f t="shared" si="9"/>
        <v>0</v>
      </c>
      <c r="V163" s="8">
        <v>1954.0</v>
      </c>
      <c r="W163" s="10" t="b">
        <f t="shared" si="10"/>
        <v>0</v>
      </c>
      <c r="X163" s="11">
        <f t="shared" si="13"/>
        <v>234.375</v>
      </c>
      <c r="Y163" s="12" t="b">
        <f t="shared" si="12"/>
        <v>1</v>
      </c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>
      <c r="A164" s="7" t="s">
        <v>328</v>
      </c>
      <c r="B164" s="8">
        <v>2.85480009E9</v>
      </c>
      <c r="C164" s="8" t="s">
        <v>329</v>
      </c>
      <c r="D164" s="8">
        <v>307150.0</v>
      </c>
      <c r="E164" s="9" t="b">
        <f t="shared" si="1"/>
        <v>0</v>
      </c>
      <c r="F164" s="8">
        <v>3.0</v>
      </c>
      <c r="G164" s="10" t="b">
        <f t="shared" si="2"/>
        <v>0</v>
      </c>
      <c r="H164" s="8" t="s">
        <v>62</v>
      </c>
      <c r="I164" s="10" t="b">
        <f t="shared" si="3"/>
        <v>1</v>
      </c>
      <c r="J164" s="8">
        <v>1480.0</v>
      </c>
      <c r="K164" s="10" t="b">
        <f t="shared" si="4"/>
        <v>0</v>
      </c>
      <c r="L164" s="8">
        <v>6752.0</v>
      </c>
      <c r="M164" s="10" t="b">
        <f t="shared" si="5"/>
        <v>0</v>
      </c>
      <c r="N164" s="8">
        <v>1.0</v>
      </c>
      <c r="O164" s="10" t="b">
        <f t="shared" si="6"/>
        <v>0</v>
      </c>
      <c r="P164" s="8">
        <v>4.0</v>
      </c>
      <c r="Q164" s="10" t="b">
        <f t="shared" si="7"/>
        <v>1</v>
      </c>
      <c r="R164" s="8">
        <v>7.0</v>
      </c>
      <c r="S164" s="10" t="b">
        <f t="shared" si="8"/>
        <v>0</v>
      </c>
      <c r="T164" s="8">
        <v>0.0</v>
      </c>
      <c r="U164" s="10" t="b">
        <f t="shared" si="9"/>
        <v>0</v>
      </c>
      <c r="V164" s="8">
        <v>1959.0</v>
      </c>
      <c r="W164" s="10" t="b">
        <f t="shared" si="10"/>
        <v>0</v>
      </c>
      <c r="X164" s="11">
        <f t="shared" si="13"/>
        <v>207.5337838</v>
      </c>
      <c r="Y164" s="12" t="b">
        <f t="shared" si="12"/>
        <v>1</v>
      </c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>
      <c r="A165" s="7" t="s">
        <v>330</v>
      </c>
      <c r="B165" s="8">
        <v>7.23090012E9</v>
      </c>
      <c r="C165" s="8" t="s">
        <v>303</v>
      </c>
      <c r="D165" s="8">
        <v>339950.0</v>
      </c>
      <c r="E165" s="9" t="b">
        <f t="shared" si="1"/>
        <v>0</v>
      </c>
      <c r="F165" s="8">
        <v>3.0</v>
      </c>
      <c r="G165" s="10" t="b">
        <f t="shared" si="2"/>
        <v>0</v>
      </c>
      <c r="H165" s="8" t="s">
        <v>27</v>
      </c>
      <c r="I165" s="10" t="b">
        <f t="shared" si="3"/>
        <v>1</v>
      </c>
      <c r="J165" s="8">
        <v>2140.0</v>
      </c>
      <c r="K165" s="10" t="b">
        <f t="shared" si="4"/>
        <v>1</v>
      </c>
      <c r="L165" s="8">
        <v>7641.0</v>
      </c>
      <c r="M165" s="10" t="b">
        <f t="shared" si="5"/>
        <v>0</v>
      </c>
      <c r="N165" s="8">
        <v>1.0</v>
      </c>
      <c r="O165" s="10" t="b">
        <f t="shared" si="6"/>
        <v>0</v>
      </c>
      <c r="P165" s="8">
        <v>3.0</v>
      </c>
      <c r="Q165" s="10" t="b">
        <f t="shared" si="7"/>
        <v>0</v>
      </c>
      <c r="R165" s="8">
        <v>8.0</v>
      </c>
      <c r="S165" s="10" t="b">
        <f t="shared" si="8"/>
        <v>1</v>
      </c>
      <c r="T165" s="8">
        <v>850.0</v>
      </c>
      <c r="U165" s="10" t="b">
        <f t="shared" si="9"/>
        <v>1</v>
      </c>
      <c r="V165" s="8">
        <v>1979.0</v>
      </c>
      <c r="W165" s="10" t="b">
        <f t="shared" si="10"/>
        <v>1</v>
      </c>
      <c r="X165" s="11">
        <f t="shared" si="13"/>
        <v>158.8551402</v>
      </c>
      <c r="Y165" s="12" t="b">
        <f t="shared" si="12"/>
        <v>0</v>
      </c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>
      <c r="A166" s="7" t="s">
        <v>331</v>
      </c>
      <c r="B166" s="8">
        <v>7.227501765E9</v>
      </c>
      <c r="C166" s="8" t="s">
        <v>258</v>
      </c>
      <c r="D166" s="8">
        <v>265000.0</v>
      </c>
      <c r="E166" s="9" t="b">
        <f t="shared" si="1"/>
        <v>0</v>
      </c>
      <c r="F166" s="8">
        <v>4.0</v>
      </c>
      <c r="G166" s="10" t="b">
        <f t="shared" si="2"/>
        <v>1</v>
      </c>
      <c r="H166" s="8" t="s">
        <v>57</v>
      </c>
      <c r="I166" s="10" t="b">
        <f t="shared" si="3"/>
        <v>1</v>
      </c>
      <c r="J166" s="8">
        <v>1430.0</v>
      </c>
      <c r="K166" s="10" t="b">
        <f t="shared" si="4"/>
        <v>0</v>
      </c>
      <c r="L166" s="8">
        <v>5490.0</v>
      </c>
      <c r="M166" s="10" t="b">
        <f t="shared" si="5"/>
        <v>0</v>
      </c>
      <c r="N166" s="8">
        <v>1.0</v>
      </c>
      <c r="O166" s="10" t="b">
        <f t="shared" si="6"/>
        <v>0</v>
      </c>
      <c r="P166" s="8">
        <v>5.0</v>
      </c>
      <c r="Q166" s="10" t="b">
        <f t="shared" si="7"/>
        <v>1</v>
      </c>
      <c r="R166" s="8">
        <v>6.0</v>
      </c>
      <c r="S166" s="10" t="b">
        <f t="shared" si="8"/>
        <v>0</v>
      </c>
      <c r="T166" s="8">
        <v>0.0</v>
      </c>
      <c r="U166" s="10" t="b">
        <f t="shared" si="9"/>
        <v>0</v>
      </c>
      <c r="V166" s="8">
        <v>1942.0</v>
      </c>
      <c r="W166" s="10" t="b">
        <f t="shared" si="10"/>
        <v>0</v>
      </c>
      <c r="X166" s="11">
        <f t="shared" si="13"/>
        <v>185.3146853</v>
      </c>
      <c r="Y166" s="12" t="b">
        <f t="shared" si="12"/>
        <v>0</v>
      </c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>
      <c r="A167" s="7" t="s">
        <v>332</v>
      </c>
      <c r="B167" s="8">
        <v>4.25200145E8</v>
      </c>
      <c r="C167" s="8" t="s">
        <v>333</v>
      </c>
      <c r="D167" s="8">
        <v>265000.0</v>
      </c>
      <c r="E167" s="9" t="b">
        <f t="shared" si="1"/>
        <v>0</v>
      </c>
      <c r="F167" s="8">
        <v>3.0</v>
      </c>
      <c r="G167" s="10" t="b">
        <f t="shared" si="2"/>
        <v>0</v>
      </c>
      <c r="H167" s="8">
        <v>1.0</v>
      </c>
      <c r="I167" s="10" t="b">
        <f t="shared" si="3"/>
        <v>0</v>
      </c>
      <c r="J167" s="8">
        <v>1020.0</v>
      </c>
      <c r="K167" s="10" t="b">
        <f t="shared" si="4"/>
        <v>0</v>
      </c>
      <c r="L167" s="8">
        <v>8610.0</v>
      </c>
      <c r="M167" s="10" t="b">
        <f t="shared" si="5"/>
        <v>0</v>
      </c>
      <c r="N167" s="8">
        <v>1.0</v>
      </c>
      <c r="O167" s="10" t="b">
        <f t="shared" si="6"/>
        <v>0</v>
      </c>
      <c r="P167" s="8">
        <v>5.0</v>
      </c>
      <c r="Q167" s="10" t="b">
        <f t="shared" si="7"/>
        <v>1</v>
      </c>
      <c r="R167" s="8">
        <v>7.0</v>
      </c>
      <c r="S167" s="10" t="b">
        <f t="shared" si="8"/>
        <v>0</v>
      </c>
      <c r="T167" s="8">
        <v>0.0</v>
      </c>
      <c r="U167" s="10" t="b">
        <f t="shared" si="9"/>
        <v>0</v>
      </c>
      <c r="V167" s="8">
        <v>1959.0</v>
      </c>
      <c r="W167" s="10" t="b">
        <f t="shared" si="10"/>
        <v>0</v>
      </c>
      <c r="X167" s="11">
        <f t="shared" si="13"/>
        <v>259.8039216</v>
      </c>
      <c r="Y167" s="12" t="b">
        <f t="shared" si="12"/>
        <v>1</v>
      </c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>
      <c r="A168" s="7" t="s">
        <v>334</v>
      </c>
      <c r="B168" s="8">
        <v>6.07330075E9</v>
      </c>
      <c r="C168" s="8" t="s">
        <v>246</v>
      </c>
      <c r="D168" s="8">
        <v>480000.0</v>
      </c>
      <c r="E168" s="9" t="b">
        <f t="shared" si="1"/>
        <v>1</v>
      </c>
      <c r="F168" s="8">
        <v>5.0</v>
      </c>
      <c r="G168" s="10" t="b">
        <f t="shared" si="2"/>
        <v>1</v>
      </c>
      <c r="H168" s="8" t="s">
        <v>45</v>
      </c>
      <c r="I168" s="10" t="b">
        <f t="shared" si="3"/>
        <v>1</v>
      </c>
      <c r="J168" s="8">
        <v>2550.0</v>
      </c>
      <c r="K168" s="10" t="b">
        <f t="shared" si="4"/>
        <v>1</v>
      </c>
      <c r="L168" s="8">
        <v>7725.0</v>
      </c>
      <c r="M168" s="10" t="b">
        <f t="shared" si="5"/>
        <v>0</v>
      </c>
      <c r="N168" s="8">
        <v>1.0</v>
      </c>
      <c r="O168" s="10" t="b">
        <f t="shared" si="6"/>
        <v>0</v>
      </c>
      <c r="P168" s="8">
        <v>5.0</v>
      </c>
      <c r="Q168" s="10" t="b">
        <f t="shared" si="7"/>
        <v>1</v>
      </c>
      <c r="R168" s="8">
        <v>8.0</v>
      </c>
      <c r="S168" s="10" t="b">
        <f t="shared" si="8"/>
        <v>1</v>
      </c>
      <c r="T168" s="8">
        <v>1160.0</v>
      </c>
      <c r="U168" s="10" t="b">
        <f t="shared" si="9"/>
        <v>1</v>
      </c>
      <c r="V168" s="8">
        <v>1967.0</v>
      </c>
      <c r="W168" s="10" t="b">
        <f t="shared" si="10"/>
        <v>0</v>
      </c>
      <c r="X168" s="11">
        <f t="shared" si="13"/>
        <v>188.2352941</v>
      </c>
      <c r="Y168" s="12" t="b">
        <f t="shared" si="12"/>
        <v>0</v>
      </c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>
      <c r="A169" s="7" t="s">
        <v>335</v>
      </c>
      <c r="B169" s="8">
        <v>3.34210127E9</v>
      </c>
      <c r="C169" s="8" t="s">
        <v>336</v>
      </c>
      <c r="D169" s="8">
        <v>698000.0</v>
      </c>
      <c r="E169" s="9" t="b">
        <f t="shared" si="1"/>
        <v>1</v>
      </c>
      <c r="F169" s="8">
        <v>4.0</v>
      </c>
      <c r="G169" s="10" t="b">
        <f t="shared" si="2"/>
        <v>1</v>
      </c>
      <c r="H169" s="8" t="s">
        <v>38</v>
      </c>
      <c r="I169" s="10" t="b">
        <f t="shared" si="3"/>
        <v>1</v>
      </c>
      <c r="J169" s="8">
        <v>3630.0</v>
      </c>
      <c r="K169" s="10" t="b">
        <f t="shared" si="4"/>
        <v>1</v>
      </c>
      <c r="L169" s="8">
        <v>5670.0</v>
      </c>
      <c r="M169" s="10" t="b">
        <f t="shared" si="5"/>
        <v>0</v>
      </c>
      <c r="N169" s="8">
        <v>2.0</v>
      </c>
      <c r="O169" s="10" t="b">
        <f t="shared" si="6"/>
        <v>1</v>
      </c>
      <c r="P169" s="8">
        <v>3.0</v>
      </c>
      <c r="Q169" s="10" t="b">
        <f t="shared" si="7"/>
        <v>0</v>
      </c>
      <c r="R169" s="8">
        <v>10.0</v>
      </c>
      <c r="S169" s="10" t="b">
        <f t="shared" si="8"/>
        <v>1</v>
      </c>
      <c r="T169" s="8">
        <v>0.0</v>
      </c>
      <c r="U169" s="10" t="b">
        <f t="shared" si="9"/>
        <v>0</v>
      </c>
      <c r="V169" s="8">
        <v>1970.0</v>
      </c>
      <c r="W169" s="10" t="b">
        <f t="shared" si="10"/>
        <v>0</v>
      </c>
      <c r="X169" s="11">
        <f t="shared" si="13"/>
        <v>192.2865014</v>
      </c>
      <c r="Y169" s="12" t="b">
        <f t="shared" si="12"/>
        <v>0</v>
      </c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>
      <c r="A170" s="7" t="s">
        <v>337</v>
      </c>
      <c r="B170" s="8">
        <v>3.4498201E9</v>
      </c>
      <c r="C170" s="8" t="s">
        <v>338</v>
      </c>
      <c r="D170" s="8">
        <v>535000.0</v>
      </c>
      <c r="E170" s="9" t="b">
        <f t="shared" si="1"/>
        <v>1</v>
      </c>
      <c r="F170" s="8">
        <v>2.0</v>
      </c>
      <c r="G170" s="10" t="b">
        <f t="shared" si="2"/>
        <v>0</v>
      </c>
      <c r="H170" s="8" t="s">
        <v>27</v>
      </c>
      <c r="I170" s="10" t="b">
        <f t="shared" si="3"/>
        <v>1</v>
      </c>
      <c r="J170" s="8">
        <v>2730.0</v>
      </c>
      <c r="K170" s="10" t="b">
        <f t="shared" si="4"/>
        <v>1</v>
      </c>
      <c r="L170" s="8">
        <v>7246.0</v>
      </c>
      <c r="M170" s="10" t="b">
        <f t="shared" si="5"/>
        <v>0</v>
      </c>
      <c r="N170" s="8">
        <v>2.0</v>
      </c>
      <c r="O170" s="10" t="b">
        <f t="shared" si="6"/>
        <v>1</v>
      </c>
      <c r="P170" s="8">
        <v>3.0</v>
      </c>
      <c r="Q170" s="10" t="b">
        <f t="shared" si="7"/>
        <v>0</v>
      </c>
      <c r="R170" s="8">
        <v>9.0</v>
      </c>
      <c r="S170" s="10" t="b">
        <f t="shared" si="8"/>
        <v>1</v>
      </c>
      <c r="T170" s="8">
        <v>0.0</v>
      </c>
      <c r="U170" s="10" t="b">
        <f t="shared" si="9"/>
        <v>0</v>
      </c>
      <c r="V170" s="8">
        <v>1998.0</v>
      </c>
      <c r="W170" s="10" t="b">
        <f t="shared" si="10"/>
        <v>1</v>
      </c>
      <c r="X170" s="11">
        <f t="shared" si="13"/>
        <v>195.970696</v>
      </c>
      <c r="Y170" s="12" t="b">
        <f t="shared" si="12"/>
        <v>0</v>
      </c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>
      <c r="A171" s="7" t="s">
        <v>339</v>
      </c>
      <c r="B171" s="8">
        <v>4.30735118E9</v>
      </c>
      <c r="C171" s="8" t="s">
        <v>340</v>
      </c>
      <c r="D171" s="8">
        <v>430000.0</v>
      </c>
      <c r="E171" s="9" t="b">
        <f t="shared" si="1"/>
        <v>1</v>
      </c>
      <c r="F171" s="8">
        <v>5.0</v>
      </c>
      <c r="G171" s="10" t="b">
        <f t="shared" si="2"/>
        <v>1</v>
      </c>
      <c r="H171" s="8">
        <v>3.0</v>
      </c>
      <c r="I171" s="10" t="b">
        <f t="shared" si="3"/>
        <v>1</v>
      </c>
      <c r="J171" s="8">
        <v>3880.0</v>
      </c>
      <c r="K171" s="10" t="b">
        <f t="shared" si="4"/>
        <v>1</v>
      </c>
      <c r="L171" s="8">
        <v>8432.0</v>
      </c>
      <c r="M171" s="10" t="b">
        <f t="shared" si="5"/>
        <v>0</v>
      </c>
      <c r="N171" s="8">
        <v>2.0</v>
      </c>
      <c r="O171" s="10" t="b">
        <f t="shared" si="6"/>
        <v>1</v>
      </c>
      <c r="P171" s="8">
        <v>3.0</v>
      </c>
      <c r="Q171" s="10" t="b">
        <f t="shared" si="7"/>
        <v>0</v>
      </c>
      <c r="R171" s="8">
        <v>7.0</v>
      </c>
      <c r="S171" s="10" t="b">
        <f t="shared" si="8"/>
        <v>0</v>
      </c>
      <c r="T171" s="8">
        <v>0.0</v>
      </c>
      <c r="U171" s="10" t="b">
        <f t="shared" si="9"/>
        <v>0</v>
      </c>
      <c r="V171" s="8">
        <v>2004.0</v>
      </c>
      <c r="W171" s="10" t="b">
        <f t="shared" si="10"/>
        <v>1</v>
      </c>
      <c r="X171" s="11">
        <f t="shared" si="13"/>
        <v>110.8247423</v>
      </c>
      <c r="Y171" s="12" t="b">
        <f t="shared" si="12"/>
        <v>0</v>
      </c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>
      <c r="A172" s="7" t="s">
        <v>341</v>
      </c>
      <c r="B172" s="8">
        <v>6.38891016E9</v>
      </c>
      <c r="C172" s="8" t="s">
        <v>83</v>
      </c>
      <c r="D172" s="8">
        <v>560000.0</v>
      </c>
      <c r="E172" s="9" t="b">
        <f t="shared" si="1"/>
        <v>1</v>
      </c>
      <c r="F172" s="8">
        <v>3.0</v>
      </c>
      <c r="G172" s="10" t="b">
        <f t="shared" si="2"/>
        <v>0</v>
      </c>
      <c r="H172" s="8" t="s">
        <v>27</v>
      </c>
      <c r="I172" s="10" t="b">
        <f t="shared" si="3"/>
        <v>1</v>
      </c>
      <c r="J172" s="8">
        <v>1960.0</v>
      </c>
      <c r="K172" s="10" t="b">
        <f t="shared" si="4"/>
        <v>0</v>
      </c>
      <c r="L172" s="8">
        <v>12476.0</v>
      </c>
      <c r="M172" s="10" t="b">
        <f t="shared" si="5"/>
        <v>1</v>
      </c>
      <c r="N172" s="8">
        <v>2.0</v>
      </c>
      <c r="O172" s="10" t="b">
        <f t="shared" si="6"/>
        <v>1</v>
      </c>
      <c r="P172" s="8">
        <v>4.0</v>
      </c>
      <c r="Q172" s="10" t="b">
        <f t="shared" si="7"/>
        <v>1</v>
      </c>
      <c r="R172" s="8">
        <v>8.0</v>
      </c>
      <c r="S172" s="10" t="b">
        <f t="shared" si="8"/>
        <v>1</v>
      </c>
      <c r="T172" s="8">
        <v>0.0</v>
      </c>
      <c r="U172" s="10" t="b">
        <f t="shared" si="9"/>
        <v>0</v>
      </c>
      <c r="V172" s="8">
        <v>1989.0</v>
      </c>
      <c r="W172" s="10" t="b">
        <f t="shared" si="10"/>
        <v>1</v>
      </c>
      <c r="X172" s="11">
        <f t="shared" si="13"/>
        <v>285.7142857</v>
      </c>
      <c r="Y172" s="12" t="b">
        <f t="shared" si="12"/>
        <v>1</v>
      </c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>
      <c r="A173" s="7" t="s">
        <v>342</v>
      </c>
      <c r="B173" s="8">
        <v>7.78900026E9</v>
      </c>
      <c r="C173" s="8" t="s">
        <v>343</v>
      </c>
      <c r="D173" s="8">
        <v>269000.0</v>
      </c>
      <c r="E173" s="9" t="b">
        <f t="shared" si="1"/>
        <v>0</v>
      </c>
      <c r="F173" s="8">
        <v>4.0</v>
      </c>
      <c r="G173" s="10" t="b">
        <f t="shared" si="2"/>
        <v>1</v>
      </c>
      <c r="H173" s="8">
        <v>1.0</v>
      </c>
      <c r="I173" s="10" t="b">
        <f t="shared" si="3"/>
        <v>0</v>
      </c>
      <c r="J173" s="8">
        <v>1610.0</v>
      </c>
      <c r="K173" s="10" t="b">
        <f t="shared" si="4"/>
        <v>0</v>
      </c>
      <c r="L173" s="8">
        <v>8401.0</v>
      </c>
      <c r="M173" s="10" t="b">
        <f t="shared" si="5"/>
        <v>0</v>
      </c>
      <c r="N173" s="8">
        <v>1.0</v>
      </c>
      <c r="O173" s="10" t="b">
        <f t="shared" si="6"/>
        <v>0</v>
      </c>
      <c r="P173" s="8">
        <v>3.0</v>
      </c>
      <c r="Q173" s="10" t="b">
        <f t="shared" si="7"/>
        <v>0</v>
      </c>
      <c r="R173" s="8">
        <v>7.0</v>
      </c>
      <c r="S173" s="10" t="b">
        <f t="shared" si="8"/>
        <v>0</v>
      </c>
      <c r="T173" s="8">
        <v>0.0</v>
      </c>
      <c r="U173" s="10" t="b">
        <f t="shared" si="9"/>
        <v>0</v>
      </c>
      <c r="V173" s="8">
        <v>1958.0</v>
      </c>
      <c r="W173" s="10" t="b">
        <f t="shared" si="10"/>
        <v>0</v>
      </c>
      <c r="X173" s="11">
        <f t="shared" si="13"/>
        <v>167.0807453</v>
      </c>
      <c r="Y173" s="12" t="b">
        <f t="shared" si="12"/>
        <v>0</v>
      </c>
      <c r="Z173" s="6"/>
      <c r="AA173" s="6"/>
      <c r="AB173" s="6"/>
      <c r="AC173" s="6"/>
      <c r="AD173" s="6"/>
      <c r="AE173" s="6"/>
      <c r="AF173" s="6"/>
      <c r="AG173" s="6"/>
      <c r="AH173" s="6"/>
      <c r="AI173" s="6"/>
    </row>
    <row r="174">
      <c r="A174" s="7" t="s">
        <v>344</v>
      </c>
      <c r="B174" s="8">
        <v>8.23059185E8</v>
      </c>
      <c r="C174" s="8" t="s">
        <v>266</v>
      </c>
      <c r="D174" s="8">
        <v>326000.0</v>
      </c>
      <c r="E174" s="9" t="b">
        <f t="shared" si="1"/>
        <v>0</v>
      </c>
      <c r="F174" s="8">
        <v>6.0</v>
      </c>
      <c r="G174" s="10" t="b">
        <f t="shared" si="2"/>
        <v>1</v>
      </c>
      <c r="H174" s="8">
        <v>3.0</v>
      </c>
      <c r="I174" s="10" t="b">
        <f t="shared" si="3"/>
        <v>1</v>
      </c>
      <c r="J174" s="8">
        <v>1880.0</v>
      </c>
      <c r="K174" s="10" t="b">
        <f t="shared" si="4"/>
        <v>0</v>
      </c>
      <c r="L174" s="8">
        <v>7200.0</v>
      </c>
      <c r="M174" s="10" t="b">
        <f t="shared" si="5"/>
        <v>0</v>
      </c>
      <c r="N174" s="8">
        <v>1.0</v>
      </c>
      <c r="O174" s="10" t="b">
        <f t="shared" si="6"/>
        <v>0</v>
      </c>
      <c r="P174" s="8">
        <v>4.0</v>
      </c>
      <c r="Q174" s="10" t="b">
        <f t="shared" si="7"/>
        <v>1</v>
      </c>
      <c r="R174" s="8">
        <v>7.0</v>
      </c>
      <c r="S174" s="10" t="b">
        <f t="shared" si="8"/>
        <v>0</v>
      </c>
      <c r="T174" s="8">
        <v>0.0</v>
      </c>
      <c r="U174" s="10" t="b">
        <f t="shared" si="9"/>
        <v>0</v>
      </c>
      <c r="V174" s="8">
        <v>1966.0</v>
      </c>
      <c r="W174" s="10" t="b">
        <f t="shared" si="10"/>
        <v>0</v>
      </c>
      <c r="X174" s="11">
        <f t="shared" si="13"/>
        <v>173.4042553</v>
      </c>
      <c r="Y174" s="12" t="b">
        <f t="shared" si="12"/>
        <v>0</v>
      </c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>
      <c r="A175" s="7" t="s">
        <v>345</v>
      </c>
      <c r="B175" s="8">
        <v>4.2540007E8</v>
      </c>
      <c r="C175" s="8" t="s">
        <v>346</v>
      </c>
      <c r="D175" s="8">
        <v>238000.0</v>
      </c>
      <c r="E175" s="9" t="b">
        <f t="shared" si="1"/>
        <v>0</v>
      </c>
      <c r="F175" s="8">
        <v>3.0</v>
      </c>
      <c r="G175" s="10" t="b">
        <f t="shared" si="2"/>
        <v>0</v>
      </c>
      <c r="H175" s="8" t="s">
        <v>62</v>
      </c>
      <c r="I175" s="10" t="b">
        <f t="shared" si="3"/>
        <v>1</v>
      </c>
      <c r="J175" s="8">
        <v>1610.0</v>
      </c>
      <c r="K175" s="10" t="b">
        <f t="shared" si="4"/>
        <v>0</v>
      </c>
      <c r="L175" s="8">
        <v>6132.0</v>
      </c>
      <c r="M175" s="10" t="b">
        <f t="shared" si="5"/>
        <v>0</v>
      </c>
      <c r="N175" s="8">
        <v>1.0</v>
      </c>
      <c r="O175" s="10" t="b">
        <f t="shared" si="6"/>
        <v>0</v>
      </c>
      <c r="P175" s="8">
        <v>4.0</v>
      </c>
      <c r="Q175" s="10" t="b">
        <f t="shared" si="7"/>
        <v>1</v>
      </c>
      <c r="R175" s="8">
        <v>7.0</v>
      </c>
      <c r="S175" s="10" t="b">
        <f t="shared" si="8"/>
        <v>0</v>
      </c>
      <c r="T175" s="8">
        <v>520.0</v>
      </c>
      <c r="U175" s="10" t="b">
        <f t="shared" si="9"/>
        <v>1</v>
      </c>
      <c r="V175" s="8">
        <v>1959.0</v>
      </c>
      <c r="W175" s="10" t="b">
        <f t="shared" si="10"/>
        <v>0</v>
      </c>
      <c r="X175" s="11">
        <f t="shared" si="13"/>
        <v>147.826087</v>
      </c>
      <c r="Y175" s="12" t="b">
        <f t="shared" si="12"/>
        <v>0</v>
      </c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>
      <c r="A176" s="7" t="s">
        <v>347</v>
      </c>
      <c r="B176" s="8">
        <v>9.225900055E9</v>
      </c>
      <c r="C176" s="8" t="s">
        <v>101</v>
      </c>
      <c r="D176" s="8">
        <v>380000.0</v>
      </c>
      <c r="E176" s="9" t="b">
        <f t="shared" si="1"/>
        <v>0</v>
      </c>
      <c r="F176" s="8">
        <v>3.0</v>
      </c>
      <c r="G176" s="10" t="b">
        <f t="shared" si="2"/>
        <v>0</v>
      </c>
      <c r="H176" s="8" t="s">
        <v>57</v>
      </c>
      <c r="I176" s="10" t="b">
        <f t="shared" si="3"/>
        <v>1</v>
      </c>
      <c r="J176" s="8">
        <v>1750.0</v>
      </c>
      <c r="K176" s="10" t="b">
        <f t="shared" si="4"/>
        <v>0</v>
      </c>
      <c r="L176" s="8">
        <v>10870.0</v>
      </c>
      <c r="M176" s="10" t="b">
        <f t="shared" si="5"/>
        <v>1</v>
      </c>
      <c r="N176" s="8">
        <v>1.0</v>
      </c>
      <c r="O176" s="10" t="b">
        <f t="shared" si="6"/>
        <v>0</v>
      </c>
      <c r="P176" s="8">
        <v>5.0</v>
      </c>
      <c r="Q176" s="10" t="b">
        <f t="shared" si="7"/>
        <v>1</v>
      </c>
      <c r="R176" s="8">
        <v>7.0</v>
      </c>
      <c r="S176" s="10" t="b">
        <f t="shared" si="8"/>
        <v>0</v>
      </c>
      <c r="T176" s="8">
        <v>0.0</v>
      </c>
      <c r="U176" s="10" t="b">
        <f t="shared" si="9"/>
        <v>0</v>
      </c>
      <c r="V176" s="8">
        <v>1968.0</v>
      </c>
      <c r="W176" s="10" t="b">
        <f t="shared" si="10"/>
        <v>0</v>
      </c>
      <c r="X176" s="11">
        <f t="shared" si="13"/>
        <v>217.1428571</v>
      </c>
      <c r="Y176" s="12" t="b">
        <f t="shared" si="12"/>
        <v>1</v>
      </c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>
      <c r="A177" s="7" t="s">
        <v>348</v>
      </c>
      <c r="B177" s="8">
        <v>3.224059033E9</v>
      </c>
      <c r="C177" s="8" t="s">
        <v>349</v>
      </c>
      <c r="D177" s="8">
        <v>555000.0</v>
      </c>
      <c r="E177" s="9" t="b">
        <f t="shared" si="1"/>
        <v>1</v>
      </c>
      <c r="F177" s="8">
        <v>4.0</v>
      </c>
      <c r="G177" s="10" t="b">
        <f t="shared" si="2"/>
        <v>1</v>
      </c>
      <c r="H177" s="8" t="s">
        <v>62</v>
      </c>
      <c r="I177" s="10" t="b">
        <f t="shared" si="3"/>
        <v>1</v>
      </c>
      <c r="J177" s="8">
        <v>3050.0</v>
      </c>
      <c r="K177" s="10" t="b">
        <f t="shared" si="4"/>
        <v>1</v>
      </c>
      <c r="L177" s="8">
        <v>82764.0</v>
      </c>
      <c r="M177" s="10" t="b">
        <f t="shared" si="5"/>
        <v>1</v>
      </c>
      <c r="N177" s="8">
        <v>1.0</v>
      </c>
      <c r="O177" s="10" t="b">
        <f t="shared" si="6"/>
        <v>0</v>
      </c>
      <c r="P177" s="8">
        <v>3.0</v>
      </c>
      <c r="Q177" s="10" t="b">
        <f t="shared" si="7"/>
        <v>0</v>
      </c>
      <c r="R177" s="8">
        <v>8.0</v>
      </c>
      <c r="S177" s="10" t="b">
        <f t="shared" si="8"/>
        <v>1</v>
      </c>
      <c r="T177" s="8">
        <v>1400.0</v>
      </c>
      <c r="U177" s="10" t="b">
        <f t="shared" si="9"/>
        <v>1</v>
      </c>
      <c r="V177" s="8">
        <v>1966.0</v>
      </c>
      <c r="W177" s="10" t="b">
        <f t="shared" si="10"/>
        <v>0</v>
      </c>
      <c r="X177" s="11">
        <f t="shared" si="13"/>
        <v>181.9672131</v>
      </c>
      <c r="Y177" s="12" t="b">
        <f t="shared" si="12"/>
        <v>0</v>
      </c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>
      <c r="A178" s="7" t="s">
        <v>350</v>
      </c>
      <c r="B178" s="8">
        <v>3.345100002E9</v>
      </c>
      <c r="C178" s="8" t="s">
        <v>59</v>
      </c>
      <c r="D178" s="8">
        <v>730000.0</v>
      </c>
      <c r="E178" s="9" t="b">
        <f t="shared" si="1"/>
        <v>1</v>
      </c>
      <c r="F178" s="8">
        <v>4.0</v>
      </c>
      <c r="G178" s="10" t="b">
        <f t="shared" si="2"/>
        <v>1</v>
      </c>
      <c r="H178" s="8" t="s">
        <v>45</v>
      </c>
      <c r="I178" s="10" t="b">
        <f t="shared" si="3"/>
        <v>1</v>
      </c>
      <c r="J178" s="8">
        <v>3440.0</v>
      </c>
      <c r="K178" s="10" t="b">
        <f t="shared" si="4"/>
        <v>1</v>
      </c>
      <c r="L178" s="8">
        <v>8150.0</v>
      </c>
      <c r="M178" s="10" t="b">
        <f t="shared" si="5"/>
        <v>0</v>
      </c>
      <c r="N178" s="8">
        <v>2.0</v>
      </c>
      <c r="O178" s="10" t="b">
        <f t="shared" si="6"/>
        <v>1</v>
      </c>
      <c r="P178" s="8">
        <v>3.0</v>
      </c>
      <c r="Q178" s="10" t="b">
        <f t="shared" si="7"/>
        <v>0</v>
      </c>
      <c r="R178" s="8">
        <v>10.0</v>
      </c>
      <c r="S178" s="10" t="b">
        <f t="shared" si="8"/>
        <v>1</v>
      </c>
      <c r="T178" s="8">
        <v>0.0</v>
      </c>
      <c r="U178" s="10" t="b">
        <f t="shared" si="9"/>
        <v>0</v>
      </c>
      <c r="V178" s="8">
        <v>2014.0</v>
      </c>
      <c r="W178" s="10" t="b">
        <f t="shared" si="10"/>
        <v>1</v>
      </c>
      <c r="X178" s="11">
        <f t="shared" si="13"/>
        <v>212.2093023</v>
      </c>
      <c r="Y178" s="12" t="b">
        <f t="shared" si="12"/>
        <v>1</v>
      </c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>
      <c r="A179" s="7" t="s">
        <v>351</v>
      </c>
      <c r="B179" s="8">
        <v>3.34210016E9</v>
      </c>
      <c r="C179" s="8" t="s">
        <v>272</v>
      </c>
      <c r="D179" s="8">
        <v>510000.0</v>
      </c>
      <c r="E179" s="9" t="b">
        <f t="shared" si="1"/>
        <v>1</v>
      </c>
      <c r="F179" s="8">
        <v>3.0</v>
      </c>
      <c r="G179" s="10" t="b">
        <f t="shared" si="2"/>
        <v>0</v>
      </c>
      <c r="H179" s="8">
        <v>3.0</v>
      </c>
      <c r="I179" s="10" t="b">
        <f t="shared" si="3"/>
        <v>1</v>
      </c>
      <c r="J179" s="8">
        <v>1845.0</v>
      </c>
      <c r="K179" s="10" t="b">
        <f t="shared" si="4"/>
        <v>0</v>
      </c>
      <c r="L179" s="8">
        <v>5100.0</v>
      </c>
      <c r="M179" s="10" t="b">
        <f t="shared" si="5"/>
        <v>0</v>
      </c>
      <c r="N179" s="8">
        <v>2.0</v>
      </c>
      <c r="O179" s="10" t="b">
        <f t="shared" si="6"/>
        <v>1</v>
      </c>
      <c r="P179" s="8">
        <v>5.0</v>
      </c>
      <c r="Q179" s="10" t="b">
        <f t="shared" si="7"/>
        <v>1</v>
      </c>
      <c r="R179" s="8">
        <v>8.0</v>
      </c>
      <c r="S179" s="10" t="b">
        <f t="shared" si="8"/>
        <v>1</v>
      </c>
      <c r="T179" s="8">
        <v>0.0</v>
      </c>
      <c r="U179" s="10" t="b">
        <f t="shared" si="9"/>
        <v>0</v>
      </c>
      <c r="V179" s="8">
        <v>1947.0</v>
      </c>
      <c r="W179" s="10" t="b">
        <f t="shared" si="10"/>
        <v>0</v>
      </c>
      <c r="X179" s="11">
        <f t="shared" si="13"/>
        <v>276.4227642</v>
      </c>
      <c r="Y179" s="12" t="b">
        <f t="shared" si="12"/>
        <v>1</v>
      </c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>
      <c r="A180" s="7" t="s">
        <v>352</v>
      </c>
      <c r="B180" s="8">
        <v>4.30730052E9</v>
      </c>
      <c r="C180" s="8" t="s">
        <v>182</v>
      </c>
      <c r="D180" s="8">
        <v>359000.0</v>
      </c>
      <c r="E180" s="9" t="b">
        <f t="shared" si="1"/>
        <v>0</v>
      </c>
      <c r="F180" s="8">
        <v>4.0</v>
      </c>
      <c r="G180" s="10" t="b">
        <f t="shared" si="2"/>
        <v>1</v>
      </c>
      <c r="H180" s="8" t="s">
        <v>27</v>
      </c>
      <c r="I180" s="10" t="b">
        <f t="shared" si="3"/>
        <v>1</v>
      </c>
      <c r="J180" s="8">
        <v>2160.0</v>
      </c>
      <c r="K180" s="10" t="b">
        <f t="shared" si="4"/>
        <v>1</v>
      </c>
      <c r="L180" s="8">
        <v>4500.0</v>
      </c>
      <c r="M180" s="10" t="b">
        <f t="shared" si="5"/>
        <v>0</v>
      </c>
      <c r="N180" s="8">
        <v>2.0</v>
      </c>
      <c r="O180" s="10" t="b">
        <f t="shared" si="6"/>
        <v>1</v>
      </c>
      <c r="P180" s="8">
        <v>3.0</v>
      </c>
      <c r="Q180" s="10" t="b">
        <f t="shared" si="7"/>
        <v>0</v>
      </c>
      <c r="R180" s="8">
        <v>7.0</v>
      </c>
      <c r="S180" s="10" t="b">
        <f t="shared" si="8"/>
        <v>0</v>
      </c>
      <c r="T180" s="8">
        <v>0.0</v>
      </c>
      <c r="U180" s="10" t="b">
        <f t="shared" si="9"/>
        <v>0</v>
      </c>
      <c r="V180" s="8">
        <v>2002.0</v>
      </c>
      <c r="W180" s="10" t="b">
        <f t="shared" si="10"/>
        <v>1</v>
      </c>
      <c r="X180" s="11">
        <f t="shared" si="13"/>
        <v>166.2037037</v>
      </c>
      <c r="Y180" s="12" t="b">
        <f t="shared" si="12"/>
        <v>0</v>
      </c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>
      <c r="A181" s="7" t="s">
        <v>353</v>
      </c>
      <c r="B181" s="8">
        <v>3.20520024E9</v>
      </c>
      <c r="C181" s="8" t="s">
        <v>354</v>
      </c>
      <c r="D181" s="8">
        <v>420000.0</v>
      </c>
      <c r="E181" s="9" t="b">
        <f t="shared" si="1"/>
        <v>1</v>
      </c>
      <c r="F181" s="8">
        <v>4.0</v>
      </c>
      <c r="G181" s="10" t="b">
        <f t="shared" si="2"/>
        <v>1</v>
      </c>
      <c r="H181" s="8" t="s">
        <v>57</v>
      </c>
      <c r="I181" s="10" t="b">
        <f t="shared" si="3"/>
        <v>1</v>
      </c>
      <c r="J181" s="8">
        <v>1340.0</v>
      </c>
      <c r="K181" s="10" t="b">
        <f t="shared" si="4"/>
        <v>0</v>
      </c>
      <c r="L181" s="8">
        <v>8400.0</v>
      </c>
      <c r="M181" s="10" t="b">
        <f t="shared" si="5"/>
        <v>0</v>
      </c>
      <c r="N181" s="8">
        <v>1.0</v>
      </c>
      <c r="O181" s="10" t="b">
        <f t="shared" si="6"/>
        <v>0</v>
      </c>
      <c r="P181" s="8">
        <v>5.0</v>
      </c>
      <c r="Q181" s="10" t="b">
        <f t="shared" si="7"/>
        <v>1</v>
      </c>
      <c r="R181" s="8">
        <v>7.0</v>
      </c>
      <c r="S181" s="10" t="b">
        <f t="shared" si="8"/>
        <v>0</v>
      </c>
      <c r="T181" s="8">
        <v>0.0</v>
      </c>
      <c r="U181" s="10" t="b">
        <f t="shared" si="9"/>
        <v>0</v>
      </c>
      <c r="V181" s="8">
        <v>1967.0</v>
      </c>
      <c r="W181" s="10" t="b">
        <f t="shared" si="10"/>
        <v>0</v>
      </c>
      <c r="X181" s="11">
        <f t="shared" si="13"/>
        <v>313.4328358</v>
      </c>
      <c r="Y181" s="12" t="b">
        <f t="shared" si="12"/>
        <v>1</v>
      </c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>
      <c r="A182" s="7" t="s">
        <v>355</v>
      </c>
      <c r="B182" s="8">
        <v>3.34210222E9</v>
      </c>
      <c r="C182" s="8" t="s">
        <v>310</v>
      </c>
      <c r="D182" s="8">
        <v>327000.0</v>
      </c>
      <c r="E182" s="9" t="b">
        <f t="shared" si="1"/>
        <v>0</v>
      </c>
      <c r="F182" s="8">
        <v>4.0</v>
      </c>
      <c r="G182" s="10" t="b">
        <f t="shared" si="2"/>
        <v>1</v>
      </c>
      <c r="H182" s="8" t="s">
        <v>57</v>
      </c>
      <c r="I182" s="10" t="b">
        <f t="shared" si="3"/>
        <v>1</v>
      </c>
      <c r="J182" s="8">
        <v>1840.0</v>
      </c>
      <c r="K182" s="10" t="b">
        <f t="shared" si="4"/>
        <v>0</v>
      </c>
      <c r="L182" s="8">
        <v>5100.0</v>
      </c>
      <c r="M182" s="10" t="b">
        <f t="shared" si="5"/>
        <v>0</v>
      </c>
      <c r="N182" s="8">
        <v>1.0</v>
      </c>
      <c r="O182" s="10" t="b">
        <f t="shared" si="6"/>
        <v>0</v>
      </c>
      <c r="P182" s="8">
        <v>4.0</v>
      </c>
      <c r="Q182" s="10" t="b">
        <f t="shared" si="7"/>
        <v>1</v>
      </c>
      <c r="R182" s="8">
        <v>5.0</v>
      </c>
      <c r="S182" s="10" t="b">
        <f t="shared" si="8"/>
        <v>0</v>
      </c>
      <c r="T182" s="8">
        <v>0.0</v>
      </c>
      <c r="U182" s="10" t="b">
        <f t="shared" si="9"/>
        <v>0</v>
      </c>
      <c r="V182" s="8">
        <v>1933.0</v>
      </c>
      <c r="W182" s="10" t="b">
        <f t="shared" si="10"/>
        <v>0</v>
      </c>
      <c r="X182" s="11">
        <f t="shared" si="13"/>
        <v>177.7173913</v>
      </c>
      <c r="Y182" s="12" t="b">
        <f t="shared" si="12"/>
        <v>0</v>
      </c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>
      <c r="A183" s="7" t="s">
        <v>356</v>
      </c>
      <c r="B183" s="8">
        <v>8.02955016E9</v>
      </c>
      <c r="C183" s="8" t="s">
        <v>357</v>
      </c>
      <c r="D183" s="8">
        <v>433000.0</v>
      </c>
      <c r="E183" s="9" t="b">
        <f t="shared" si="1"/>
        <v>1</v>
      </c>
      <c r="F183" s="8">
        <v>4.0</v>
      </c>
      <c r="G183" s="10" t="b">
        <f t="shared" si="2"/>
        <v>1</v>
      </c>
      <c r="H183" s="8" t="s">
        <v>27</v>
      </c>
      <c r="I183" s="10" t="b">
        <f t="shared" si="3"/>
        <v>1</v>
      </c>
      <c r="J183" s="8">
        <v>2280.0</v>
      </c>
      <c r="K183" s="10" t="b">
        <f t="shared" si="4"/>
        <v>1</v>
      </c>
      <c r="L183" s="8">
        <v>7568.0</v>
      </c>
      <c r="M183" s="10" t="b">
        <f t="shared" si="5"/>
        <v>0</v>
      </c>
      <c r="N183" s="8">
        <v>2.0</v>
      </c>
      <c r="O183" s="10" t="b">
        <f t="shared" si="6"/>
        <v>1</v>
      </c>
      <c r="P183" s="8">
        <v>4.0</v>
      </c>
      <c r="Q183" s="10" t="b">
        <f t="shared" si="7"/>
        <v>1</v>
      </c>
      <c r="R183" s="8">
        <v>7.0</v>
      </c>
      <c r="S183" s="10" t="b">
        <f t="shared" si="8"/>
        <v>0</v>
      </c>
      <c r="T183" s="8">
        <v>0.0</v>
      </c>
      <c r="U183" s="10" t="b">
        <f t="shared" si="9"/>
        <v>0</v>
      </c>
      <c r="V183" s="8">
        <v>2001.0</v>
      </c>
      <c r="W183" s="10" t="b">
        <f t="shared" si="10"/>
        <v>1</v>
      </c>
      <c r="X183" s="11">
        <f t="shared" si="13"/>
        <v>189.9122807</v>
      </c>
      <c r="Y183" s="12" t="b">
        <f t="shared" si="12"/>
        <v>0</v>
      </c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>
      <c r="A184" s="7" t="s">
        <v>358</v>
      </c>
      <c r="B184" s="8">
        <v>3.4570034E8</v>
      </c>
      <c r="C184" s="8" t="s">
        <v>109</v>
      </c>
      <c r="D184" s="8">
        <v>306888.0</v>
      </c>
      <c r="E184" s="9" t="b">
        <f t="shared" si="1"/>
        <v>0</v>
      </c>
      <c r="F184" s="8">
        <v>2.0</v>
      </c>
      <c r="G184" s="10" t="b">
        <f t="shared" si="2"/>
        <v>0</v>
      </c>
      <c r="H184" s="8" t="s">
        <v>62</v>
      </c>
      <c r="I184" s="10" t="b">
        <f t="shared" si="3"/>
        <v>1</v>
      </c>
      <c r="J184" s="8">
        <v>1010.0</v>
      </c>
      <c r="K184" s="10" t="b">
        <f t="shared" si="4"/>
        <v>0</v>
      </c>
      <c r="L184" s="8">
        <v>7719.0</v>
      </c>
      <c r="M184" s="10" t="b">
        <f t="shared" si="5"/>
        <v>0</v>
      </c>
      <c r="N184" s="8">
        <v>2.0</v>
      </c>
      <c r="O184" s="10" t="b">
        <f t="shared" si="6"/>
        <v>1</v>
      </c>
      <c r="P184" s="8">
        <v>3.0</v>
      </c>
      <c r="Q184" s="10" t="b">
        <f t="shared" si="7"/>
        <v>0</v>
      </c>
      <c r="R184" s="8">
        <v>7.0</v>
      </c>
      <c r="S184" s="10" t="b">
        <f t="shared" si="8"/>
        <v>0</v>
      </c>
      <c r="T184" s="8">
        <v>0.0</v>
      </c>
      <c r="U184" s="10" t="b">
        <f t="shared" si="9"/>
        <v>0</v>
      </c>
      <c r="V184" s="8">
        <v>1981.0</v>
      </c>
      <c r="W184" s="10" t="b">
        <f t="shared" si="10"/>
        <v>1</v>
      </c>
      <c r="X184" s="11">
        <f t="shared" si="13"/>
        <v>303.849505</v>
      </c>
      <c r="Y184" s="12" t="b">
        <f t="shared" si="12"/>
        <v>1</v>
      </c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>
      <c r="A185" s="7" t="s">
        <v>359</v>
      </c>
      <c r="B185" s="8">
        <v>3.342103228E9</v>
      </c>
      <c r="C185" s="8" t="s">
        <v>176</v>
      </c>
      <c r="D185" s="8">
        <v>525000.0</v>
      </c>
      <c r="E185" s="9" t="b">
        <f t="shared" si="1"/>
        <v>1</v>
      </c>
      <c r="F185" s="8">
        <v>4.0</v>
      </c>
      <c r="G185" s="10" t="b">
        <f t="shared" si="2"/>
        <v>1</v>
      </c>
      <c r="H185" s="8" t="s">
        <v>27</v>
      </c>
      <c r="I185" s="10" t="b">
        <f t="shared" si="3"/>
        <v>1</v>
      </c>
      <c r="J185" s="8">
        <v>2310.0</v>
      </c>
      <c r="K185" s="10" t="b">
        <f t="shared" si="4"/>
        <v>1</v>
      </c>
      <c r="L185" s="8">
        <v>5573.0</v>
      </c>
      <c r="M185" s="10" t="b">
        <f t="shared" si="5"/>
        <v>0</v>
      </c>
      <c r="N185" s="8">
        <v>2.0</v>
      </c>
      <c r="O185" s="10" t="b">
        <f t="shared" si="6"/>
        <v>1</v>
      </c>
      <c r="P185" s="8">
        <v>4.0</v>
      </c>
      <c r="Q185" s="10" t="b">
        <f t="shared" si="7"/>
        <v>1</v>
      </c>
      <c r="R185" s="8">
        <v>9.0</v>
      </c>
      <c r="S185" s="10" t="b">
        <f t="shared" si="8"/>
        <v>1</v>
      </c>
      <c r="T185" s="8">
        <v>0.0</v>
      </c>
      <c r="U185" s="10" t="b">
        <f t="shared" si="9"/>
        <v>0</v>
      </c>
      <c r="V185" s="8">
        <v>2003.0</v>
      </c>
      <c r="W185" s="10" t="b">
        <f t="shared" si="10"/>
        <v>1</v>
      </c>
      <c r="X185" s="11">
        <f t="shared" si="13"/>
        <v>227.2727273</v>
      </c>
      <c r="Y185" s="12" t="b">
        <f t="shared" si="12"/>
        <v>1</v>
      </c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>
      <c r="A186" s="7" t="s">
        <v>360</v>
      </c>
      <c r="B186" s="8">
        <v>7.227502075E9</v>
      </c>
      <c r="C186" s="8" t="s">
        <v>160</v>
      </c>
      <c r="D186" s="8">
        <v>410000.0</v>
      </c>
      <c r="E186" s="9" t="b">
        <f t="shared" si="1"/>
        <v>1</v>
      </c>
      <c r="F186" s="8">
        <v>4.0</v>
      </c>
      <c r="G186" s="10" t="b">
        <f t="shared" si="2"/>
        <v>1</v>
      </c>
      <c r="H186" s="8" t="s">
        <v>27</v>
      </c>
      <c r="I186" s="10" t="b">
        <f t="shared" si="3"/>
        <v>1</v>
      </c>
      <c r="J186" s="8">
        <v>2070.0</v>
      </c>
      <c r="K186" s="10" t="b">
        <f t="shared" si="4"/>
        <v>1</v>
      </c>
      <c r="L186" s="8">
        <v>6180.0</v>
      </c>
      <c r="M186" s="10" t="b">
        <f t="shared" si="5"/>
        <v>0</v>
      </c>
      <c r="N186" s="8">
        <v>2.0</v>
      </c>
      <c r="O186" s="10" t="b">
        <f t="shared" si="6"/>
        <v>1</v>
      </c>
      <c r="P186" s="8">
        <v>3.0</v>
      </c>
      <c r="Q186" s="10" t="b">
        <f t="shared" si="7"/>
        <v>0</v>
      </c>
      <c r="R186" s="8">
        <v>8.0</v>
      </c>
      <c r="S186" s="10" t="b">
        <f t="shared" si="8"/>
        <v>1</v>
      </c>
      <c r="T186" s="8">
        <v>0.0</v>
      </c>
      <c r="U186" s="10" t="b">
        <f t="shared" si="9"/>
        <v>0</v>
      </c>
      <c r="V186" s="8">
        <v>2007.0</v>
      </c>
      <c r="W186" s="10" t="b">
        <f t="shared" si="10"/>
        <v>1</v>
      </c>
      <c r="X186" s="11">
        <f t="shared" si="13"/>
        <v>198.0676329</v>
      </c>
      <c r="Y186" s="12" t="b">
        <f t="shared" si="12"/>
        <v>0</v>
      </c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>
      <c r="A187" s="7" t="s">
        <v>361</v>
      </c>
      <c r="B187" s="8">
        <v>3.343901242E9</v>
      </c>
      <c r="C187" s="8" t="s">
        <v>362</v>
      </c>
      <c r="D187" s="8">
        <v>335000.0</v>
      </c>
      <c r="E187" s="9" t="b">
        <f t="shared" si="1"/>
        <v>0</v>
      </c>
      <c r="F187" s="8">
        <v>3.0</v>
      </c>
      <c r="G187" s="10" t="b">
        <f t="shared" si="2"/>
        <v>0</v>
      </c>
      <c r="H187" s="8" t="s">
        <v>62</v>
      </c>
      <c r="I187" s="10" t="b">
        <f t="shared" si="3"/>
        <v>1</v>
      </c>
      <c r="J187" s="8">
        <v>1900.0</v>
      </c>
      <c r="K187" s="10" t="b">
        <f t="shared" si="4"/>
        <v>0</v>
      </c>
      <c r="L187" s="8">
        <v>7584.0</v>
      </c>
      <c r="M187" s="10" t="b">
        <f t="shared" si="5"/>
        <v>0</v>
      </c>
      <c r="N187" s="8">
        <v>1.0</v>
      </c>
      <c r="O187" s="10" t="b">
        <f t="shared" si="6"/>
        <v>0</v>
      </c>
      <c r="P187" s="8">
        <v>5.0</v>
      </c>
      <c r="Q187" s="10" t="b">
        <f t="shared" si="7"/>
        <v>1</v>
      </c>
      <c r="R187" s="8">
        <v>7.0</v>
      </c>
      <c r="S187" s="10" t="b">
        <f t="shared" si="8"/>
        <v>0</v>
      </c>
      <c r="T187" s="8">
        <v>0.0</v>
      </c>
      <c r="U187" s="10" t="b">
        <f t="shared" si="9"/>
        <v>0</v>
      </c>
      <c r="V187" s="8">
        <v>1962.0</v>
      </c>
      <c r="W187" s="10" t="b">
        <f t="shared" si="10"/>
        <v>0</v>
      </c>
      <c r="X187" s="11">
        <f t="shared" si="13"/>
        <v>176.3157895</v>
      </c>
      <c r="Y187" s="12" t="b">
        <f t="shared" si="12"/>
        <v>0</v>
      </c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>
      <c r="A188" s="7" t="s">
        <v>363</v>
      </c>
      <c r="B188" s="8">
        <v>4.2305936E8</v>
      </c>
      <c r="C188" s="8" t="s">
        <v>364</v>
      </c>
      <c r="D188" s="8">
        <v>345000.0</v>
      </c>
      <c r="E188" s="9" t="b">
        <f t="shared" si="1"/>
        <v>0</v>
      </c>
      <c r="F188" s="8">
        <v>4.0</v>
      </c>
      <c r="G188" s="10" t="b">
        <f t="shared" si="2"/>
        <v>1</v>
      </c>
      <c r="H188" s="8" t="s">
        <v>27</v>
      </c>
      <c r="I188" s="10" t="b">
        <f t="shared" si="3"/>
        <v>1</v>
      </c>
      <c r="J188" s="8">
        <v>2040.0</v>
      </c>
      <c r="K188" s="10" t="b">
        <f t="shared" si="4"/>
        <v>1</v>
      </c>
      <c r="L188" s="8">
        <v>5875.0</v>
      </c>
      <c r="M188" s="10" t="b">
        <f t="shared" si="5"/>
        <v>0</v>
      </c>
      <c r="N188" s="8">
        <v>2.0</v>
      </c>
      <c r="O188" s="10" t="b">
        <f t="shared" si="6"/>
        <v>1</v>
      </c>
      <c r="P188" s="8">
        <v>3.0</v>
      </c>
      <c r="Q188" s="10" t="b">
        <f t="shared" si="7"/>
        <v>0</v>
      </c>
      <c r="R188" s="8">
        <v>8.0</v>
      </c>
      <c r="S188" s="10" t="b">
        <f t="shared" si="8"/>
        <v>1</v>
      </c>
      <c r="T188" s="8">
        <v>0.0</v>
      </c>
      <c r="U188" s="10" t="b">
        <f t="shared" si="9"/>
        <v>0</v>
      </c>
      <c r="V188" s="8">
        <v>2004.0</v>
      </c>
      <c r="W188" s="10" t="b">
        <f t="shared" si="10"/>
        <v>1</v>
      </c>
      <c r="X188" s="11">
        <f t="shared" si="13"/>
        <v>169.1176471</v>
      </c>
      <c r="Y188" s="12" t="b">
        <f t="shared" si="12"/>
        <v>0</v>
      </c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>
      <c r="A189" s="7" t="s">
        <v>365</v>
      </c>
      <c r="B189" s="8">
        <v>8.07420016E9</v>
      </c>
      <c r="C189" s="8" t="s">
        <v>366</v>
      </c>
      <c r="D189" s="8">
        <v>265000.0</v>
      </c>
      <c r="E189" s="9" t="b">
        <f t="shared" si="1"/>
        <v>0</v>
      </c>
      <c r="F189" s="8">
        <v>3.0</v>
      </c>
      <c r="G189" s="10" t="b">
        <f t="shared" si="2"/>
        <v>0</v>
      </c>
      <c r="H189" s="8">
        <v>1.0</v>
      </c>
      <c r="I189" s="10" t="b">
        <f t="shared" si="3"/>
        <v>0</v>
      </c>
      <c r="J189" s="8">
        <v>1800.0</v>
      </c>
      <c r="K189" s="10" t="b">
        <f t="shared" si="4"/>
        <v>0</v>
      </c>
      <c r="L189" s="8">
        <v>7650.0</v>
      </c>
      <c r="M189" s="10" t="b">
        <f t="shared" si="5"/>
        <v>0</v>
      </c>
      <c r="N189" s="8">
        <v>1.0</v>
      </c>
      <c r="O189" s="10" t="b">
        <f t="shared" si="6"/>
        <v>0</v>
      </c>
      <c r="P189" s="8">
        <v>5.0</v>
      </c>
      <c r="Q189" s="10" t="b">
        <f t="shared" si="7"/>
        <v>1</v>
      </c>
      <c r="R189" s="8">
        <v>7.0</v>
      </c>
      <c r="S189" s="10" t="b">
        <f t="shared" si="8"/>
        <v>0</v>
      </c>
      <c r="T189" s="8">
        <v>0.0</v>
      </c>
      <c r="U189" s="10" t="b">
        <f t="shared" si="9"/>
        <v>0</v>
      </c>
      <c r="V189" s="8">
        <v>1957.0</v>
      </c>
      <c r="W189" s="10" t="b">
        <f t="shared" si="10"/>
        <v>0</v>
      </c>
      <c r="X189" s="11">
        <f t="shared" si="13"/>
        <v>147.2222222</v>
      </c>
      <c r="Y189" s="12" t="b">
        <f t="shared" si="12"/>
        <v>0</v>
      </c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>
      <c r="A190" s="7" t="s">
        <v>367</v>
      </c>
      <c r="B190" s="8">
        <v>4.10490034E9</v>
      </c>
      <c r="C190" s="8" t="s">
        <v>368</v>
      </c>
      <c r="D190" s="8">
        <v>710000.0</v>
      </c>
      <c r="E190" s="9" t="b">
        <f t="shared" si="1"/>
        <v>1</v>
      </c>
      <c r="F190" s="8">
        <v>4.0</v>
      </c>
      <c r="G190" s="10" t="b">
        <f t="shared" si="2"/>
        <v>1</v>
      </c>
      <c r="H190" s="8" t="s">
        <v>27</v>
      </c>
      <c r="I190" s="10" t="b">
        <f t="shared" si="3"/>
        <v>1</v>
      </c>
      <c r="J190" s="8">
        <v>3220.0</v>
      </c>
      <c r="K190" s="10" t="b">
        <f t="shared" si="4"/>
        <v>1</v>
      </c>
      <c r="L190" s="8">
        <v>18618.0</v>
      </c>
      <c r="M190" s="10" t="b">
        <f t="shared" si="5"/>
        <v>1</v>
      </c>
      <c r="N190" s="8">
        <v>2.0</v>
      </c>
      <c r="O190" s="10" t="b">
        <f t="shared" si="6"/>
        <v>1</v>
      </c>
      <c r="P190" s="8">
        <v>3.0</v>
      </c>
      <c r="Q190" s="10" t="b">
        <f t="shared" si="7"/>
        <v>0</v>
      </c>
      <c r="R190" s="8">
        <v>10.0</v>
      </c>
      <c r="S190" s="10" t="b">
        <f t="shared" si="8"/>
        <v>1</v>
      </c>
      <c r="T190" s="8">
        <v>0.0</v>
      </c>
      <c r="U190" s="10" t="b">
        <f t="shared" si="9"/>
        <v>0</v>
      </c>
      <c r="V190" s="8">
        <v>1991.0</v>
      </c>
      <c r="W190" s="10" t="b">
        <f t="shared" si="10"/>
        <v>1</v>
      </c>
      <c r="X190" s="11">
        <f t="shared" si="13"/>
        <v>220.4968944</v>
      </c>
      <c r="Y190" s="12" t="b">
        <f t="shared" si="12"/>
        <v>1</v>
      </c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>
      <c r="A191" s="7" t="s">
        <v>369</v>
      </c>
      <c r="B191" s="8">
        <v>1.06150051E9</v>
      </c>
      <c r="C191" s="8" t="s">
        <v>190</v>
      </c>
      <c r="D191" s="8">
        <v>350000.0</v>
      </c>
      <c r="E191" s="9" t="b">
        <f t="shared" si="1"/>
        <v>0</v>
      </c>
      <c r="F191" s="8">
        <v>4.0</v>
      </c>
      <c r="G191" s="10" t="b">
        <f t="shared" si="2"/>
        <v>1</v>
      </c>
      <c r="H191" s="8" t="s">
        <v>57</v>
      </c>
      <c r="I191" s="10" t="b">
        <f t="shared" si="3"/>
        <v>1</v>
      </c>
      <c r="J191" s="8">
        <v>2420.0</v>
      </c>
      <c r="K191" s="10" t="b">
        <f t="shared" si="4"/>
        <v>1</v>
      </c>
      <c r="L191" s="8">
        <v>8400.0</v>
      </c>
      <c r="M191" s="10" t="b">
        <f t="shared" si="5"/>
        <v>0</v>
      </c>
      <c r="N191" s="8">
        <v>1.0</v>
      </c>
      <c r="O191" s="10" t="b">
        <f t="shared" si="6"/>
        <v>0</v>
      </c>
      <c r="P191" s="8">
        <v>5.0</v>
      </c>
      <c r="Q191" s="10" t="b">
        <f t="shared" si="7"/>
        <v>1</v>
      </c>
      <c r="R191" s="8">
        <v>7.0</v>
      </c>
      <c r="S191" s="10" t="b">
        <f t="shared" si="8"/>
        <v>0</v>
      </c>
      <c r="T191" s="8">
        <v>800.0</v>
      </c>
      <c r="U191" s="10" t="b">
        <f t="shared" si="9"/>
        <v>1</v>
      </c>
      <c r="V191" s="8">
        <v>1964.0</v>
      </c>
      <c r="W191" s="10" t="b">
        <f t="shared" si="10"/>
        <v>0</v>
      </c>
      <c r="X191" s="11">
        <f t="shared" si="13"/>
        <v>144.6280992</v>
      </c>
      <c r="Y191" s="12" t="b">
        <f t="shared" si="12"/>
        <v>0</v>
      </c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>
      <c r="A192" s="7" t="s">
        <v>370</v>
      </c>
      <c r="B192" s="8">
        <v>6.38893057E9</v>
      </c>
      <c r="C192" s="8" t="s">
        <v>371</v>
      </c>
      <c r="D192" s="8">
        <v>515700.0</v>
      </c>
      <c r="E192" s="9" t="b">
        <f t="shared" si="1"/>
        <v>1</v>
      </c>
      <c r="F192" s="8">
        <v>3.0</v>
      </c>
      <c r="G192" s="10" t="b">
        <f t="shared" si="2"/>
        <v>0</v>
      </c>
      <c r="H192" s="8" t="s">
        <v>27</v>
      </c>
      <c r="I192" s="10" t="b">
        <f t="shared" si="3"/>
        <v>1</v>
      </c>
      <c r="J192" s="8">
        <v>2180.0</v>
      </c>
      <c r="K192" s="10" t="b">
        <f t="shared" si="4"/>
        <v>1</v>
      </c>
      <c r="L192" s="8">
        <v>9722.0</v>
      </c>
      <c r="M192" s="10" t="b">
        <f t="shared" si="5"/>
        <v>1</v>
      </c>
      <c r="N192" s="8">
        <v>2.0</v>
      </c>
      <c r="O192" s="10" t="b">
        <f t="shared" si="6"/>
        <v>1</v>
      </c>
      <c r="P192" s="8">
        <v>3.0</v>
      </c>
      <c r="Q192" s="10" t="b">
        <f t="shared" si="7"/>
        <v>0</v>
      </c>
      <c r="R192" s="8">
        <v>8.0</v>
      </c>
      <c r="S192" s="10" t="b">
        <f t="shared" si="8"/>
        <v>1</v>
      </c>
      <c r="T192" s="8">
        <v>0.0</v>
      </c>
      <c r="U192" s="10" t="b">
        <f t="shared" si="9"/>
        <v>0</v>
      </c>
      <c r="V192" s="8">
        <v>1994.0</v>
      </c>
      <c r="W192" s="10" t="b">
        <f t="shared" si="10"/>
        <v>1</v>
      </c>
      <c r="X192" s="11">
        <f t="shared" si="13"/>
        <v>236.559633</v>
      </c>
      <c r="Y192" s="12" t="b">
        <f t="shared" si="12"/>
        <v>1</v>
      </c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>
      <c r="A193" s="7" t="s">
        <v>372</v>
      </c>
      <c r="B193" s="8">
        <v>4.23059369E8</v>
      </c>
      <c r="C193" s="8" t="s">
        <v>373</v>
      </c>
      <c r="D193" s="8">
        <v>392500.0</v>
      </c>
      <c r="E193" s="9" t="b">
        <f t="shared" si="1"/>
        <v>0</v>
      </c>
      <c r="F193" s="8">
        <v>4.0</v>
      </c>
      <c r="G193" s="10" t="b">
        <f t="shared" si="2"/>
        <v>1</v>
      </c>
      <c r="H193" s="8" t="s">
        <v>27</v>
      </c>
      <c r="I193" s="10" t="b">
        <f t="shared" si="3"/>
        <v>1</v>
      </c>
      <c r="J193" s="8">
        <v>2150.0</v>
      </c>
      <c r="K193" s="10" t="b">
        <f t="shared" si="4"/>
        <v>1</v>
      </c>
      <c r="L193" s="8">
        <v>7303.0</v>
      </c>
      <c r="M193" s="10" t="b">
        <f t="shared" si="5"/>
        <v>0</v>
      </c>
      <c r="N193" s="8">
        <v>2.0</v>
      </c>
      <c r="O193" s="10" t="b">
        <f t="shared" si="6"/>
        <v>1</v>
      </c>
      <c r="P193" s="8">
        <v>3.0</v>
      </c>
      <c r="Q193" s="10" t="b">
        <f t="shared" si="7"/>
        <v>0</v>
      </c>
      <c r="R193" s="8">
        <v>8.0</v>
      </c>
      <c r="S193" s="10" t="b">
        <f t="shared" si="8"/>
        <v>1</v>
      </c>
      <c r="T193" s="8">
        <v>0.0</v>
      </c>
      <c r="U193" s="10" t="b">
        <f t="shared" si="9"/>
        <v>0</v>
      </c>
      <c r="V193" s="8">
        <v>2005.0</v>
      </c>
      <c r="W193" s="10" t="b">
        <f t="shared" si="10"/>
        <v>1</v>
      </c>
      <c r="X193" s="11">
        <f t="shared" si="13"/>
        <v>182.5581395</v>
      </c>
      <c r="Y193" s="12" t="b">
        <f t="shared" si="12"/>
        <v>0</v>
      </c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>
      <c r="A194" s="7" t="s">
        <v>374</v>
      </c>
      <c r="B194" s="8">
        <v>7.227800055E9</v>
      </c>
      <c r="C194" s="8" t="s">
        <v>79</v>
      </c>
      <c r="D194" s="8">
        <v>199500.0</v>
      </c>
      <c r="E194" s="9" t="b">
        <f t="shared" si="1"/>
        <v>0</v>
      </c>
      <c r="F194" s="8">
        <v>4.0</v>
      </c>
      <c r="G194" s="10" t="b">
        <f t="shared" si="2"/>
        <v>1</v>
      </c>
      <c r="H194" s="8">
        <v>2.0</v>
      </c>
      <c r="I194" s="10" t="b">
        <f t="shared" si="3"/>
        <v>1</v>
      </c>
      <c r="J194" s="8">
        <v>1750.0</v>
      </c>
      <c r="K194" s="10" t="b">
        <f t="shared" si="4"/>
        <v>0</v>
      </c>
      <c r="L194" s="8">
        <v>8116.0</v>
      </c>
      <c r="M194" s="10" t="b">
        <f t="shared" si="5"/>
        <v>0</v>
      </c>
      <c r="N194" s="8">
        <v>1.0</v>
      </c>
      <c r="O194" s="10" t="b">
        <f t="shared" si="6"/>
        <v>0</v>
      </c>
      <c r="P194" s="8">
        <v>4.0</v>
      </c>
      <c r="Q194" s="10" t="b">
        <f t="shared" si="7"/>
        <v>1</v>
      </c>
      <c r="R194" s="8">
        <v>5.0</v>
      </c>
      <c r="S194" s="10" t="b">
        <f t="shared" si="8"/>
        <v>0</v>
      </c>
      <c r="T194" s="8">
        <v>0.0</v>
      </c>
      <c r="U194" s="10" t="b">
        <f t="shared" si="9"/>
        <v>0</v>
      </c>
      <c r="V194" s="8">
        <v>1943.0</v>
      </c>
      <c r="W194" s="10" t="b">
        <f t="shared" si="10"/>
        <v>0</v>
      </c>
      <c r="X194" s="11">
        <f t="shared" si="13"/>
        <v>114</v>
      </c>
      <c r="Y194" s="12" t="b">
        <f t="shared" si="12"/>
        <v>0</v>
      </c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>
      <c r="A195" s="7" t="s">
        <v>375</v>
      </c>
      <c r="B195" s="8">
        <v>7.227800055E9</v>
      </c>
      <c r="C195" s="8" t="s">
        <v>327</v>
      </c>
      <c r="D195" s="8">
        <v>247000.0</v>
      </c>
      <c r="E195" s="9" t="b">
        <f t="shared" si="1"/>
        <v>0</v>
      </c>
      <c r="F195" s="8">
        <v>4.0</v>
      </c>
      <c r="G195" s="10" t="b">
        <f t="shared" si="2"/>
        <v>1</v>
      </c>
      <c r="H195" s="8">
        <v>2.0</v>
      </c>
      <c r="I195" s="10" t="b">
        <f t="shared" si="3"/>
        <v>1</v>
      </c>
      <c r="J195" s="8">
        <v>1750.0</v>
      </c>
      <c r="K195" s="10" t="b">
        <f t="shared" si="4"/>
        <v>0</v>
      </c>
      <c r="L195" s="8">
        <v>8116.0</v>
      </c>
      <c r="M195" s="10" t="b">
        <f t="shared" si="5"/>
        <v>0</v>
      </c>
      <c r="N195" s="8">
        <v>1.0</v>
      </c>
      <c r="O195" s="10" t="b">
        <f t="shared" si="6"/>
        <v>0</v>
      </c>
      <c r="P195" s="8">
        <v>4.0</v>
      </c>
      <c r="Q195" s="10" t="b">
        <f t="shared" si="7"/>
        <v>1</v>
      </c>
      <c r="R195" s="8">
        <v>5.0</v>
      </c>
      <c r="S195" s="10" t="b">
        <f t="shared" si="8"/>
        <v>0</v>
      </c>
      <c r="T195" s="8">
        <v>0.0</v>
      </c>
      <c r="U195" s="10" t="b">
        <f t="shared" si="9"/>
        <v>0</v>
      </c>
      <c r="V195" s="8">
        <v>1943.0</v>
      </c>
      <c r="W195" s="10" t="b">
        <f t="shared" si="10"/>
        <v>0</v>
      </c>
      <c r="X195" s="11">
        <f t="shared" si="13"/>
        <v>141.1428571</v>
      </c>
      <c r="Y195" s="12" t="b">
        <f t="shared" si="12"/>
        <v>0</v>
      </c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>
      <c r="A196" s="7" t="s">
        <v>376</v>
      </c>
      <c r="B196" s="8">
        <v>3.34510003E9</v>
      </c>
      <c r="C196" s="8" t="s">
        <v>101</v>
      </c>
      <c r="D196" s="8">
        <v>750000.0</v>
      </c>
      <c r="E196" s="9" t="b">
        <f t="shared" si="1"/>
        <v>1</v>
      </c>
      <c r="F196" s="8">
        <v>3.0</v>
      </c>
      <c r="G196" s="10" t="b">
        <f t="shared" si="2"/>
        <v>0</v>
      </c>
      <c r="H196" s="8" t="s">
        <v>35</v>
      </c>
      <c r="I196" s="10" t="b">
        <f t="shared" si="3"/>
        <v>1</v>
      </c>
      <c r="J196" s="8">
        <v>3270.0</v>
      </c>
      <c r="K196" s="10" t="b">
        <f t="shared" si="4"/>
        <v>1</v>
      </c>
      <c r="L196" s="8">
        <v>168000.0</v>
      </c>
      <c r="M196" s="10" t="b">
        <f t="shared" si="5"/>
        <v>1</v>
      </c>
      <c r="N196" s="8">
        <v>2.0</v>
      </c>
      <c r="O196" s="10" t="b">
        <f t="shared" si="6"/>
        <v>1</v>
      </c>
      <c r="P196" s="8">
        <v>4.0</v>
      </c>
      <c r="Q196" s="10" t="b">
        <f t="shared" si="7"/>
        <v>1</v>
      </c>
      <c r="R196" s="8">
        <v>10.0</v>
      </c>
      <c r="S196" s="10" t="b">
        <f t="shared" si="8"/>
        <v>1</v>
      </c>
      <c r="T196" s="8">
        <v>0.0</v>
      </c>
      <c r="U196" s="10" t="b">
        <f t="shared" si="9"/>
        <v>0</v>
      </c>
      <c r="V196" s="8">
        <v>1982.0</v>
      </c>
      <c r="W196" s="10" t="b">
        <f t="shared" si="10"/>
        <v>1</v>
      </c>
      <c r="X196" s="11">
        <f t="shared" si="13"/>
        <v>229.3577982</v>
      </c>
      <c r="Y196" s="12" t="b">
        <f t="shared" si="12"/>
        <v>1</v>
      </c>
      <c r="Z196" s="6"/>
      <c r="AA196" s="6"/>
      <c r="AB196" s="6"/>
      <c r="AC196" s="6"/>
      <c r="AD196" s="6"/>
      <c r="AE196" s="6"/>
      <c r="AF196" s="6"/>
      <c r="AG196" s="6"/>
      <c r="AH196" s="6"/>
      <c r="AI196" s="6"/>
    </row>
    <row r="197">
      <c r="A197" s="7" t="s">
        <v>377</v>
      </c>
      <c r="B197" s="8">
        <v>5.592900105E9</v>
      </c>
      <c r="C197" s="8" t="s">
        <v>81</v>
      </c>
      <c r="D197" s="8">
        <v>435000.0</v>
      </c>
      <c r="E197" s="9" t="b">
        <f t="shared" si="1"/>
        <v>1</v>
      </c>
      <c r="F197" s="8">
        <v>4.0</v>
      </c>
      <c r="G197" s="10" t="b">
        <f t="shared" si="2"/>
        <v>1</v>
      </c>
      <c r="H197" s="8" t="s">
        <v>57</v>
      </c>
      <c r="I197" s="10" t="b">
        <f t="shared" si="3"/>
        <v>1</v>
      </c>
      <c r="J197" s="8">
        <v>2520.0</v>
      </c>
      <c r="K197" s="10" t="b">
        <f t="shared" si="4"/>
        <v>1</v>
      </c>
      <c r="L197" s="8">
        <v>7200.0</v>
      </c>
      <c r="M197" s="10" t="b">
        <f t="shared" si="5"/>
        <v>0</v>
      </c>
      <c r="N197" s="8">
        <v>1.0</v>
      </c>
      <c r="O197" s="10" t="b">
        <f t="shared" si="6"/>
        <v>0</v>
      </c>
      <c r="P197" s="8">
        <v>5.0</v>
      </c>
      <c r="Q197" s="10" t="b">
        <f t="shared" si="7"/>
        <v>1</v>
      </c>
      <c r="R197" s="8">
        <v>7.0</v>
      </c>
      <c r="S197" s="10" t="b">
        <f t="shared" si="8"/>
        <v>0</v>
      </c>
      <c r="T197" s="8">
        <v>1260.0</v>
      </c>
      <c r="U197" s="10" t="b">
        <f t="shared" si="9"/>
        <v>1</v>
      </c>
      <c r="V197" s="8">
        <v>1955.0</v>
      </c>
      <c r="W197" s="10" t="b">
        <f t="shared" si="10"/>
        <v>0</v>
      </c>
      <c r="X197" s="11">
        <f t="shared" si="13"/>
        <v>172.6190476</v>
      </c>
      <c r="Y197" s="12" t="b">
        <f t="shared" si="12"/>
        <v>0</v>
      </c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>
      <c r="A198" s="7" t="s">
        <v>378</v>
      </c>
      <c r="B198" s="8">
        <v>2.07850035E9</v>
      </c>
      <c r="C198" s="8" t="s">
        <v>373</v>
      </c>
      <c r="D198" s="8">
        <v>560000.0</v>
      </c>
      <c r="E198" s="9" t="b">
        <f t="shared" si="1"/>
        <v>1</v>
      </c>
      <c r="F198" s="8">
        <v>3.0</v>
      </c>
      <c r="G198" s="10" t="b">
        <f t="shared" si="2"/>
        <v>0</v>
      </c>
      <c r="H198" s="8" t="s">
        <v>27</v>
      </c>
      <c r="I198" s="10" t="b">
        <f t="shared" si="3"/>
        <v>1</v>
      </c>
      <c r="J198" s="8">
        <v>2070.0</v>
      </c>
      <c r="K198" s="10" t="b">
        <f t="shared" si="4"/>
        <v>1</v>
      </c>
      <c r="L198" s="8">
        <v>12708.0</v>
      </c>
      <c r="M198" s="10" t="b">
        <f t="shared" si="5"/>
        <v>1</v>
      </c>
      <c r="N198" s="8">
        <v>2.0</v>
      </c>
      <c r="O198" s="10" t="b">
        <f t="shared" si="6"/>
        <v>1</v>
      </c>
      <c r="P198" s="8">
        <v>3.0</v>
      </c>
      <c r="Q198" s="10" t="b">
        <f t="shared" si="7"/>
        <v>0</v>
      </c>
      <c r="R198" s="8">
        <v>8.0</v>
      </c>
      <c r="S198" s="10" t="b">
        <f t="shared" si="8"/>
        <v>1</v>
      </c>
      <c r="T198" s="8">
        <v>0.0</v>
      </c>
      <c r="U198" s="10" t="b">
        <f t="shared" si="9"/>
        <v>0</v>
      </c>
      <c r="V198" s="8">
        <v>1996.0</v>
      </c>
      <c r="W198" s="10" t="b">
        <f t="shared" si="10"/>
        <v>1</v>
      </c>
      <c r="X198" s="11">
        <f t="shared" si="13"/>
        <v>270.531401</v>
      </c>
      <c r="Y198" s="12" t="b">
        <f t="shared" si="12"/>
        <v>1</v>
      </c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>
      <c r="A199" s="7" t="s">
        <v>379</v>
      </c>
      <c r="B199" s="8">
        <v>7.78920007E9</v>
      </c>
      <c r="C199" s="8" t="s">
        <v>133</v>
      </c>
      <c r="D199" s="8">
        <v>235000.0</v>
      </c>
      <c r="E199" s="9" t="b">
        <f t="shared" si="1"/>
        <v>0</v>
      </c>
      <c r="F199" s="8">
        <v>3.0</v>
      </c>
      <c r="G199" s="10" t="b">
        <f t="shared" si="2"/>
        <v>0</v>
      </c>
      <c r="H199" s="8">
        <v>1.0</v>
      </c>
      <c r="I199" s="10" t="b">
        <f t="shared" si="3"/>
        <v>0</v>
      </c>
      <c r="J199" s="8">
        <v>1250.0</v>
      </c>
      <c r="K199" s="10" t="b">
        <f t="shared" si="4"/>
        <v>0</v>
      </c>
      <c r="L199" s="8">
        <v>15603.0</v>
      </c>
      <c r="M199" s="10" t="b">
        <f t="shared" si="5"/>
        <v>1</v>
      </c>
      <c r="N199" s="8">
        <v>1.0</v>
      </c>
      <c r="O199" s="10" t="b">
        <f t="shared" si="6"/>
        <v>0</v>
      </c>
      <c r="P199" s="8">
        <v>4.0</v>
      </c>
      <c r="Q199" s="10" t="b">
        <f t="shared" si="7"/>
        <v>1</v>
      </c>
      <c r="R199" s="8">
        <v>7.0</v>
      </c>
      <c r="S199" s="10" t="b">
        <f t="shared" si="8"/>
        <v>0</v>
      </c>
      <c r="T199" s="8">
        <v>0.0</v>
      </c>
      <c r="U199" s="10" t="b">
        <f t="shared" si="9"/>
        <v>0</v>
      </c>
      <c r="V199" s="8">
        <v>1959.0</v>
      </c>
      <c r="W199" s="10" t="b">
        <f t="shared" si="10"/>
        <v>0</v>
      </c>
      <c r="X199" s="11">
        <f t="shared" si="13"/>
        <v>188</v>
      </c>
      <c r="Y199" s="12" t="b">
        <f t="shared" si="12"/>
        <v>0</v>
      </c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>
      <c r="A200" s="7" t="s">
        <v>380</v>
      </c>
      <c r="B200" s="8">
        <v>5.185007E8</v>
      </c>
      <c r="C200" s="8" t="s">
        <v>381</v>
      </c>
      <c r="D200" s="8">
        <v>630000.0</v>
      </c>
      <c r="E200" s="9" t="b">
        <f t="shared" si="1"/>
        <v>1</v>
      </c>
      <c r="F200" s="8">
        <v>2.0</v>
      </c>
      <c r="G200" s="10" t="b">
        <f t="shared" si="2"/>
        <v>0</v>
      </c>
      <c r="H200" s="8" t="s">
        <v>35</v>
      </c>
      <c r="I200" s="10" t="b">
        <f t="shared" si="3"/>
        <v>1</v>
      </c>
      <c r="J200" s="8">
        <v>2550.0</v>
      </c>
      <c r="K200" s="10" t="b">
        <f t="shared" si="4"/>
        <v>1</v>
      </c>
      <c r="L200" s="8">
        <v>5663.0</v>
      </c>
      <c r="M200" s="10" t="b">
        <f t="shared" si="5"/>
        <v>0</v>
      </c>
      <c r="N200" s="8">
        <v>1.0</v>
      </c>
      <c r="O200" s="10" t="b">
        <f t="shared" si="6"/>
        <v>0</v>
      </c>
      <c r="P200" s="8">
        <v>3.0</v>
      </c>
      <c r="Q200" s="10" t="b">
        <f t="shared" si="7"/>
        <v>0</v>
      </c>
      <c r="R200" s="8">
        <v>10.0</v>
      </c>
      <c r="S200" s="10" t="b">
        <f t="shared" si="8"/>
        <v>1</v>
      </c>
      <c r="T200" s="8">
        <v>830.0</v>
      </c>
      <c r="U200" s="10" t="b">
        <f t="shared" si="9"/>
        <v>1</v>
      </c>
      <c r="V200" s="8">
        <v>2011.0</v>
      </c>
      <c r="W200" s="10" t="b">
        <f t="shared" si="10"/>
        <v>1</v>
      </c>
      <c r="X200" s="11">
        <f t="shared" si="13"/>
        <v>247.0588235</v>
      </c>
      <c r="Y200" s="12" t="b">
        <f t="shared" si="12"/>
        <v>1</v>
      </c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>
      <c r="A201" s="7" t="s">
        <v>382</v>
      </c>
      <c r="B201" s="8">
        <v>3.345100251E9</v>
      </c>
      <c r="C201" s="8" t="s">
        <v>29</v>
      </c>
      <c r="D201" s="8">
        <v>429900.0</v>
      </c>
      <c r="E201" s="9" t="b">
        <f t="shared" si="1"/>
        <v>1</v>
      </c>
      <c r="F201" s="8">
        <v>4.0</v>
      </c>
      <c r="G201" s="10" t="b">
        <f t="shared" si="2"/>
        <v>1</v>
      </c>
      <c r="H201" s="8" t="s">
        <v>62</v>
      </c>
      <c r="I201" s="10" t="b">
        <f t="shared" si="3"/>
        <v>1</v>
      </c>
      <c r="J201" s="8">
        <v>1820.0</v>
      </c>
      <c r="K201" s="10" t="b">
        <f t="shared" si="4"/>
        <v>0</v>
      </c>
      <c r="L201" s="8">
        <v>17918.0</v>
      </c>
      <c r="M201" s="10" t="b">
        <f t="shared" si="5"/>
        <v>1</v>
      </c>
      <c r="N201" s="8">
        <v>1.0</v>
      </c>
      <c r="O201" s="10" t="b">
        <f t="shared" si="6"/>
        <v>0</v>
      </c>
      <c r="P201" s="8">
        <v>4.0</v>
      </c>
      <c r="Q201" s="10" t="b">
        <f t="shared" si="7"/>
        <v>1</v>
      </c>
      <c r="R201" s="8">
        <v>8.0</v>
      </c>
      <c r="S201" s="10" t="b">
        <f t="shared" si="8"/>
        <v>1</v>
      </c>
      <c r="T201" s="8">
        <v>630.0</v>
      </c>
      <c r="U201" s="10" t="b">
        <f t="shared" si="9"/>
        <v>1</v>
      </c>
      <c r="V201" s="8">
        <v>1962.0</v>
      </c>
      <c r="W201" s="10" t="b">
        <f t="shared" si="10"/>
        <v>0</v>
      </c>
      <c r="X201" s="11">
        <f t="shared" si="13"/>
        <v>236.2087912</v>
      </c>
      <c r="Y201" s="12" t="b">
        <f t="shared" si="12"/>
        <v>1</v>
      </c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>
      <c r="A202" s="7" t="s">
        <v>383</v>
      </c>
      <c r="B202" s="8">
        <v>3.342100685E9</v>
      </c>
      <c r="C202" s="8" t="s">
        <v>85</v>
      </c>
      <c r="D202" s="8">
        <v>283000.0</v>
      </c>
      <c r="E202" s="9" t="b">
        <f t="shared" si="1"/>
        <v>0</v>
      </c>
      <c r="F202" s="8">
        <v>3.0</v>
      </c>
      <c r="G202" s="10" t="b">
        <f t="shared" si="2"/>
        <v>0</v>
      </c>
      <c r="H202" s="8">
        <v>1.0</v>
      </c>
      <c r="I202" s="10" t="b">
        <f t="shared" si="3"/>
        <v>0</v>
      </c>
      <c r="J202" s="8">
        <v>890.0</v>
      </c>
      <c r="K202" s="10" t="b">
        <f t="shared" si="4"/>
        <v>0</v>
      </c>
      <c r="L202" s="8">
        <v>8400.0</v>
      </c>
      <c r="M202" s="10" t="b">
        <f t="shared" si="5"/>
        <v>0</v>
      </c>
      <c r="N202" s="8">
        <v>1.0</v>
      </c>
      <c r="O202" s="10" t="b">
        <f t="shared" si="6"/>
        <v>0</v>
      </c>
      <c r="P202" s="8">
        <v>4.0</v>
      </c>
      <c r="Q202" s="10" t="b">
        <f t="shared" si="7"/>
        <v>1</v>
      </c>
      <c r="R202" s="8">
        <v>6.0</v>
      </c>
      <c r="S202" s="10" t="b">
        <f t="shared" si="8"/>
        <v>0</v>
      </c>
      <c r="T202" s="8">
        <v>0.0</v>
      </c>
      <c r="U202" s="10" t="b">
        <f t="shared" si="9"/>
        <v>0</v>
      </c>
      <c r="V202" s="8">
        <v>1954.0</v>
      </c>
      <c r="W202" s="10" t="b">
        <f t="shared" si="10"/>
        <v>0</v>
      </c>
      <c r="X202" s="11">
        <f t="shared" si="13"/>
        <v>317.9775281</v>
      </c>
      <c r="Y202" s="12" t="b">
        <f t="shared" si="12"/>
        <v>1</v>
      </c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>
      <c r="A203" s="7" t="s">
        <v>384</v>
      </c>
      <c r="B203" s="8">
        <v>9.29086014E9</v>
      </c>
      <c r="C203" s="8" t="s">
        <v>385</v>
      </c>
      <c r="D203" s="8">
        <v>455000.0</v>
      </c>
      <c r="E203" s="9" t="b">
        <f t="shared" si="1"/>
        <v>1</v>
      </c>
      <c r="F203" s="8">
        <v>4.0</v>
      </c>
      <c r="G203" s="10" t="b">
        <f t="shared" si="2"/>
        <v>1</v>
      </c>
      <c r="H203" s="8" t="s">
        <v>27</v>
      </c>
      <c r="I203" s="10" t="b">
        <f t="shared" si="3"/>
        <v>1</v>
      </c>
      <c r="J203" s="8">
        <v>2440.0</v>
      </c>
      <c r="K203" s="10" t="b">
        <f t="shared" si="4"/>
        <v>1</v>
      </c>
      <c r="L203" s="8">
        <v>5001.0</v>
      </c>
      <c r="M203" s="10" t="b">
        <f t="shared" si="5"/>
        <v>0</v>
      </c>
      <c r="N203" s="8">
        <v>2.0</v>
      </c>
      <c r="O203" s="10" t="b">
        <f t="shared" si="6"/>
        <v>1</v>
      </c>
      <c r="P203" s="8">
        <v>3.0</v>
      </c>
      <c r="Q203" s="10" t="b">
        <f t="shared" si="7"/>
        <v>0</v>
      </c>
      <c r="R203" s="8">
        <v>8.0</v>
      </c>
      <c r="S203" s="10" t="b">
        <f t="shared" si="8"/>
        <v>1</v>
      </c>
      <c r="T203" s="8">
        <v>0.0</v>
      </c>
      <c r="U203" s="10" t="b">
        <f t="shared" si="9"/>
        <v>0</v>
      </c>
      <c r="V203" s="8">
        <v>2005.0</v>
      </c>
      <c r="W203" s="10" t="b">
        <f t="shared" si="10"/>
        <v>1</v>
      </c>
      <c r="X203" s="11">
        <f t="shared" si="13"/>
        <v>186.4754098</v>
      </c>
      <c r="Y203" s="12" t="b">
        <f t="shared" si="12"/>
        <v>0</v>
      </c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>
      <c r="A204" s="7" t="s">
        <v>386</v>
      </c>
      <c r="B204" s="8">
        <v>7.22780158E9</v>
      </c>
      <c r="C204" s="8" t="s">
        <v>283</v>
      </c>
      <c r="D204" s="8">
        <v>232000.0</v>
      </c>
      <c r="E204" s="9" t="b">
        <f t="shared" si="1"/>
        <v>0</v>
      </c>
      <c r="F204" s="8">
        <v>4.0</v>
      </c>
      <c r="G204" s="10" t="b">
        <f t="shared" si="2"/>
        <v>1</v>
      </c>
      <c r="H204" s="8">
        <v>2.0</v>
      </c>
      <c r="I204" s="10" t="b">
        <f t="shared" si="3"/>
        <v>1</v>
      </c>
      <c r="J204" s="8">
        <v>1440.0</v>
      </c>
      <c r="K204" s="10" t="b">
        <f t="shared" si="4"/>
        <v>0</v>
      </c>
      <c r="L204" s="8">
        <v>5911.0</v>
      </c>
      <c r="M204" s="10" t="b">
        <f t="shared" si="5"/>
        <v>0</v>
      </c>
      <c r="N204" s="8">
        <v>1.0</v>
      </c>
      <c r="O204" s="10" t="b">
        <f t="shared" si="6"/>
        <v>0</v>
      </c>
      <c r="P204" s="8">
        <v>5.0</v>
      </c>
      <c r="Q204" s="10" t="b">
        <f t="shared" si="7"/>
        <v>1</v>
      </c>
      <c r="R204" s="8">
        <v>5.0</v>
      </c>
      <c r="S204" s="10" t="b">
        <f t="shared" si="8"/>
        <v>0</v>
      </c>
      <c r="T204" s="8">
        <v>0.0</v>
      </c>
      <c r="U204" s="10" t="b">
        <f t="shared" si="9"/>
        <v>0</v>
      </c>
      <c r="V204" s="8">
        <v>1943.0</v>
      </c>
      <c r="W204" s="10" t="b">
        <f t="shared" si="10"/>
        <v>0</v>
      </c>
      <c r="X204" s="11">
        <f t="shared" si="13"/>
        <v>161.1111111</v>
      </c>
      <c r="Y204" s="12" t="b">
        <f t="shared" si="12"/>
        <v>0</v>
      </c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>
      <c r="A205" s="7" t="s">
        <v>387</v>
      </c>
      <c r="B205" s="8">
        <v>3.343901401E9</v>
      </c>
      <c r="C205" s="8" t="s">
        <v>280</v>
      </c>
      <c r="D205" s="8">
        <v>494500.0</v>
      </c>
      <c r="E205" s="9" t="b">
        <f t="shared" si="1"/>
        <v>1</v>
      </c>
      <c r="F205" s="8">
        <v>4.0</v>
      </c>
      <c r="G205" s="10" t="b">
        <f t="shared" si="2"/>
        <v>1</v>
      </c>
      <c r="H205" s="8">
        <v>3.0</v>
      </c>
      <c r="I205" s="10" t="b">
        <f t="shared" si="3"/>
        <v>1</v>
      </c>
      <c r="J205" s="8">
        <v>3760.0</v>
      </c>
      <c r="K205" s="10" t="b">
        <f t="shared" si="4"/>
        <v>1</v>
      </c>
      <c r="L205" s="8">
        <v>8804.0</v>
      </c>
      <c r="M205" s="10" t="b">
        <f t="shared" si="5"/>
        <v>0</v>
      </c>
      <c r="N205" s="8">
        <v>2.0</v>
      </c>
      <c r="O205" s="10" t="b">
        <f t="shared" si="6"/>
        <v>1</v>
      </c>
      <c r="P205" s="8">
        <v>3.0</v>
      </c>
      <c r="Q205" s="10" t="b">
        <f t="shared" si="7"/>
        <v>0</v>
      </c>
      <c r="R205" s="8">
        <v>8.0</v>
      </c>
      <c r="S205" s="10" t="b">
        <f t="shared" si="8"/>
        <v>1</v>
      </c>
      <c r="T205" s="8">
        <v>1290.0</v>
      </c>
      <c r="U205" s="10" t="b">
        <f t="shared" si="9"/>
        <v>1</v>
      </c>
      <c r="V205" s="8">
        <v>2002.0</v>
      </c>
      <c r="W205" s="10" t="b">
        <f t="shared" si="10"/>
        <v>1</v>
      </c>
      <c r="X205" s="11">
        <f t="shared" si="13"/>
        <v>131.5159574</v>
      </c>
      <c r="Y205" s="12" t="b">
        <f t="shared" si="12"/>
        <v>0</v>
      </c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>
      <c r="A206" s="7" t="s">
        <v>388</v>
      </c>
      <c r="B206" s="8">
        <v>7.809200055E9</v>
      </c>
      <c r="C206" s="8" t="s">
        <v>31</v>
      </c>
      <c r="D206" s="8">
        <v>220000.0</v>
      </c>
      <c r="E206" s="9" t="b">
        <f t="shared" si="1"/>
        <v>0</v>
      </c>
      <c r="F206" s="8">
        <v>3.0</v>
      </c>
      <c r="G206" s="10" t="b">
        <f t="shared" si="2"/>
        <v>0</v>
      </c>
      <c r="H206" s="8">
        <v>1.0</v>
      </c>
      <c r="I206" s="10" t="b">
        <f t="shared" si="3"/>
        <v>0</v>
      </c>
      <c r="J206" s="8">
        <v>1130.0</v>
      </c>
      <c r="K206" s="10" t="b">
        <f t="shared" si="4"/>
        <v>0</v>
      </c>
      <c r="L206" s="8">
        <v>12519.0</v>
      </c>
      <c r="M206" s="10" t="b">
        <f t="shared" si="5"/>
        <v>1</v>
      </c>
      <c r="N206" s="8">
        <v>1.0</v>
      </c>
      <c r="O206" s="10" t="b">
        <f t="shared" si="6"/>
        <v>0</v>
      </c>
      <c r="P206" s="8">
        <v>3.0</v>
      </c>
      <c r="Q206" s="10" t="b">
        <f t="shared" si="7"/>
        <v>0</v>
      </c>
      <c r="R206" s="8">
        <v>7.0</v>
      </c>
      <c r="S206" s="10" t="b">
        <f t="shared" si="8"/>
        <v>0</v>
      </c>
      <c r="T206" s="8">
        <v>0.0</v>
      </c>
      <c r="U206" s="10" t="b">
        <f t="shared" si="9"/>
        <v>0</v>
      </c>
      <c r="V206" s="8">
        <v>1958.0</v>
      </c>
      <c r="W206" s="10" t="b">
        <f t="shared" si="10"/>
        <v>0</v>
      </c>
      <c r="X206" s="11">
        <f t="shared" si="13"/>
        <v>194.6902655</v>
      </c>
      <c r="Y206" s="12" t="b">
        <f t="shared" si="12"/>
        <v>0</v>
      </c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>
      <c r="A207" s="7" t="s">
        <v>389</v>
      </c>
      <c r="B207" s="8">
        <v>4.30733007E9</v>
      </c>
      <c r="C207" s="8" t="s">
        <v>346</v>
      </c>
      <c r="D207" s="8">
        <v>419500.0</v>
      </c>
      <c r="E207" s="9" t="b">
        <f t="shared" si="1"/>
        <v>1</v>
      </c>
      <c r="F207" s="8">
        <v>4.0</v>
      </c>
      <c r="G207" s="10" t="b">
        <f t="shared" si="2"/>
        <v>1</v>
      </c>
      <c r="H207" s="8" t="s">
        <v>27</v>
      </c>
      <c r="I207" s="10" t="b">
        <f t="shared" si="3"/>
        <v>1</v>
      </c>
      <c r="J207" s="8">
        <v>2550.0</v>
      </c>
      <c r="K207" s="10" t="b">
        <f t="shared" si="4"/>
        <v>1</v>
      </c>
      <c r="L207" s="8">
        <v>7200.0</v>
      </c>
      <c r="M207" s="10" t="b">
        <f t="shared" si="5"/>
        <v>0</v>
      </c>
      <c r="N207" s="8">
        <v>2.0</v>
      </c>
      <c r="O207" s="10" t="b">
        <f t="shared" si="6"/>
        <v>1</v>
      </c>
      <c r="P207" s="8">
        <v>3.0</v>
      </c>
      <c r="Q207" s="10" t="b">
        <f t="shared" si="7"/>
        <v>0</v>
      </c>
      <c r="R207" s="8">
        <v>7.0</v>
      </c>
      <c r="S207" s="10" t="b">
        <f t="shared" si="8"/>
        <v>0</v>
      </c>
      <c r="T207" s="8">
        <v>0.0</v>
      </c>
      <c r="U207" s="10" t="b">
        <f t="shared" si="9"/>
        <v>0</v>
      </c>
      <c r="V207" s="8">
        <v>2003.0</v>
      </c>
      <c r="W207" s="10" t="b">
        <f t="shared" si="10"/>
        <v>1</v>
      </c>
      <c r="X207" s="11">
        <f t="shared" si="13"/>
        <v>164.5098039</v>
      </c>
      <c r="Y207" s="12" t="b">
        <f t="shared" si="12"/>
        <v>0</v>
      </c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>
      <c r="A208" s="7" t="s">
        <v>390</v>
      </c>
      <c r="B208" s="8">
        <v>6.88220014E9</v>
      </c>
      <c r="C208" s="8" t="s">
        <v>233</v>
      </c>
      <c r="D208" s="8">
        <v>275000.0</v>
      </c>
      <c r="E208" s="9" t="b">
        <f t="shared" si="1"/>
        <v>0</v>
      </c>
      <c r="F208" s="8">
        <v>3.0</v>
      </c>
      <c r="G208" s="10" t="b">
        <f t="shared" si="2"/>
        <v>0</v>
      </c>
      <c r="H208" s="8" t="s">
        <v>62</v>
      </c>
      <c r="I208" s="10" t="b">
        <f t="shared" si="3"/>
        <v>1</v>
      </c>
      <c r="J208" s="8">
        <v>1030.0</v>
      </c>
      <c r="K208" s="10" t="b">
        <f t="shared" si="4"/>
        <v>0</v>
      </c>
      <c r="L208" s="8">
        <v>7184.0</v>
      </c>
      <c r="M208" s="10" t="b">
        <f t="shared" si="5"/>
        <v>0</v>
      </c>
      <c r="N208" s="8">
        <v>1.0</v>
      </c>
      <c r="O208" s="10" t="b">
        <f t="shared" si="6"/>
        <v>0</v>
      </c>
      <c r="P208" s="8">
        <v>4.0</v>
      </c>
      <c r="Q208" s="10" t="b">
        <f t="shared" si="7"/>
        <v>1</v>
      </c>
      <c r="R208" s="8">
        <v>7.0</v>
      </c>
      <c r="S208" s="10" t="b">
        <f t="shared" si="8"/>
        <v>0</v>
      </c>
      <c r="T208" s="8">
        <v>0.0</v>
      </c>
      <c r="U208" s="10" t="b">
        <f t="shared" si="9"/>
        <v>0</v>
      </c>
      <c r="V208" s="8">
        <v>1968.0</v>
      </c>
      <c r="W208" s="10" t="b">
        <f t="shared" si="10"/>
        <v>0</v>
      </c>
      <c r="X208" s="11">
        <f t="shared" si="13"/>
        <v>266.9902913</v>
      </c>
      <c r="Y208" s="12" t="b">
        <f t="shared" si="12"/>
        <v>1</v>
      </c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>
      <c r="A209" s="7" t="s">
        <v>391</v>
      </c>
      <c r="B209" s="8">
        <v>2.06480083E9</v>
      </c>
      <c r="C209" s="8" t="s">
        <v>392</v>
      </c>
      <c r="D209" s="8">
        <v>450000.0</v>
      </c>
      <c r="E209" s="9" t="b">
        <f t="shared" si="1"/>
        <v>1</v>
      </c>
      <c r="F209" s="8">
        <v>3.0</v>
      </c>
      <c r="G209" s="10" t="b">
        <f t="shared" si="2"/>
        <v>0</v>
      </c>
      <c r="H209" s="8" t="s">
        <v>35</v>
      </c>
      <c r="I209" s="10" t="b">
        <f t="shared" si="3"/>
        <v>1</v>
      </c>
      <c r="J209" s="8">
        <v>1740.0</v>
      </c>
      <c r="K209" s="10" t="b">
        <f t="shared" si="4"/>
        <v>0</v>
      </c>
      <c r="L209" s="8">
        <v>9488.0</v>
      </c>
      <c r="M209" s="10" t="b">
        <f t="shared" si="5"/>
        <v>0</v>
      </c>
      <c r="N209" s="8">
        <v>1.0</v>
      </c>
      <c r="O209" s="10" t="b">
        <f t="shared" si="6"/>
        <v>0</v>
      </c>
      <c r="P209" s="8">
        <v>4.0</v>
      </c>
      <c r="Q209" s="10" t="b">
        <f t="shared" si="7"/>
        <v>1</v>
      </c>
      <c r="R209" s="8">
        <v>8.0</v>
      </c>
      <c r="S209" s="10" t="b">
        <f t="shared" si="8"/>
        <v>1</v>
      </c>
      <c r="T209" s="8">
        <v>560.0</v>
      </c>
      <c r="U209" s="10" t="b">
        <f t="shared" si="9"/>
        <v>1</v>
      </c>
      <c r="V209" s="8">
        <v>1977.0</v>
      </c>
      <c r="W209" s="10" t="b">
        <f t="shared" si="10"/>
        <v>0</v>
      </c>
      <c r="X209" s="11">
        <f t="shared" si="13"/>
        <v>258.6206897</v>
      </c>
      <c r="Y209" s="12" t="b">
        <f t="shared" si="12"/>
        <v>1</v>
      </c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>
      <c r="A210" s="7" t="s">
        <v>393</v>
      </c>
      <c r="B210" s="8">
        <v>4.17890007E9</v>
      </c>
      <c r="C210" s="8" t="s">
        <v>145</v>
      </c>
      <c r="D210" s="8">
        <v>725000.0</v>
      </c>
      <c r="E210" s="9" t="b">
        <f t="shared" si="1"/>
        <v>1</v>
      </c>
      <c r="F210" s="8">
        <v>4.0</v>
      </c>
      <c r="G210" s="10" t="b">
        <f t="shared" si="2"/>
        <v>1</v>
      </c>
      <c r="H210" s="8" t="s">
        <v>27</v>
      </c>
      <c r="I210" s="10" t="b">
        <f t="shared" si="3"/>
        <v>1</v>
      </c>
      <c r="J210" s="8">
        <v>3270.0</v>
      </c>
      <c r="K210" s="10" t="b">
        <f t="shared" si="4"/>
        <v>1</v>
      </c>
      <c r="L210" s="8">
        <v>6055.0</v>
      </c>
      <c r="M210" s="10" t="b">
        <f t="shared" si="5"/>
        <v>0</v>
      </c>
      <c r="N210" s="8">
        <v>2.0</v>
      </c>
      <c r="O210" s="10" t="b">
        <f t="shared" si="6"/>
        <v>1</v>
      </c>
      <c r="P210" s="8">
        <v>3.0</v>
      </c>
      <c r="Q210" s="10" t="b">
        <f t="shared" si="7"/>
        <v>0</v>
      </c>
      <c r="R210" s="8">
        <v>9.0</v>
      </c>
      <c r="S210" s="10" t="b">
        <f t="shared" si="8"/>
        <v>1</v>
      </c>
      <c r="T210" s="8">
        <v>0.0</v>
      </c>
      <c r="U210" s="10" t="b">
        <f t="shared" si="9"/>
        <v>0</v>
      </c>
      <c r="V210" s="8">
        <v>2007.0</v>
      </c>
      <c r="W210" s="10" t="b">
        <f t="shared" si="10"/>
        <v>1</v>
      </c>
      <c r="X210" s="11">
        <f t="shared" si="13"/>
        <v>221.7125382</v>
      </c>
      <c r="Y210" s="12" t="b">
        <f t="shared" si="12"/>
        <v>1</v>
      </c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>
      <c r="A211" s="7" t="s">
        <v>394</v>
      </c>
      <c r="B211" s="8">
        <v>3.34390324E9</v>
      </c>
      <c r="C211" s="8" t="s">
        <v>101</v>
      </c>
      <c r="D211" s="8">
        <v>452000.0</v>
      </c>
      <c r="E211" s="9" t="b">
        <f t="shared" si="1"/>
        <v>1</v>
      </c>
      <c r="F211" s="8">
        <v>3.0</v>
      </c>
      <c r="G211" s="10" t="b">
        <f t="shared" si="2"/>
        <v>0</v>
      </c>
      <c r="H211" s="8">
        <v>2.0</v>
      </c>
      <c r="I211" s="10" t="b">
        <f t="shared" si="3"/>
        <v>1</v>
      </c>
      <c r="J211" s="8">
        <v>2270.0</v>
      </c>
      <c r="K211" s="10" t="b">
        <f t="shared" si="4"/>
        <v>1</v>
      </c>
      <c r="L211" s="8">
        <v>148975.0</v>
      </c>
      <c r="M211" s="10" t="b">
        <f t="shared" si="5"/>
        <v>1</v>
      </c>
      <c r="N211" s="8">
        <v>1.0</v>
      </c>
      <c r="O211" s="10" t="b">
        <f t="shared" si="6"/>
        <v>0</v>
      </c>
      <c r="P211" s="8">
        <v>4.0</v>
      </c>
      <c r="Q211" s="10" t="b">
        <f t="shared" si="7"/>
        <v>1</v>
      </c>
      <c r="R211" s="8">
        <v>6.0</v>
      </c>
      <c r="S211" s="10" t="b">
        <f t="shared" si="8"/>
        <v>0</v>
      </c>
      <c r="T211" s="8">
        <v>1000.0</v>
      </c>
      <c r="U211" s="10" t="b">
        <f t="shared" si="9"/>
        <v>1</v>
      </c>
      <c r="V211" s="8">
        <v>1900.0</v>
      </c>
      <c r="W211" s="10" t="b">
        <f t="shared" si="10"/>
        <v>0</v>
      </c>
      <c r="X211" s="11">
        <f t="shared" si="13"/>
        <v>199.1189427</v>
      </c>
      <c r="Y211" s="12" t="b">
        <f t="shared" si="12"/>
        <v>0</v>
      </c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>
      <c r="A212" s="7" t="s">
        <v>395</v>
      </c>
      <c r="B212" s="8">
        <v>3.34390265E9</v>
      </c>
      <c r="C212" s="8" t="s">
        <v>59</v>
      </c>
      <c r="D212" s="8">
        <v>290000.0</v>
      </c>
      <c r="E212" s="9" t="b">
        <f t="shared" si="1"/>
        <v>0</v>
      </c>
      <c r="F212" s="8">
        <v>2.0</v>
      </c>
      <c r="G212" s="10" t="b">
        <f t="shared" si="2"/>
        <v>0</v>
      </c>
      <c r="H212" s="8" t="s">
        <v>57</v>
      </c>
      <c r="I212" s="10" t="b">
        <f t="shared" si="3"/>
        <v>1</v>
      </c>
      <c r="J212" s="8">
        <v>1700.0</v>
      </c>
      <c r="K212" s="10" t="b">
        <f t="shared" si="4"/>
        <v>0</v>
      </c>
      <c r="L212" s="8">
        <v>18000.0</v>
      </c>
      <c r="M212" s="10" t="b">
        <f t="shared" si="5"/>
        <v>1</v>
      </c>
      <c r="N212" s="8">
        <v>1.0</v>
      </c>
      <c r="O212" s="10" t="b">
        <f t="shared" si="6"/>
        <v>0</v>
      </c>
      <c r="P212" s="8">
        <v>3.0</v>
      </c>
      <c r="Q212" s="10" t="b">
        <f t="shared" si="7"/>
        <v>0</v>
      </c>
      <c r="R212" s="8">
        <v>8.0</v>
      </c>
      <c r="S212" s="10" t="b">
        <f t="shared" si="8"/>
        <v>1</v>
      </c>
      <c r="T212" s="8">
        <v>0.0</v>
      </c>
      <c r="U212" s="10" t="b">
        <f t="shared" si="9"/>
        <v>0</v>
      </c>
      <c r="V212" s="8">
        <v>1972.0</v>
      </c>
      <c r="W212" s="10" t="b">
        <f t="shared" si="10"/>
        <v>0</v>
      </c>
      <c r="X212" s="11">
        <f t="shared" si="13"/>
        <v>170.5882353</v>
      </c>
      <c r="Y212" s="12" t="b">
        <f t="shared" si="12"/>
        <v>0</v>
      </c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>
      <c r="A213" s="7" t="s">
        <v>396</v>
      </c>
      <c r="B213" s="8">
        <v>4.21000465E8</v>
      </c>
      <c r="C213" s="8" t="s">
        <v>322</v>
      </c>
      <c r="D213" s="8">
        <v>269500.0</v>
      </c>
      <c r="E213" s="9" t="b">
        <f t="shared" si="1"/>
        <v>0</v>
      </c>
      <c r="F213" s="8">
        <v>2.0</v>
      </c>
      <c r="G213" s="10" t="b">
        <f t="shared" si="2"/>
        <v>0</v>
      </c>
      <c r="H213" s="8" t="s">
        <v>62</v>
      </c>
      <c r="I213" s="10" t="b">
        <f t="shared" si="3"/>
        <v>1</v>
      </c>
      <c r="J213" s="8">
        <v>1480.0</v>
      </c>
      <c r="K213" s="10" t="b">
        <f t="shared" si="4"/>
        <v>0</v>
      </c>
      <c r="L213" s="8">
        <v>7276.0</v>
      </c>
      <c r="M213" s="10" t="b">
        <f t="shared" si="5"/>
        <v>0</v>
      </c>
      <c r="N213" s="8">
        <v>1.0</v>
      </c>
      <c r="O213" s="10" t="b">
        <f t="shared" si="6"/>
        <v>0</v>
      </c>
      <c r="P213" s="8">
        <v>4.0</v>
      </c>
      <c r="Q213" s="10" t="b">
        <f t="shared" si="7"/>
        <v>1</v>
      </c>
      <c r="R213" s="8">
        <v>6.0</v>
      </c>
      <c r="S213" s="10" t="b">
        <f t="shared" si="8"/>
        <v>0</v>
      </c>
      <c r="T213" s="8">
        <v>540.0</v>
      </c>
      <c r="U213" s="10" t="b">
        <f t="shared" si="9"/>
        <v>1</v>
      </c>
      <c r="V213" s="8">
        <v>1978.0</v>
      </c>
      <c r="W213" s="10" t="b">
        <f t="shared" si="10"/>
        <v>1</v>
      </c>
      <c r="X213" s="11">
        <f t="shared" si="13"/>
        <v>182.0945946</v>
      </c>
      <c r="Y213" s="12" t="b">
        <f t="shared" si="12"/>
        <v>0</v>
      </c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>
      <c r="A214" s="7" t="s">
        <v>397</v>
      </c>
      <c r="B214" s="8">
        <v>4.3073104E9</v>
      </c>
      <c r="C214" s="8" t="s">
        <v>160</v>
      </c>
      <c r="D214" s="8">
        <v>324500.0</v>
      </c>
      <c r="E214" s="9" t="b">
        <f t="shared" si="1"/>
        <v>0</v>
      </c>
      <c r="F214" s="8">
        <v>3.0</v>
      </c>
      <c r="G214" s="10" t="b">
        <f t="shared" si="2"/>
        <v>0</v>
      </c>
      <c r="H214" s="8" t="s">
        <v>27</v>
      </c>
      <c r="I214" s="10" t="b">
        <f t="shared" si="3"/>
        <v>1</v>
      </c>
      <c r="J214" s="8">
        <v>1590.0</v>
      </c>
      <c r="K214" s="10" t="b">
        <f t="shared" si="4"/>
        <v>0</v>
      </c>
      <c r="L214" s="8">
        <v>4108.0</v>
      </c>
      <c r="M214" s="10" t="b">
        <f t="shared" si="5"/>
        <v>0</v>
      </c>
      <c r="N214" s="8">
        <v>2.0</v>
      </c>
      <c r="O214" s="10" t="b">
        <f t="shared" si="6"/>
        <v>1</v>
      </c>
      <c r="P214" s="8">
        <v>3.0</v>
      </c>
      <c r="Q214" s="10" t="b">
        <f t="shared" si="7"/>
        <v>0</v>
      </c>
      <c r="R214" s="8">
        <v>7.0</v>
      </c>
      <c r="S214" s="10" t="b">
        <f t="shared" si="8"/>
        <v>0</v>
      </c>
      <c r="T214" s="8">
        <v>0.0</v>
      </c>
      <c r="U214" s="10" t="b">
        <f t="shared" si="9"/>
        <v>0</v>
      </c>
      <c r="V214" s="8">
        <v>2003.0</v>
      </c>
      <c r="W214" s="10" t="b">
        <f t="shared" si="10"/>
        <v>1</v>
      </c>
      <c r="X214" s="11">
        <f t="shared" si="13"/>
        <v>204.0880503</v>
      </c>
      <c r="Y214" s="12" t="b">
        <f t="shared" si="12"/>
        <v>0</v>
      </c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>
      <c r="A215" s="7" t="s">
        <v>398</v>
      </c>
      <c r="B215" s="8">
        <v>2.06480089E9</v>
      </c>
      <c r="C215" s="8" t="s">
        <v>218</v>
      </c>
      <c r="D215" s="8">
        <v>422500.0</v>
      </c>
      <c r="E215" s="9" t="b">
        <f t="shared" si="1"/>
        <v>1</v>
      </c>
      <c r="F215" s="8">
        <v>3.0</v>
      </c>
      <c r="G215" s="10" t="b">
        <f t="shared" si="2"/>
        <v>0</v>
      </c>
      <c r="H215" s="8">
        <v>1.0</v>
      </c>
      <c r="I215" s="10" t="b">
        <f t="shared" si="3"/>
        <v>0</v>
      </c>
      <c r="J215" s="8">
        <v>1270.0</v>
      </c>
      <c r="K215" s="10" t="b">
        <f t="shared" si="4"/>
        <v>0</v>
      </c>
      <c r="L215" s="8">
        <v>8920.0</v>
      </c>
      <c r="M215" s="10" t="b">
        <f t="shared" si="5"/>
        <v>0</v>
      </c>
      <c r="N215" s="8">
        <v>1.0</v>
      </c>
      <c r="O215" s="10" t="b">
        <f t="shared" si="6"/>
        <v>0</v>
      </c>
      <c r="P215" s="8">
        <v>5.0</v>
      </c>
      <c r="Q215" s="10" t="b">
        <f t="shared" si="7"/>
        <v>1</v>
      </c>
      <c r="R215" s="8">
        <v>7.0</v>
      </c>
      <c r="S215" s="10" t="b">
        <f t="shared" si="8"/>
        <v>0</v>
      </c>
      <c r="T215" s="8">
        <v>0.0</v>
      </c>
      <c r="U215" s="10" t="b">
        <f t="shared" si="9"/>
        <v>0</v>
      </c>
      <c r="V215" s="8">
        <v>1969.0</v>
      </c>
      <c r="W215" s="10" t="b">
        <f t="shared" si="10"/>
        <v>0</v>
      </c>
      <c r="X215" s="11">
        <f t="shared" si="13"/>
        <v>332.6771654</v>
      </c>
      <c r="Y215" s="12" t="b">
        <f t="shared" si="12"/>
        <v>1</v>
      </c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>
      <c r="A216" s="7" t="s">
        <v>399</v>
      </c>
      <c r="B216" s="8">
        <v>3.29180014E9</v>
      </c>
      <c r="C216" s="8" t="s">
        <v>400</v>
      </c>
      <c r="D216" s="8">
        <v>230000.0</v>
      </c>
      <c r="E216" s="9" t="b">
        <f t="shared" si="1"/>
        <v>0</v>
      </c>
      <c r="F216" s="8">
        <v>3.0</v>
      </c>
      <c r="G216" s="10" t="b">
        <f t="shared" si="2"/>
        <v>0</v>
      </c>
      <c r="H216" s="8">
        <v>1.0</v>
      </c>
      <c r="I216" s="10" t="b">
        <f t="shared" si="3"/>
        <v>0</v>
      </c>
      <c r="J216" s="8">
        <v>1360.0</v>
      </c>
      <c r="K216" s="10" t="b">
        <f t="shared" si="4"/>
        <v>0</v>
      </c>
      <c r="L216" s="8">
        <v>9310.0</v>
      </c>
      <c r="M216" s="10" t="b">
        <f t="shared" si="5"/>
        <v>0</v>
      </c>
      <c r="N216" s="8">
        <v>1.0</v>
      </c>
      <c r="O216" s="10" t="b">
        <f t="shared" si="6"/>
        <v>0</v>
      </c>
      <c r="P216" s="8">
        <v>4.0</v>
      </c>
      <c r="Q216" s="10" t="b">
        <f t="shared" si="7"/>
        <v>1</v>
      </c>
      <c r="R216" s="8">
        <v>7.0</v>
      </c>
      <c r="S216" s="10" t="b">
        <f t="shared" si="8"/>
        <v>0</v>
      </c>
      <c r="T216" s="8">
        <v>340.0</v>
      </c>
      <c r="U216" s="10" t="b">
        <f t="shared" si="9"/>
        <v>1</v>
      </c>
      <c r="V216" s="8">
        <v>1980.0</v>
      </c>
      <c r="W216" s="10" t="b">
        <f t="shared" si="10"/>
        <v>1</v>
      </c>
      <c r="X216" s="11">
        <f t="shared" si="13"/>
        <v>169.1176471</v>
      </c>
      <c r="Y216" s="12" t="b">
        <f t="shared" si="12"/>
        <v>0</v>
      </c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>
      <c r="A217" s="7" t="s">
        <v>401</v>
      </c>
      <c r="B217" s="8">
        <v>8.06290003E9</v>
      </c>
      <c r="C217" s="8" t="s">
        <v>290</v>
      </c>
      <c r="D217" s="8">
        <v>275000.0</v>
      </c>
      <c r="E217" s="9" t="b">
        <f t="shared" si="1"/>
        <v>0</v>
      </c>
      <c r="F217" s="8">
        <v>3.0</v>
      </c>
      <c r="G217" s="10" t="b">
        <f t="shared" si="2"/>
        <v>0</v>
      </c>
      <c r="H217" s="8" t="s">
        <v>57</v>
      </c>
      <c r="I217" s="10" t="b">
        <f t="shared" si="3"/>
        <v>1</v>
      </c>
      <c r="J217" s="8">
        <v>1300.0</v>
      </c>
      <c r="K217" s="10" t="b">
        <f t="shared" si="4"/>
        <v>0</v>
      </c>
      <c r="L217" s="8">
        <v>8099.0</v>
      </c>
      <c r="M217" s="10" t="b">
        <f t="shared" si="5"/>
        <v>0</v>
      </c>
      <c r="N217" s="8">
        <v>1.0</v>
      </c>
      <c r="O217" s="10" t="b">
        <f t="shared" si="6"/>
        <v>0</v>
      </c>
      <c r="P217" s="8">
        <v>4.0</v>
      </c>
      <c r="Q217" s="10" t="b">
        <f t="shared" si="7"/>
        <v>1</v>
      </c>
      <c r="R217" s="8">
        <v>7.0</v>
      </c>
      <c r="S217" s="10" t="b">
        <f t="shared" si="8"/>
        <v>0</v>
      </c>
      <c r="T217" s="8">
        <v>220.0</v>
      </c>
      <c r="U217" s="10" t="b">
        <f t="shared" si="9"/>
        <v>1</v>
      </c>
      <c r="V217" s="8">
        <v>1976.0</v>
      </c>
      <c r="W217" s="10" t="b">
        <f t="shared" si="10"/>
        <v>0</v>
      </c>
      <c r="X217" s="11">
        <f t="shared" si="13"/>
        <v>211.5384615</v>
      </c>
      <c r="Y217" s="12" t="b">
        <f t="shared" si="12"/>
        <v>1</v>
      </c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>
      <c r="A218" s="7" t="s">
        <v>402</v>
      </c>
      <c r="B218" s="8">
        <v>3.27618021E9</v>
      </c>
      <c r="C218" s="8" t="s">
        <v>403</v>
      </c>
      <c r="D218" s="8">
        <v>311000.0</v>
      </c>
      <c r="E218" s="9" t="b">
        <f t="shared" si="1"/>
        <v>0</v>
      </c>
      <c r="F218" s="8">
        <v>3.0</v>
      </c>
      <c r="G218" s="10" t="b">
        <f t="shared" si="2"/>
        <v>0</v>
      </c>
      <c r="H218" s="8" t="s">
        <v>45</v>
      </c>
      <c r="I218" s="10" t="b">
        <f t="shared" si="3"/>
        <v>1</v>
      </c>
      <c r="J218" s="8">
        <v>1400.0</v>
      </c>
      <c r="K218" s="10" t="b">
        <f t="shared" si="4"/>
        <v>0</v>
      </c>
      <c r="L218" s="8">
        <v>7880.0</v>
      </c>
      <c r="M218" s="10" t="b">
        <f t="shared" si="5"/>
        <v>0</v>
      </c>
      <c r="N218" s="8">
        <v>1.0</v>
      </c>
      <c r="O218" s="10" t="b">
        <f t="shared" si="6"/>
        <v>0</v>
      </c>
      <c r="P218" s="8">
        <v>3.0</v>
      </c>
      <c r="Q218" s="10" t="b">
        <f t="shared" si="7"/>
        <v>0</v>
      </c>
      <c r="R218" s="8">
        <v>7.0</v>
      </c>
      <c r="S218" s="10" t="b">
        <f t="shared" si="8"/>
        <v>0</v>
      </c>
      <c r="T218" s="8">
        <v>400.0</v>
      </c>
      <c r="U218" s="10" t="b">
        <f t="shared" si="9"/>
        <v>1</v>
      </c>
      <c r="V218" s="8">
        <v>1981.0</v>
      </c>
      <c r="W218" s="10" t="b">
        <f t="shared" si="10"/>
        <v>1</v>
      </c>
      <c r="X218" s="11">
        <f t="shared" si="13"/>
        <v>222.1428571</v>
      </c>
      <c r="Y218" s="12" t="b">
        <f t="shared" si="12"/>
        <v>1</v>
      </c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>
      <c r="A219" s="7" t="s">
        <v>404</v>
      </c>
      <c r="B219" s="8">
        <v>4.18000145E8</v>
      </c>
      <c r="C219" s="8" t="s">
        <v>216</v>
      </c>
      <c r="D219" s="8">
        <v>213800.0</v>
      </c>
      <c r="E219" s="9" t="b">
        <f t="shared" si="1"/>
        <v>0</v>
      </c>
      <c r="F219" s="8">
        <v>2.0</v>
      </c>
      <c r="G219" s="10" t="b">
        <f t="shared" si="2"/>
        <v>0</v>
      </c>
      <c r="H219" s="8">
        <v>1.0</v>
      </c>
      <c r="I219" s="10" t="b">
        <f t="shared" si="3"/>
        <v>0</v>
      </c>
      <c r="J219" s="8">
        <v>740.0</v>
      </c>
      <c r="K219" s="10" t="b">
        <f t="shared" si="4"/>
        <v>0</v>
      </c>
      <c r="L219" s="8">
        <v>5200.0</v>
      </c>
      <c r="M219" s="10" t="b">
        <f t="shared" si="5"/>
        <v>0</v>
      </c>
      <c r="N219" s="8">
        <v>1.0</v>
      </c>
      <c r="O219" s="10" t="b">
        <f t="shared" si="6"/>
        <v>0</v>
      </c>
      <c r="P219" s="8">
        <v>4.0</v>
      </c>
      <c r="Q219" s="10" t="b">
        <f t="shared" si="7"/>
        <v>1</v>
      </c>
      <c r="R219" s="8">
        <v>5.0</v>
      </c>
      <c r="S219" s="10" t="b">
        <f t="shared" si="8"/>
        <v>0</v>
      </c>
      <c r="T219" s="8">
        <v>0.0</v>
      </c>
      <c r="U219" s="10" t="b">
        <f t="shared" si="9"/>
        <v>0</v>
      </c>
      <c r="V219" s="8">
        <v>1952.0</v>
      </c>
      <c r="W219" s="10" t="b">
        <f t="shared" si="10"/>
        <v>0</v>
      </c>
      <c r="X219" s="11">
        <f t="shared" si="13"/>
        <v>288.9189189</v>
      </c>
      <c r="Y219" s="12" t="b">
        <f t="shared" si="12"/>
        <v>1</v>
      </c>
      <c r="Z219" s="6"/>
      <c r="AA219" s="6"/>
      <c r="AB219" s="6"/>
      <c r="AC219" s="6"/>
      <c r="AD219" s="6"/>
      <c r="AE219" s="6"/>
      <c r="AF219" s="6"/>
      <c r="AG219" s="6"/>
      <c r="AH219" s="6"/>
      <c r="AI219" s="6"/>
    </row>
    <row r="220">
      <c r="A220" s="7" t="s">
        <v>405</v>
      </c>
      <c r="B220" s="8">
        <v>3.343300065E9</v>
      </c>
      <c r="C220" s="8" t="s">
        <v>406</v>
      </c>
      <c r="D220" s="8">
        <v>515000.0</v>
      </c>
      <c r="E220" s="9" t="b">
        <f t="shared" si="1"/>
        <v>1</v>
      </c>
      <c r="F220" s="8">
        <v>4.0</v>
      </c>
      <c r="G220" s="10" t="b">
        <f t="shared" si="2"/>
        <v>1</v>
      </c>
      <c r="H220" s="8" t="s">
        <v>27</v>
      </c>
      <c r="I220" s="10" t="b">
        <f t="shared" si="3"/>
        <v>1</v>
      </c>
      <c r="J220" s="8">
        <v>2280.0</v>
      </c>
      <c r="K220" s="10" t="b">
        <f t="shared" si="4"/>
        <v>1</v>
      </c>
      <c r="L220" s="8">
        <v>14810.0</v>
      </c>
      <c r="M220" s="10" t="b">
        <f t="shared" si="5"/>
        <v>1</v>
      </c>
      <c r="N220" s="8">
        <v>1.0</v>
      </c>
      <c r="O220" s="10" t="b">
        <f t="shared" si="6"/>
        <v>0</v>
      </c>
      <c r="P220" s="8">
        <v>5.0</v>
      </c>
      <c r="Q220" s="10" t="b">
        <f t="shared" si="7"/>
        <v>1</v>
      </c>
      <c r="R220" s="8">
        <v>8.0</v>
      </c>
      <c r="S220" s="10" t="b">
        <f t="shared" si="8"/>
        <v>1</v>
      </c>
      <c r="T220" s="8">
        <v>780.0</v>
      </c>
      <c r="U220" s="10" t="b">
        <f t="shared" si="9"/>
        <v>1</v>
      </c>
      <c r="V220" s="8">
        <v>1977.0</v>
      </c>
      <c r="W220" s="10" t="b">
        <f t="shared" si="10"/>
        <v>0</v>
      </c>
      <c r="X220" s="11">
        <f t="shared" si="13"/>
        <v>225.877193</v>
      </c>
      <c r="Y220" s="12" t="b">
        <f t="shared" si="12"/>
        <v>1</v>
      </c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>
      <c r="A221" s="7" t="s">
        <v>407</v>
      </c>
      <c r="B221" s="8">
        <v>4.11380041E9</v>
      </c>
      <c r="C221" s="8" t="s">
        <v>133</v>
      </c>
      <c r="D221" s="8">
        <v>640000.0</v>
      </c>
      <c r="E221" s="9" t="b">
        <f t="shared" si="1"/>
        <v>1</v>
      </c>
      <c r="F221" s="8">
        <v>3.0</v>
      </c>
      <c r="G221" s="10" t="b">
        <f t="shared" si="2"/>
        <v>0</v>
      </c>
      <c r="H221" s="8" t="s">
        <v>27</v>
      </c>
      <c r="I221" s="10" t="b">
        <f t="shared" si="3"/>
        <v>1</v>
      </c>
      <c r="J221" s="8">
        <v>2370.0</v>
      </c>
      <c r="K221" s="10" t="b">
        <f t="shared" si="4"/>
        <v>1</v>
      </c>
      <c r="L221" s="8">
        <v>11172.0</v>
      </c>
      <c r="M221" s="10" t="b">
        <f t="shared" si="5"/>
        <v>1</v>
      </c>
      <c r="N221" s="8">
        <v>2.0</v>
      </c>
      <c r="O221" s="10" t="b">
        <f t="shared" si="6"/>
        <v>1</v>
      </c>
      <c r="P221" s="8">
        <v>3.0</v>
      </c>
      <c r="Q221" s="10" t="b">
        <f t="shared" si="7"/>
        <v>0</v>
      </c>
      <c r="R221" s="8">
        <v>9.0</v>
      </c>
      <c r="S221" s="10" t="b">
        <f t="shared" si="8"/>
        <v>1</v>
      </c>
      <c r="T221" s="8">
        <v>0.0</v>
      </c>
      <c r="U221" s="10" t="b">
        <f t="shared" si="9"/>
        <v>0</v>
      </c>
      <c r="V221" s="8">
        <v>1993.0</v>
      </c>
      <c r="W221" s="10" t="b">
        <f t="shared" si="10"/>
        <v>1</v>
      </c>
      <c r="X221" s="11">
        <f t="shared" si="13"/>
        <v>270.0421941</v>
      </c>
      <c r="Y221" s="12" t="b">
        <f t="shared" si="12"/>
        <v>1</v>
      </c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>
      <c r="A222" s="7" t="s">
        <v>408</v>
      </c>
      <c r="B222" s="8">
        <v>4.2500023E8</v>
      </c>
      <c r="C222" s="8" t="s">
        <v>409</v>
      </c>
      <c r="D222" s="8">
        <v>150000.0</v>
      </c>
      <c r="E222" s="9" t="b">
        <f t="shared" si="1"/>
        <v>0</v>
      </c>
      <c r="F222" s="8">
        <v>2.0</v>
      </c>
      <c r="G222" s="10" t="b">
        <f t="shared" si="2"/>
        <v>0</v>
      </c>
      <c r="H222" s="8">
        <v>1.0</v>
      </c>
      <c r="I222" s="10" t="b">
        <f t="shared" si="3"/>
        <v>0</v>
      </c>
      <c r="J222" s="8">
        <v>870.0</v>
      </c>
      <c r="K222" s="10" t="b">
        <f t="shared" si="4"/>
        <v>0</v>
      </c>
      <c r="L222" s="8">
        <v>5700.0</v>
      </c>
      <c r="M222" s="10" t="b">
        <f t="shared" si="5"/>
        <v>0</v>
      </c>
      <c r="N222" s="8">
        <v>1.0</v>
      </c>
      <c r="O222" s="10" t="b">
        <f t="shared" si="6"/>
        <v>0</v>
      </c>
      <c r="P222" s="8">
        <v>4.0</v>
      </c>
      <c r="Q222" s="10" t="b">
        <f t="shared" si="7"/>
        <v>1</v>
      </c>
      <c r="R222" s="8">
        <v>6.0</v>
      </c>
      <c r="S222" s="10" t="b">
        <f t="shared" si="8"/>
        <v>0</v>
      </c>
      <c r="T222" s="8">
        <v>0.0</v>
      </c>
      <c r="U222" s="10" t="b">
        <f t="shared" si="9"/>
        <v>0</v>
      </c>
      <c r="V222" s="8">
        <v>1957.0</v>
      </c>
      <c r="W222" s="10" t="b">
        <f t="shared" si="10"/>
        <v>0</v>
      </c>
      <c r="X222" s="11">
        <f t="shared" si="13"/>
        <v>172.4137931</v>
      </c>
      <c r="Y222" s="12" t="b">
        <f t="shared" si="12"/>
        <v>0</v>
      </c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>
      <c r="A223" s="7" t="s">
        <v>410</v>
      </c>
      <c r="B223" s="8">
        <v>4.30732023E9</v>
      </c>
      <c r="C223" s="8" t="s">
        <v>411</v>
      </c>
      <c r="D223" s="8">
        <v>345000.0</v>
      </c>
      <c r="E223" s="9" t="b">
        <f t="shared" si="1"/>
        <v>0</v>
      </c>
      <c r="F223" s="8">
        <v>4.0</v>
      </c>
      <c r="G223" s="10" t="b">
        <f t="shared" si="2"/>
        <v>1</v>
      </c>
      <c r="H223" s="8" t="s">
        <v>27</v>
      </c>
      <c r="I223" s="10" t="b">
        <f t="shared" si="3"/>
        <v>1</v>
      </c>
      <c r="J223" s="8">
        <v>2390.0</v>
      </c>
      <c r="K223" s="10" t="b">
        <f t="shared" si="4"/>
        <v>1</v>
      </c>
      <c r="L223" s="8">
        <v>6976.0</v>
      </c>
      <c r="M223" s="10" t="b">
        <f t="shared" si="5"/>
        <v>0</v>
      </c>
      <c r="N223" s="8">
        <v>2.0</v>
      </c>
      <c r="O223" s="10" t="b">
        <f t="shared" si="6"/>
        <v>1</v>
      </c>
      <c r="P223" s="8">
        <v>3.0</v>
      </c>
      <c r="Q223" s="10" t="b">
        <f t="shared" si="7"/>
        <v>0</v>
      </c>
      <c r="R223" s="8">
        <v>7.0</v>
      </c>
      <c r="S223" s="10" t="b">
        <f t="shared" si="8"/>
        <v>0</v>
      </c>
      <c r="T223" s="8">
        <v>0.0</v>
      </c>
      <c r="U223" s="10" t="b">
        <f t="shared" si="9"/>
        <v>0</v>
      </c>
      <c r="V223" s="8">
        <v>2003.0</v>
      </c>
      <c r="W223" s="10" t="b">
        <f t="shared" si="10"/>
        <v>1</v>
      </c>
      <c r="X223" s="11">
        <f t="shared" si="13"/>
        <v>144.3514644</v>
      </c>
      <c r="Y223" s="12" t="b">
        <f t="shared" si="12"/>
        <v>0</v>
      </c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>
      <c r="A224" s="7" t="s">
        <v>412</v>
      </c>
      <c r="B224" s="8">
        <v>1.64450045E9</v>
      </c>
      <c r="C224" s="8" t="s">
        <v>381</v>
      </c>
      <c r="D224" s="8">
        <v>640000.0</v>
      </c>
      <c r="E224" s="9" t="b">
        <f t="shared" si="1"/>
        <v>1</v>
      </c>
      <c r="F224" s="8">
        <v>3.0</v>
      </c>
      <c r="G224" s="10" t="b">
        <f t="shared" si="2"/>
        <v>0</v>
      </c>
      <c r="H224" s="8">
        <v>3.0</v>
      </c>
      <c r="I224" s="10" t="b">
        <f t="shared" si="3"/>
        <v>1</v>
      </c>
      <c r="J224" s="8">
        <v>2270.0</v>
      </c>
      <c r="K224" s="10" t="b">
        <f t="shared" si="4"/>
        <v>1</v>
      </c>
      <c r="L224" s="8">
        <v>5175.0</v>
      </c>
      <c r="M224" s="10" t="b">
        <f t="shared" si="5"/>
        <v>0</v>
      </c>
      <c r="N224" s="8">
        <v>2.0</v>
      </c>
      <c r="O224" s="10" t="b">
        <f t="shared" si="6"/>
        <v>1</v>
      </c>
      <c r="P224" s="8">
        <v>3.0</v>
      </c>
      <c r="Q224" s="10" t="b">
        <f t="shared" si="7"/>
        <v>0</v>
      </c>
      <c r="R224" s="8">
        <v>9.0</v>
      </c>
      <c r="S224" s="10" t="b">
        <f t="shared" si="8"/>
        <v>1</v>
      </c>
      <c r="T224" s="8">
        <v>140.0</v>
      </c>
      <c r="U224" s="10" t="b">
        <f t="shared" si="9"/>
        <v>1</v>
      </c>
      <c r="V224" s="8">
        <v>2002.0</v>
      </c>
      <c r="W224" s="10" t="b">
        <f t="shared" si="10"/>
        <v>1</v>
      </c>
      <c r="X224" s="11">
        <f t="shared" si="13"/>
        <v>281.938326</v>
      </c>
      <c r="Y224" s="12" t="b">
        <f t="shared" si="12"/>
        <v>1</v>
      </c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>
      <c r="A225" s="7" t="s">
        <v>413</v>
      </c>
      <c r="B225" s="8">
        <v>7.95430012E9</v>
      </c>
      <c r="C225" s="8" t="s">
        <v>343</v>
      </c>
      <c r="D225" s="8">
        <v>600000.0</v>
      </c>
      <c r="E225" s="9" t="b">
        <f t="shared" si="1"/>
        <v>1</v>
      </c>
      <c r="F225" s="8">
        <v>4.0</v>
      </c>
      <c r="G225" s="10" t="b">
        <f t="shared" si="2"/>
        <v>1</v>
      </c>
      <c r="H225" s="8" t="s">
        <v>27</v>
      </c>
      <c r="I225" s="10" t="b">
        <f t="shared" si="3"/>
        <v>1</v>
      </c>
      <c r="J225" s="8">
        <v>2600.0</v>
      </c>
      <c r="K225" s="10" t="b">
        <f t="shared" si="4"/>
        <v>1</v>
      </c>
      <c r="L225" s="8">
        <v>6536.0</v>
      </c>
      <c r="M225" s="10" t="b">
        <f t="shared" si="5"/>
        <v>0</v>
      </c>
      <c r="N225" s="8">
        <v>2.0</v>
      </c>
      <c r="O225" s="10" t="b">
        <f t="shared" si="6"/>
        <v>1</v>
      </c>
      <c r="P225" s="8">
        <v>3.0</v>
      </c>
      <c r="Q225" s="10" t="b">
        <f t="shared" si="7"/>
        <v>0</v>
      </c>
      <c r="R225" s="8">
        <v>9.0</v>
      </c>
      <c r="S225" s="10" t="b">
        <f t="shared" si="8"/>
        <v>1</v>
      </c>
      <c r="T225" s="8">
        <v>0.0</v>
      </c>
      <c r="U225" s="10" t="b">
        <f t="shared" si="9"/>
        <v>0</v>
      </c>
      <c r="V225" s="8">
        <v>1999.0</v>
      </c>
      <c r="W225" s="10" t="b">
        <f t="shared" si="10"/>
        <v>1</v>
      </c>
      <c r="X225" s="11">
        <f t="shared" si="13"/>
        <v>230.7692308</v>
      </c>
      <c r="Y225" s="12" t="b">
        <f t="shared" si="12"/>
        <v>1</v>
      </c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>
      <c r="A226" s="7" t="s">
        <v>414</v>
      </c>
      <c r="B226" s="8">
        <v>6.07330004E9</v>
      </c>
      <c r="C226" s="8" t="s">
        <v>415</v>
      </c>
      <c r="D226" s="8">
        <v>375000.0</v>
      </c>
      <c r="E226" s="9" t="b">
        <f t="shared" si="1"/>
        <v>0</v>
      </c>
      <c r="F226" s="8">
        <v>4.0</v>
      </c>
      <c r="G226" s="10" t="b">
        <f t="shared" si="2"/>
        <v>1</v>
      </c>
      <c r="H226" s="8" t="s">
        <v>35</v>
      </c>
      <c r="I226" s="10" t="b">
        <f t="shared" si="3"/>
        <v>1</v>
      </c>
      <c r="J226" s="8">
        <v>2020.0</v>
      </c>
      <c r="K226" s="10" t="b">
        <f t="shared" si="4"/>
        <v>1</v>
      </c>
      <c r="L226" s="8">
        <v>12500.0</v>
      </c>
      <c r="M226" s="10" t="b">
        <f t="shared" si="5"/>
        <v>1</v>
      </c>
      <c r="N226" s="8">
        <v>2.0</v>
      </c>
      <c r="O226" s="10" t="b">
        <f t="shared" si="6"/>
        <v>1</v>
      </c>
      <c r="P226" s="8">
        <v>2.0</v>
      </c>
      <c r="Q226" s="10" t="b">
        <f t="shared" si="7"/>
        <v>0</v>
      </c>
      <c r="R226" s="8">
        <v>8.0</v>
      </c>
      <c r="S226" s="10" t="b">
        <f t="shared" si="8"/>
        <v>1</v>
      </c>
      <c r="T226" s="8">
        <v>0.0</v>
      </c>
      <c r="U226" s="10" t="b">
        <f t="shared" si="9"/>
        <v>0</v>
      </c>
      <c r="V226" s="8">
        <v>1966.0</v>
      </c>
      <c r="W226" s="10" t="b">
        <f t="shared" si="10"/>
        <v>0</v>
      </c>
      <c r="X226" s="11">
        <f t="shared" si="13"/>
        <v>185.6435644</v>
      </c>
      <c r="Y226" s="12" t="b">
        <f t="shared" si="12"/>
        <v>0</v>
      </c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>
      <c r="A227" s="7" t="s">
        <v>416</v>
      </c>
      <c r="B227" s="8">
        <v>4.1800033E8</v>
      </c>
      <c r="C227" s="8" t="s">
        <v>87</v>
      </c>
      <c r="D227" s="8">
        <v>199950.0</v>
      </c>
      <c r="E227" s="9" t="b">
        <f t="shared" si="1"/>
        <v>0</v>
      </c>
      <c r="F227" s="8">
        <v>2.0</v>
      </c>
      <c r="G227" s="10" t="b">
        <f t="shared" si="2"/>
        <v>0</v>
      </c>
      <c r="H227" s="8">
        <v>1.0</v>
      </c>
      <c r="I227" s="10" t="b">
        <f t="shared" si="3"/>
        <v>0</v>
      </c>
      <c r="J227" s="8">
        <v>700.0</v>
      </c>
      <c r="K227" s="10" t="b">
        <f t="shared" si="4"/>
        <v>0</v>
      </c>
      <c r="L227" s="8">
        <v>5200.0</v>
      </c>
      <c r="M227" s="10" t="b">
        <f t="shared" si="5"/>
        <v>0</v>
      </c>
      <c r="N227" s="8">
        <v>1.0</v>
      </c>
      <c r="O227" s="10" t="b">
        <f t="shared" si="6"/>
        <v>0</v>
      </c>
      <c r="P227" s="8">
        <v>5.0</v>
      </c>
      <c r="Q227" s="10" t="b">
        <f t="shared" si="7"/>
        <v>1</v>
      </c>
      <c r="R227" s="8">
        <v>5.0</v>
      </c>
      <c r="S227" s="10" t="b">
        <f t="shared" si="8"/>
        <v>0</v>
      </c>
      <c r="T227" s="8">
        <v>0.0</v>
      </c>
      <c r="U227" s="10" t="b">
        <f t="shared" si="9"/>
        <v>0</v>
      </c>
      <c r="V227" s="8">
        <v>1952.0</v>
      </c>
      <c r="W227" s="10" t="b">
        <f t="shared" si="10"/>
        <v>0</v>
      </c>
      <c r="X227" s="11">
        <f t="shared" si="13"/>
        <v>285.6428571</v>
      </c>
      <c r="Y227" s="12" t="b">
        <f t="shared" si="12"/>
        <v>1</v>
      </c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>
      <c r="A228" s="7" t="s">
        <v>417</v>
      </c>
      <c r="B228" s="8">
        <v>7.788400065E9</v>
      </c>
      <c r="C228" s="8" t="s">
        <v>418</v>
      </c>
      <c r="D228" s="8">
        <v>317000.0</v>
      </c>
      <c r="E228" s="9" t="b">
        <f t="shared" si="1"/>
        <v>0</v>
      </c>
      <c r="F228" s="8">
        <v>3.0</v>
      </c>
      <c r="G228" s="10" t="b">
        <f t="shared" si="2"/>
        <v>0</v>
      </c>
      <c r="H228" s="8">
        <v>1.0</v>
      </c>
      <c r="I228" s="10" t="b">
        <f t="shared" si="3"/>
        <v>0</v>
      </c>
      <c r="J228" s="8">
        <v>1270.0</v>
      </c>
      <c r="K228" s="10" t="b">
        <f t="shared" si="4"/>
        <v>0</v>
      </c>
      <c r="L228" s="8">
        <v>8925.0</v>
      </c>
      <c r="M228" s="10" t="b">
        <f t="shared" si="5"/>
        <v>0</v>
      </c>
      <c r="N228" s="8">
        <v>1.0</v>
      </c>
      <c r="O228" s="10" t="b">
        <f t="shared" si="6"/>
        <v>0</v>
      </c>
      <c r="P228" s="8">
        <v>5.0</v>
      </c>
      <c r="Q228" s="10" t="b">
        <f t="shared" si="7"/>
        <v>1</v>
      </c>
      <c r="R228" s="8">
        <v>7.0</v>
      </c>
      <c r="S228" s="10" t="b">
        <f t="shared" si="8"/>
        <v>0</v>
      </c>
      <c r="T228" s="8">
        <v>0.0</v>
      </c>
      <c r="U228" s="10" t="b">
        <f t="shared" si="9"/>
        <v>0</v>
      </c>
      <c r="V228" s="8">
        <v>1955.0</v>
      </c>
      <c r="W228" s="10" t="b">
        <f t="shared" si="10"/>
        <v>0</v>
      </c>
      <c r="X228" s="11">
        <f t="shared" si="13"/>
        <v>249.6062992</v>
      </c>
      <c r="Y228" s="12" t="b">
        <f t="shared" si="12"/>
        <v>1</v>
      </c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>
      <c r="A229" s="7" t="s">
        <v>419</v>
      </c>
      <c r="B229" s="8">
        <v>3.343300644E9</v>
      </c>
      <c r="C229" s="8" t="s">
        <v>420</v>
      </c>
      <c r="D229" s="8">
        <v>343000.0</v>
      </c>
      <c r="E229" s="9" t="b">
        <f t="shared" si="1"/>
        <v>0</v>
      </c>
      <c r="F229" s="8">
        <v>2.0</v>
      </c>
      <c r="G229" s="10" t="b">
        <f t="shared" si="2"/>
        <v>0</v>
      </c>
      <c r="H229" s="8">
        <v>1.0</v>
      </c>
      <c r="I229" s="10" t="b">
        <f t="shared" si="3"/>
        <v>0</v>
      </c>
      <c r="J229" s="8">
        <v>1110.0</v>
      </c>
      <c r="K229" s="10" t="b">
        <f t="shared" si="4"/>
        <v>0</v>
      </c>
      <c r="L229" s="8">
        <v>9920.0</v>
      </c>
      <c r="M229" s="10" t="b">
        <f t="shared" si="5"/>
        <v>1</v>
      </c>
      <c r="N229" s="8">
        <v>1.0</v>
      </c>
      <c r="O229" s="10" t="b">
        <f t="shared" si="6"/>
        <v>0</v>
      </c>
      <c r="P229" s="8">
        <v>5.0</v>
      </c>
      <c r="Q229" s="10" t="b">
        <f t="shared" si="7"/>
        <v>1</v>
      </c>
      <c r="R229" s="8">
        <v>6.0</v>
      </c>
      <c r="S229" s="10" t="b">
        <f t="shared" si="8"/>
        <v>0</v>
      </c>
      <c r="T229" s="8">
        <v>410.0</v>
      </c>
      <c r="U229" s="10" t="b">
        <f t="shared" si="9"/>
        <v>1</v>
      </c>
      <c r="V229" s="8">
        <v>1942.0</v>
      </c>
      <c r="W229" s="10" t="b">
        <f t="shared" si="10"/>
        <v>0</v>
      </c>
      <c r="X229" s="11">
        <f t="shared" si="13"/>
        <v>309.009009</v>
      </c>
      <c r="Y229" s="12" t="b">
        <f t="shared" si="12"/>
        <v>1</v>
      </c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>
      <c r="A230" s="7" t="s">
        <v>421</v>
      </c>
      <c r="B230" s="8">
        <v>4.2810058E8</v>
      </c>
      <c r="C230" s="8" t="s">
        <v>262</v>
      </c>
      <c r="D230" s="8">
        <v>350000.0</v>
      </c>
      <c r="E230" s="9" t="b">
        <f t="shared" si="1"/>
        <v>0</v>
      </c>
      <c r="F230" s="8">
        <v>3.0</v>
      </c>
      <c r="G230" s="10" t="b">
        <f t="shared" si="2"/>
        <v>0</v>
      </c>
      <c r="H230" s="8" t="s">
        <v>57</v>
      </c>
      <c r="I230" s="10" t="b">
        <f t="shared" si="3"/>
        <v>1</v>
      </c>
      <c r="J230" s="8">
        <v>1970.0</v>
      </c>
      <c r="K230" s="10" t="b">
        <f t="shared" si="4"/>
        <v>0</v>
      </c>
      <c r="L230" s="8">
        <v>10800.0</v>
      </c>
      <c r="M230" s="10" t="b">
        <f t="shared" si="5"/>
        <v>1</v>
      </c>
      <c r="N230" s="8">
        <v>1.0</v>
      </c>
      <c r="O230" s="10" t="b">
        <f t="shared" si="6"/>
        <v>0</v>
      </c>
      <c r="P230" s="8">
        <v>4.0</v>
      </c>
      <c r="Q230" s="10" t="b">
        <f t="shared" si="7"/>
        <v>1</v>
      </c>
      <c r="R230" s="8">
        <v>7.0</v>
      </c>
      <c r="S230" s="10" t="b">
        <f t="shared" si="8"/>
        <v>0</v>
      </c>
      <c r="T230" s="8">
        <v>670.0</v>
      </c>
      <c r="U230" s="10" t="b">
        <f t="shared" si="9"/>
        <v>1</v>
      </c>
      <c r="V230" s="8">
        <v>1979.0</v>
      </c>
      <c r="W230" s="10" t="b">
        <f t="shared" si="10"/>
        <v>1</v>
      </c>
      <c r="X230" s="11">
        <f t="shared" si="13"/>
        <v>177.6649746</v>
      </c>
      <c r="Y230" s="12" t="b">
        <f t="shared" si="12"/>
        <v>0</v>
      </c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>
      <c r="A231" s="7" t="s">
        <v>422</v>
      </c>
      <c r="B231" s="8">
        <v>3.345100184E9</v>
      </c>
      <c r="C231" s="8" t="s">
        <v>423</v>
      </c>
      <c r="D231" s="8">
        <v>443950.0</v>
      </c>
      <c r="E231" s="9" t="b">
        <f t="shared" si="1"/>
        <v>1</v>
      </c>
      <c r="F231" s="8">
        <v>3.0</v>
      </c>
      <c r="G231" s="10" t="b">
        <f t="shared" si="2"/>
        <v>0</v>
      </c>
      <c r="H231" s="8" t="s">
        <v>57</v>
      </c>
      <c r="I231" s="10" t="b">
        <f t="shared" si="3"/>
        <v>1</v>
      </c>
      <c r="J231" s="8">
        <v>2000.0</v>
      </c>
      <c r="K231" s="10" t="b">
        <f t="shared" si="4"/>
        <v>0</v>
      </c>
      <c r="L231" s="8">
        <v>36000.0</v>
      </c>
      <c r="M231" s="10" t="b">
        <f t="shared" si="5"/>
        <v>1</v>
      </c>
      <c r="N231" s="8">
        <v>1.0</v>
      </c>
      <c r="O231" s="10" t="b">
        <f t="shared" si="6"/>
        <v>0</v>
      </c>
      <c r="P231" s="8">
        <v>3.0</v>
      </c>
      <c r="Q231" s="10" t="b">
        <f t="shared" si="7"/>
        <v>0</v>
      </c>
      <c r="R231" s="8">
        <v>6.0</v>
      </c>
      <c r="S231" s="10" t="b">
        <f t="shared" si="8"/>
        <v>0</v>
      </c>
      <c r="T231" s="8">
        <v>0.0</v>
      </c>
      <c r="U231" s="10" t="b">
        <f t="shared" si="9"/>
        <v>0</v>
      </c>
      <c r="V231" s="8">
        <v>1946.0</v>
      </c>
      <c r="W231" s="10" t="b">
        <f t="shared" si="10"/>
        <v>0</v>
      </c>
      <c r="X231" s="11">
        <f t="shared" si="13"/>
        <v>221.975</v>
      </c>
      <c r="Y231" s="12" t="b">
        <f t="shared" si="12"/>
        <v>1</v>
      </c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>
      <c r="A232" s="7" t="s">
        <v>424</v>
      </c>
      <c r="B232" s="8">
        <v>3.344500085E9</v>
      </c>
      <c r="C232" s="8" t="s">
        <v>190</v>
      </c>
      <c r="D232" s="8">
        <v>383000.0</v>
      </c>
      <c r="E232" s="9" t="b">
        <f t="shared" si="1"/>
        <v>0</v>
      </c>
      <c r="F232" s="8">
        <v>4.0</v>
      </c>
      <c r="G232" s="10" t="b">
        <f t="shared" si="2"/>
        <v>1</v>
      </c>
      <c r="H232" s="8" t="s">
        <v>57</v>
      </c>
      <c r="I232" s="10" t="b">
        <f t="shared" si="3"/>
        <v>1</v>
      </c>
      <c r="J232" s="8">
        <v>2580.0</v>
      </c>
      <c r="K232" s="10" t="b">
        <f t="shared" si="4"/>
        <v>1</v>
      </c>
      <c r="L232" s="8">
        <v>19607.0</v>
      </c>
      <c r="M232" s="10" t="b">
        <f t="shared" si="5"/>
        <v>1</v>
      </c>
      <c r="N232" s="8">
        <v>1.0</v>
      </c>
      <c r="O232" s="10" t="b">
        <f t="shared" si="6"/>
        <v>0</v>
      </c>
      <c r="P232" s="8">
        <v>4.0</v>
      </c>
      <c r="Q232" s="10" t="b">
        <f t="shared" si="7"/>
        <v>1</v>
      </c>
      <c r="R232" s="8">
        <v>8.0</v>
      </c>
      <c r="S232" s="10" t="b">
        <f t="shared" si="8"/>
        <v>1</v>
      </c>
      <c r="T232" s="8">
        <v>1290.0</v>
      </c>
      <c r="U232" s="10" t="b">
        <f t="shared" si="9"/>
        <v>1</v>
      </c>
      <c r="V232" s="8">
        <v>1958.0</v>
      </c>
      <c r="W232" s="10" t="b">
        <f t="shared" si="10"/>
        <v>0</v>
      </c>
      <c r="X232" s="11">
        <f t="shared" si="13"/>
        <v>148.4496124</v>
      </c>
      <c r="Y232" s="12" t="b">
        <f t="shared" si="12"/>
        <v>0</v>
      </c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>
      <c r="A233" s="7" t="s">
        <v>425</v>
      </c>
      <c r="B233" s="8">
        <v>9.47620015E9</v>
      </c>
      <c r="C233" s="8" t="s">
        <v>186</v>
      </c>
      <c r="D233" s="8">
        <v>231500.0</v>
      </c>
      <c r="E233" s="9" t="b">
        <f t="shared" si="1"/>
        <v>0</v>
      </c>
      <c r="F233" s="8">
        <v>2.0</v>
      </c>
      <c r="G233" s="10" t="b">
        <f t="shared" si="2"/>
        <v>0</v>
      </c>
      <c r="H233" s="8">
        <v>1.0</v>
      </c>
      <c r="I233" s="10" t="b">
        <f t="shared" si="3"/>
        <v>0</v>
      </c>
      <c r="J233" s="8">
        <v>1000.0</v>
      </c>
      <c r="K233" s="10" t="b">
        <f t="shared" si="4"/>
        <v>0</v>
      </c>
      <c r="L233" s="8">
        <v>7615.0</v>
      </c>
      <c r="M233" s="10" t="b">
        <f t="shared" si="5"/>
        <v>0</v>
      </c>
      <c r="N233" s="8">
        <v>1.0</v>
      </c>
      <c r="O233" s="10" t="b">
        <f t="shared" si="6"/>
        <v>0</v>
      </c>
      <c r="P233" s="8">
        <v>4.0</v>
      </c>
      <c r="Q233" s="10" t="b">
        <f t="shared" si="7"/>
        <v>1</v>
      </c>
      <c r="R233" s="8">
        <v>6.0</v>
      </c>
      <c r="S233" s="10" t="b">
        <f t="shared" si="8"/>
        <v>0</v>
      </c>
      <c r="T233" s="8">
        <v>0.0</v>
      </c>
      <c r="U233" s="10" t="b">
        <f t="shared" si="9"/>
        <v>0</v>
      </c>
      <c r="V233" s="8">
        <v>1943.0</v>
      </c>
      <c r="W233" s="10" t="b">
        <f t="shared" si="10"/>
        <v>0</v>
      </c>
      <c r="X233" s="11">
        <f t="shared" si="13"/>
        <v>231.5</v>
      </c>
      <c r="Y233" s="12" t="b">
        <f t="shared" si="12"/>
        <v>1</v>
      </c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>
      <c r="A234" s="7" t="s">
        <v>426</v>
      </c>
      <c r="B234" s="8">
        <v>2.72000012E9</v>
      </c>
      <c r="C234" s="8" t="s">
        <v>274</v>
      </c>
      <c r="D234" s="8">
        <v>295000.0</v>
      </c>
      <c r="E234" s="9" t="b">
        <f t="shared" si="1"/>
        <v>0</v>
      </c>
      <c r="F234" s="8">
        <v>3.0</v>
      </c>
      <c r="G234" s="10" t="b">
        <f t="shared" si="2"/>
        <v>0</v>
      </c>
      <c r="H234" s="8">
        <v>1.0</v>
      </c>
      <c r="I234" s="10" t="b">
        <f t="shared" si="3"/>
        <v>0</v>
      </c>
      <c r="J234" s="8">
        <v>1380.0</v>
      </c>
      <c r="K234" s="10" t="b">
        <f t="shared" si="4"/>
        <v>0</v>
      </c>
      <c r="L234" s="8">
        <v>7575.0</v>
      </c>
      <c r="M234" s="10" t="b">
        <f t="shared" si="5"/>
        <v>0</v>
      </c>
      <c r="N234" s="8">
        <v>1.0</v>
      </c>
      <c r="O234" s="10" t="b">
        <f t="shared" si="6"/>
        <v>0</v>
      </c>
      <c r="P234" s="8">
        <v>4.0</v>
      </c>
      <c r="Q234" s="10" t="b">
        <f t="shared" si="7"/>
        <v>1</v>
      </c>
      <c r="R234" s="8">
        <v>7.0</v>
      </c>
      <c r="S234" s="10" t="b">
        <f t="shared" si="8"/>
        <v>0</v>
      </c>
      <c r="T234" s="8">
        <v>0.0</v>
      </c>
      <c r="U234" s="10" t="b">
        <f t="shared" si="9"/>
        <v>0</v>
      </c>
      <c r="V234" s="8">
        <v>1963.0</v>
      </c>
      <c r="W234" s="10" t="b">
        <f t="shared" si="10"/>
        <v>0</v>
      </c>
      <c r="X234" s="11">
        <f t="shared" si="13"/>
        <v>213.7681159</v>
      </c>
      <c r="Y234" s="12" t="b">
        <f t="shared" si="12"/>
        <v>1</v>
      </c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>
      <c r="A235" s="7" t="s">
        <v>427</v>
      </c>
      <c r="B235" s="8">
        <v>8.94475073E9</v>
      </c>
      <c r="C235" s="8" t="s">
        <v>117</v>
      </c>
      <c r="D235" s="8">
        <v>340000.0</v>
      </c>
      <c r="E235" s="9" t="b">
        <f t="shared" si="1"/>
        <v>0</v>
      </c>
      <c r="F235" s="8">
        <v>3.0</v>
      </c>
      <c r="G235" s="10" t="b">
        <f t="shared" si="2"/>
        <v>0</v>
      </c>
      <c r="H235" s="8" t="s">
        <v>35</v>
      </c>
      <c r="I235" s="10" t="b">
        <f t="shared" si="3"/>
        <v>1</v>
      </c>
      <c r="J235" s="8">
        <v>1970.0</v>
      </c>
      <c r="K235" s="10" t="b">
        <f t="shared" si="4"/>
        <v>0</v>
      </c>
      <c r="L235" s="8">
        <v>3716.0</v>
      </c>
      <c r="M235" s="10" t="b">
        <f t="shared" si="5"/>
        <v>0</v>
      </c>
      <c r="N235" s="8">
        <v>2.0</v>
      </c>
      <c r="O235" s="10" t="b">
        <f t="shared" si="6"/>
        <v>1</v>
      </c>
      <c r="P235" s="8">
        <v>3.0</v>
      </c>
      <c r="Q235" s="10" t="b">
        <f t="shared" si="7"/>
        <v>0</v>
      </c>
      <c r="R235" s="8">
        <v>7.0</v>
      </c>
      <c r="S235" s="10" t="b">
        <f t="shared" si="8"/>
        <v>0</v>
      </c>
      <c r="T235" s="8">
        <v>0.0</v>
      </c>
      <c r="U235" s="10" t="b">
        <f t="shared" si="9"/>
        <v>0</v>
      </c>
      <c r="V235" s="8">
        <v>1997.0</v>
      </c>
      <c r="W235" s="10" t="b">
        <f t="shared" si="10"/>
        <v>1</v>
      </c>
      <c r="X235" s="11">
        <f t="shared" si="13"/>
        <v>172.5888325</v>
      </c>
      <c r="Y235" s="12" t="b">
        <f t="shared" si="12"/>
        <v>0</v>
      </c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>
      <c r="A236" s="7" t="s">
        <v>428</v>
      </c>
      <c r="B236" s="8">
        <v>5.1850021E8</v>
      </c>
      <c r="C236" s="8" t="s">
        <v>429</v>
      </c>
      <c r="D236" s="8">
        <v>868500.0</v>
      </c>
      <c r="E236" s="9" t="b">
        <f t="shared" si="1"/>
        <v>1</v>
      </c>
      <c r="F236" s="8">
        <v>3.0</v>
      </c>
      <c r="G236" s="10" t="b">
        <f t="shared" si="2"/>
        <v>0</v>
      </c>
      <c r="H236" s="8" t="s">
        <v>27</v>
      </c>
      <c r="I236" s="10" t="b">
        <f t="shared" si="3"/>
        <v>1</v>
      </c>
      <c r="J236" s="8">
        <v>2920.0</v>
      </c>
      <c r="K236" s="10" t="b">
        <f t="shared" si="4"/>
        <v>1</v>
      </c>
      <c r="L236" s="8">
        <v>3942.0</v>
      </c>
      <c r="M236" s="10" t="b">
        <f t="shared" si="5"/>
        <v>0</v>
      </c>
      <c r="N236" s="8">
        <v>3.0</v>
      </c>
      <c r="O236" s="10" t="b">
        <f t="shared" si="6"/>
        <v>1</v>
      </c>
      <c r="P236" s="8">
        <v>3.0</v>
      </c>
      <c r="Q236" s="10" t="b">
        <f t="shared" si="7"/>
        <v>0</v>
      </c>
      <c r="R236" s="8">
        <v>10.0</v>
      </c>
      <c r="S236" s="10" t="b">
        <f t="shared" si="8"/>
        <v>1</v>
      </c>
      <c r="T236" s="8">
        <v>0.0</v>
      </c>
      <c r="U236" s="10" t="b">
        <f t="shared" si="9"/>
        <v>0</v>
      </c>
      <c r="V236" s="8">
        <v>2008.0</v>
      </c>
      <c r="W236" s="10" t="b">
        <f t="shared" si="10"/>
        <v>1</v>
      </c>
      <c r="X236" s="11">
        <f t="shared" si="13"/>
        <v>297.4315068</v>
      </c>
      <c r="Y236" s="12" t="b">
        <f t="shared" si="12"/>
        <v>1</v>
      </c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>
      <c r="A237" s="7" t="s">
        <v>430</v>
      </c>
      <c r="B237" s="8">
        <v>7.95430062E9</v>
      </c>
      <c r="C237" s="8" t="s">
        <v>113</v>
      </c>
      <c r="D237" s="8">
        <v>555000.0</v>
      </c>
      <c r="E237" s="9" t="b">
        <f t="shared" si="1"/>
        <v>1</v>
      </c>
      <c r="F237" s="8">
        <v>4.0</v>
      </c>
      <c r="G237" s="10" t="b">
        <f t="shared" si="2"/>
        <v>1</v>
      </c>
      <c r="H237" s="8" t="s">
        <v>27</v>
      </c>
      <c r="I237" s="10" t="b">
        <f t="shared" si="3"/>
        <v>1</v>
      </c>
      <c r="J237" s="8">
        <v>2450.0</v>
      </c>
      <c r="K237" s="10" t="b">
        <f t="shared" si="4"/>
        <v>1</v>
      </c>
      <c r="L237" s="8">
        <v>5079.0</v>
      </c>
      <c r="M237" s="10" t="b">
        <f t="shared" si="5"/>
        <v>0</v>
      </c>
      <c r="N237" s="8">
        <v>2.0</v>
      </c>
      <c r="O237" s="10" t="b">
        <f t="shared" si="6"/>
        <v>1</v>
      </c>
      <c r="P237" s="8">
        <v>3.0</v>
      </c>
      <c r="Q237" s="10" t="b">
        <f t="shared" si="7"/>
        <v>0</v>
      </c>
      <c r="R237" s="8">
        <v>9.0</v>
      </c>
      <c r="S237" s="10" t="b">
        <f t="shared" si="8"/>
        <v>1</v>
      </c>
      <c r="T237" s="8">
        <v>0.0</v>
      </c>
      <c r="U237" s="10" t="b">
        <f t="shared" si="9"/>
        <v>0</v>
      </c>
      <c r="V237" s="8">
        <v>2001.0</v>
      </c>
      <c r="W237" s="10" t="b">
        <f t="shared" si="10"/>
        <v>1</v>
      </c>
      <c r="X237" s="11">
        <f t="shared" si="13"/>
        <v>226.5306122</v>
      </c>
      <c r="Y237" s="12" t="b">
        <f t="shared" si="12"/>
        <v>1</v>
      </c>
      <c r="Z237" s="6"/>
      <c r="AA237" s="6"/>
      <c r="AB237" s="6"/>
      <c r="AC237" s="6"/>
      <c r="AD237" s="6"/>
      <c r="AE237" s="6"/>
      <c r="AF237" s="6"/>
      <c r="AG237" s="6"/>
      <c r="AH237" s="6"/>
      <c r="AI237" s="6"/>
    </row>
    <row r="238">
      <c r="A238" s="7" t="s">
        <v>431</v>
      </c>
      <c r="B238" s="8">
        <v>5.59290023E9</v>
      </c>
      <c r="C238" s="8" t="s">
        <v>338</v>
      </c>
      <c r="D238" s="8">
        <v>320000.0</v>
      </c>
      <c r="E238" s="9" t="b">
        <f t="shared" si="1"/>
        <v>0</v>
      </c>
      <c r="F238" s="8">
        <v>3.0</v>
      </c>
      <c r="G238" s="10" t="b">
        <f t="shared" si="2"/>
        <v>0</v>
      </c>
      <c r="H238" s="8">
        <v>1.0</v>
      </c>
      <c r="I238" s="10" t="b">
        <f t="shared" si="3"/>
        <v>0</v>
      </c>
      <c r="J238" s="8">
        <v>1270.0</v>
      </c>
      <c r="K238" s="10" t="b">
        <f t="shared" si="4"/>
        <v>0</v>
      </c>
      <c r="L238" s="8">
        <v>7400.0</v>
      </c>
      <c r="M238" s="10" t="b">
        <f t="shared" si="5"/>
        <v>0</v>
      </c>
      <c r="N238" s="8">
        <v>1.0</v>
      </c>
      <c r="O238" s="10" t="b">
        <f t="shared" si="6"/>
        <v>0</v>
      </c>
      <c r="P238" s="8">
        <v>4.0</v>
      </c>
      <c r="Q238" s="10" t="b">
        <f t="shared" si="7"/>
        <v>1</v>
      </c>
      <c r="R238" s="8">
        <v>7.0</v>
      </c>
      <c r="S238" s="10" t="b">
        <f t="shared" si="8"/>
        <v>0</v>
      </c>
      <c r="T238" s="8">
        <v>0.0</v>
      </c>
      <c r="U238" s="10" t="b">
        <f t="shared" si="9"/>
        <v>0</v>
      </c>
      <c r="V238" s="8">
        <v>1956.0</v>
      </c>
      <c r="W238" s="10" t="b">
        <f t="shared" si="10"/>
        <v>0</v>
      </c>
      <c r="X238" s="11">
        <f t="shared" si="13"/>
        <v>251.9685039</v>
      </c>
      <c r="Y238" s="12" t="b">
        <f t="shared" si="12"/>
        <v>1</v>
      </c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>
      <c r="A239" s="7" t="s">
        <v>432</v>
      </c>
      <c r="B239" s="8">
        <v>1.06140018E9</v>
      </c>
      <c r="C239" s="8" t="s">
        <v>415</v>
      </c>
      <c r="D239" s="8">
        <v>240000.0</v>
      </c>
      <c r="E239" s="9" t="b">
        <f t="shared" si="1"/>
        <v>0</v>
      </c>
      <c r="F239" s="8">
        <v>3.0</v>
      </c>
      <c r="G239" s="10" t="b">
        <f t="shared" si="2"/>
        <v>0</v>
      </c>
      <c r="H239" s="8">
        <v>1.0</v>
      </c>
      <c r="I239" s="10" t="b">
        <f t="shared" si="3"/>
        <v>0</v>
      </c>
      <c r="J239" s="8">
        <v>1550.0</v>
      </c>
      <c r="K239" s="10" t="b">
        <f t="shared" si="4"/>
        <v>0</v>
      </c>
      <c r="L239" s="8">
        <v>12670.0</v>
      </c>
      <c r="M239" s="10" t="b">
        <f t="shared" si="5"/>
        <v>1</v>
      </c>
      <c r="N239" s="8">
        <v>1.0</v>
      </c>
      <c r="O239" s="10" t="b">
        <f t="shared" si="6"/>
        <v>0</v>
      </c>
      <c r="P239" s="8">
        <v>4.0</v>
      </c>
      <c r="Q239" s="10" t="b">
        <f t="shared" si="7"/>
        <v>1</v>
      </c>
      <c r="R239" s="8">
        <v>7.0</v>
      </c>
      <c r="S239" s="10" t="b">
        <f t="shared" si="8"/>
        <v>0</v>
      </c>
      <c r="T239" s="8">
        <v>0.0</v>
      </c>
      <c r="U239" s="10" t="b">
        <f t="shared" si="9"/>
        <v>0</v>
      </c>
      <c r="V239" s="8">
        <v>1962.0</v>
      </c>
      <c r="W239" s="10" t="b">
        <f t="shared" si="10"/>
        <v>0</v>
      </c>
      <c r="X239" s="11">
        <f t="shared" si="13"/>
        <v>154.8387097</v>
      </c>
      <c r="Y239" s="12" t="b">
        <f t="shared" si="12"/>
        <v>0</v>
      </c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>
      <c r="A240" s="7" t="s">
        <v>433</v>
      </c>
      <c r="B240" s="8">
        <v>2.824059043E9</v>
      </c>
      <c r="C240" s="8" t="s">
        <v>101</v>
      </c>
      <c r="D240" s="8">
        <v>481000.0</v>
      </c>
      <c r="E240" s="9" t="b">
        <f t="shared" si="1"/>
        <v>1</v>
      </c>
      <c r="F240" s="8">
        <v>3.0</v>
      </c>
      <c r="G240" s="10" t="b">
        <f t="shared" si="2"/>
        <v>0</v>
      </c>
      <c r="H240" s="8" t="s">
        <v>45</v>
      </c>
      <c r="I240" s="10" t="b">
        <f t="shared" si="3"/>
        <v>1</v>
      </c>
      <c r="J240" s="8">
        <v>2290.0</v>
      </c>
      <c r="K240" s="10" t="b">
        <f t="shared" si="4"/>
        <v>1</v>
      </c>
      <c r="L240" s="8">
        <v>14810.0</v>
      </c>
      <c r="M240" s="10" t="b">
        <f t="shared" si="5"/>
        <v>1</v>
      </c>
      <c r="N240" s="8">
        <v>1.0</v>
      </c>
      <c r="O240" s="10" t="b">
        <f t="shared" si="6"/>
        <v>0</v>
      </c>
      <c r="P240" s="8">
        <v>5.0</v>
      </c>
      <c r="Q240" s="10" t="b">
        <f t="shared" si="7"/>
        <v>1</v>
      </c>
      <c r="R240" s="8">
        <v>7.0</v>
      </c>
      <c r="S240" s="10" t="b">
        <f t="shared" si="8"/>
        <v>0</v>
      </c>
      <c r="T240" s="8">
        <v>890.0</v>
      </c>
      <c r="U240" s="10" t="b">
        <f t="shared" si="9"/>
        <v>1</v>
      </c>
      <c r="V240" s="8">
        <v>1967.0</v>
      </c>
      <c r="W240" s="10" t="b">
        <f t="shared" si="10"/>
        <v>0</v>
      </c>
      <c r="X240" s="11">
        <f t="shared" si="13"/>
        <v>210.0436681</v>
      </c>
      <c r="Y240" s="12" t="b">
        <f t="shared" si="12"/>
        <v>1</v>
      </c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>
      <c r="A241" s="7" t="s">
        <v>434</v>
      </c>
      <c r="B241" s="8">
        <v>7.809200035E9</v>
      </c>
      <c r="C241" s="8" t="s">
        <v>89</v>
      </c>
      <c r="D241" s="8">
        <v>290000.0</v>
      </c>
      <c r="E241" s="9" t="b">
        <f t="shared" si="1"/>
        <v>0</v>
      </c>
      <c r="F241" s="8">
        <v>2.0</v>
      </c>
      <c r="G241" s="10" t="b">
        <f t="shared" si="2"/>
        <v>0</v>
      </c>
      <c r="H241" s="8">
        <v>1.0</v>
      </c>
      <c r="I241" s="10" t="b">
        <f t="shared" si="3"/>
        <v>0</v>
      </c>
      <c r="J241" s="8">
        <v>1250.0</v>
      </c>
      <c r="K241" s="10" t="b">
        <f t="shared" si="4"/>
        <v>0</v>
      </c>
      <c r="L241" s="8">
        <v>12507.0</v>
      </c>
      <c r="M241" s="10" t="b">
        <f t="shared" si="5"/>
        <v>1</v>
      </c>
      <c r="N241" s="8">
        <v>1.0</v>
      </c>
      <c r="O241" s="10" t="b">
        <f t="shared" si="6"/>
        <v>0</v>
      </c>
      <c r="P241" s="8">
        <v>5.0</v>
      </c>
      <c r="Q241" s="10" t="b">
        <f t="shared" si="7"/>
        <v>1</v>
      </c>
      <c r="R241" s="8">
        <v>7.0</v>
      </c>
      <c r="S241" s="10" t="b">
        <f t="shared" si="8"/>
        <v>0</v>
      </c>
      <c r="T241" s="8">
        <v>0.0</v>
      </c>
      <c r="U241" s="10" t="b">
        <f t="shared" si="9"/>
        <v>0</v>
      </c>
      <c r="V241" s="8">
        <v>1958.0</v>
      </c>
      <c r="W241" s="10" t="b">
        <f t="shared" si="10"/>
        <v>0</v>
      </c>
      <c r="X241" s="11">
        <f t="shared" si="13"/>
        <v>232</v>
      </c>
      <c r="Y241" s="12" t="b">
        <f t="shared" si="12"/>
        <v>1</v>
      </c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>
      <c r="A242" s="7" t="s">
        <v>435</v>
      </c>
      <c r="B242" s="8">
        <v>2.45720004E9</v>
      </c>
      <c r="C242" s="8" t="s">
        <v>436</v>
      </c>
      <c r="D242" s="8">
        <v>280000.0</v>
      </c>
      <c r="E242" s="9" t="b">
        <f t="shared" si="1"/>
        <v>0</v>
      </c>
      <c r="F242" s="8">
        <v>3.0</v>
      </c>
      <c r="G242" s="10" t="b">
        <f t="shared" si="2"/>
        <v>0</v>
      </c>
      <c r="H242" s="8" t="s">
        <v>35</v>
      </c>
      <c r="I242" s="10" t="b">
        <f t="shared" si="3"/>
        <v>1</v>
      </c>
      <c r="J242" s="8">
        <v>1810.0</v>
      </c>
      <c r="K242" s="10" t="b">
        <f t="shared" si="4"/>
        <v>0</v>
      </c>
      <c r="L242" s="8">
        <v>7630.0</v>
      </c>
      <c r="M242" s="10" t="b">
        <f t="shared" si="5"/>
        <v>0</v>
      </c>
      <c r="N242" s="8">
        <v>1.0</v>
      </c>
      <c r="O242" s="10" t="b">
        <f t="shared" si="6"/>
        <v>0</v>
      </c>
      <c r="P242" s="8">
        <v>4.0</v>
      </c>
      <c r="Q242" s="10" t="b">
        <f t="shared" si="7"/>
        <v>1</v>
      </c>
      <c r="R242" s="8">
        <v>7.0</v>
      </c>
      <c r="S242" s="10" t="b">
        <f t="shared" si="8"/>
        <v>0</v>
      </c>
      <c r="T242" s="8">
        <v>0.0</v>
      </c>
      <c r="U242" s="10" t="b">
        <f t="shared" si="9"/>
        <v>0</v>
      </c>
      <c r="V242" s="8">
        <v>1959.0</v>
      </c>
      <c r="W242" s="10" t="b">
        <f t="shared" si="10"/>
        <v>0</v>
      </c>
      <c r="X242" s="11">
        <f t="shared" si="13"/>
        <v>154.6961326</v>
      </c>
      <c r="Y242" s="12" t="b">
        <f t="shared" si="12"/>
        <v>0</v>
      </c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>
      <c r="A243" s="7" t="s">
        <v>437</v>
      </c>
      <c r="B243" s="8">
        <v>1.64451004E9</v>
      </c>
      <c r="C243" s="8" t="s">
        <v>76</v>
      </c>
      <c r="D243" s="8">
        <v>681716.0</v>
      </c>
      <c r="E243" s="9" t="b">
        <f t="shared" si="1"/>
        <v>1</v>
      </c>
      <c r="F243" s="8">
        <v>4.0</v>
      </c>
      <c r="G243" s="10" t="b">
        <f t="shared" si="2"/>
        <v>1</v>
      </c>
      <c r="H243" s="8" t="s">
        <v>27</v>
      </c>
      <c r="I243" s="10" t="b">
        <f t="shared" si="3"/>
        <v>1</v>
      </c>
      <c r="J243" s="8">
        <v>3150.0</v>
      </c>
      <c r="K243" s="10" t="b">
        <f t="shared" si="4"/>
        <v>1</v>
      </c>
      <c r="L243" s="8">
        <v>7277.0</v>
      </c>
      <c r="M243" s="10" t="b">
        <f t="shared" si="5"/>
        <v>0</v>
      </c>
      <c r="N243" s="8">
        <v>2.0</v>
      </c>
      <c r="O243" s="10" t="b">
        <f t="shared" si="6"/>
        <v>1</v>
      </c>
      <c r="P243" s="8">
        <v>3.0</v>
      </c>
      <c r="Q243" s="10" t="b">
        <f t="shared" si="7"/>
        <v>0</v>
      </c>
      <c r="R243" s="8">
        <v>9.0</v>
      </c>
      <c r="S243" s="10" t="b">
        <f t="shared" si="8"/>
        <v>1</v>
      </c>
      <c r="T243" s="8">
        <v>0.0</v>
      </c>
      <c r="U243" s="10" t="b">
        <f t="shared" si="9"/>
        <v>0</v>
      </c>
      <c r="V243" s="8">
        <v>2006.0</v>
      </c>
      <c r="W243" s="10" t="b">
        <f t="shared" si="10"/>
        <v>1</v>
      </c>
      <c r="X243" s="11">
        <f t="shared" si="13"/>
        <v>216.4177778</v>
      </c>
      <c r="Y243" s="12" t="b">
        <f t="shared" si="12"/>
        <v>1</v>
      </c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>
      <c r="A244" s="7" t="s">
        <v>438</v>
      </c>
      <c r="B244" s="8">
        <v>3.343901848E9</v>
      </c>
      <c r="C244" s="8" t="s">
        <v>439</v>
      </c>
      <c r="D244" s="8">
        <v>313100.0</v>
      </c>
      <c r="E244" s="9" t="b">
        <f t="shared" si="1"/>
        <v>0</v>
      </c>
      <c r="F244" s="8">
        <v>3.0</v>
      </c>
      <c r="G244" s="10" t="b">
        <f t="shared" si="2"/>
        <v>0</v>
      </c>
      <c r="H244" s="8">
        <v>2.0</v>
      </c>
      <c r="I244" s="10" t="b">
        <f t="shared" si="3"/>
        <v>1</v>
      </c>
      <c r="J244" s="8">
        <v>1720.0</v>
      </c>
      <c r="K244" s="10" t="b">
        <f t="shared" si="4"/>
        <v>0</v>
      </c>
      <c r="L244" s="8">
        <v>11875.0</v>
      </c>
      <c r="M244" s="10" t="b">
        <f t="shared" si="5"/>
        <v>1</v>
      </c>
      <c r="N244" s="8">
        <v>1.0</v>
      </c>
      <c r="O244" s="10" t="b">
        <f t="shared" si="6"/>
        <v>0</v>
      </c>
      <c r="P244" s="8">
        <v>5.0</v>
      </c>
      <c r="Q244" s="10" t="b">
        <f t="shared" si="7"/>
        <v>1</v>
      </c>
      <c r="R244" s="8">
        <v>6.0</v>
      </c>
      <c r="S244" s="10" t="b">
        <f t="shared" si="8"/>
        <v>0</v>
      </c>
      <c r="T244" s="8">
        <v>0.0</v>
      </c>
      <c r="U244" s="10" t="b">
        <f t="shared" si="9"/>
        <v>0</v>
      </c>
      <c r="V244" s="8">
        <v>1905.0</v>
      </c>
      <c r="W244" s="10" t="b">
        <f t="shared" si="10"/>
        <v>0</v>
      </c>
      <c r="X244" s="11">
        <f t="shared" si="13"/>
        <v>182.0348837</v>
      </c>
      <c r="Y244" s="12" t="b">
        <f t="shared" si="12"/>
        <v>0</v>
      </c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>
      <c r="A245" s="7" t="s">
        <v>440</v>
      </c>
      <c r="B245" s="8">
        <v>7.236300065E9</v>
      </c>
      <c r="C245" s="8" t="s">
        <v>280</v>
      </c>
      <c r="D245" s="8">
        <v>275000.0</v>
      </c>
      <c r="E245" s="9" t="b">
        <f t="shared" si="1"/>
        <v>0</v>
      </c>
      <c r="F245" s="8">
        <v>3.0</v>
      </c>
      <c r="G245" s="10" t="b">
        <f t="shared" si="2"/>
        <v>0</v>
      </c>
      <c r="H245" s="8" t="s">
        <v>62</v>
      </c>
      <c r="I245" s="10" t="b">
        <f t="shared" si="3"/>
        <v>1</v>
      </c>
      <c r="J245" s="8">
        <v>1320.0</v>
      </c>
      <c r="K245" s="10" t="b">
        <f t="shared" si="4"/>
        <v>0</v>
      </c>
      <c r="L245" s="8">
        <v>7695.0</v>
      </c>
      <c r="M245" s="10" t="b">
        <f t="shared" si="5"/>
        <v>0</v>
      </c>
      <c r="N245" s="8">
        <v>1.0</v>
      </c>
      <c r="O245" s="10" t="b">
        <f t="shared" si="6"/>
        <v>0</v>
      </c>
      <c r="P245" s="8">
        <v>4.0</v>
      </c>
      <c r="Q245" s="10" t="b">
        <f t="shared" si="7"/>
        <v>1</v>
      </c>
      <c r="R245" s="8">
        <v>7.0</v>
      </c>
      <c r="S245" s="10" t="b">
        <f t="shared" si="8"/>
        <v>0</v>
      </c>
      <c r="T245" s="8">
        <v>0.0</v>
      </c>
      <c r="U245" s="10" t="b">
        <f t="shared" si="9"/>
        <v>0</v>
      </c>
      <c r="V245" s="8">
        <v>1959.0</v>
      </c>
      <c r="W245" s="10" t="b">
        <f t="shared" si="10"/>
        <v>0</v>
      </c>
      <c r="X245" s="11">
        <f t="shared" si="13"/>
        <v>208.3333333</v>
      </c>
      <c r="Y245" s="12" t="b">
        <f t="shared" si="12"/>
        <v>1</v>
      </c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>
      <c r="A246" s="7" t="s">
        <v>441</v>
      </c>
      <c r="B246" s="8">
        <v>7.95430033E9</v>
      </c>
      <c r="C246" s="8" t="s">
        <v>173</v>
      </c>
      <c r="D246" s="8">
        <v>585000.0</v>
      </c>
      <c r="E246" s="9" t="b">
        <f t="shared" si="1"/>
        <v>1</v>
      </c>
      <c r="F246" s="8">
        <v>4.0</v>
      </c>
      <c r="G246" s="10" t="b">
        <f t="shared" si="2"/>
        <v>1</v>
      </c>
      <c r="H246" s="8" t="s">
        <v>27</v>
      </c>
      <c r="I246" s="10" t="b">
        <f t="shared" si="3"/>
        <v>1</v>
      </c>
      <c r="J246" s="8">
        <v>2630.0</v>
      </c>
      <c r="K246" s="10" t="b">
        <f t="shared" si="4"/>
        <v>1</v>
      </c>
      <c r="L246" s="8">
        <v>6185.0</v>
      </c>
      <c r="M246" s="10" t="b">
        <f t="shared" si="5"/>
        <v>0</v>
      </c>
      <c r="N246" s="8">
        <v>2.0</v>
      </c>
      <c r="O246" s="10" t="b">
        <f t="shared" si="6"/>
        <v>1</v>
      </c>
      <c r="P246" s="8">
        <v>3.0</v>
      </c>
      <c r="Q246" s="10" t="b">
        <f t="shared" si="7"/>
        <v>0</v>
      </c>
      <c r="R246" s="8">
        <v>9.0</v>
      </c>
      <c r="S246" s="10" t="b">
        <f t="shared" si="8"/>
        <v>1</v>
      </c>
      <c r="T246" s="8">
        <v>0.0</v>
      </c>
      <c r="U246" s="10" t="b">
        <f t="shared" si="9"/>
        <v>0</v>
      </c>
      <c r="V246" s="8">
        <v>1999.0</v>
      </c>
      <c r="W246" s="10" t="b">
        <f t="shared" si="10"/>
        <v>1</v>
      </c>
      <c r="X246" s="11">
        <f t="shared" si="13"/>
        <v>222.4334601</v>
      </c>
      <c r="Y246" s="12" t="b">
        <f t="shared" si="12"/>
        <v>1</v>
      </c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>
      <c r="A247" s="7" t="s">
        <v>442</v>
      </c>
      <c r="B247" s="8">
        <v>4.24000145E8</v>
      </c>
      <c r="C247" s="8" t="s">
        <v>250</v>
      </c>
      <c r="D247" s="8">
        <v>230000.0</v>
      </c>
      <c r="E247" s="9" t="b">
        <f t="shared" si="1"/>
        <v>0</v>
      </c>
      <c r="F247" s="8">
        <v>3.0</v>
      </c>
      <c r="G247" s="10" t="b">
        <f t="shared" si="2"/>
        <v>0</v>
      </c>
      <c r="H247" s="8">
        <v>1.0</v>
      </c>
      <c r="I247" s="10" t="b">
        <f t="shared" si="3"/>
        <v>0</v>
      </c>
      <c r="J247" s="8">
        <v>1390.0</v>
      </c>
      <c r="K247" s="10" t="b">
        <f t="shared" si="4"/>
        <v>0</v>
      </c>
      <c r="L247" s="8">
        <v>6000.0</v>
      </c>
      <c r="M247" s="10" t="b">
        <f t="shared" si="5"/>
        <v>0</v>
      </c>
      <c r="N247" s="8">
        <v>1.0</v>
      </c>
      <c r="O247" s="10" t="b">
        <f t="shared" si="6"/>
        <v>0</v>
      </c>
      <c r="P247" s="8">
        <v>3.0</v>
      </c>
      <c r="Q247" s="10" t="b">
        <f t="shared" si="7"/>
        <v>0</v>
      </c>
      <c r="R247" s="8">
        <v>5.0</v>
      </c>
      <c r="S247" s="10" t="b">
        <f t="shared" si="8"/>
        <v>0</v>
      </c>
      <c r="T247" s="8">
        <v>0.0</v>
      </c>
      <c r="U247" s="10" t="b">
        <f t="shared" si="9"/>
        <v>0</v>
      </c>
      <c r="V247" s="8">
        <v>1954.0</v>
      </c>
      <c r="W247" s="10" t="b">
        <f t="shared" si="10"/>
        <v>0</v>
      </c>
      <c r="X247" s="11">
        <f t="shared" si="13"/>
        <v>165.4676259</v>
      </c>
      <c r="Y247" s="12" t="b">
        <f t="shared" si="12"/>
        <v>0</v>
      </c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>
      <c r="A248" s="7" t="s">
        <v>443</v>
      </c>
      <c r="B248" s="8">
        <v>4.24500035E8</v>
      </c>
      <c r="C248" s="8" t="s">
        <v>212</v>
      </c>
      <c r="D248" s="8">
        <v>250000.0</v>
      </c>
      <c r="E248" s="9" t="b">
        <f t="shared" si="1"/>
        <v>0</v>
      </c>
      <c r="F248" s="8">
        <v>3.0</v>
      </c>
      <c r="G248" s="10" t="b">
        <f t="shared" si="2"/>
        <v>0</v>
      </c>
      <c r="H248" s="8" t="s">
        <v>57</v>
      </c>
      <c r="I248" s="10" t="b">
        <f t="shared" si="3"/>
        <v>1</v>
      </c>
      <c r="J248" s="8">
        <v>1200.0</v>
      </c>
      <c r="K248" s="10" t="b">
        <f t="shared" si="4"/>
        <v>0</v>
      </c>
      <c r="L248" s="8">
        <v>5478.0</v>
      </c>
      <c r="M248" s="10" t="b">
        <f t="shared" si="5"/>
        <v>0</v>
      </c>
      <c r="N248" s="8">
        <v>1.0</v>
      </c>
      <c r="O248" s="10" t="b">
        <f t="shared" si="6"/>
        <v>0</v>
      </c>
      <c r="P248" s="8">
        <v>5.0</v>
      </c>
      <c r="Q248" s="10" t="b">
        <f t="shared" si="7"/>
        <v>1</v>
      </c>
      <c r="R248" s="8">
        <v>6.0</v>
      </c>
      <c r="S248" s="10" t="b">
        <f t="shared" si="8"/>
        <v>0</v>
      </c>
      <c r="T248" s="8">
        <v>0.0</v>
      </c>
      <c r="U248" s="10" t="b">
        <f t="shared" si="9"/>
        <v>0</v>
      </c>
      <c r="V248" s="8">
        <v>1955.0</v>
      </c>
      <c r="W248" s="10" t="b">
        <f t="shared" si="10"/>
        <v>0</v>
      </c>
      <c r="X248" s="11">
        <f t="shared" si="13"/>
        <v>208.3333333</v>
      </c>
      <c r="Y248" s="12" t="b">
        <f t="shared" si="12"/>
        <v>1</v>
      </c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>
      <c r="A249" s="7" t="s">
        <v>444</v>
      </c>
      <c r="B249" s="8">
        <v>4.30735045E9</v>
      </c>
      <c r="C249" s="8" t="s">
        <v>445</v>
      </c>
      <c r="D249" s="8">
        <v>289950.0</v>
      </c>
      <c r="E249" s="9" t="b">
        <f t="shared" si="1"/>
        <v>0</v>
      </c>
      <c r="F249" s="8">
        <v>3.0</v>
      </c>
      <c r="G249" s="10" t="b">
        <f t="shared" si="2"/>
        <v>0</v>
      </c>
      <c r="H249" s="8" t="s">
        <v>27</v>
      </c>
      <c r="I249" s="10" t="b">
        <f t="shared" si="3"/>
        <v>1</v>
      </c>
      <c r="J249" s="8">
        <v>1960.0</v>
      </c>
      <c r="K249" s="10" t="b">
        <f t="shared" si="4"/>
        <v>0</v>
      </c>
      <c r="L249" s="8">
        <v>3480.0</v>
      </c>
      <c r="M249" s="10" t="b">
        <f t="shared" si="5"/>
        <v>0</v>
      </c>
      <c r="N249" s="8">
        <v>2.0</v>
      </c>
      <c r="O249" s="10" t="b">
        <f t="shared" si="6"/>
        <v>1</v>
      </c>
      <c r="P249" s="8">
        <v>3.0</v>
      </c>
      <c r="Q249" s="10" t="b">
        <f t="shared" si="7"/>
        <v>0</v>
      </c>
      <c r="R249" s="8">
        <v>7.0</v>
      </c>
      <c r="S249" s="10" t="b">
        <f t="shared" si="8"/>
        <v>0</v>
      </c>
      <c r="T249" s="8">
        <v>0.0</v>
      </c>
      <c r="U249" s="10" t="b">
        <f t="shared" si="9"/>
        <v>0</v>
      </c>
      <c r="V249" s="8">
        <v>2004.0</v>
      </c>
      <c r="W249" s="10" t="b">
        <f t="shared" si="10"/>
        <v>1</v>
      </c>
      <c r="X249" s="11">
        <f t="shared" si="13"/>
        <v>147.9336735</v>
      </c>
      <c r="Y249" s="12" t="b">
        <f t="shared" si="12"/>
        <v>0</v>
      </c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>
      <c r="A250" s="7" t="s">
        <v>446</v>
      </c>
      <c r="B250" s="8">
        <v>4.25000175E8</v>
      </c>
      <c r="C250" s="8" t="s">
        <v>105</v>
      </c>
      <c r="D250" s="8">
        <v>208950.0</v>
      </c>
      <c r="E250" s="9" t="b">
        <f t="shared" si="1"/>
        <v>0</v>
      </c>
      <c r="F250" s="8">
        <v>3.0</v>
      </c>
      <c r="G250" s="10" t="b">
        <f t="shared" si="2"/>
        <v>0</v>
      </c>
      <c r="H250" s="8">
        <v>1.0</v>
      </c>
      <c r="I250" s="10" t="b">
        <f t="shared" si="3"/>
        <v>0</v>
      </c>
      <c r="J250" s="8">
        <v>960.0</v>
      </c>
      <c r="K250" s="10" t="b">
        <f t="shared" si="4"/>
        <v>0</v>
      </c>
      <c r="L250" s="8">
        <v>5700.0</v>
      </c>
      <c r="M250" s="10" t="b">
        <f t="shared" si="5"/>
        <v>0</v>
      </c>
      <c r="N250" s="8">
        <v>1.0</v>
      </c>
      <c r="O250" s="10" t="b">
        <f t="shared" si="6"/>
        <v>0</v>
      </c>
      <c r="P250" s="8">
        <v>4.0</v>
      </c>
      <c r="Q250" s="10" t="b">
        <f t="shared" si="7"/>
        <v>1</v>
      </c>
      <c r="R250" s="8">
        <v>5.0</v>
      </c>
      <c r="S250" s="10" t="b">
        <f t="shared" si="8"/>
        <v>0</v>
      </c>
      <c r="T250" s="8">
        <v>0.0</v>
      </c>
      <c r="U250" s="10" t="b">
        <f t="shared" si="9"/>
        <v>0</v>
      </c>
      <c r="V250" s="8">
        <v>1956.0</v>
      </c>
      <c r="W250" s="10" t="b">
        <f t="shared" si="10"/>
        <v>0</v>
      </c>
      <c r="X250" s="11">
        <f t="shared" si="13"/>
        <v>217.65625</v>
      </c>
      <c r="Y250" s="12" t="b">
        <f t="shared" si="12"/>
        <v>1</v>
      </c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>
      <c r="A251" s="7" t="s">
        <v>447</v>
      </c>
      <c r="B251" s="8">
        <v>8.02955018E9</v>
      </c>
      <c r="C251" s="8" t="s">
        <v>145</v>
      </c>
      <c r="D251" s="8">
        <v>450000.0</v>
      </c>
      <c r="E251" s="9" t="b">
        <f t="shared" si="1"/>
        <v>1</v>
      </c>
      <c r="F251" s="8">
        <v>4.0</v>
      </c>
      <c r="G251" s="10" t="b">
        <f t="shared" si="2"/>
        <v>1</v>
      </c>
      <c r="H251" s="8" t="s">
        <v>27</v>
      </c>
      <c r="I251" s="10" t="b">
        <f t="shared" si="3"/>
        <v>1</v>
      </c>
      <c r="J251" s="8">
        <v>2240.0</v>
      </c>
      <c r="K251" s="10" t="b">
        <f t="shared" si="4"/>
        <v>1</v>
      </c>
      <c r="L251" s="8">
        <v>4616.0</v>
      </c>
      <c r="M251" s="10" t="b">
        <f t="shared" si="5"/>
        <v>0</v>
      </c>
      <c r="N251" s="8">
        <v>2.0</v>
      </c>
      <c r="O251" s="10" t="b">
        <f t="shared" si="6"/>
        <v>1</v>
      </c>
      <c r="P251" s="8">
        <v>3.0</v>
      </c>
      <c r="Q251" s="10" t="b">
        <f t="shared" si="7"/>
        <v>0</v>
      </c>
      <c r="R251" s="8">
        <v>7.0</v>
      </c>
      <c r="S251" s="10" t="b">
        <f t="shared" si="8"/>
        <v>0</v>
      </c>
      <c r="T251" s="8">
        <v>400.0</v>
      </c>
      <c r="U251" s="10" t="b">
        <f t="shared" si="9"/>
        <v>1</v>
      </c>
      <c r="V251" s="8">
        <v>2001.0</v>
      </c>
      <c r="W251" s="10" t="b">
        <f t="shared" si="10"/>
        <v>1</v>
      </c>
      <c r="X251" s="11">
        <f t="shared" si="13"/>
        <v>200.8928571</v>
      </c>
      <c r="Y251" s="12" t="b">
        <f t="shared" si="12"/>
        <v>0</v>
      </c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>
      <c r="A252" s="7" t="s">
        <v>448</v>
      </c>
      <c r="B252" s="8">
        <v>6.38892041E9</v>
      </c>
      <c r="C252" s="8" t="s">
        <v>182</v>
      </c>
      <c r="D252" s="8">
        <v>655000.0</v>
      </c>
      <c r="E252" s="9" t="b">
        <f t="shared" si="1"/>
        <v>1</v>
      </c>
      <c r="F252" s="8">
        <v>3.0</v>
      </c>
      <c r="G252" s="10" t="b">
        <f t="shared" si="2"/>
        <v>0</v>
      </c>
      <c r="H252" s="8" t="s">
        <v>27</v>
      </c>
      <c r="I252" s="10" t="b">
        <f t="shared" si="3"/>
        <v>1</v>
      </c>
      <c r="J252" s="8">
        <v>2370.0</v>
      </c>
      <c r="K252" s="10" t="b">
        <f t="shared" si="4"/>
        <v>1</v>
      </c>
      <c r="L252" s="8">
        <v>7916.0</v>
      </c>
      <c r="M252" s="10" t="b">
        <f t="shared" si="5"/>
        <v>0</v>
      </c>
      <c r="N252" s="8">
        <v>2.0</v>
      </c>
      <c r="O252" s="10" t="b">
        <f t="shared" si="6"/>
        <v>1</v>
      </c>
      <c r="P252" s="8">
        <v>3.0</v>
      </c>
      <c r="Q252" s="10" t="b">
        <f t="shared" si="7"/>
        <v>0</v>
      </c>
      <c r="R252" s="8">
        <v>9.0</v>
      </c>
      <c r="S252" s="10" t="b">
        <f t="shared" si="8"/>
        <v>1</v>
      </c>
      <c r="T252" s="8">
        <v>0.0</v>
      </c>
      <c r="U252" s="10" t="b">
        <f t="shared" si="9"/>
        <v>0</v>
      </c>
      <c r="V252" s="8">
        <v>1990.0</v>
      </c>
      <c r="W252" s="10" t="b">
        <f t="shared" si="10"/>
        <v>1</v>
      </c>
      <c r="X252" s="11">
        <f t="shared" si="13"/>
        <v>276.371308</v>
      </c>
      <c r="Y252" s="12" t="b">
        <f t="shared" si="12"/>
        <v>1</v>
      </c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>
      <c r="A253" s="7" t="s">
        <v>449</v>
      </c>
      <c r="B253" s="8">
        <v>3.344500183E9</v>
      </c>
      <c r="C253" s="8" t="s">
        <v>450</v>
      </c>
      <c r="D253" s="8">
        <v>375000.0</v>
      </c>
      <c r="E253" s="9" t="b">
        <f t="shared" si="1"/>
        <v>0</v>
      </c>
      <c r="F253" s="8">
        <v>4.0</v>
      </c>
      <c r="G253" s="10" t="b">
        <f t="shared" si="2"/>
        <v>1</v>
      </c>
      <c r="H253" s="8" t="s">
        <v>57</v>
      </c>
      <c r="I253" s="10" t="b">
        <f t="shared" si="3"/>
        <v>1</v>
      </c>
      <c r="J253" s="8">
        <v>1870.0</v>
      </c>
      <c r="K253" s="10" t="b">
        <f t="shared" si="4"/>
        <v>0</v>
      </c>
      <c r="L253" s="8">
        <v>12500.0</v>
      </c>
      <c r="M253" s="10" t="b">
        <f t="shared" si="5"/>
        <v>1</v>
      </c>
      <c r="N253" s="8">
        <v>1.0</v>
      </c>
      <c r="O253" s="10" t="b">
        <f t="shared" si="6"/>
        <v>0</v>
      </c>
      <c r="P253" s="8">
        <v>5.0</v>
      </c>
      <c r="Q253" s="10" t="b">
        <f t="shared" si="7"/>
        <v>1</v>
      </c>
      <c r="R253" s="8">
        <v>6.0</v>
      </c>
      <c r="S253" s="10" t="b">
        <f t="shared" si="8"/>
        <v>0</v>
      </c>
      <c r="T253" s="8">
        <v>840.0</v>
      </c>
      <c r="U253" s="10" t="b">
        <f t="shared" si="9"/>
        <v>1</v>
      </c>
      <c r="V253" s="8">
        <v>1943.0</v>
      </c>
      <c r="W253" s="10" t="b">
        <f t="shared" si="10"/>
        <v>0</v>
      </c>
      <c r="X253" s="11">
        <f t="shared" si="13"/>
        <v>200.5347594</v>
      </c>
      <c r="Y253" s="12" t="b">
        <f t="shared" si="12"/>
        <v>0</v>
      </c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>
      <c r="A254" s="7" t="s">
        <v>451</v>
      </c>
      <c r="B254" s="8">
        <v>3.20480004E9</v>
      </c>
      <c r="C254" s="8" t="s">
        <v>452</v>
      </c>
      <c r="D254" s="8">
        <v>431000.0</v>
      </c>
      <c r="E254" s="9" t="b">
        <f t="shared" si="1"/>
        <v>1</v>
      </c>
      <c r="F254" s="8">
        <v>3.0</v>
      </c>
      <c r="G254" s="10" t="b">
        <f t="shared" si="2"/>
        <v>0</v>
      </c>
      <c r="H254" s="8" t="s">
        <v>57</v>
      </c>
      <c r="I254" s="10" t="b">
        <f t="shared" si="3"/>
        <v>1</v>
      </c>
      <c r="J254" s="8">
        <v>1660.0</v>
      </c>
      <c r="K254" s="10" t="b">
        <f t="shared" si="4"/>
        <v>0</v>
      </c>
      <c r="L254" s="8">
        <v>12865.0</v>
      </c>
      <c r="M254" s="10" t="b">
        <f t="shared" si="5"/>
        <v>1</v>
      </c>
      <c r="N254" s="8">
        <v>1.0</v>
      </c>
      <c r="O254" s="10" t="b">
        <f t="shared" si="6"/>
        <v>0</v>
      </c>
      <c r="P254" s="8">
        <v>5.0</v>
      </c>
      <c r="Q254" s="10" t="b">
        <f t="shared" si="7"/>
        <v>1</v>
      </c>
      <c r="R254" s="8">
        <v>7.0</v>
      </c>
      <c r="S254" s="10" t="b">
        <f t="shared" si="8"/>
        <v>0</v>
      </c>
      <c r="T254" s="8">
        <v>0.0</v>
      </c>
      <c r="U254" s="10" t="b">
        <f t="shared" si="9"/>
        <v>0</v>
      </c>
      <c r="V254" s="8">
        <v>1967.0</v>
      </c>
      <c r="W254" s="10" t="b">
        <f t="shared" si="10"/>
        <v>0</v>
      </c>
      <c r="X254" s="11">
        <f t="shared" si="13"/>
        <v>259.6385542</v>
      </c>
      <c r="Y254" s="12" t="b">
        <f t="shared" si="12"/>
        <v>1</v>
      </c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>
      <c r="A255" s="7" t="s">
        <v>453</v>
      </c>
      <c r="B255" s="8">
        <v>4.30733012E9</v>
      </c>
      <c r="C255" s="8" t="s">
        <v>283</v>
      </c>
      <c r="D255" s="8">
        <v>320000.0</v>
      </c>
      <c r="E255" s="9" t="b">
        <f t="shared" si="1"/>
        <v>0</v>
      </c>
      <c r="F255" s="8">
        <v>3.0</v>
      </c>
      <c r="G255" s="10" t="b">
        <f t="shared" si="2"/>
        <v>0</v>
      </c>
      <c r="H255" s="8" t="s">
        <v>27</v>
      </c>
      <c r="I255" s="10" t="b">
        <f t="shared" si="3"/>
        <v>1</v>
      </c>
      <c r="J255" s="8">
        <v>1680.0</v>
      </c>
      <c r="K255" s="10" t="b">
        <f t="shared" si="4"/>
        <v>0</v>
      </c>
      <c r="L255" s="8">
        <v>4584.0</v>
      </c>
      <c r="M255" s="10" t="b">
        <f t="shared" si="5"/>
        <v>0</v>
      </c>
      <c r="N255" s="8">
        <v>2.0</v>
      </c>
      <c r="O255" s="10" t="b">
        <f t="shared" si="6"/>
        <v>1</v>
      </c>
      <c r="P255" s="8">
        <v>3.0</v>
      </c>
      <c r="Q255" s="10" t="b">
        <f t="shared" si="7"/>
        <v>0</v>
      </c>
      <c r="R255" s="8">
        <v>7.0</v>
      </c>
      <c r="S255" s="10" t="b">
        <f t="shared" si="8"/>
        <v>0</v>
      </c>
      <c r="T255" s="8">
        <v>0.0</v>
      </c>
      <c r="U255" s="10" t="b">
        <f t="shared" si="9"/>
        <v>0</v>
      </c>
      <c r="V255" s="8">
        <v>2003.0</v>
      </c>
      <c r="W255" s="10" t="b">
        <f t="shared" si="10"/>
        <v>1</v>
      </c>
      <c r="X255" s="11">
        <f t="shared" si="13"/>
        <v>190.4761905</v>
      </c>
      <c r="Y255" s="12" t="b">
        <f t="shared" si="12"/>
        <v>0</v>
      </c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>
      <c r="A256" s="7" t="s">
        <v>454</v>
      </c>
      <c r="B256" s="8">
        <v>4.21000455E8</v>
      </c>
      <c r="C256" s="8" t="s">
        <v>455</v>
      </c>
      <c r="D256" s="8">
        <v>253200.0</v>
      </c>
      <c r="E256" s="9" t="b">
        <f t="shared" si="1"/>
        <v>0</v>
      </c>
      <c r="F256" s="8">
        <v>3.0</v>
      </c>
      <c r="G256" s="10" t="b">
        <f t="shared" si="2"/>
        <v>0</v>
      </c>
      <c r="H256" s="8">
        <v>1.0</v>
      </c>
      <c r="I256" s="10" t="b">
        <f t="shared" si="3"/>
        <v>0</v>
      </c>
      <c r="J256" s="8">
        <v>1360.0</v>
      </c>
      <c r="K256" s="10" t="b">
        <f t="shared" si="4"/>
        <v>0</v>
      </c>
      <c r="L256" s="8">
        <v>5840.0</v>
      </c>
      <c r="M256" s="10" t="b">
        <f t="shared" si="5"/>
        <v>0</v>
      </c>
      <c r="N256" s="8">
        <v>1.0</v>
      </c>
      <c r="O256" s="10" t="b">
        <f t="shared" si="6"/>
        <v>0</v>
      </c>
      <c r="P256" s="8">
        <v>4.0</v>
      </c>
      <c r="Q256" s="10" t="b">
        <f t="shared" si="7"/>
        <v>1</v>
      </c>
      <c r="R256" s="8">
        <v>5.0</v>
      </c>
      <c r="S256" s="10" t="b">
        <f t="shared" si="8"/>
        <v>0</v>
      </c>
      <c r="T256" s="8">
        <v>0.0</v>
      </c>
      <c r="U256" s="10" t="b">
        <f t="shared" si="9"/>
        <v>0</v>
      </c>
      <c r="V256" s="8">
        <v>1953.0</v>
      </c>
      <c r="W256" s="10" t="b">
        <f t="shared" si="10"/>
        <v>0</v>
      </c>
      <c r="X256" s="11">
        <f t="shared" si="13"/>
        <v>186.1764706</v>
      </c>
      <c r="Y256" s="12" t="b">
        <f t="shared" si="12"/>
        <v>0</v>
      </c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>
      <c r="A257" s="7" t="s">
        <v>456</v>
      </c>
      <c r="B257" s="8">
        <v>7.78900012E9</v>
      </c>
      <c r="C257" s="8" t="s">
        <v>192</v>
      </c>
      <c r="D257" s="8">
        <v>229000.0</v>
      </c>
      <c r="E257" s="9" t="b">
        <f t="shared" si="1"/>
        <v>0</v>
      </c>
      <c r="F257" s="8">
        <v>3.0</v>
      </c>
      <c r="G257" s="10" t="b">
        <f t="shared" si="2"/>
        <v>0</v>
      </c>
      <c r="H257" s="8">
        <v>1.0</v>
      </c>
      <c r="I257" s="10" t="b">
        <f t="shared" si="3"/>
        <v>0</v>
      </c>
      <c r="J257" s="8">
        <v>940.0</v>
      </c>
      <c r="K257" s="10" t="b">
        <f t="shared" si="4"/>
        <v>0</v>
      </c>
      <c r="L257" s="8">
        <v>8400.0</v>
      </c>
      <c r="M257" s="10" t="b">
        <f t="shared" si="5"/>
        <v>0</v>
      </c>
      <c r="N257" s="8">
        <v>1.0</v>
      </c>
      <c r="O257" s="10" t="b">
        <f t="shared" si="6"/>
        <v>0</v>
      </c>
      <c r="P257" s="8">
        <v>3.0</v>
      </c>
      <c r="Q257" s="10" t="b">
        <f t="shared" si="7"/>
        <v>0</v>
      </c>
      <c r="R257" s="8">
        <v>7.0</v>
      </c>
      <c r="S257" s="10" t="b">
        <f t="shared" si="8"/>
        <v>0</v>
      </c>
      <c r="T257" s="8">
        <v>0.0</v>
      </c>
      <c r="U257" s="10" t="b">
        <f t="shared" si="9"/>
        <v>0</v>
      </c>
      <c r="V257" s="8">
        <v>1958.0</v>
      </c>
      <c r="W257" s="10" t="b">
        <f t="shared" si="10"/>
        <v>0</v>
      </c>
      <c r="X257" s="11">
        <f t="shared" si="13"/>
        <v>243.6170213</v>
      </c>
      <c r="Y257" s="12" t="b">
        <f t="shared" si="12"/>
        <v>1</v>
      </c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>
      <c r="A258" s="7" t="s">
        <v>457</v>
      </c>
      <c r="B258" s="8">
        <v>3.343901961E9</v>
      </c>
      <c r="C258" s="8" t="s">
        <v>229</v>
      </c>
      <c r="D258" s="8">
        <v>255000.0</v>
      </c>
      <c r="E258" s="9" t="b">
        <f t="shared" si="1"/>
        <v>0</v>
      </c>
      <c r="F258" s="8">
        <v>3.0</v>
      </c>
      <c r="G258" s="10" t="b">
        <f t="shared" si="2"/>
        <v>0</v>
      </c>
      <c r="H258" s="8">
        <v>1.0</v>
      </c>
      <c r="I258" s="10" t="b">
        <f t="shared" si="3"/>
        <v>0</v>
      </c>
      <c r="J258" s="8">
        <v>1430.0</v>
      </c>
      <c r="K258" s="10" t="b">
        <f t="shared" si="4"/>
        <v>0</v>
      </c>
      <c r="L258" s="8">
        <v>12420.0</v>
      </c>
      <c r="M258" s="10" t="b">
        <f t="shared" si="5"/>
        <v>1</v>
      </c>
      <c r="N258" s="8">
        <v>1.0</v>
      </c>
      <c r="O258" s="10" t="b">
        <f t="shared" si="6"/>
        <v>0</v>
      </c>
      <c r="P258" s="8">
        <v>3.0</v>
      </c>
      <c r="Q258" s="10" t="b">
        <f t="shared" si="7"/>
        <v>0</v>
      </c>
      <c r="R258" s="8">
        <v>7.0</v>
      </c>
      <c r="S258" s="10" t="b">
        <f t="shared" si="8"/>
        <v>0</v>
      </c>
      <c r="T258" s="8">
        <v>0.0</v>
      </c>
      <c r="U258" s="10" t="b">
        <f t="shared" si="9"/>
        <v>0</v>
      </c>
      <c r="V258" s="8">
        <v>1964.0</v>
      </c>
      <c r="W258" s="10" t="b">
        <f t="shared" si="10"/>
        <v>0</v>
      </c>
      <c r="X258" s="11">
        <f t="shared" si="13"/>
        <v>178.3216783</v>
      </c>
      <c r="Y258" s="12" t="b">
        <f t="shared" si="12"/>
        <v>0</v>
      </c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>
      <c r="A259" s="7" t="s">
        <v>458</v>
      </c>
      <c r="B259" s="8">
        <v>3.95590015E9</v>
      </c>
      <c r="C259" s="8" t="s">
        <v>459</v>
      </c>
      <c r="D259" s="8">
        <v>360000.0</v>
      </c>
      <c r="E259" s="9" t="b">
        <f t="shared" si="1"/>
        <v>0</v>
      </c>
      <c r="F259" s="8">
        <v>4.0</v>
      </c>
      <c r="G259" s="10" t="b">
        <f t="shared" si="2"/>
        <v>1</v>
      </c>
      <c r="H259" s="8" t="s">
        <v>27</v>
      </c>
      <c r="I259" s="10" t="b">
        <f t="shared" si="3"/>
        <v>1</v>
      </c>
      <c r="J259" s="8">
        <v>2490.0</v>
      </c>
      <c r="K259" s="10" t="b">
        <f t="shared" si="4"/>
        <v>1</v>
      </c>
      <c r="L259" s="8">
        <v>4751.0</v>
      </c>
      <c r="M259" s="10" t="b">
        <f t="shared" si="5"/>
        <v>0</v>
      </c>
      <c r="N259" s="8">
        <v>2.0</v>
      </c>
      <c r="O259" s="10" t="b">
        <f t="shared" si="6"/>
        <v>1</v>
      </c>
      <c r="P259" s="8">
        <v>3.0</v>
      </c>
      <c r="Q259" s="10" t="b">
        <f t="shared" si="7"/>
        <v>0</v>
      </c>
      <c r="R259" s="8">
        <v>7.0</v>
      </c>
      <c r="S259" s="10" t="b">
        <f t="shared" si="8"/>
        <v>0</v>
      </c>
      <c r="T259" s="8">
        <v>0.0</v>
      </c>
      <c r="U259" s="10" t="b">
        <f t="shared" si="9"/>
        <v>0</v>
      </c>
      <c r="V259" s="8">
        <v>2001.0</v>
      </c>
      <c r="W259" s="10" t="b">
        <f t="shared" si="10"/>
        <v>1</v>
      </c>
      <c r="X259" s="11">
        <f t="shared" si="13"/>
        <v>144.5783133</v>
      </c>
      <c r="Y259" s="12" t="b">
        <f t="shared" si="12"/>
        <v>0</v>
      </c>
      <c r="Z259" s="6"/>
      <c r="AA259" s="6"/>
      <c r="AB259" s="6"/>
      <c r="AC259" s="6"/>
      <c r="AD259" s="6"/>
      <c r="AE259" s="6"/>
      <c r="AF259" s="6"/>
      <c r="AG259" s="6"/>
      <c r="AH259" s="6"/>
      <c r="AI259" s="6"/>
    </row>
    <row r="260">
      <c r="A260" s="7" t="s">
        <v>460</v>
      </c>
      <c r="B260" s="8">
        <v>3.343901641E9</v>
      </c>
      <c r="C260" s="8" t="s">
        <v>305</v>
      </c>
      <c r="D260" s="8">
        <v>365000.0</v>
      </c>
      <c r="E260" s="9" t="b">
        <f t="shared" si="1"/>
        <v>0</v>
      </c>
      <c r="F260" s="8">
        <v>3.0</v>
      </c>
      <c r="G260" s="10" t="b">
        <f t="shared" si="2"/>
        <v>0</v>
      </c>
      <c r="H260" s="8" t="s">
        <v>35</v>
      </c>
      <c r="I260" s="10" t="b">
        <f t="shared" si="3"/>
        <v>1</v>
      </c>
      <c r="J260" s="8">
        <v>2430.0</v>
      </c>
      <c r="K260" s="10" t="b">
        <f t="shared" si="4"/>
        <v>1</v>
      </c>
      <c r="L260" s="8">
        <v>7614.0</v>
      </c>
      <c r="M260" s="10" t="b">
        <f t="shared" si="5"/>
        <v>0</v>
      </c>
      <c r="N260" s="8" t="s">
        <v>62</v>
      </c>
      <c r="O260" s="10" t="b">
        <f t="shared" si="6"/>
        <v>1</v>
      </c>
      <c r="P260" s="8">
        <v>3.0</v>
      </c>
      <c r="Q260" s="10" t="b">
        <f t="shared" si="7"/>
        <v>0</v>
      </c>
      <c r="R260" s="8">
        <v>8.0</v>
      </c>
      <c r="S260" s="10" t="b">
        <f t="shared" si="8"/>
        <v>1</v>
      </c>
      <c r="T260" s="8">
        <v>530.0</v>
      </c>
      <c r="U260" s="10" t="b">
        <f t="shared" si="9"/>
        <v>1</v>
      </c>
      <c r="V260" s="8">
        <v>1979.0</v>
      </c>
      <c r="W260" s="10" t="b">
        <f t="shared" si="10"/>
        <v>1</v>
      </c>
      <c r="X260" s="11">
        <f t="shared" si="13"/>
        <v>150.2057613</v>
      </c>
      <c r="Y260" s="12" t="b">
        <f t="shared" si="12"/>
        <v>0</v>
      </c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>
      <c r="A261" s="7" t="s">
        <v>461</v>
      </c>
      <c r="B261" s="8">
        <v>7.95430022E9</v>
      </c>
      <c r="C261" s="8" t="s">
        <v>206</v>
      </c>
      <c r="D261" s="8">
        <v>600000.0</v>
      </c>
      <c r="E261" s="9" t="b">
        <f t="shared" si="1"/>
        <v>1</v>
      </c>
      <c r="F261" s="8">
        <v>4.0</v>
      </c>
      <c r="G261" s="10" t="b">
        <f t="shared" si="2"/>
        <v>1</v>
      </c>
      <c r="H261" s="8" t="s">
        <v>27</v>
      </c>
      <c r="I261" s="10" t="b">
        <f t="shared" si="3"/>
        <v>1</v>
      </c>
      <c r="J261" s="8">
        <v>3010.0</v>
      </c>
      <c r="K261" s="10" t="b">
        <f t="shared" si="4"/>
        <v>1</v>
      </c>
      <c r="L261" s="8">
        <v>7953.0</v>
      </c>
      <c r="M261" s="10" t="b">
        <f t="shared" si="5"/>
        <v>0</v>
      </c>
      <c r="N261" s="8">
        <v>2.0</v>
      </c>
      <c r="O261" s="10" t="b">
        <f t="shared" si="6"/>
        <v>1</v>
      </c>
      <c r="P261" s="8">
        <v>3.0</v>
      </c>
      <c r="Q261" s="10" t="b">
        <f t="shared" si="7"/>
        <v>0</v>
      </c>
      <c r="R261" s="8">
        <v>9.0</v>
      </c>
      <c r="S261" s="10" t="b">
        <f t="shared" si="8"/>
        <v>1</v>
      </c>
      <c r="T261" s="8">
        <v>0.0</v>
      </c>
      <c r="U261" s="10" t="b">
        <f t="shared" si="9"/>
        <v>0</v>
      </c>
      <c r="V261" s="8">
        <v>2000.0</v>
      </c>
      <c r="W261" s="10" t="b">
        <f t="shared" si="10"/>
        <v>1</v>
      </c>
      <c r="X261" s="11">
        <f t="shared" si="13"/>
        <v>199.3355482</v>
      </c>
      <c r="Y261" s="12" t="b">
        <f t="shared" si="12"/>
        <v>0</v>
      </c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>
      <c r="A262" s="7" t="s">
        <v>462</v>
      </c>
      <c r="B262" s="8">
        <v>3.20495012E9</v>
      </c>
      <c r="C262" s="8" t="s">
        <v>463</v>
      </c>
      <c r="D262" s="8">
        <v>602500.0</v>
      </c>
      <c r="E262" s="9" t="b">
        <f t="shared" si="1"/>
        <v>1</v>
      </c>
      <c r="F262" s="8">
        <v>4.0</v>
      </c>
      <c r="G262" s="10" t="b">
        <f t="shared" si="2"/>
        <v>1</v>
      </c>
      <c r="H262" s="8" t="s">
        <v>27</v>
      </c>
      <c r="I262" s="10" t="b">
        <f t="shared" si="3"/>
        <v>1</v>
      </c>
      <c r="J262" s="8">
        <v>2760.0</v>
      </c>
      <c r="K262" s="10" t="b">
        <f t="shared" si="4"/>
        <v>1</v>
      </c>
      <c r="L262" s="8">
        <v>6850.0</v>
      </c>
      <c r="M262" s="10" t="b">
        <f t="shared" si="5"/>
        <v>0</v>
      </c>
      <c r="N262" s="8">
        <v>2.0</v>
      </c>
      <c r="O262" s="10" t="b">
        <f t="shared" si="6"/>
        <v>1</v>
      </c>
      <c r="P262" s="8">
        <v>3.0</v>
      </c>
      <c r="Q262" s="10" t="b">
        <f t="shared" si="7"/>
        <v>0</v>
      </c>
      <c r="R262" s="8">
        <v>9.0</v>
      </c>
      <c r="S262" s="10" t="b">
        <f t="shared" si="8"/>
        <v>1</v>
      </c>
      <c r="T262" s="8">
        <v>0.0</v>
      </c>
      <c r="U262" s="10" t="b">
        <f t="shared" si="9"/>
        <v>0</v>
      </c>
      <c r="V262" s="8">
        <v>1999.0</v>
      </c>
      <c r="W262" s="10" t="b">
        <f t="shared" si="10"/>
        <v>1</v>
      </c>
      <c r="X262" s="11">
        <f t="shared" si="13"/>
        <v>218.2971014</v>
      </c>
      <c r="Y262" s="12" t="b">
        <f t="shared" si="12"/>
        <v>1</v>
      </c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>
      <c r="A263" s="7" t="s">
        <v>464</v>
      </c>
      <c r="B263" s="8">
        <v>3.4570015E8</v>
      </c>
      <c r="C263" s="8" t="s">
        <v>202</v>
      </c>
      <c r="D263" s="8">
        <v>310000.0</v>
      </c>
      <c r="E263" s="9" t="b">
        <f t="shared" si="1"/>
        <v>0</v>
      </c>
      <c r="F263" s="8">
        <v>2.0</v>
      </c>
      <c r="G263" s="10" t="b">
        <f t="shared" si="2"/>
        <v>0</v>
      </c>
      <c r="H263" s="8" t="s">
        <v>62</v>
      </c>
      <c r="I263" s="10" t="b">
        <f t="shared" si="3"/>
        <v>1</v>
      </c>
      <c r="J263" s="8">
        <v>1010.0</v>
      </c>
      <c r="K263" s="10" t="b">
        <f t="shared" si="4"/>
        <v>0</v>
      </c>
      <c r="L263" s="8">
        <v>10005.0</v>
      </c>
      <c r="M263" s="10" t="b">
        <f t="shared" si="5"/>
        <v>1</v>
      </c>
      <c r="N263" s="8">
        <v>2.0</v>
      </c>
      <c r="O263" s="10" t="b">
        <f t="shared" si="6"/>
        <v>1</v>
      </c>
      <c r="P263" s="8">
        <v>3.0</v>
      </c>
      <c r="Q263" s="10" t="b">
        <f t="shared" si="7"/>
        <v>0</v>
      </c>
      <c r="R263" s="8">
        <v>7.0</v>
      </c>
      <c r="S263" s="10" t="b">
        <f t="shared" si="8"/>
        <v>0</v>
      </c>
      <c r="T263" s="8">
        <v>0.0</v>
      </c>
      <c r="U263" s="10" t="b">
        <f t="shared" si="9"/>
        <v>0</v>
      </c>
      <c r="V263" s="8">
        <v>1981.0</v>
      </c>
      <c r="W263" s="10" t="b">
        <f t="shared" si="10"/>
        <v>1</v>
      </c>
      <c r="X263" s="11">
        <f t="shared" si="13"/>
        <v>306.9306931</v>
      </c>
      <c r="Y263" s="12" t="b">
        <f t="shared" si="12"/>
        <v>1</v>
      </c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>
      <c r="A264" s="7" t="s">
        <v>465</v>
      </c>
      <c r="B264" s="8">
        <v>7.95431021E9</v>
      </c>
      <c r="C264" s="8" t="s">
        <v>354</v>
      </c>
      <c r="D264" s="8">
        <v>615000.0</v>
      </c>
      <c r="E264" s="9" t="b">
        <f t="shared" si="1"/>
        <v>1</v>
      </c>
      <c r="F264" s="8">
        <v>4.0</v>
      </c>
      <c r="G264" s="10" t="b">
        <f t="shared" si="2"/>
        <v>1</v>
      </c>
      <c r="H264" s="8" t="s">
        <v>27</v>
      </c>
      <c r="I264" s="10" t="b">
        <f t="shared" si="3"/>
        <v>1</v>
      </c>
      <c r="J264" s="8">
        <v>3010.0</v>
      </c>
      <c r="K264" s="10" t="b">
        <f t="shared" si="4"/>
        <v>1</v>
      </c>
      <c r="L264" s="8">
        <v>6903.0</v>
      </c>
      <c r="M264" s="10" t="b">
        <f t="shared" si="5"/>
        <v>0</v>
      </c>
      <c r="N264" s="8">
        <v>2.0</v>
      </c>
      <c r="O264" s="10" t="b">
        <f t="shared" si="6"/>
        <v>1</v>
      </c>
      <c r="P264" s="8">
        <v>3.0</v>
      </c>
      <c r="Q264" s="10" t="b">
        <f t="shared" si="7"/>
        <v>0</v>
      </c>
      <c r="R264" s="8">
        <v>9.0</v>
      </c>
      <c r="S264" s="10" t="b">
        <f t="shared" si="8"/>
        <v>1</v>
      </c>
      <c r="T264" s="8">
        <v>0.0</v>
      </c>
      <c r="U264" s="10" t="b">
        <f t="shared" si="9"/>
        <v>0</v>
      </c>
      <c r="V264" s="8">
        <v>2001.0</v>
      </c>
      <c r="W264" s="10" t="b">
        <f t="shared" si="10"/>
        <v>1</v>
      </c>
      <c r="X264" s="11">
        <f t="shared" si="13"/>
        <v>204.3189369</v>
      </c>
      <c r="Y264" s="12" t="b">
        <f t="shared" si="12"/>
        <v>0</v>
      </c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>
      <c r="A265" s="7" t="s">
        <v>466</v>
      </c>
      <c r="B265" s="8">
        <v>6.38891004E9</v>
      </c>
      <c r="C265" s="8" t="s">
        <v>336</v>
      </c>
      <c r="D265" s="8">
        <v>537100.0</v>
      </c>
      <c r="E265" s="9" t="b">
        <f t="shared" si="1"/>
        <v>1</v>
      </c>
      <c r="F265" s="8">
        <v>3.0</v>
      </c>
      <c r="G265" s="10" t="b">
        <f t="shared" si="2"/>
        <v>0</v>
      </c>
      <c r="H265" s="8" t="s">
        <v>27</v>
      </c>
      <c r="I265" s="10" t="b">
        <f t="shared" si="3"/>
        <v>1</v>
      </c>
      <c r="J265" s="8">
        <v>2450.0</v>
      </c>
      <c r="K265" s="10" t="b">
        <f t="shared" si="4"/>
        <v>1</v>
      </c>
      <c r="L265" s="8">
        <v>7051.0</v>
      </c>
      <c r="M265" s="10" t="b">
        <f t="shared" si="5"/>
        <v>0</v>
      </c>
      <c r="N265" s="8">
        <v>1.0</v>
      </c>
      <c r="O265" s="10" t="b">
        <f t="shared" si="6"/>
        <v>0</v>
      </c>
      <c r="P265" s="8">
        <v>3.0</v>
      </c>
      <c r="Q265" s="10" t="b">
        <f t="shared" si="7"/>
        <v>0</v>
      </c>
      <c r="R265" s="8">
        <v>8.0</v>
      </c>
      <c r="S265" s="10" t="b">
        <f t="shared" si="8"/>
        <v>1</v>
      </c>
      <c r="T265" s="8">
        <v>580.0</v>
      </c>
      <c r="U265" s="10" t="b">
        <f t="shared" si="9"/>
        <v>1</v>
      </c>
      <c r="V265" s="8">
        <v>1990.0</v>
      </c>
      <c r="W265" s="10" t="b">
        <f t="shared" si="10"/>
        <v>1</v>
      </c>
      <c r="X265" s="11">
        <f t="shared" si="13"/>
        <v>219.2244898</v>
      </c>
      <c r="Y265" s="12" t="b">
        <f t="shared" si="12"/>
        <v>1</v>
      </c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>
      <c r="A266" s="7" t="s">
        <v>467</v>
      </c>
      <c r="B266" s="8">
        <v>4.11380033E9</v>
      </c>
      <c r="C266" s="8" t="s">
        <v>468</v>
      </c>
      <c r="D266" s="8">
        <v>570000.0</v>
      </c>
      <c r="E266" s="9" t="b">
        <f t="shared" si="1"/>
        <v>1</v>
      </c>
      <c r="F266" s="8">
        <v>3.0</v>
      </c>
      <c r="G266" s="10" t="b">
        <f t="shared" si="2"/>
        <v>0</v>
      </c>
      <c r="H266" s="8" t="s">
        <v>27</v>
      </c>
      <c r="I266" s="10" t="b">
        <f t="shared" si="3"/>
        <v>1</v>
      </c>
      <c r="J266" s="8">
        <v>2400.0</v>
      </c>
      <c r="K266" s="10" t="b">
        <f t="shared" si="4"/>
        <v>1</v>
      </c>
      <c r="L266" s="8">
        <v>6975.0</v>
      </c>
      <c r="M266" s="10" t="b">
        <f t="shared" si="5"/>
        <v>0</v>
      </c>
      <c r="N266" s="8">
        <v>2.0</v>
      </c>
      <c r="O266" s="10" t="b">
        <f t="shared" si="6"/>
        <v>1</v>
      </c>
      <c r="P266" s="8">
        <v>3.0</v>
      </c>
      <c r="Q266" s="10" t="b">
        <f t="shared" si="7"/>
        <v>0</v>
      </c>
      <c r="R266" s="8">
        <v>9.0</v>
      </c>
      <c r="S266" s="10" t="b">
        <f t="shared" si="8"/>
        <v>1</v>
      </c>
      <c r="T266" s="8">
        <v>0.0</v>
      </c>
      <c r="U266" s="10" t="b">
        <f t="shared" si="9"/>
        <v>0</v>
      </c>
      <c r="V266" s="8">
        <v>1993.0</v>
      </c>
      <c r="W266" s="10" t="b">
        <f t="shared" si="10"/>
        <v>1</v>
      </c>
      <c r="X266" s="11">
        <f t="shared" si="13"/>
        <v>237.5</v>
      </c>
      <c r="Y266" s="12" t="b">
        <f t="shared" si="12"/>
        <v>1</v>
      </c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>
      <c r="A267" s="7" t="s">
        <v>469</v>
      </c>
      <c r="B267" s="8">
        <v>2.06480061E9</v>
      </c>
      <c r="C267" s="8" t="s">
        <v>470</v>
      </c>
      <c r="D267" s="8">
        <v>390000.0</v>
      </c>
      <c r="E267" s="9" t="b">
        <f t="shared" si="1"/>
        <v>0</v>
      </c>
      <c r="F267" s="8">
        <v>3.0</v>
      </c>
      <c r="G267" s="10" t="b">
        <f t="shared" si="2"/>
        <v>0</v>
      </c>
      <c r="H267" s="8" t="s">
        <v>27</v>
      </c>
      <c r="I267" s="10" t="b">
        <f t="shared" si="3"/>
        <v>1</v>
      </c>
      <c r="J267" s="8">
        <v>1610.0</v>
      </c>
      <c r="K267" s="10" t="b">
        <f t="shared" si="4"/>
        <v>0</v>
      </c>
      <c r="L267" s="8">
        <v>10292.0</v>
      </c>
      <c r="M267" s="10" t="b">
        <f t="shared" si="5"/>
        <v>1</v>
      </c>
      <c r="N267" s="8">
        <v>1.0</v>
      </c>
      <c r="O267" s="10" t="b">
        <f t="shared" si="6"/>
        <v>0</v>
      </c>
      <c r="P267" s="8">
        <v>4.0</v>
      </c>
      <c r="Q267" s="10" t="b">
        <f t="shared" si="7"/>
        <v>1</v>
      </c>
      <c r="R267" s="8">
        <v>7.0</v>
      </c>
      <c r="S267" s="10" t="b">
        <f t="shared" si="8"/>
        <v>0</v>
      </c>
      <c r="T267" s="8">
        <v>420.0</v>
      </c>
      <c r="U267" s="10" t="b">
        <f t="shared" si="9"/>
        <v>1</v>
      </c>
      <c r="V267" s="8">
        <v>1969.0</v>
      </c>
      <c r="W267" s="10" t="b">
        <f t="shared" si="10"/>
        <v>0</v>
      </c>
      <c r="X267" s="11">
        <f t="shared" si="13"/>
        <v>242.2360248</v>
      </c>
      <c r="Y267" s="12" t="b">
        <f t="shared" si="12"/>
        <v>1</v>
      </c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>
      <c r="A268" s="7" t="s">
        <v>471</v>
      </c>
      <c r="B268" s="8">
        <v>1.06150036E9</v>
      </c>
      <c r="C268" s="8" t="s">
        <v>154</v>
      </c>
      <c r="D268" s="8">
        <v>287000.0</v>
      </c>
      <c r="E268" s="9" t="b">
        <f t="shared" si="1"/>
        <v>0</v>
      </c>
      <c r="F268" s="8">
        <v>5.0</v>
      </c>
      <c r="G268" s="10" t="b">
        <f t="shared" si="2"/>
        <v>1</v>
      </c>
      <c r="H268" s="8" t="s">
        <v>62</v>
      </c>
      <c r="I268" s="10" t="b">
        <f t="shared" si="3"/>
        <v>1</v>
      </c>
      <c r="J268" s="8">
        <v>2040.0</v>
      </c>
      <c r="K268" s="10" t="b">
        <f t="shared" si="4"/>
        <v>1</v>
      </c>
      <c r="L268" s="8">
        <v>11772.0</v>
      </c>
      <c r="M268" s="10" t="b">
        <f t="shared" si="5"/>
        <v>1</v>
      </c>
      <c r="N268" s="8">
        <v>1.0</v>
      </c>
      <c r="O268" s="10" t="b">
        <f t="shared" si="6"/>
        <v>0</v>
      </c>
      <c r="P268" s="8">
        <v>4.0</v>
      </c>
      <c r="Q268" s="10" t="b">
        <f t="shared" si="7"/>
        <v>1</v>
      </c>
      <c r="R268" s="8">
        <v>7.0</v>
      </c>
      <c r="S268" s="10" t="b">
        <f t="shared" si="8"/>
        <v>0</v>
      </c>
      <c r="T268" s="8">
        <v>1010.0</v>
      </c>
      <c r="U268" s="10" t="b">
        <f t="shared" si="9"/>
        <v>1</v>
      </c>
      <c r="V268" s="8">
        <v>1963.0</v>
      </c>
      <c r="W268" s="10" t="b">
        <f t="shared" si="10"/>
        <v>0</v>
      </c>
      <c r="X268" s="11">
        <f t="shared" si="13"/>
        <v>140.6862745</v>
      </c>
      <c r="Y268" s="12" t="b">
        <f t="shared" si="12"/>
        <v>0</v>
      </c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>
      <c r="A269" s="7" t="s">
        <v>472</v>
      </c>
      <c r="B269" s="8">
        <v>6.38893062E9</v>
      </c>
      <c r="C269" s="8" t="s">
        <v>329</v>
      </c>
      <c r="D269" s="8">
        <v>657000.0</v>
      </c>
      <c r="E269" s="9" t="b">
        <f t="shared" si="1"/>
        <v>1</v>
      </c>
      <c r="F269" s="8">
        <v>4.0</v>
      </c>
      <c r="G269" s="10" t="b">
        <f t="shared" si="2"/>
        <v>1</v>
      </c>
      <c r="H269" s="8" t="s">
        <v>27</v>
      </c>
      <c r="I269" s="10" t="b">
        <f t="shared" si="3"/>
        <v>1</v>
      </c>
      <c r="J269" s="8">
        <v>2640.0</v>
      </c>
      <c r="K269" s="10" t="b">
        <f t="shared" si="4"/>
        <v>1</v>
      </c>
      <c r="L269" s="8">
        <v>25038.0</v>
      </c>
      <c r="M269" s="10" t="b">
        <f t="shared" si="5"/>
        <v>1</v>
      </c>
      <c r="N269" s="8">
        <v>2.0</v>
      </c>
      <c r="O269" s="10" t="b">
        <f t="shared" si="6"/>
        <v>1</v>
      </c>
      <c r="P269" s="8">
        <v>4.0</v>
      </c>
      <c r="Q269" s="10" t="b">
        <f t="shared" si="7"/>
        <v>1</v>
      </c>
      <c r="R269" s="8">
        <v>8.0</v>
      </c>
      <c r="S269" s="10" t="b">
        <f t="shared" si="8"/>
        <v>1</v>
      </c>
      <c r="T269" s="8">
        <v>0.0</v>
      </c>
      <c r="U269" s="10" t="b">
        <f t="shared" si="9"/>
        <v>0</v>
      </c>
      <c r="V269" s="8">
        <v>1995.0</v>
      </c>
      <c r="W269" s="10" t="b">
        <f t="shared" si="10"/>
        <v>1</v>
      </c>
      <c r="X269" s="11">
        <f t="shared" si="13"/>
        <v>248.8636364</v>
      </c>
      <c r="Y269" s="12" t="b">
        <f t="shared" si="12"/>
        <v>1</v>
      </c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>
      <c r="A270" s="7" t="s">
        <v>473</v>
      </c>
      <c r="B270" s="8">
        <v>3.343901183E9</v>
      </c>
      <c r="C270" s="8" t="s">
        <v>246</v>
      </c>
      <c r="D270" s="8">
        <v>340000.0</v>
      </c>
      <c r="E270" s="9" t="b">
        <f t="shared" si="1"/>
        <v>0</v>
      </c>
      <c r="F270" s="8">
        <v>3.0</v>
      </c>
      <c r="G270" s="10" t="b">
        <f t="shared" si="2"/>
        <v>0</v>
      </c>
      <c r="H270" s="8">
        <v>1.0</v>
      </c>
      <c r="I270" s="10" t="b">
        <f t="shared" si="3"/>
        <v>0</v>
      </c>
      <c r="J270" s="8">
        <v>1600.0</v>
      </c>
      <c r="K270" s="10" t="b">
        <f t="shared" si="4"/>
        <v>0</v>
      </c>
      <c r="L270" s="8">
        <v>7324.0</v>
      </c>
      <c r="M270" s="10" t="b">
        <f t="shared" si="5"/>
        <v>0</v>
      </c>
      <c r="N270" s="8">
        <v>1.0</v>
      </c>
      <c r="O270" s="10" t="b">
        <f t="shared" si="6"/>
        <v>0</v>
      </c>
      <c r="P270" s="8">
        <v>4.0</v>
      </c>
      <c r="Q270" s="10" t="b">
        <f t="shared" si="7"/>
        <v>1</v>
      </c>
      <c r="R270" s="8">
        <v>7.0</v>
      </c>
      <c r="S270" s="10" t="b">
        <f t="shared" si="8"/>
        <v>0</v>
      </c>
      <c r="T270" s="8">
        <v>0.0</v>
      </c>
      <c r="U270" s="10" t="b">
        <f t="shared" si="9"/>
        <v>0</v>
      </c>
      <c r="V270" s="8">
        <v>1958.0</v>
      </c>
      <c r="W270" s="10" t="b">
        <f t="shared" si="10"/>
        <v>0</v>
      </c>
      <c r="X270" s="11">
        <f t="shared" si="13"/>
        <v>212.5</v>
      </c>
      <c r="Y270" s="12" t="b">
        <f t="shared" si="12"/>
        <v>1</v>
      </c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>
      <c r="A271" s="7" t="s">
        <v>474</v>
      </c>
      <c r="B271" s="8">
        <v>3.345100286E9</v>
      </c>
      <c r="C271" s="8" t="s">
        <v>475</v>
      </c>
      <c r="D271" s="8">
        <v>560000.0</v>
      </c>
      <c r="E271" s="9" t="b">
        <f t="shared" si="1"/>
        <v>1</v>
      </c>
      <c r="F271" s="8">
        <v>4.0</v>
      </c>
      <c r="G271" s="10" t="b">
        <f t="shared" si="2"/>
        <v>1</v>
      </c>
      <c r="H271" s="8" t="s">
        <v>27</v>
      </c>
      <c r="I271" s="10" t="b">
        <f t="shared" si="3"/>
        <v>1</v>
      </c>
      <c r="J271" s="8">
        <v>3270.0</v>
      </c>
      <c r="K271" s="10" t="b">
        <f t="shared" si="4"/>
        <v>1</v>
      </c>
      <c r="L271" s="8">
        <v>24750.0</v>
      </c>
      <c r="M271" s="10" t="b">
        <f t="shared" si="5"/>
        <v>1</v>
      </c>
      <c r="N271" s="8">
        <v>1.0</v>
      </c>
      <c r="O271" s="10" t="b">
        <f t="shared" si="6"/>
        <v>0</v>
      </c>
      <c r="P271" s="8">
        <v>4.0</v>
      </c>
      <c r="Q271" s="10" t="b">
        <f t="shared" si="7"/>
        <v>1</v>
      </c>
      <c r="R271" s="8">
        <v>8.0</v>
      </c>
      <c r="S271" s="10" t="b">
        <f t="shared" si="8"/>
        <v>1</v>
      </c>
      <c r="T271" s="8">
        <v>1580.0</v>
      </c>
      <c r="U271" s="10" t="b">
        <f t="shared" si="9"/>
        <v>1</v>
      </c>
      <c r="V271" s="8">
        <v>1979.0</v>
      </c>
      <c r="W271" s="10" t="b">
        <f t="shared" si="10"/>
        <v>1</v>
      </c>
      <c r="X271" s="11">
        <f t="shared" si="13"/>
        <v>171.2538226</v>
      </c>
      <c r="Y271" s="12" t="b">
        <f t="shared" si="12"/>
        <v>0</v>
      </c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>
      <c r="A272" s="7" t="s">
        <v>476</v>
      </c>
      <c r="B272" s="8">
        <v>8.074200175E9</v>
      </c>
      <c r="C272" s="8" t="s">
        <v>202</v>
      </c>
      <c r="D272" s="8">
        <v>274000.0</v>
      </c>
      <c r="E272" s="9" t="b">
        <f t="shared" si="1"/>
        <v>0</v>
      </c>
      <c r="F272" s="8">
        <v>3.0</v>
      </c>
      <c r="G272" s="10" t="b">
        <f t="shared" si="2"/>
        <v>0</v>
      </c>
      <c r="H272" s="8" t="s">
        <v>57</v>
      </c>
      <c r="I272" s="10" t="b">
        <f t="shared" si="3"/>
        <v>1</v>
      </c>
      <c r="J272" s="8">
        <v>1400.0</v>
      </c>
      <c r="K272" s="10" t="b">
        <f t="shared" si="4"/>
        <v>0</v>
      </c>
      <c r="L272" s="8">
        <v>8364.0</v>
      </c>
      <c r="M272" s="10" t="b">
        <f t="shared" si="5"/>
        <v>0</v>
      </c>
      <c r="N272" s="8">
        <v>1.0</v>
      </c>
      <c r="O272" s="10" t="b">
        <f t="shared" si="6"/>
        <v>0</v>
      </c>
      <c r="P272" s="8">
        <v>4.0</v>
      </c>
      <c r="Q272" s="10" t="b">
        <f t="shared" si="7"/>
        <v>1</v>
      </c>
      <c r="R272" s="8">
        <v>7.0</v>
      </c>
      <c r="S272" s="10" t="b">
        <f t="shared" si="8"/>
        <v>0</v>
      </c>
      <c r="T272" s="8">
        <v>0.0</v>
      </c>
      <c r="U272" s="10" t="b">
        <f t="shared" si="9"/>
        <v>0</v>
      </c>
      <c r="V272" s="8">
        <v>1958.0</v>
      </c>
      <c r="W272" s="10" t="b">
        <f t="shared" si="10"/>
        <v>0</v>
      </c>
      <c r="X272" s="11">
        <f t="shared" si="13"/>
        <v>195.7142857</v>
      </c>
      <c r="Y272" s="12" t="b">
        <f t="shared" si="12"/>
        <v>0</v>
      </c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>
      <c r="A273" s="7" t="s">
        <v>477</v>
      </c>
      <c r="B273" s="8">
        <v>7.227800065E9</v>
      </c>
      <c r="C273" s="8" t="s">
        <v>154</v>
      </c>
      <c r="D273" s="8">
        <v>199000.0</v>
      </c>
      <c r="E273" s="9" t="b">
        <f t="shared" si="1"/>
        <v>0</v>
      </c>
      <c r="F273" s="8">
        <v>4.0</v>
      </c>
      <c r="G273" s="10" t="b">
        <f t="shared" si="2"/>
        <v>1</v>
      </c>
      <c r="H273" s="8">
        <v>2.0</v>
      </c>
      <c r="I273" s="10" t="b">
        <f t="shared" si="3"/>
        <v>1</v>
      </c>
      <c r="J273" s="8">
        <v>1440.0</v>
      </c>
      <c r="K273" s="10" t="b">
        <f t="shared" si="4"/>
        <v>0</v>
      </c>
      <c r="L273" s="8">
        <v>9477.0</v>
      </c>
      <c r="M273" s="10" t="b">
        <f t="shared" si="5"/>
        <v>0</v>
      </c>
      <c r="N273" s="8">
        <v>1.0</v>
      </c>
      <c r="O273" s="10" t="b">
        <f t="shared" si="6"/>
        <v>0</v>
      </c>
      <c r="P273" s="8">
        <v>3.0</v>
      </c>
      <c r="Q273" s="10" t="b">
        <f t="shared" si="7"/>
        <v>0</v>
      </c>
      <c r="R273" s="8">
        <v>5.0</v>
      </c>
      <c r="S273" s="10" t="b">
        <f t="shared" si="8"/>
        <v>0</v>
      </c>
      <c r="T273" s="8">
        <v>0.0</v>
      </c>
      <c r="U273" s="10" t="b">
        <f t="shared" si="9"/>
        <v>0</v>
      </c>
      <c r="V273" s="8">
        <v>1943.0</v>
      </c>
      <c r="W273" s="10" t="b">
        <f t="shared" si="10"/>
        <v>0</v>
      </c>
      <c r="X273" s="11">
        <f t="shared" si="13"/>
        <v>138.1944444</v>
      </c>
      <c r="Y273" s="12" t="b">
        <f t="shared" si="12"/>
        <v>0</v>
      </c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>
      <c r="A274" s="7" t="s">
        <v>478</v>
      </c>
      <c r="B274" s="8">
        <v>3.95590022E9</v>
      </c>
      <c r="C274" s="8" t="s">
        <v>479</v>
      </c>
      <c r="D274" s="8">
        <v>410000.0</v>
      </c>
      <c r="E274" s="9" t="b">
        <f t="shared" si="1"/>
        <v>1</v>
      </c>
      <c r="F274" s="8">
        <v>4.0</v>
      </c>
      <c r="G274" s="10" t="b">
        <f t="shared" si="2"/>
        <v>1</v>
      </c>
      <c r="H274" s="8" t="s">
        <v>27</v>
      </c>
      <c r="I274" s="10" t="b">
        <f t="shared" si="3"/>
        <v>1</v>
      </c>
      <c r="J274" s="8">
        <v>2510.0</v>
      </c>
      <c r="K274" s="10" t="b">
        <f t="shared" si="4"/>
        <v>1</v>
      </c>
      <c r="L274" s="8">
        <v>5258.0</v>
      </c>
      <c r="M274" s="10" t="b">
        <f t="shared" si="5"/>
        <v>0</v>
      </c>
      <c r="N274" s="8">
        <v>2.0</v>
      </c>
      <c r="O274" s="10" t="b">
        <f t="shared" si="6"/>
        <v>1</v>
      </c>
      <c r="P274" s="8">
        <v>3.0</v>
      </c>
      <c r="Q274" s="10" t="b">
        <f t="shared" si="7"/>
        <v>0</v>
      </c>
      <c r="R274" s="8">
        <v>7.0</v>
      </c>
      <c r="S274" s="10" t="b">
        <f t="shared" si="8"/>
        <v>0</v>
      </c>
      <c r="T274" s="8">
        <v>0.0</v>
      </c>
      <c r="U274" s="10" t="b">
        <f t="shared" si="9"/>
        <v>0</v>
      </c>
      <c r="V274" s="8">
        <v>2001.0</v>
      </c>
      <c r="W274" s="10" t="b">
        <f t="shared" si="10"/>
        <v>1</v>
      </c>
      <c r="X274" s="11">
        <f t="shared" si="13"/>
        <v>163.3466135</v>
      </c>
      <c r="Y274" s="12" t="b">
        <f t="shared" si="12"/>
        <v>0</v>
      </c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>
      <c r="A275" s="7" t="s">
        <v>480</v>
      </c>
      <c r="B275" s="8">
        <v>4.10490015E9</v>
      </c>
      <c r="C275" s="8" t="s">
        <v>163</v>
      </c>
      <c r="D275" s="8">
        <v>605000.0</v>
      </c>
      <c r="E275" s="9" t="b">
        <f t="shared" si="1"/>
        <v>1</v>
      </c>
      <c r="F275" s="8">
        <v>5.0</v>
      </c>
      <c r="G275" s="10" t="b">
        <f t="shared" si="2"/>
        <v>1</v>
      </c>
      <c r="H275" s="8" t="s">
        <v>38</v>
      </c>
      <c r="I275" s="10" t="b">
        <f t="shared" si="3"/>
        <v>1</v>
      </c>
      <c r="J275" s="8">
        <v>3060.0</v>
      </c>
      <c r="K275" s="10" t="b">
        <f t="shared" si="4"/>
        <v>1</v>
      </c>
      <c r="L275" s="8">
        <v>8862.0</v>
      </c>
      <c r="M275" s="10" t="b">
        <f t="shared" si="5"/>
        <v>0</v>
      </c>
      <c r="N275" s="8">
        <v>2.0</v>
      </c>
      <c r="O275" s="10" t="b">
        <f t="shared" si="6"/>
        <v>1</v>
      </c>
      <c r="P275" s="8">
        <v>3.0</v>
      </c>
      <c r="Q275" s="10" t="b">
        <f t="shared" si="7"/>
        <v>0</v>
      </c>
      <c r="R275" s="8">
        <v>8.0</v>
      </c>
      <c r="S275" s="10" t="b">
        <f t="shared" si="8"/>
        <v>1</v>
      </c>
      <c r="T275" s="8">
        <v>0.0</v>
      </c>
      <c r="U275" s="10" t="b">
        <f t="shared" si="9"/>
        <v>0</v>
      </c>
      <c r="V275" s="8">
        <v>1989.0</v>
      </c>
      <c r="W275" s="10" t="b">
        <f t="shared" si="10"/>
        <v>1</v>
      </c>
      <c r="X275" s="11">
        <f t="shared" si="13"/>
        <v>197.7124183</v>
      </c>
      <c r="Y275" s="12" t="b">
        <f t="shared" si="12"/>
        <v>0</v>
      </c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>
      <c r="A276" s="7" t="s">
        <v>481</v>
      </c>
      <c r="B276" s="8">
        <v>3.342103282E9</v>
      </c>
      <c r="C276" s="8" t="s">
        <v>364</v>
      </c>
      <c r="D276" s="8">
        <v>825000.0</v>
      </c>
      <c r="E276" s="9" t="b">
        <f t="shared" si="1"/>
        <v>1</v>
      </c>
      <c r="F276" s="8">
        <v>2.0</v>
      </c>
      <c r="G276" s="10" t="b">
        <f t="shared" si="2"/>
        <v>0</v>
      </c>
      <c r="H276" s="8">
        <v>1.0</v>
      </c>
      <c r="I276" s="10" t="b">
        <f t="shared" si="3"/>
        <v>0</v>
      </c>
      <c r="J276" s="8">
        <v>1240.0</v>
      </c>
      <c r="K276" s="10" t="b">
        <f t="shared" si="4"/>
        <v>0</v>
      </c>
      <c r="L276" s="8">
        <v>42247.0</v>
      </c>
      <c r="M276" s="10" t="b">
        <f t="shared" si="5"/>
        <v>1</v>
      </c>
      <c r="N276" s="8">
        <v>1.0</v>
      </c>
      <c r="O276" s="10" t="b">
        <f t="shared" si="6"/>
        <v>0</v>
      </c>
      <c r="P276" s="8">
        <v>4.0</v>
      </c>
      <c r="Q276" s="10" t="b">
        <f t="shared" si="7"/>
        <v>1</v>
      </c>
      <c r="R276" s="8">
        <v>7.0</v>
      </c>
      <c r="S276" s="10" t="b">
        <f t="shared" si="8"/>
        <v>0</v>
      </c>
      <c r="T276" s="8">
        <v>0.0</v>
      </c>
      <c r="U276" s="10" t="b">
        <f t="shared" si="9"/>
        <v>0</v>
      </c>
      <c r="V276" s="8">
        <v>1915.0</v>
      </c>
      <c r="W276" s="10" t="b">
        <f t="shared" si="10"/>
        <v>0</v>
      </c>
      <c r="X276" s="11">
        <f t="shared" si="13"/>
        <v>665.3225806</v>
      </c>
      <c r="Y276" s="12" t="b">
        <f t="shared" si="12"/>
        <v>1</v>
      </c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>
      <c r="A277" s="7" t="s">
        <v>482</v>
      </c>
      <c r="B277" s="8">
        <v>9.476200035E9</v>
      </c>
      <c r="C277" s="8" t="s">
        <v>37</v>
      </c>
      <c r="D277" s="8">
        <v>190000.0</v>
      </c>
      <c r="E277" s="9" t="b">
        <f t="shared" si="1"/>
        <v>0</v>
      </c>
      <c r="F277" s="8">
        <v>2.0</v>
      </c>
      <c r="G277" s="10" t="b">
        <f t="shared" si="2"/>
        <v>0</v>
      </c>
      <c r="H277" s="8">
        <v>1.0</v>
      </c>
      <c r="I277" s="10" t="b">
        <f t="shared" si="3"/>
        <v>0</v>
      </c>
      <c r="J277" s="8">
        <v>880.0</v>
      </c>
      <c r="K277" s="10" t="b">
        <f t="shared" si="4"/>
        <v>0</v>
      </c>
      <c r="L277" s="8">
        <v>6900.0</v>
      </c>
      <c r="M277" s="10" t="b">
        <f t="shared" si="5"/>
        <v>0</v>
      </c>
      <c r="N277" s="8">
        <v>1.0</v>
      </c>
      <c r="O277" s="10" t="b">
        <f t="shared" si="6"/>
        <v>0</v>
      </c>
      <c r="P277" s="8">
        <v>3.0</v>
      </c>
      <c r="Q277" s="10" t="b">
        <f t="shared" si="7"/>
        <v>0</v>
      </c>
      <c r="R277" s="8">
        <v>6.0</v>
      </c>
      <c r="S277" s="10" t="b">
        <f t="shared" si="8"/>
        <v>0</v>
      </c>
      <c r="T277" s="8">
        <v>0.0</v>
      </c>
      <c r="U277" s="10" t="b">
        <f t="shared" si="9"/>
        <v>0</v>
      </c>
      <c r="V277" s="8">
        <v>1943.0</v>
      </c>
      <c r="W277" s="10" t="b">
        <f t="shared" si="10"/>
        <v>0</v>
      </c>
      <c r="X277" s="11">
        <f t="shared" si="13"/>
        <v>215.9090909</v>
      </c>
      <c r="Y277" s="12" t="b">
        <f t="shared" si="12"/>
        <v>1</v>
      </c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>
      <c r="A278" s="7" t="s">
        <v>483</v>
      </c>
      <c r="B278" s="8">
        <v>8.948500065E9</v>
      </c>
      <c r="C278" s="8" t="s">
        <v>327</v>
      </c>
      <c r="D278" s="8">
        <v>210000.0</v>
      </c>
      <c r="E278" s="9" t="b">
        <f t="shared" si="1"/>
        <v>0</v>
      </c>
      <c r="F278" s="8">
        <v>2.0</v>
      </c>
      <c r="G278" s="10" t="b">
        <f t="shared" si="2"/>
        <v>0</v>
      </c>
      <c r="H278" s="8">
        <v>1.0</v>
      </c>
      <c r="I278" s="10" t="b">
        <f t="shared" si="3"/>
        <v>0</v>
      </c>
      <c r="J278" s="8">
        <v>970.0</v>
      </c>
      <c r="K278" s="10" t="b">
        <f t="shared" si="4"/>
        <v>0</v>
      </c>
      <c r="L278" s="8">
        <v>8874.0</v>
      </c>
      <c r="M278" s="10" t="b">
        <f t="shared" si="5"/>
        <v>0</v>
      </c>
      <c r="N278" s="8">
        <v>1.0</v>
      </c>
      <c r="O278" s="10" t="b">
        <f t="shared" si="6"/>
        <v>0</v>
      </c>
      <c r="P278" s="8">
        <v>3.0</v>
      </c>
      <c r="Q278" s="10" t="b">
        <f t="shared" si="7"/>
        <v>0</v>
      </c>
      <c r="R278" s="8">
        <v>7.0</v>
      </c>
      <c r="S278" s="10" t="b">
        <f t="shared" si="8"/>
        <v>0</v>
      </c>
      <c r="T278" s="8">
        <v>0.0</v>
      </c>
      <c r="U278" s="10" t="b">
        <f t="shared" si="9"/>
        <v>0</v>
      </c>
      <c r="V278" s="8">
        <v>1968.0</v>
      </c>
      <c r="W278" s="10" t="b">
        <f t="shared" si="10"/>
        <v>0</v>
      </c>
      <c r="X278" s="11">
        <f t="shared" si="13"/>
        <v>216.4948454</v>
      </c>
      <c r="Y278" s="12" t="b">
        <f t="shared" si="12"/>
        <v>1</v>
      </c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>
      <c r="A279" s="7" t="s">
        <v>484</v>
      </c>
      <c r="B279" s="8">
        <v>7.227502507E9</v>
      </c>
      <c r="C279" s="8" t="s">
        <v>246</v>
      </c>
      <c r="D279" s="8">
        <v>545000.0</v>
      </c>
      <c r="E279" s="9" t="b">
        <f t="shared" si="1"/>
        <v>1</v>
      </c>
      <c r="F279" s="8">
        <v>3.0</v>
      </c>
      <c r="G279" s="10" t="b">
        <f t="shared" si="2"/>
        <v>0</v>
      </c>
      <c r="H279" s="8" t="s">
        <v>27</v>
      </c>
      <c r="I279" s="10" t="b">
        <f t="shared" si="3"/>
        <v>1</v>
      </c>
      <c r="J279" s="8">
        <v>2760.0</v>
      </c>
      <c r="K279" s="10" t="b">
        <f t="shared" si="4"/>
        <v>1</v>
      </c>
      <c r="L279" s="8">
        <v>17377.0</v>
      </c>
      <c r="M279" s="10" t="b">
        <f t="shared" si="5"/>
        <v>1</v>
      </c>
      <c r="N279" s="8">
        <v>2.0</v>
      </c>
      <c r="O279" s="10" t="b">
        <f t="shared" si="6"/>
        <v>1</v>
      </c>
      <c r="P279" s="8">
        <v>3.0</v>
      </c>
      <c r="Q279" s="10" t="b">
        <f t="shared" si="7"/>
        <v>0</v>
      </c>
      <c r="R279" s="8">
        <v>9.0</v>
      </c>
      <c r="S279" s="10" t="b">
        <f t="shared" si="8"/>
        <v>1</v>
      </c>
      <c r="T279" s="8">
        <v>0.0</v>
      </c>
      <c r="U279" s="10" t="b">
        <f t="shared" si="9"/>
        <v>0</v>
      </c>
      <c r="V279" s="8">
        <v>2002.0</v>
      </c>
      <c r="W279" s="10" t="b">
        <f t="shared" si="10"/>
        <v>1</v>
      </c>
      <c r="X279" s="11">
        <f t="shared" si="13"/>
        <v>197.4637681</v>
      </c>
      <c r="Y279" s="12" t="b">
        <f t="shared" si="12"/>
        <v>0</v>
      </c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>
      <c r="A280" s="7" t="s">
        <v>485</v>
      </c>
      <c r="B280" s="8">
        <v>7.31220012E9</v>
      </c>
      <c r="C280" s="8" t="s">
        <v>486</v>
      </c>
      <c r="D280" s="8">
        <v>450000.0</v>
      </c>
      <c r="E280" s="9" t="b">
        <f t="shared" si="1"/>
        <v>1</v>
      </c>
      <c r="F280" s="8">
        <v>3.0</v>
      </c>
      <c r="G280" s="10" t="b">
        <f t="shared" si="2"/>
        <v>0</v>
      </c>
      <c r="H280" s="8" t="s">
        <v>35</v>
      </c>
      <c r="I280" s="10" t="b">
        <f t="shared" si="3"/>
        <v>1</v>
      </c>
      <c r="J280" s="8">
        <v>1760.0</v>
      </c>
      <c r="K280" s="10" t="b">
        <f t="shared" si="4"/>
        <v>0</v>
      </c>
      <c r="L280" s="8">
        <v>10013.0</v>
      </c>
      <c r="M280" s="10" t="b">
        <f t="shared" si="5"/>
        <v>1</v>
      </c>
      <c r="N280" s="8">
        <v>2.0</v>
      </c>
      <c r="O280" s="10" t="b">
        <f t="shared" si="6"/>
        <v>1</v>
      </c>
      <c r="P280" s="8">
        <v>4.0</v>
      </c>
      <c r="Q280" s="10" t="b">
        <f t="shared" si="7"/>
        <v>1</v>
      </c>
      <c r="R280" s="8">
        <v>8.0</v>
      </c>
      <c r="S280" s="10" t="b">
        <f t="shared" si="8"/>
        <v>1</v>
      </c>
      <c r="T280" s="8">
        <v>0.0</v>
      </c>
      <c r="U280" s="10" t="b">
        <f t="shared" si="9"/>
        <v>0</v>
      </c>
      <c r="V280" s="8">
        <v>1983.0</v>
      </c>
      <c r="W280" s="10" t="b">
        <f t="shared" si="10"/>
        <v>1</v>
      </c>
      <c r="X280" s="11">
        <f t="shared" si="13"/>
        <v>255.6818182</v>
      </c>
      <c r="Y280" s="12" t="b">
        <f t="shared" si="12"/>
        <v>1</v>
      </c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>
      <c r="A281" s="7" t="s">
        <v>487</v>
      </c>
      <c r="B281" s="8">
        <v>4.30734013E9</v>
      </c>
      <c r="C281" s="8" t="s">
        <v>488</v>
      </c>
      <c r="D281" s="8">
        <v>374000.0</v>
      </c>
      <c r="E281" s="9" t="b">
        <f t="shared" si="1"/>
        <v>0</v>
      </c>
      <c r="F281" s="8">
        <v>4.0</v>
      </c>
      <c r="G281" s="10" t="b">
        <f t="shared" si="2"/>
        <v>1</v>
      </c>
      <c r="H281" s="8" t="s">
        <v>27</v>
      </c>
      <c r="I281" s="10" t="b">
        <f t="shared" si="3"/>
        <v>1</v>
      </c>
      <c r="J281" s="8">
        <v>2580.0</v>
      </c>
      <c r="K281" s="10" t="b">
        <f t="shared" si="4"/>
        <v>1</v>
      </c>
      <c r="L281" s="8">
        <v>6260.0</v>
      </c>
      <c r="M281" s="10" t="b">
        <f t="shared" si="5"/>
        <v>0</v>
      </c>
      <c r="N281" s="8">
        <v>2.0</v>
      </c>
      <c r="O281" s="10" t="b">
        <f t="shared" si="6"/>
        <v>1</v>
      </c>
      <c r="P281" s="8">
        <v>3.0</v>
      </c>
      <c r="Q281" s="10" t="b">
        <f t="shared" si="7"/>
        <v>0</v>
      </c>
      <c r="R281" s="8">
        <v>7.0</v>
      </c>
      <c r="S281" s="10" t="b">
        <f t="shared" si="8"/>
        <v>0</v>
      </c>
      <c r="T281" s="8">
        <v>0.0</v>
      </c>
      <c r="U281" s="10" t="b">
        <f t="shared" si="9"/>
        <v>0</v>
      </c>
      <c r="V281" s="8">
        <v>2004.0</v>
      </c>
      <c r="W281" s="10" t="b">
        <f t="shared" si="10"/>
        <v>1</v>
      </c>
      <c r="X281" s="11">
        <f t="shared" si="13"/>
        <v>144.9612403</v>
      </c>
      <c r="Y281" s="12" t="b">
        <f t="shared" si="12"/>
        <v>0</v>
      </c>
      <c r="Z281" s="6"/>
      <c r="AA281" s="6"/>
      <c r="AB281" s="6"/>
      <c r="AC281" s="6"/>
      <c r="AD281" s="6"/>
      <c r="AE281" s="6"/>
      <c r="AF281" s="6"/>
      <c r="AG281" s="6"/>
      <c r="AH281" s="6"/>
      <c r="AI281" s="6"/>
    </row>
    <row r="282">
      <c r="A282" s="7" t="s">
        <v>489</v>
      </c>
      <c r="B282" s="8">
        <v>3.342700491E9</v>
      </c>
      <c r="C282" s="8" t="s">
        <v>490</v>
      </c>
      <c r="D282" s="8">
        <v>679000.0</v>
      </c>
      <c r="E282" s="9" t="b">
        <f t="shared" si="1"/>
        <v>1</v>
      </c>
      <c r="F282" s="8">
        <v>3.0</v>
      </c>
      <c r="G282" s="10" t="b">
        <f t="shared" si="2"/>
        <v>0</v>
      </c>
      <c r="H282" s="8" t="s">
        <v>27</v>
      </c>
      <c r="I282" s="10" t="b">
        <f t="shared" si="3"/>
        <v>1</v>
      </c>
      <c r="J282" s="8">
        <v>2770.0</v>
      </c>
      <c r="K282" s="10" t="b">
        <f t="shared" si="4"/>
        <v>1</v>
      </c>
      <c r="L282" s="8">
        <v>9350.0</v>
      </c>
      <c r="M282" s="10" t="b">
        <f t="shared" si="5"/>
        <v>0</v>
      </c>
      <c r="N282" s="8">
        <v>2.0</v>
      </c>
      <c r="O282" s="10" t="b">
        <f t="shared" si="6"/>
        <v>1</v>
      </c>
      <c r="P282" s="8">
        <v>3.0</v>
      </c>
      <c r="Q282" s="10" t="b">
        <f t="shared" si="7"/>
        <v>0</v>
      </c>
      <c r="R282" s="8">
        <v>8.0</v>
      </c>
      <c r="S282" s="10" t="b">
        <f t="shared" si="8"/>
        <v>1</v>
      </c>
      <c r="T282" s="8">
        <v>0.0</v>
      </c>
      <c r="U282" s="10" t="b">
        <f t="shared" si="9"/>
        <v>0</v>
      </c>
      <c r="V282" s="8">
        <v>1957.0</v>
      </c>
      <c r="W282" s="10" t="b">
        <f t="shared" si="10"/>
        <v>0</v>
      </c>
      <c r="X282" s="11">
        <f t="shared" si="13"/>
        <v>245.1263538</v>
      </c>
      <c r="Y282" s="12" t="b">
        <f t="shared" si="12"/>
        <v>1</v>
      </c>
      <c r="Z282" s="6"/>
      <c r="AA282" s="6"/>
      <c r="AB282" s="6"/>
      <c r="AC282" s="6"/>
      <c r="AD282" s="6"/>
      <c r="AE282" s="6"/>
      <c r="AF282" s="6"/>
      <c r="AG282" s="6"/>
      <c r="AH282" s="6"/>
      <c r="AI282" s="6"/>
    </row>
    <row r="283">
      <c r="A283" s="7" t="s">
        <v>491</v>
      </c>
      <c r="B283" s="8">
        <v>7.70800001E9</v>
      </c>
      <c r="C283" s="8" t="s">
        <v>400</v>
      </c>
      <c r="D283" s="8">
        <v>421000.0</v>
      </c>
      <c r="E283" s="9" t="b">
        <f t="shared" si="1"/>
        <v>1</v>
      </c>
      <c r="F283" s="8">
        <v>3.0</v>
      </c>
      <c r="G283" s="10" t="b">
        <f t="shared" si="2"/>
        <v>0</v>
      </c>
      <c r="H283" s="8">
        <v>2.0</v>
      </c>
      <c r="I283" s="10" t="b">
        <f t="shared" si="3"/>
        <v>1</v>
      </c>
      <c r="J283" s="8">
        <v>1420.0</v>
      </c>
      <c r="K283" s="10" t="b">
        <f t="shared" si="4"/>
        <v>0</v>
      </c>
      <c r="L283" s="8">
        <v>12655.0</v>
      </c>
      <c r="M283" s="10" t="b">
        <f t="shared" si="5"/>
        <v>1</v>
      </c>
      <c r="N283" s="8">
        <v>1.0</v>
      </c>
      <c r="O283" s="10" t="b">
        <f t="shared" si="6"/>
        <v>0</v>
      </c>
      <c r="P283" s="8">
        <v>5.0</v>
      </c>
      <c r="Q283" s="10" t="b">
        <f t="shared" si="7"/>
        <v>1</v>
      </c>
      <c r="R283" s="8">
        <v>7.0</v>
      </c>
      <c r="S283" s="10" t="b">
        <f t="shared" si="8"/>
        <v>0</v>
      </c>
      <c r="T283" s="8">
        <v>0.0</v>
      </c>
      <c r="U283" s="10" t="b">
        <f t="shared" si="9"/>
        <v>0</v>
      </c>
      <c r="V283" s="8">
        <v>1968.0</v>
      </c>
      <c r="W283" s="10" t="b">
        <f t="shared" si="10"/>
        <v>0</v>
      </c>
      <c r="X283" s="11">
        <f t="shared" si="13"/>
        <v>296.4788732</v>
      </c>
      <c r="Y283" s="12" t="b">
        <f t="shared" si="12"/>
        <v>1</v>
      </c>
      <c r="Z283" s="6"/>
      <c r="AA283" s="6"/>
      <c r="AB283" s="6"/>
      <c r="AC283" s="6"/>
      <c r="AD283" s="6"/>
      <c r="AE283" s="6"/>
      <c r="AF283" s="6"/>
      <c r="AG283" s="6"/>
      <c r="AH283" s="6"/>
      <c r="AI283" s="6"/>
    </row>
    <row r="284">
      <c r="A284" s="7" t="s">
        <v>492</v>
      </c>
      <c r="B284" s="8">
        <v>3.20510013E9</v>
      </c>
      <c r="C284" s="8" t="s">
        <v>493</v>
      </c>
      <c r="D284" s="8">
        <v>387000.0</v>
      </c>
      <c r="E284" s="9" t="b">
        <f t="shared" si="1"/>
        <v>0</v>
      </c>
      <c r="F284" s="8">
        <v>3.0</v>
      </c>
      <c r="G284" s="10" t="b">
        <f t="shared" si="2"/>
        <v>0</v>
      </c>
      <c r="H284" s="8">
        <v>1.0</v>
      </c>
      <c r="I284" s="10" t="b">
        <f t="shared" si="3"/>
        <v>0</v>
      </c>
      <c r="J284" s="8">
        <v>1230.0</v>
      </c>
      <c r="K284" s="10" t="b">
        <f t="shared" si="4"/>
        <v>0</v>
      </c>
      <c r="L284" s="8">
        <v>9568.0</v>
      </c>
      <c r="M284" s="10" t="b">
        <f t="shared" si="5"/>
        <v>1</v>
      </c>
      <c r="N284" s="8">
        <v>1.0</v>
      </c>
      <c r="O284" s="10" t="b">
        <f t="shared" si="6"/>
        <v>0</v>
      </c>
      <c r="P284" s="8">
        <v>5.0</v>
      </c>
      <c r="Q284" s="10" t="b">
        <f t="shared" si="7"/>
        <v>1</v>
      </c>
      <c r="R284" s="8">
        <v>7.0</v>
      </c>
      <c r="S284" s="10" t="b">
        <f t="shared" si="8"/>
        <v>0</v>
      </c>
      <c r="T284" s="8">
        <v>0.0</v>
      </c>
      <c r="U284" s="10" t="b">
        <f t="shared" si="9"/>
        <v>0</v>
      </c>
      <c r="V284" s="8">
        <v>1962.0</v>
      </c>
      <c r="W284" s="10" t="b">
        <f t="shared" si="10"/>
        <v>0</v>
      </c>
      <c r="X284" s="11">
        <f t="shared" si="13"/>
        <v>314.6341463</v>
      </c>
      <c r="Y284" s="12" t="b">
        <f t="shared" si="12"/>
        <v>1</v>
      </c>
      <c r="Z284" s="6"/>
      <c r="AA284" s="6"/>
      <c r="AB284" s="6"/>
      <c r="AC284" s="6"/>
      <c r="AD284" s="6"/>
      <c r="AE284" s="6"/>
      <c r="AF284" s="6"/>
      <c r="AG284" s="6"/>
      <c r="AH284" s="6"/>
      <c r="AI284" s="6"/>
    </row>
    <row r="285">
      <c r="A285" s="7" t="s">
        <v>494</v>
      </c>
      <c r="B285" s="8">
        <v>8.15583002E9</v>
      </c>
      <c r="C285" s="8" t="s">
        <v>495</v>
      </c>
      <c r="D285" s="8">
        <v>404000.0</v>
      </c>
      <c r="E285" s="9" t="b">
        <f t="shared" si="1"/>
        <v>0</v>
      </c>
      <c r="F285" s="8">
        <v>3.0</v>
      </c>
      <c r="G285" s="10" t="b">
        <f t="shared" si="2"/>
        <v>0</v>
      </c>
      <c r="H285" s="8" t="s">
        <v>57</v>
      </c>
      <c r="I285" s="10" t="b">
        <f t="shared" si="3"/>
        <v>1</v>
      </c>
      <c r="J285" s="8">
        <v>1720.0</v>
      </c>
      <c r="K285" s="10" t="b">
        <f t="shared" si="4"/>
        <v>0</v>
      </c>
      <c r="L285" s="8">
        <v>7202.0</v>
      </c>
      <c r="M285" s="10" t="b">
        <f t="shared" si="5"/>
        <v>0</v>
      </c>
      <c r="N285" s="8">
        <v>1.0</v>
      </c>
      <c r="O285" s="10" t="b">
        <f t="shared" si="6"/>
        <v>0</v>
      </c>
      <c r="P285" s="8">
        <v>3.0</v>
      </c>
      <c r="Q285" s="10" t="b">
        <f t="shared" si="7"/>
        <v>0</v>
      </c>
      <c r="R285" s="8">
        <v>7.0</v>
      </c>
      <c r="S285" s="10" t="b">
        <f t="shared" si="8"/>
        <v>0</v>
      </c>
      <c r="T285" s="8">
        <v>0.0</v>
      </c>
      <c r="U285" s="10" t="b">
        <f t="shared" si="9"/>
        <v>0</v>
      </c>
      <c r="V285" s="8">
        <v>1995.0</v>
      </c>
      <c r="W285" s="10" t="b">
        <f t="shared" si="10"/>
        <v>1</v>
      </c>
      <c r="X285" s="11">
        <f t="shared" si="13"/>
        <v>234.8837209</v>
      </c>
      <c r="Y285" s="12" t="b">
        <f t="shared" si="12"/>
        <v>1</v>
      </c>
      <c r="Z285" s="6"/>
      <c r="AA285" s="6"/>
      <c r="AB285" s="6"/>
      <c r="AC285" s="6"/>
      <c r="AD285" s="6"/>
      <c r="AE285" s="6"/>
      <c r="AF285" s="6"/>
      <c r="AG285" s="6"/>
      <c r="AH285" s="6"/>
      <c r="AI285" s="6"/>
    </row>
    <row r="286">
      <c r="A286" s="7" t="s">
        <v>496</v>
      </c>
      <c r="B286" s="8">
        <v>3.20520043E9</v>
      </c>
      <c r="C286" s="8" t="s">
        <v>218</v>
      </c>
      <c r="D286" s="8">
        <v>423000.0</v>
      </c>
      <c r="E286" s="9" t="b">
        <f t="shared" si="1"/>
        <v>1</v>
      </c>
      <c r="F286" s="8">
        <v>3.0</v>
      </c>
      <c r="G286" s="10" t="b">
        <f t="shared" si="2"/>
        <v>0</v>
      </c>
      <c r="H286" s="8" t="s">
        <v>57</v>
      </c>
      <c r="I286" s="10" t="b">
        <f t="shared" si="3"/>
        <v>1</v>
      </c>
      <c r="J286" s="8">
        <v>1100.0</v>
      </c>
      <c r="K286" s="10" t="b">
        <f t="shared" si="4"/>
        <v>0</v>
      </c>
      <c r="L286" s="8">
        <v>10005.0</v>
      </c>
      <c r="M286" s="10" t="b">
        <f t="shared" si="5"/>
        <v>1</v>
      </c>
      <c r="N286" s="8">
        <v>1.0</v>
      </c>
      <c r="O286" s="10" t="b">
        <f t="shared" si="6"/>
        <v>0</v>
      </c>
      <c r="P286" s="8">
        <v>5.0</v>
      </c>
      <c r="Q286" s="10" t="b">
        <f t="shared" si="7"/>
        <v>1</v>
      </c>
      <c r="R286" s="8">
        <v>7.0</v>
      </c>
      <c r="S286" s="10" t="b">
        <f t="shared" si="8"/>
        <v>0</v>
      </c>
      <c r="T286" s="8">
        <v>0.0</v>
      </c>
      <c r="U286" s="10" t="b">
        <f t="shared" si="9"/>
        <v>0</v>
      </c>
      <c r="V286" s="8">
        <v>1964.0</v>
      </c>
      <c r="W286" s="10" t="b">
        <f t="shared" si="10"/>
        <v>0</v>
      </c>
      <c r="X286" s="11">
        <f t="shared" si="13"/>
        <v>384.5454545</v>
      </c>
      <c r="Y286" s="12" t="b">
        <f t="shared" si="12"/>
        <v>1</v>
      </c>
      <c r="Z286" s="6"/>
      <c r="AA286" s="6"/>
      <c r="AB286" s="6"/>
      <c r="AC286" s="6"/>
      <c r="AD286" s="6"/>
      <c r="AE286" s="6"/>
      <c r="AF286" s="6"/>
      <c r="AG286" s="6"/>
      <c r="AH286" s="6"/>
      <c r="AI286" s="6"/>
    </row>
    <row r="287">
      <c r="A287" s="7" t="s">
        <v>497</v>
      </c>
      <c r="B287" s="8">
        <v>3.44980001E9</v>
      </c>
      <c r="C287" s="8" t="s">
        <v>103</v>
      </c>
      <c r="D287" s="8">
        <v>558000.0</v>
      </c>
      <c r="E287" s="9" t="b">
        <f t="shared" si="1"/>
        <v>1</v>
      </c>
      <c r="F287" s="8">
        <v>4.0</v>
      </c>
      <c r="G287" s="10" t="b">
        <f t="shared" si="2"/>
        <v>1</v>
      </c>
      <c r="H287" s="8" t="s">
        <v>32</v>
      </c>
      <c r="I287" s="10" t="b">
        <f t="shared" si="3"/>
        <v>1</v>
      </c>
      <c r="J287" s="8">
        <v>3160.0</v>
      </c>
      <c r="K287" s="10" t="b">
        <f t="shared" si="4"/>
        <v>1</v>
      </c>
      <c r="L287" s="8">
        <v>8876.0</v>
      </c>
      <c r="M287" s="10" t="b">
        <f t="shared" si="5"/>
        <v>0</v>
      </c>
      <c r="N287" s="8">
        <v>2.0</v>
      </c>
      <c r="O287" s="10" t="b">
        <f t="shared" si="6"/>
        <v>1</v>
      </c>
      <c r="P287" s="8">
        <v>3.0</v>
      </c>
      <c r="Q287" s="10" t="b">
        <f t="shared" si="7"/>
        <v>0</v>
      </c>
      <c r="R287" s="8">
        <v>9.0</v>
      </c>
      <c r="S287" s="10" t="b">
        <f t="shared" si="8"/>
        <v>1</v>
      </c>
      <c r="T287" s="8">
        <v>700.0</v>
      </c>
      <c r="U287" s="10" t="b">
        <f t="shared" si="9"/>
        <v>1</v>
      </c>
      <c r="V287" s="8">
        <v>1997.0</v>
      </c>
      <c r="W287" s="10" t="b">
        <f t="shared" si="10"/>
        <v>1</v>
      </c>
      <c r="X287" s="11">
        <f t="shared" si="13"/>
        <v>176.5822785</v>
      </c>
      <c r="Y287" s="12" t="b">
        <f t="shared" si="12"/>
        <v>0</v>
      </c>
      <c r="Z287" s="6"/>
      <c r="AA287" s="6"/>
      <c r="AB287" s="6"/>
      <c r="AC287" s="6"/>
      <c r="AD287" s="6"/>
      <c r="AE287" s="6"/>
      <c r="AF287" s="6"/>
      <c r="AG287" s="6"/>
      <c r="AH287" s="6"/>
      <c r="AI287" s="6"/>
    </row>
    <row r="288">
      <c r="A288" s="7" t="s">
        <v>498</v>
      </c>
      <c r="B288" s="8">
        <v>8.074200185E9</v>
      </c>
      <c r="C288" s="8" t="s">
        <v>499</v>
      </c>
      <c r="D288" s="8">
        <v>370000.0</v>
      </c>
      <c r="E288" s="9" t="b">
        <f t="shared" si="1"/>
        <v>0</v>
      </c>
      <c r="F288" s="8">
        <v>3.0</v>
      </c>
      <c r="G288" s="10" t="b">
        <f t="shared" si="2"/>
        <v>0</v>
      </c>
      <c r="H288" s="8" t="s">
        <v>45</v>
      </c>
      <c r="I288" s="10" t="b">
        <f t="shared" si="3"/>
        <v>1</v>
      </c>
      <c r="J288" s="8">
        <v>2120.0</v>
      </c>
      <c r="K288" s="10" t="b">
        <f t="shared" si="4"/>
        <v>1</v>
      </c>
      <c r="L288" s="8">
        <v>7650.0</v>
      </c>
      <c r="M288" s="10" t="b">
        <f t="shared" si="5"/>
        <v>0</v>
      </c>
      <c r="N288" s="8">
        <v>1.0</v>
      </c>
      <c r="O288" s="10" t="b">
        <f t="shared" si="6"/>
        <v>0</v>
      </c>
      <c r="P288" s="8">
        <v>4.0</v>
      </c>
      <c r="Q288" s="10" t="b">
        <f t="shared" si="7"/>
        <v>1</v>
      </c>
      <c r="R288" s="8">
        <v>7.0</v>
      </c>
      <c r="S288" s="10" t="b">
        <f t="shared" si="8"/>
        <v>0</v>
      </c>
      <c r="T288" s="8">
        <v>0.0</v>
      </c>
      <c r="U288" s="10" t="b">
        <f t="shared" si="9"/>
        <v>0</v>
      </c>
      <c r="V288" s="8">
        <v>1958.0</v>
      </c>
      <c r="W288" s="10" t="b">
        <f t="shared" si="10"/>
        <v>0</v>
      </c>
      <c r="X288" s="11">
        <f t="shared" si="13"/>
        <v>174.5283019</v>
      </c>
      <c r="Y288" s="12" t="b">
        <f t="shared" si="12"/>
        <v>0</v>
      </c>
      <c r="Z288" s="6"/>
      <c r="AA288" s="6"/>
      <c r="AB288" s="6"/>
      <c r="AC288" s="6"/>
      <c r="AD288" s="6"/>
      <c r="AE288" s="6"/>
      <c r="AF288" s="6"/>
      <c r="AG288" s="6"/>
      <c r="AH288" s="6"/>
      <c r="AI288" s="6"/>
    </row>
    <row r="289">
      <c r="A289" s="7" t="s">
        <v>500</v>
      </c>
      <c r="B289" s="8">
        <v>3.342103281E9</v>
      </c>
      <c r="C289" s="8" t="s">
        <v>423</v>
      </c>
      <c r="D289" s="8">
        <v>500000.0</v>
      </c>
      <c r="E289" s="9" t="b">
        <f t="shared" si="1"/>
        <v>1</v>
      </c>
      <c r="F289" s="8">
        <v>4.0</v>
      </c>
      <c r="G289" s="10" t="b">
        <f t="shared" si="2"/>
        <v>1</v>
      </c>
      <c r="H289" s="8">
        <v>1.0</v>
      </c>
      <c r="I289" s="10" t="b">
        <f t="shared" si="3"/>
        <v>0</v>
      </c>
      <c r="J289" s="8">
        <v>1160.0</v>
      </c>
      <c r="K289" s="10" t="b">
        <f t="shared" si="4"/>
        <v>0</v>
      </c>
      <c r="L289" s="8">
        <v>20100.0</v>
      </c>
      <c r="M289" s="10" t="b">
        <f t="shared" si="5"/>
        <v>1</v>
      </c>
      <c r="N289" s="8">
        <v>1.0</v>
      </c>
      <c r="O289" s="10" t="b">
        <f t="shared" si="6"/>
        <v>0</v>
      </c>
      <c r="P289" s="8">
        <v>4.0</v>
      </c>
      <c r="Q289" s="10" t="b">
        <f t="shared" si="7"/>
        <v>1</v>
      </c>
      <c r="R289" s="8">
        <v>6.0</v>
      </c>
      <c r="S289" s="10" t="b">
        <f t="shared" si="8"/>
        <v>0</v>
      </c>
      <c r="T289" s="8">
        <v>340.0</v>
      </c>
      <c r="U289" s="10" t="b">
        <f t="shared" si="9"/>
        <v>1</v>
      </c>
      <c r="V289" s="8">
        <v>1913.0</v>
      </c>
      <c r="W289" s="10" t="b">
        <f t="shared" si="10"/>
        <v>0</v>
      </c>
      <c r="X289" s="11">
        <f t="shared" si="13"/>
        <v>431.0344828</v>
      </c>
      <c r="Y289" s="12" t="b">
        <f t="shared" si="12"/>
        <v>1</v>
      </c>
      <c r="Z289" s="6"/>
      <c r="AA289" s="6"/>
      <c r="AB289" s="6"/>
      <c r="AC289" s="6"/>
      <c r="AD289" s="6"/>
      <c r="AE289" s="6"/>
      <c r="AF289" s="6"/>
      <c r="AG289" s="6"/>
      <c r="AH289" s="6"/>
      <c r="AI289" s="6"/>
    </row>
    <row r="290">
      <c r="A290" s="7" t="s">
        <v>501</v>
      </c>
      <c r="B290" s="8">
        <v>1.06150063E9</v>
      </c>
      <c r="C290" s="8" t="s">
        <v>502</v>
      </c>
      <c r="D290" s="8">
        <v>359900.0</v>
      </c>
      <c r="E290" s="9" t="b">
        <f t="shared" si="1"/>
        <v>0</v>
      </c>
      <c r="F290" s="8">
        <v>5.0</v>
      </c>
      <c r="G290" s="10" t="b">
        <f t="shared" si="2"/>
        <v>1</v>
      </c>
      <c r="H290" s="8" t="s">
        <v>45</v>
      </c>
      <c r="I290" s="10" t="b">
        <f t="shared" si="3"/>
        <v>1</v>
      </c>
      <c r="J290" s="8">
        <v>2790.0</v>
      </c>
      <c r="K290" s="10" t="b">
        <f t="shared" si="4"/>
        <v>1</v>
      </c>
      <c r="L290" s="8">
        <v>7600.0</v>
      </c>
      <c r="M290" s="10" t="b">
        <f t="shared" si="5"/>
        <v>0</v>
      </c>
      <c r="N290" s="8" t="s">
        <v>62</v>
      </c>
      <c r="O290" s="10" t="b">
        <f t="shared" si="6"/>
        <v>1</v>
      </c>
      <c r="P290" s="8">
        <v>4.0</v>
      </c>
      <c r="Q290" s="10" t="b">
        <f t="shared" si="7"/>
        <v>1</v>
      </c>
      <c r="R290" s="8">
        <v>7.0</v>
      </c>
      <c r="S290" s="10" t="b">
        <f t="shared" si="8"/>
        <v>0</v>
      </c>
      <c r="T290" s="8">
        <v>0.0</v>
      </c>
      <c r="U290" s="10" t="b">
        <f t="shared" si="9"/>
        <v>0</v>
      </c>
      <c r="V290" s="8">
        <v>1965.0</v>
      </c>
      <c r="W290" s="10" t="b">
        <f t="shared" si="10"/>
        <v>0</v>
      </c>
      <c r="X290" s="11">
        <f t="shared" si="13"/>
        <v>128.9964158</v>
      </c>
      <c r="Y290" s="12" t="b">
        <f t="shared" si="12"/>
        <v>0</v>
      </c>
      <c r="Z290" s="6"/>
      <c r="AA290" s="6"/>
      <c r="AB290" s="6"/>
      <c r="AC290" s="6"/>
      <c r="AD290" s="6"/>
      <c r="AE290" s="6"/>
      <c r="AF290" s="6"/>
      <c r="AG290" s="6"/>
      <c r="AH290" s="6"/>
      <c r="AI290" s="6"/>
    </row>
    <row r="291">
      <c r="A291" s="7" t="s">
        <v>503</v>
      </c>
      <c r="B291" s="8">
        <v>3.29545005E9</v>
      </c>
      <c r="C291" s="8" t="s">
        <v>316</v>
      </c>
      <c r="D291" s="8">
        <v>322000.0</v>
      </c>
      <c r="E291" s="9" t="b">
        <f t="shared" si="1"/>
        <v>0</v>
      </c>
      <c r="F291" s="8">
        <v>4.0</v>
      </c>
      <c r="G291" s="10" t="b">
        <f t="shared" si="2"/>
        <v>1</v>
      </c>
      <c r="H291" s="8" t="s">
        <v>27</v>
      </c>
      <c r="I291" s="10" t="b">
        <f t="shared" si="3"/>
        <v>1</v>
      </c>
      <c r="J291" s="8">
        <v>1950.0</v>
      </c>
      <c r="K291" s="10" t="b">
        <f t="shared" si="4"/>
        <v>0</v>
      </c>
      <c r="L291" s="8">
        <v>4553.0</v>
      </c>
      <c r="M291" s="10" t="b">
        <f t="shared" si="5"/>
        <v>0</v>
      </c>
      <c r="N291" s="8">
        <v>2.0</v>
      </c>
      <c r="O291" s="10" t="b">
        <f t="shared" si="6"/>
        <v>1</v>
      </c>
      <c r="P291" s="8">
        <v>3.0</v>
      </c>
      <c r="Q291" s="10" t="b">
        <f t="shared" si="7"/>
        <v>0</v>
      </c>
      <c r="R291" s="8">
        <v>7.0</v>
      </c>
      <c r="S291" s="10" t="b">
        <f t="shared" si="8"/>
        <v>0</v>
      </c>
      <c r="T291" s="8">
        <v>0.0</v>
      </c>
      <c r="U291" s="10" t="b">
        <f t="shared" si="9"/>
        <v>0</v>
      </c>
      <c r="V291" s="8">
        <v>2000.0</v>
      </c>
      <c r="W291" s="10" t="b">
        <f t="shared" si="10"/>
        <v>1</v>
      </c>
      <c r="X291" s="11">
        <f t="shared" si="13"/>
        <v>165.1282051</v>
      </c>
      <c r="Y291" s="12" t="b">
        <f t="shared" si="12"/>
        <v>0</v>
      </c>
      <c r="Z291" s="6"/>
      <c r="AA291" s="6"/>
      <c r="AB291" s="6"/>
      <c r="AC291" s="6"/>
      <c r="AD291" s="6"/>
      <c r="AE291" s="6"/>
      <c r="AF291" s="6"/>
      <c r="AG291" s="6"/>
      <c r="AH291" s="6"/>
      <c r="AI291" s="6"/>
    </row>
    <row r="292">
      <c r="A292" s="7" t="s">
        <v>504</v>
      </c>
      <c r="B292" s="8">
        <v>7.789000235E9</v>
      </c>
      <c r="C292" s="8" t="s">
        <v>160</v>
      </c>
      <c r="D292" s="8">
        <v>286000.0</v>
      </c>
      <c r="E292" s="9" t="b">
        <f t="shared" si="1"/>
        <v>0</v>
      </c>
      <c r="F292" s="8">
        <v>3.0</v>
      </c>
      <c r="G292" s="10" t="b">
        <f t="shared" si="2"/>
        <v>0</v>
      </c>
      <c r="H292" s="8">
        <v>1.0</v>
      </c>
      <c r="I292" s="10" t="b">
        <f t="shared" si="3"/>
        <v>0</v>
      </c>
      <c r="J292" s="8">
        <v>950.0</v>
      </c>
      <c r="K292" s="10" t="b">
        <f t="shared" si="4"/>
        <v>0</v>
      </c>
      <c r="L292" s="8">
        <v>8400.0</v>
      </c>
      <c r="M292" s="10" t="b">
        <f t="shared" si="5"/>
        <v>0</v>
      </c>
      <c r="N292" s="8">
        <v>1.0</v>
      </c>
      <c r="O292" s="10" t="b">
        <f t="shared" si="6"/>
        <v>0</v>
      </c>
      <c r="P292" s="8">
        <v>3.0</v>
      </c>
      <c r="Q292" s="10" t="b">
        <f t="shared" si="7"/>
        <v>0</v>
      </c>
      <c r="R292" s="8">
        <v>7.0</v>
      </c>
      <c r="S292" s="10" t="b">
        <f t="shared" si="8"/>
        <v>0</v>
      </c>
      <c r="T292" s="8">
        <v>0.0</v>
      </c>
      <c r="U292" s="10" t="b">
        <f t="shared" si="9"/>
        <v>0</v>
      </c>
      <c r="V292" s="8">
        <v>1958.0</v>
      </c>
      <c r="W292" s="10" t="b">
        <f t="shared" si="10"/>
        <v>0</v>
      </c>
      <c r="X292" s="11">
        <f t="shared" si="13"/>
        <v>301.0526316</v>
      </c>
      <c r="Y292" s="12" t="b">
        <f t="shared" si="12"/>
        <v>1</v>
      </c>
      <c r="Z292" s="6"/>
      <c r="AA292" s="6"/>
      <c r="AB292" s="6"/>
      <c r="AC292" s="6"/>
      <c r="AD292" s="6"/>
      <c r="AE292" s="6"/>
      <c r="AF292" s="6"/>
      <c r="AG292" s="6"/>
      <c r="AH292" s="6"/>
      <c r="AI292" s="6"/>
    </row>
    <row r="293">
      <c r="A293" s="7" t="s">
        <v>505</v>
      </c>
      <c r="B293" s="8">
        <v>8.02955002E9</v>
      </c>
      <c r="C293" s="8" t="s">
        <v>268</v>
      </c>
      <c r="D293" s="8">
        <v>431000.0</v>
      </c>
      <c r="E293" s="9" t="b">
        <f t="shared" si="1"/>
        <v>1</v>
      </c>
      <c r="F293" s="8">
        <v>4.0</v>
      </c>
      <c r="G293" s="10" t="b">
        <f t="shared" si="2"/>
        <v>1</v>
      </c>
      <c r="H293" s="8" t="s">
        <v>27</v>
      </c>
      <c r="I293" s="10" t="b">
        <f t="shared" si="3"/>
        <v>1</v>
      </c>
      <c r="J293" s="8">
        <v>2300.0</v>
      </c>
      <c r="K293" s="10" t="b">
        <f t="shared" si="4"/>
        <v>1</v>
      </c>
      <c r="L293" s="8">
        <v>6087.0</v>
      </c>
      <c r="M293" s="10" t="b">
        <f t="shared" si="5"/>
        <v>0</v>
      </c>
      <c r="N293" s="8">
        <v>2.0</v>
      </c>
      <c r="O293" s="10" t="b">
        <f t="shared" si="6"/>
        <v>1</v>
      </c>
      <c r="P293" s="8">
        <v>3.0</v>
      </c>
      <c r="Q293" s="10" t="b">
        <f t="shared" si="7"/>
        <v>0</v>
      </c>
      <c r="R293" s="8">
        <v>7.0</v>
      </c>
      <c r="S293" s="10" t="b">
        <f t="shared" si="8"/>
        <v>0</v>
      </c>
      <c r="T293" s="8">
        <v>0.0</v>
      </c>
      <c r="U293" s="10" t="b">
        <f t="shared" si="9"/>
        <v>0</v>
      </c>
      <c r="V293" s="8">
        <v>2001.0</v>
      </c>
      <c r="W293" s="10" t="b">
        <f t="shared" si="10"/>
        <v>1</v>
      </c>
      <c r="X293" s="11">
        <f t="shared" si="13"/>
        <v>187.3913043</v>
      </c>
      <c r="Y293" s="12" t="b">
        <f t="shared" si="12"/>
        <v>0</v>
      </c>
      <c r="Z293" s="6"/>
      <c r="AA293" s="6"/>
      <c r="AB293" s="6"/>
      <c r="AC293" s="6"/>
      <c r="AD293" s="6"/>
      <c r="AE293" s="6"/>
      <c r="AF293" s="6"/>
      <c r="AG293" s="6"/>
      <c r="AH293" s="6"/>
      <c r="AI293" s="6"/>
    </row>
    <row r="294">
      <c r="A294" s="7" t="s">
        <v>506</v>
      </c>
      <c r="B294" s="8">
        <v>4.28000225E8</v>
      </c>
      <c r="C294" s="8" t="s">
        <v>26</v>
      </c>
      <c r="D294" s="8">
        <v>237000.0</v>
      </c>
      <c r="E294" s="9" t="b">
        <f t="shared" si="1"/>
        <v>0</v>
      </c>
      <c r="F294" s="8">
        <v>3.0</v>
      </c>
      <c r="G294" s="10" t="b">
        <f t="shared" si="2"/>
        <v>0</v>
      </c>
      <c r="H294" s="8">
        <v>1.0</v>
      </c>
      <c r="I294" s="10" t="b">
        <f t="shared" si="3"/>
        <v>0</v>
      </c>
      <c r="J294" s="8">
        <v>1300.0</v>
      </c>
      <c r="K294" s="10" t="b">
        <f t="shared" si="4"/>
        <v>0</v>
      </c>
      <c r="L294" s="8">
        <v>8160.0</v>
      </c>
      <c r="M294" s="10" t="b">
        <f t="shared" si="5"/>
        <v>0</v>
      </c>
      <c r="N294" s="8">
        <v>1.0</v>
      </c>
      <c r="O294" s="10" t="b">
        <f t="shared" si="6"/>
        <v>0</v>
      </c>
      <c r="P294" s="8">
        <v>4.0</v>
      </c>
      <c r="Q294" s="10" t="b">
        <f t="shared" si="7"/>
        <v>1</v>
      </c>
      <c r="R294" s="8">
        <v>7.0</v>
      </c>
      <c r="S294" s="10" t="b">
        <f t="shared" si="8"/>
        <v>0</v>
      </c>
      <c r="T294" s="8">
        <v>0.0</v>
      </c>
      <c r="U294" s="10" t="b">
        <f t="shared" si="9"/>
        <v>0</v>
      </c>
      <c r="V294" s="8">
        <v>1960.0</v>
      </c>
      <c r="W294" s="10" t="b">
        <f t="shared" si="10"/>
        <v>0</v>
      </c>
      <c r="X294" s="11">
        <f t="shared" si="13"/>
        <v>182.3076923</v>
      </c>
      <c r="Y294" s="12" t="b">
        <f t="shared" si="12"/>
        <v>0</v>
      </c>
      <c r="Z294" s="6"/>
      <c r="AA294" s="6"/>
      <c r="AB294" s="6"/>
      <c r="AC294" s="6"/>
      <c r="AD294" s="6"/>
      <c r="AE294" s="6"/>
      <c r="AF294" s="6"/>
      <c r="AG294" s="6"/>
      <c r="AH294" s="6"/>
      <c r="AI294" s="6"/>
    </row>
    <row r="295">
      <c r="A295" s="7" t="s">
        <v>507</v>
      </c>
      <c r="B295" s="8">
        <v>8.07420008E9</v>
      </c>
      <c r="C295" s="8" t="s">
        <v>81</v>
      </c>
      <c r="D295" s="8">
        <v>305000.0</v>
      </c>
      <c r="E295" s="9" t="b">
        <f t="shared" si="1"/>
        <v>0</v>
      </c>
      <c r="F295" s="8">
        <v>3.0</v>
      </c>
      <c r="G295" s="10" t="b">
        <f t="shared" si="2"/>
        <v>0</v>
      </c>
      <c r="H295" s="8">
        <v>2.0</v>
      </c>
      <c r="I295" s="10" t="b">
        <f t="shared" si="3"/>
        <v>1</v>
      </c>
      <c r="J295" s="8">
        <v>1430.0</v>
      </c>
      <c r="K295" s="10" t="b">
        <f t="shared" si="4"/>
        <v>0</v>
      </c>
      <c r="L295" s="8">
        <v>12430.0</v>
      </c>
      <c r="M295" s="10" t="b">
        <f t="shared" si="5"/>
        <v>1</v>
      </c>
      <c r="N295" s="8">
        <v>1.0</v>
      </c>
      <c r="O295" s="10" t="b">
        <f t="shared" si="6"/>
        <v>0</v>
      </c>
      <c r="P295" s="8">
        <v>4.0</v>
      </c>
      <c r="Q295" s="10" t="b">
        <f t="shared" si="7"/>
        <v>1</v>
      </c>
      <c r="R295" s="8">
        <v>7.0</v>
      </c>
      <c r="S295" s="10" t="b">
        <f t="shared" si="8"/>
        <v>0</v>
      </c>
      <c r="T295" s="8">
        <v>0.0</v>
      </c>
      <c r="U295" s="10" t="b">
        <f t="shared" si="9"/>
        <v>0</v>
      </c>
      <c r="V295" s="8">
        <v>1957.0</v>
      </c>
      <c r="W295" s="10" t="b">
        <f t="shared" si="10"/>
        <v>0</v>
      </c>
      <c r="X295" s="11">
        <f t="shared" si="13"/>
        <v>213.2867133</v>
      </c>
      <c r="Y295" s="12" t="b">
        <f t="shared" si="12"/>
        <v>1</v>
      </c>
      <c r="Z295" s="6"/>
      <c r="AA295" s="6"/>
      <c r="AB295" s="6"/>
      <c r="AC295" s="6"/>
      <c r="AD295" s="6"/>
      <c r="AE295" s="6"/>
      <c r="AF295" s="6"/>
      <c r="AG295" s="6"/>
      <c r="AH295" s="6"/>
      <c r="AI295" s="6"/>
    </row>
    <row r="296">
      <c r="A296" s="7" t="s">
        <v>508</v>
      </c>
      <c r="B296" s="8">
        <v>6.38893017E9</v>
      </c>
      <c r="C296" s="8" t="s">
        <v>439</v>
      </c>
      <c r="D296" s="8">
        <v>635000.0</v>
      </c>
      <c r="E296" s="9" t="b">
        <f t="shared" si="1"/>
        <v>1</v>
      </c>
      <c r="F296" s="8">
        <v>4.0</v>
      </c>
      <c r="G296" s="10" t="b">
        <f t="shared" si="2"/>
        <v>1</v>
      </c>
      <c r="H296" s="8" t="s">
        <v>27</v>
      </c>
      <c r="I296" s="10" t="b">
        <f t="shared" si="3"/>
        <v>1</v>
      </c>
      <c r="J296" s="8">
        <v>2070.0</v>
      </c>
      <c r="K296" s="10" t="b">
        <f t="shared" si="4"/>
        <v>1</v>
      </c>
      <c r="L296" s="8">
        <v>11286.0</v>
      </c>
      <c r="M296" s="10" t="b">
        <f t="shared" si="5"/>
        <v>1</v>
      </c>
      <c r="N296" s="8">
        <v>2.0</v>
      </c>
      <c r="O296" s="10" t="b">
        <f t="shared" si="6"/>
        <v>1</v>
      </c>
      <c r="P296" s="8">
        <v>3.0</v>
      </c>
      <c r="Q296" s="10" t="b">
        <f t="shared" si="7"/>
        <v>0</v>
      </c>
      <c r="R296" s="8">
        <v>8.0</v>
      </c>
      <c r="S296" s="10" t="b">
        <f t="shared" si="8"/>
        <v>1</v>
      </c>
      <c r="T296" s="8">
        <v>0.0</v>
      </c>
      <c r="U296" s="10" t="b">
        <f t="shared" si="9"/>
        <v>0</v>
      </c>
      <c r="V296" s="8">
        <v>1996.0</v>
      </c>
      <c r="W296" s="10" t="b">
        <f t="shared" si="10"/>
        <v>1</v>
      </c>
      <c r="X296" s="11">
        <f t="shared" si="13"/>
        <v>306.763285</v>
      </c>
      <c r="Y296" s="12" t="b">
        <f t="shared" si="12"/>
        <v>1</v>
      </c>
      <c r="Z296" s="6"/>
      <c r="AA296" s="6"/>
      <c r="AB296" s="6"/>
      <c r="AC296" s="6"/>
      <c r="AD296" s="6"/>
      <c r="AE296" s="6"/>
      <c r="AF296" s="6"/>
      <c r="AG296" s="6"/>
      <c r="AH296" s="6"/>
      <c r="AI296" s="6"/>
    </row>
    <row r="297">
      <c r="A297" s="7" t="s">
        <v>509</v>
      </c>
      <c r="B297" s="8">
        <v>7.95430046E9</v>
      </c>
      <c r="C297" s="8" t="s">
        <v>97</v>
      </c>
      <c r="D297" s="8">
        <v>568500.0</v>
      </c>
      <c r="E297" s="9" t="b">
        <f t="shared" si="1"/>
        <v>1</v>
      </c>
      <c r="F297" s="8">
        <v>4.0</v>
      </c>
      <c r="G297" s="10" t="b">
        <f t="shared" si="2"/>
        <v>1</v>
      </c>
      <c r="H297" s="8" t="s">
        <v>27</v>
      </c>
      <c r="I297" s="10" t="b">
        <f t="shared" si="3"/>
        <v>1</v>
      </c>
      <c r="J297" s="8">
        <v>3010.0</v>
      </c>
      <c r="K297" s="10" t="b">
        <f t="shared" si="4"/>
        <v>1</v>
      </c>
      <c r="L297" s="8">
        <v>6181.0</v>
      </c>
      <c r="M297" s="10" t="b">
        <f t="shared" si="5"/>
        <v>0</v>
      </c>
      <c r="N297" s="8">
        <v>2.0</v>
      </c>
      <c r="O297" s="10" t="b">
        <f t="shared" si="6"/>
        <v>1</v>
      </c>
      <c r="P297" s="8">
        <v>3.0</v>
      </c>
      <c r="Q297" s="10" t="b">
        <f t="shared" si="7"/>
        <v>0</v>
      </c>
      <c r="R297" s="8">
        <v>9.0</v>
      </c>
      <c r="S297" s="10" t="b">
        <f t="shared" si="8"/>
        <v>1</v>
      </c>
      <c r="T297" s="8">
        <v>0.0</v>
      </c>
      <c r="U297" s="10" t="b">
        <f t="shared" si="9"/>
        <v>0</v>
      </c>
      <c r="V297" s="8">
        <v>2000.0</v>
      </c>
      <c r="W297" s="10" t="b">
        <f t="shared" si="10"/>
        <v>1</v>
      </c>
      <c r="X297" s="11">
        <f t="shared" si="13"/>
        <v>188.8704319</v>
      </c>
      <c r="Y297" s="12" t="b">
        <f t="shared" si="12"/>
        <v>0</v>
      </c>
      <c r="Z297" s="6"/>
      <c r="AA297" s="6"/>
      <c r="AB297" s="6"/>
      <c r="AC297" s="6"/>
      <c r="AD297" s="6"/>
      <c r="AE297" s="6"/>
      <c r="AF297" s="6"/>
      <c r="AG297" s="6"/>
      <c r="AH297" s="6"/>
      <c r="AI297" s="6"/>
    </row>
    <row r="298">
      <c r="A298" s="7" t="s">
        <v>510</v>
      </c>
      <c r="B298" s="8">
        <v>8.02620008E9</v>
      </c>
      <c r="C298" s="8" t="s">
        <v>290</v>
      </c>
      <c r="D298" s="8">
        <v>372000.0</v>
      </c>
      <c r="E298" s="9" t="b">
        <f t="shared" si="1"/>
        <v>0</v>
      </c>
      <c r="F298" s="8">
        <v>4.0</v>
      </c>
      <c r="G298" s="10" t="b">
        <f t="shared" si="2"/>
        <v>1</v>
      </c>
      <c r="H298" s="8" t="s">
        <v>57</v>
      </c>
      <c r="I298" s="10" t="b">
        <f t="shared" si="3"/>
        <v>1</v>
      </c>
      <c r="J298" s="8">
        <v>1890.0</v>
      </c>
      <c r="K298" s="10" t="b">
        <f t="shared" si="4"/>
        <v>0</v>
      </c>
      <c r="L298" s="8">
        <v>10550.0</v>
      </c>
      <c r="M298" s="10" t="b">
        <f t="shared" si="5"/>
        <v>1</v>
      </c>
      <c r="N298" s="8">
        <v>1.0</v>
      </c>
      <c r="O298" s="10" t="b">
        <f t="shared" si="6"/>
        <v>0</v>
      </c>
      <c r="P298" s="8">
        <v>5.0</v>
      </c>
      <c r="Q298" s="10" t="b">
        <f t="shared" si="7"/>
        <v>1</v>
      </c>
      <c r="R298" s="8">
        <v>7.0</v>
      </c>
      <c r="S298" s="10" t="b">
        <f t="shared" si="8"/>
        <v>0</v>
      </c>
      <c r="T298" s="8">
        <v>880.0</v>
      </c>
      <c r="U298" s="10" t="b">
        <f t="shared" si="9"/>
        <v>1</v>
      </c>
      <c r="V298" s="8">
        <v>1969.0</v>
      </c>
      <c r="W298" s="10" t="b">
        <f t="shared" si="10"/>
        <v>0</v>
      </c>
      <c r="X298" s="11">
        <f t="shared" si="13"/>
        <v>196.8253968</v>
      </c>
      <c r="Y298" s="12" t="b">
        <f t="shared" si="12"/>
        <v>0</v>
      </c>
      <c r="Z298" s="6"/>
      <c r="AA298" s="6"/>
      <c r="AB298" s="6"/>
      <c r="AC298" s="6"/>
      <c r="AD298" s="6"/>
      <c r="AE298" s="6"/>
      <c r="AF298" s="6"/>
      <c r="AG298" s="6"/>
      <c r="AH298" s="6"/>
      <c r="AI298" s="6"/>
    </row>
    <row r="299">
      <c r="A299" s="7" t="s">
        <v>511</v>
      </c>
      <c r="B299" s="8">
        <v>9.47620029E9</v>
      </c>
      <c r="C299" s="8" t="s">
        <v>364</v>
      </c>
      <c r="D299" s="8">
        <v>190000.0</v>
      </c>
      <c r="E299" s="9" t="b">
        <f t="shared" si="1"/>
        <v>0</v>
      </c>
      <c r="F299" s="8">
        <v>3.0</v>
      </c>
      <c r="G299" s="10" t="b">
        <f t="shared" si="2"/>
        <v>0</v>
      </c>
      <c r="H299" s="8">
        <v>1.0</v>
      </c>
      <c r="I299" s="10" t="b">
        <f t="shared" si="3"/>
        <v>0</v>
      </c>
      <c r="J299" s="8">
        <v>1260.0</v>
      </c>
      <c r="K299" s="10" t="b">
        <f t="shared" si="4"/>
        <v>0</v>
      </c>
      <c r="L299" s="8">
        <v>10900.0</v>
      </c>
      <c r="M299" s="10" t="b">
        <f t="shared" si="5"/>
        <v>1</v>
      </c>
      <c r="N299" s="8">
        <v>1.0</v>
      </c>
      <c r="O299" s="10" t="b">
        <f t="shared" si="6"/>
        <v>0</v>
      </c>
      <c r="P299" s="8">
        <v>4.0</v>
      </c>
      <c r="Q299" s="10" t="b">
        <f t="shared" si="7"/>
        <v>1</v>
      </c>
      <c r="R299" s="8">
        <v>6.0</v>
      </c>
      <c r="S299" s="10" t="b">
        <f t="shared" si="8"/>
        <v>0</v>
      </c>
      <c r="T299" s="8">
        <v>0.0</v>
      </c>
      <c r="U299" s="10" t="b">
        <f t="shared" si="9"/>
        <v>0</v>
      </c>
      <c r="V299" s="8">
        <v>1943.0</v>
      </c>
      <c r="W299" s="10" t="b">
        <f t="shared" si="10"/>
        <v>0</v>
      </c>
      <c r="X299" s="11">
        <f t="shared" si="13"/>
        <v>150.7936508</v>
      </c>
      <c r="Y299" s="12" t="b">
        <f t="shared" si="12"/>
        <v>0</v>
      </c>
      <c r="Z299" s="6"/>
      <c r="AA299" s="6"/>
      <c r="AB299" s="6"/>
      <c r="AC299" s="6"/>
      <c r="AD299" s="6"/>
      <c r="AE299" s="6"/>
      <c r="AF299" s="6"/>
      <c r="AG299" s="6"/>
      <c r="AH299" s="6"/>
      <c r="AI299" s="6"/>
    </row>
    <row r="300">
      <c r="A300" s="7" t="s">
        <v>512</v>
      </c>
      <c r="B300" s="8">
        <v>1.64450005E9</v>
      </c>
      <c r="C300" s="8" t="s">
        <v>513</v>
      </c>
      <c r="D300" s="8">
        <v>875000.0</v>
      </c>
      <c r="E300" s="9" t="b">
        <f t="shared" si="1"/>
        <v>1</v>
      </c>
      <c r="F300" s="8">
        <v>6.0</v>
      </c>
      <c r="G300" s="10" t="b">
        <f t="shared" si="2"/>
        <v>1</v>
      </c>
      <c r="H300" s="8" t="s">
        <v>38</v>
      </c>
      <c r="I300" s="10" t="b">
        <f t="shared" si="3"/>
        <v>1</v>
      </c>
      <c r="J300" s="8">
        <v>4430.0</v>
      </c>
      <c r="K300" s="10" t="b">
        <f t="shared" si="4"/>
        <v>1</v>
      </c>
      <c r="L300" s="8">
        <v>11453.0</v>
      </c>
      <c r="M300" s="10" t="b">
        <f t="shared" si="5"/>
        <v>1</v>
      </c>
      <c r="N300" s="8">
        <v>2.0</v>
      </c>
      <c r="O300" s="10" t="b">
        <f t="shared" si="6"/>
        <v>1</v>
      </c>
      <c r="P300" s="8">
        <v>3.0</v>
      </c>
      <c r="Q300" s="10" t="b">
        <f t="shared" si="7"/>
        <v>0</v>
      </c>
      <c r="R300" s="8">
        <v>9.0</v>
      </c>
      <c r="S300" s="10" t="b">
        <f t="shared" si="8"/>
        <v>1</v>
      </c>
      <c r="T300" s="8">
        <v>1430.0</v>
      </c>
      <c r="U300" s="10" t="b">
        <f t="shared" si="9"/>
        <v>1</v>
      </c>
      <c r="V300" s="8">
        <v>2001.0</v>
      </c>
      <c r="W300" s="10" t="b">
        <f t="shared" si="10"/>
        <v>1</v>
      </c>
      <c r="X300" s="11">
        <f t="shared" si="13"/>
        <v>197.51693</v>
      </c>
      <c r="Y300" s="12" t="b">
        <f t="shared" si="12"/>
        <v>0</v>
      </c>
      <c r="Z300" s="6"/>
      <c r="AA300" s="6"/>
      <c r="AB300" s="6"/>
      <c r="AC300" s="6"/>
      <c r="AD300" s="6"/>
      <c r="AE300" s="6"/>
      <c r="AF300" s="6"/>
      <c r="AG300" s="6"/>
      <c r="AH300" s="6"/>
      <c r="AI300" s="6"/>
    </row>
    <row r="301">
      <c r="A301" s="7" t="s">
        <v>514</v>
      </c>
      <c r="B301" s="8">
        <v>8.23059145E8</v>
      </c>
      <c r="C301" s="8" t="s">
        <v>105</v>
      </c>
      <c r="D301" s="8">
        <v>321000.0</v>
      </c>
      <c r="E301" s="9" t="b">
        <f t="shared" si="1"/>
        <v>0</v>
      </c>
      <c r="F301" s="8">
        <v>4.0</v>
      </c>
      <c r="G301" s="10" t="b">
        <f t="shared" si="2"/>
        <v>1</v>
      </c>
      <c r="H301" s="8">
        <v>1.0</v>
      </c>
      <c r="I301" s="10" t="b">
        <f t="shared" si="3"/>
        <v>0</v>
      </c>
      <c r="J301" s="8">
        <v>1300.0</v>
      </c>
      <c r="K301" s="10" t="b">
        <f t="shared" si="4"/>
        <v>0</v>
      </c>
      <c r="L301" s="8">
        <v>18836.0</v>
      </c>
      <c r="M301" s="10" t="b">
        <f t="shared" si="5"/>
        <v>1</v>
      </c>
      <c r="N301" s="8">
        <v>1.0</v>
      </c>
      <c r="O301" s="10" t="b">
        <f t="shared" si="6"/>
        <v>0</v>
      </c>
      <c r="P301" s="8">
        <v>4.0</v>
      </c>
      <c r="Q301" s="10" t="b">
        <f t="shared" si="7"/>
        <v>1</v>
      </c>
      <c r="R301" s="8">
        <v>7.0</v>
      </c>
      <c r="S301" s="10" t="b">
        <f t="shared" si="8"/>
        <v>0</v>
      </c>
      <c r="T301" s="8">
        <v>0.0</v>
      </c>
      <c r="U301" s="10" t="b">
        <f t="shared" si="9"/>
        <v>0</v>
      </c>
      <c r="V301" s="8">
        <v>1941.0</v>
      </c>
      <c r="W301" s="10" t="b">
        <f t="shared" si="10"/>
        <v>0</v>
      </c>
      <c r="X301" s="11">
        <f t="shared" si="13"/>
        <v>246.9230769</v>
      </c>
      <c r="Y301" s="12" t="b">
        <f t="shared" si="12"/>
        <v>1</v>
      </c>
      <c r="Z301" s="6"/>
      <c r="AA301" s="6"/>
      <c r="AB301" s="6"/>
      <c r="AC301" s="6"/>
      <c r="AD301" s="6"/>
      <c r="AE301" s="6"/>
      <c r="AF301" s="6"/>
      <c r="AG301" s="6"/>
      <c r="AH301" s="6"/>
      <c r="AI301" s="6"/>
    </row>
    <row r="302">
      <c r="A302" s="7" t="s">
        <v>515</v>
      </c>
      <c r="B302" s="8">
        <v>9.47620002E9</v>
      </c>
      <c r="C302" s="8" t="s">
        <v>516</v>
      </c>
      <c r="D302" s="8">
        <v>254000.0</v>
      </c>
      <c r="E302" s="9" t="b">
        <f t="shared" si="1"/>
        <v>0</v>
      </c>
      <c r="F302" s="8">
        <v>3.0</v>
      </c>
      <c r="G302" s="10" t="b">
        <f t="shared" si="2"/>
        <v>0</v>
      </c>
      <c r="H302" s="8">
        <v>1.0</v>
      </c>
      <c r="I302" s="10" t="b">
        <f t="shared" si="3"/>
        <v>0</v>
      </c>
      <c r="J302" s="8">
        <v>1010.0</v>
      </c>
      <c r="K302" s="10" t="b">
        <f t="shared" si="4"/>
        <v>0</v>
      </c>
      <c r="L302" s="8">
        <v>7384.0</v>
      </c>
      <c r="M302" s="10" t="b">
        <f t="shared" si="5"/>
        <v>0</v>
      </c>
      <c r="N302" s="8">
        <v>1.0</v>
      </c>
      <c r="O302" s="10" t="b">
        <f t="shared" si="6"/>
        <v>0</v>
      </c>
      <c r="P302" s="8">
        <v>5.0</v>
      </c>
      <c r="Q302" s="10" t="b">
        <f t="shared" si="7"/>
        <v>1</v>
      </c>
      <c r="R302" s="8">
        <v>6.0</v>
      </c>
      <c r="S302" s="10" t="b">
        <f t="shared" si="8"/>
        <v>0</v>
      </c>
      <c r="T302" s="8">
        <v>0.0</v>
      </c>
      <c r="U302" s="10" t="b">
        <f t="shared" si="9"/>
        <v>0</v>
      </c>
      <c r="V302" s="8">
        <v>1943.0</v>
      </c>
      <c r="W302" s="10" t="b">
        <f t="shared" si="10"/>
        <v>0</v>
      </c>
      <c r="X302" s="11">
        <f t="shared" si="13"/>
        <v>251.4851485</v>
      </c>
      <c r="Y302" s="12" t="b">
        <f t="shared" si="12"/>
        <v>1</v>
      </c>
      <c r="Z302" s="6"/>
      <c r="AA302" s="6"/>
      <c r="AB302" s="6"/>
      <c r="AC302" s="6"/>
      <c r="AD302" s="6"/>
      <c r="AE302" s="6"/>
      <c r="AF302" s="6"/>
      <c r="AG302" s="6"/>
      <c r="AH302" s="6"/>
      <c r="AI302" s="6"/>
    </row>
    <row r="303">
      <c r="A303" s="7" t="s">
        <v>517</v>
      </c>
      <c r="B303" s="8">
        <v>1.33270001E9</v>
      </c>
      <c r="C303" s="8" t="s">
        <v>141</v>
      </c>
      <c r="D303" s="8">
        <v>305000.0</v>
      </c>
      <c r="E303" s="9" t="b">
        <f t="shared" si="1"/>
        <v>0</v>
      </c>
      <c r="F303" s="8">
        <v>2.0</v>
      </c>
      <c r="G303" s="10" t="b">
        <f t="shared" si="2"/>
        <v>0</v>
      </c>
      <c r="H303" s="8" t="s">
        <v>35</v>
      </c>
      <c r="I303" s="10" t="b">
        <f t="shared" si="3"/>
        <v>1</v>
      </c>
      <c r="J303" s="8">
        <v>1610.0</v>
      </c>
      <c r="K303" s="10" t="b">
        <f t="shared" si="4"/>
        <v>0</v>
      </c>
      <c r="L303" s="8">
        <v>1968.0</v>
      </c>
      <c r="M303" s="10" t="b">
        <f t="shared" si="5"/>
        <v>0</v>
      </c>
      <c r="N303" s="8">
        <v>2.0</v>
      </c>
      <c r="O303" s="10" t="b">
        <f t="shared" si="6"/>
        <v>1</v>
      </c>
      <c r="P303" s="8">
        <v>5.0</v>
      </c>
      <c r="Q303" s="10" t="b">
        <f t="shared" si="7"/>
        <v>1</v>
      </c>
      <c r="R303" s="8">
        <v>7.0</v>
      </c>
      <c r="S303" s="10" t="b">
        <f t="shared" si="8"/>
        <v>0</v>
      </c>
      <c r="T303" s="8">
        <v>0.0</v>
      </c>
      <c r="U303" s="10" t="b">
        <f t="shared" si="9"/>
        <v>0</v>
      </c>
      <c r="V303" s="8">
        <v>1979.0</v>
      </c>
      <c r="W303" s="10" t="b">
        <f t="shared" si="10"/>
        <v>1</v>
      </c>
      <c r="X303" s="11">
        <f t="shared" si="13"/>
        <v>189.4409938</v>
      </c>
      <c r="Y303" s="12" t="b">
        <f t="shared" si="12"/>
        <v>0</v>
      </c>
      <c r="Z303" s="6"/>
      <c r="AA303" s="6"/>
      <c r="AB303" s="6"/>
      <c r="AC303" s="6"/>
      <c r="AD303" s="6"/>
      <c r="AE303" s="6"/>
      <c r="AF303" s="6"/>
      <c r="AG303" s="6"/>
      <c r="AH303" s="6"/>
      <c r="AI303" s="6"/>
    </row>
    <row r="304">
      <c r="A304" s="7" t="s">
        <v>518</v>
      </c>
      <c r="B304" s="8">
        <v>3.34390144E9</v>
      </c>
      <c r="C304" s="8" t="s">
        <v>420</v>
      </c>
      <c r="D304" s="8">
        <v>379000.0</v>
      </c>
      <c r="E304" s="9" t="b">
        <f t="shared" si="1"/>
        <v>0</v>
      </c>
      <c r="F304" s="8">
        <v>4.0</v>
      </c>
      <c r="G304" s="10" t="b">
        <f t="shared" si="2"/>
        <v>1</v>
      </c>
      <c r="H304" s="8" t="s">
        <v>57</v>
      </c>
      <c r="I304" s="10" t="b">
        <f t="shared" si="3"/>
        <v>1</v>
      </c>
      <c r="J304" s="8">
        <v>2180.0</v>
      </c>
      <c r="K304" s="10" t="b">
        <f t="shared" si="4"/>
        <v>1</v>
      </c>
      <c r="L304" s="8">
        <v>7876.0</v>
      </c>
      <c r="M304" s="10" t="b">
        <f t="shared" si="5"/>
        <v>0</v>
      </c>
      <c r="N304" s="8">
        <v>1.0</v>
      </c>
      <c r="O304" s="10" t="b">
        <f t="shared" si="6"/>
        <v>0</v>
      </c>
      <c r="P304" s="8">
        <v>4.0</v>
      </c>
      <c r="Q304" s="10" t="b">
        <f t="shared" si="7"/>
        <v>1</v>
      </c>
      <c r="R304" s="8">
        <v>7.0</v>
      </c>
      <c r="S304" s="10" t="b">
        <f t="shared" si="8"/>
        <v>0</v>
      </c>
      <c r="T304" s="8">
        <v>890.0</v>
      </c>
      <c r="U304" s="10" t="b">
        <f t="shared" si="9"/>
        <v>1</v>
      </c>
      <c r="V304" s="8">
        <v>1977.0</v>
      </c>
      <c r="W304" s="10" t="b">
        <f t="shared" si="10"/>
        <v>0</v>
      </c>
      <c r="X304" s="11">
        <f t="shared" si="13"/>
        <v>173.853211</v>
      </c>
      <c r="Y304" s="12" t="b">
        <f t="shared" si="12"/>
        <v>0</v>
      </c>
      <c r="Z304" s="6"/>
      <c r="AA304" s="6"/>
      <c r="AB304" s="6"/>
      <c r="AC304" s="6"/>
      <c r="AD304" s="6"/>
      <c r="AE304" s="6"/>
      <c r="AF304" s="6"/>
      <c r="AG304" s="6"/>
      <c r="AH304" s="6"/>
      <c r="AI304" s="6"/>
    </row>
    <row r="305">
      <c r="A305" s="7" t="s">
        <v>519</v>
      </c>
      <c r="B305" s="8">
        <v>3.44890042E9</v>
      </c>
      <c r="C305" s="8" t="s">
        <v>248</v>
      </c>
      <c r="D305" s="8">
        <v>620000.0</v>
      </c>
      <c r="E305" s="9" t="b">
        <f t="shared" si="1"/>
        <v>1</v>
      </c>
      <c r="F305" s="8">
        <v>4.0</v>
      </c>
      <c r="G305" s="10" t="b">
        <f t="shared" si="2"/>
        <v>1</v>
      </c>
      <c r="H305" s="8" t="s">
        <v>27</v>
      </c>
      <c r="I305" s="10" t="b">
        <f t="shared" si="3"/>
        <v>1</v>
      </c>
      <c r="J305" s="8">
        <v>2500.0</v>
      </c>
      <c r="K305" s="10" t="b">
        <f t="shared" si="4"/>
        <v>1</v>
      </c>
      <c r="L305" s="8">
        <v>8282.0</v>
      </c>
      <c r="M305" s="10" t="b">
        <f t="shared" si="5"/>
        <v>0</v>
      </c>
      <c r="N305" s="8">
        <v>2.0</v>
      </c>
      <c r="O305" s="10" t="b">
        <f t="shared" si="6"/>
        <v>1</v>
      </c>
      <c r="P305" s="8">
        <v>3.0</v>
      </c>
      <c r="Q305" s="10" t="b">
        <f t="shared" si="7"/>
        <v>0</v>
      </c>
      <c r="R305" s="8">
        <v>9.0</v>
      </c>
      <c r="S305" s="10" t="b">
        <f t="shared" si="8"/>
        <v>1</v>
      </c>
      <c r="T305" s="8">
        <v>0.0</v>
      </c>
      <c r="U305" s="10" t="b">
        <f t="shared" si="9"/>
        <v>0</v>
      </c>
      <c r="V305" s="8">
        <v>2013.0</v>
      </c>
      <c r="W305" s="10" t="b">
        <f t="shared" si="10"/>
        <v>1</v>
      </c>
      <c r="X305" s="11">
        <f t="shared" si="13"/>
        <v>248</v>
      </c>
      <c r="Y305" s="12" t="b">
        <f t="shared" si="12"/>
        <v>1</v>
      </c>
      <c r="Z305" s="6"/>
      <c r="AA305" s="6"/>
      <c r="AB305" s="6"/>
      <c r="AC305" s="6"/>
      <c r="AD305" s="6"/>
      <c r="AE305" s="6"/>
      <c r="AF305" s="6"/>
      <c r="AG305" s="6"/>
      <c r="AH305" s="6"/>
      <c r="AI305" s="6"/>
    </row>
    <row r="306">
      <c r="A306" s="7" t="s">
        <v>520</v>
      </c>
      <c r="B306" s="8">
        <v>3.342102385E9</v>
      </c>
      <c r="C306" s="8" t="s">
        <v>158</v>
      </c>
      <c r="D306" s="8">
        <v>376000.0</v>
      </c>
      <c r="E306" s="9" t="b">
        <f t="shared" si="1"/>
        <v>0</v>
      </c>
      <c r="F306" s="8">
        <v>4.0</v>
      </c>
      <c r="G306" s="10" t="b">
        <f t="shared" si="2"/>
        <v>1</v>
      </c>
      <c r="H306" s="8" t="s">
        <v>35</v>
      </c>
      <c r="I306" s="10" t="b">
        <f t="shared" si="3"/>
        <v>1</v>
      </c>
      <c r="J306" s="8">
        <v>2200.0</v>
      </c>
      <c r="K306" s="10" t="b">
        <f t="shared" si="4"/>
        <v>1</v>
      </c>
      <c r="L306" s="8">
        <v>6750.0</v>
      </c>
      <c r="M306" s="10" t="b">
        <f t="shared" si="5"/>
        <v>0</v>
      </c>
      <c r="N306" s="8">
        <v>1.0</v>
      </c>
      <c r="O306" s="10" t="b">
        <f t="shared" si="6"/>
        <v>0</v>
      </c>
      <c r="P306" s="8">
        <v>5.0</v>
      </c>
      <c r="Q306" s="10" t="b">
        <f t="shared" si="7"/>
        <v>1</v>
      </c>
      <c r="R306" s="8">
        <v>8.0</v>
      </c>
      <c r="S306" s="10" t="b">
        <f t="shared" si="8"/>
        <v>1</v>
      </c>
      <c r="T306" s="8">
        <v>720.0</v>
      </c>
      <c r="U306" s="10" t="b">
        <f t="shared" si="9"/>
        <v>1</v>
      </c>
      <c r="V306" s="8">
        <v>1959.0</v>
      </c>
      <c r="W306" s="10" t="b">
        <f t="shared" si="10"/>
        <v>0</v>
      </c>
      <c r="X306" s="11">
        <f t="shared" si="13"/>
        <v>170.9090909</v>
      </c>
      <c r="Y306" s="12" t="b">
        <f t="shared" si="12"/>
        <v>0</v>
      </c>
      <c r="Z306" s="6"/>
      <c r="AA306" s="6"/>
      <c r="AB306" s="6"/>
      <c r="AC306" s="6"/>
      <c r="AD306" s="6"/>
      <c r="AE306" s="6"/>
      <c r="AF306" s="6"/>
      <c r="AG306" s="6"/>
      <c r="AH306" s="6"/>
      <c r="AI306" s="6"/>
    </row>
    <row r="307">
      <c r="A307" s="7" t="s">
        <v>521</v>
      </c>
      <c r="B307" s="8">
        <v>3.29180067E9</v>
      </c>
      <c r="C307" s="8" t="s">
        <v>522</v>
      </c>
      <c r="D307" s="8">
        <v>439000.0</v>
      </c>
      <c r="E307" s="9" t="b">
        <f t="shared" si="1"/>
        <v>1</v>
      </c>
      <c r="F307" s="8">
        <v>3.0</v>
      </c>
      <c r="G307" s="10" t="b">
        <f t="shared" si="2"/>
        <v>0</v>
      </c>
      <c r="H307" s="8" t="s">
        <v>27</v>
      </c>
      <c r="I307" s="10" t="b">
        <f t="shared" si="3"/>
        <v>1</v>
      </c>
      <c r="J307" s="8">
        <v>3180.0</v>
      </c>
      <c r="K307" s="10" t="b">
        <f t="shared" si="4"/>
        <v>1</v>
      </c>
      <c r="L307" s="8">
        <v>7904.0</v>
      </c>
      <c r="M307" s="10" t="b">
        <f t="shared" si="5"/>
        <v>0</v>
      </c>
      <c r="N307" s="8">
        <v>1.0</v>
      </c>
      <c r="O307" s="10" t="b">
        <f t="shared" si="6"/>
        <v>0</v>
      </c>
      <c r="P307" s="8">
        <v>3.0</v>
      </c>
      <c r="Q307" s="10" t="b">
        <f t="shared" si="7"/>
        <v>0</v>
      </c>
      <c r="R307" s="8">
        <v>8.0</v>
      </c>
      <c r="S307" s="10" t="b">
        <f t="shared" si="8"/>
        <v>1</v>
      </c>
      <c r="T307" s="8">
        <v>1370.0</v>
      </c>
      <c r="U307" s="10" t="b">
        <f t="shared" si="9"/>
        <v>1</v>
      </c>
      <c r="V307" s="8">
        <v>2006.0</v>
      </c>
      <c r="W307" s="10" t="b">
        <f t="shared" si="10"/>
        <v>1</v>
      </c>
      <c r="X307" s="11">
        <f t="shared" si="13"/>
        <v>138.0503145</v>
      </c>
      <c r="Y307" s="12" t="b">
        <f t="shared" si="12"/>
        <v>0</v>
      </c>
      <c r="Z307" s="6"/>
      <c r="AA307" s="6"/>
      <c r="AB307" s="6"/>
      <c r="AC307" s="6"/>
      <c r="AD307" s="6"/>
      <c r="AE307" s="6"/>
      <c r="AF307" s="6"/>
      <c r="AG307" s="6"/>
      <c r="AH307" s="6"/>
      <c r="AI307" s="6"/>
    </row>
    <row r="308">
      <c r="A308" s="7" t="s">
        <v>523</v>
      </c>
      <c r="B308" s="8">
        <v>6.66908002E9</v>
      </c>
      <c r="C308" s="8" t="s">
        <v>227</v>
      </c>
      <c r="D308" s="8">
        <v>449400.0</v>
      </c>
      <c r="E308" s="9" t="b">
        <f t="shared" si="1"/>
        <v>1</v>
      </c>
      <c r="F308" s="8">
        <v>4.0</v>
      </c>
      <c r="G308" s="10" t="b">
        <f t="shared" si="2"/>
        <v>1</v>
      </c>
      <c r="H308" s="8">
        <v>3.0</v>
      </c>
      <c r="I308" s="10" t="b">
        <f t="shared" si="3"/>
        <v>1</v>
      </c>
      <c r="J308" s="8">
        <v>2490.0</v>
      </c>
      <c r="K308" s="10" t="b">
        <f t="shared" si="4"/>
        <v>1</v>
      </c>
      <c r="L308" s="8">
        <v>5064.0</v>
      </c>
      <c r="M308" s="10" t="b">
        <f t="shared" si="5"/>
        <v>0</v>
      </c>
      <c r="N308" s="8">
        <v>2.0</v>
      </c>
      <c r="O308" s="10" t="b">
        <f t="shared" si="6"/>
        <v>1</v>
      </c>
      <c r="P308" s="8">
        <v>3.0</v>
      </c>
      <c r="Q308" s="10" t="b">
        <f t="shared" si="7"/>
        <v>0</v>
      </c>
      <c r="R308" s="8">
        <v>7.0</v>
      </c>
      <c r="S308" s="10" t="b">
        <f t="shared" si="8"/>
        <v>0</v>
      </c>
      <c r="T308" s="8">
        <v>0.0</v>
      </c>
      <c r="U308" s="10" t="b">
        <f t="shared" si="9"/>
        <v>0</v>
      </c>
      <c r="V308" s="8">
        <v>2007.0</v>
      </c>
      <c r="W308" s="10" t="b">
        <f t="shared" si="10"/>
        <v>1</v>
      </c>
      <c r="X308" s="11">
        <f t="shared" si="13"/>
        <v>180.4819277</v>
      </c>
      <c r="Y308" s="12" t="b">
        <f t="shared" si="12"/>
        <v>0</v>
      </c>
      <c r="Z308" s="6"/>
      <c r="AA308" s="6"/>
      <c r="AB308" s="6"/>
      <c r="AC308" s="6"/>
      <c r="AD308" s="6"/>
      <c r="AE308" s="6"/>
      <c r="AF308" s="6"/>
      <c r="AG308" s="6"/>
      <c r="AH308" s="6"/>
      <c r="AI308" s="6"/>
    </row>
    <row r="309">
      <c r="A309" s="7" t="s">
        <v>524</v>
      </c>
      <c r="B309" s="8">
        <v>6.38893042E9</v>
      </c>
      <c r="C309" s="8" t="s">
        <v>287</v>
      </c>
      <c r="D309" s="8">
        <v>582000.0</v>
      </c>
      <c r="E309" s="9" t="b">
        <f t="shared" si="1"/>
        <v>1</v>
      </c>
      <c r="F309" s="8">
        <v>3.0</v>
      </c>
      <c r="G309" s="10" t="b">
        <f t="shared" si="2"/>
        <v>0</v>
      </c>
      <c r="H309" s="8" t="s">
        <v>27</v>
      </c>
      <c r="I309" s="10" t="b">
        <f t="shared" si="3"/>
        <v>1</v>
      </c>
      <c r="J309" s="8">
        <v>2380.0</v>
      </c>
      <c r="K309" s="10" t="b">
        <f t="shared" si="4"/>
        <v>1</v>
      </c>
      <c r="L309" s="8">
        <v>19860.0</v>
      </c>
      <c r="M309" s="10" t="b">
        <f t="shared" si="5"/>
        <v>1</v>
      </c>
      <c r="N309" s="8">
        <v>2.0</v>
      </c>
      <c r="O309" s="10" t="b">
        <f t="shared" si="6"/>
        <v>1</v>
      </c>
      <c r="P309" s="8">
        <v>4.0</v>
      </c>
      <c r="Q309" s="10" t="b">
        <f t="shared" si="7"/>
        <v>1</v>
      </c>
      <c r="R309" s="8">
        <v>8.0</v>
      </c>
      <c r="S309" s="10" t="b">
        <f t="shared" si="8"/>
        <v>1</v>
      </c>
      <c r="T309" s="8">
        <v>0.0</v>
      </c>
      <c r="U309" s="10" t="b">
        <f t="shared" si="9"/>
        <v>0</v>
      </c>
      <c r="V309" s="8">
        <v>1995.0</v>
      </c>
      <c r="W309" s="10" t="b">
        <f t="shared" si="10"/>
        <v>1</v>
      </c>
      <c r="X309" s="11">
        <f t="shared" si="13"/>
        <v>244.5378151</v>
      </c>
      <c r="Y309" s="12" t="b">
        <f t="shared" si="12"/>
        <v>1</v>
      </c>
      <c r="Z309" s="6"/>
      <c r="AA309" s="6"/>
      <c r="AB309" s="6"/>
      <c r="AC309" s="6"/>
      <c r="AD309" s="6"/>
      <c r="AE309" s="6"/>
      <c r="AF309" s="6"/>
      <c r="AG309" s="6"/>
      <c r="AH309" s="6"/>
      <c r="AI309" s="6"/>
    </row>
    <row r="310">
      <c r="A310" s="7" t="s">
        <v>525</v>
      </c>
      <c r="B310" s="8">
        <v>5.592900285E9</v>
      </c>
      <c r="C310" s="8" t="s">
        <v>274</v>
      </c>
      <c r="D310" s="8">
        <v>435000.0</v>
      </c>
      <c r="E310" s="9" t="b">
        <f t="shared" si="1"/>
        <v>1</v>
      </c>
      <c r="F310" s="8">
        <v>4.0</v>
      </c>
      <c r="G310" s="10" t="b">
        <f t="shared" si="2"/>
        <v>1</v>
      </c>
      <c r="H310" s="8">
        <v>2.0</v>
      </c>
      <c r="I310" s="10" t="b">
        <f t="shared" si="3"/>
        <v>1</v>
      </c>
      <c r="J310" s="8">
        <v>2630.0</v>
      </c>
      <c r="K310" s="10" t="b">
        <f t="shared" si="4"/>
        <v>1</v>
      </c>
      <c r="L310" s="8">
        <v>9663.0</v>
      </c>
      <c r="M310" s="10" t="b">
        <f t="shared" si="5"/>
        <v>1</v>
      </c>
      <c r="N310" s="8">
        <v>1.0</v>
      </c>
      <c r="O310" s="10" t="b">
        <f t="shared" si="6"/>
        <v>0</v>
      </c>
      <c r="P310" s="8">
        <v>4.0</v>
      </c>
      <c r="Q310" s="10" t="b">
        <f t="shared" si="7"/>
        <v>1</v>
      </c>
      <c r="R310" s="8">
        <v>8.0</v>
      </c>
      <c r="S310" s="10" t="b">
        <f t="shared" si="8"/>
        <v>1</v>
      </c>
      <c r="T310" s="8">
        <v>1300.0</v>
      </c>
      <c r="U310" s="10" t="b">
        <f t="shared" si="9"/>
        <v>1</v>
      </c>
      <c r="V310" s="8">
        <v>1956.0</v>
      </c>
      <c r="W310" s="10" t="b">
        <f t="shared" si="10"/>
        <v>0</v>
      </c>
      <c r="X310" s="11">
        <f t="shared" si="13"/>
        <v>165.3992395</v>
      </c>
      <c r="Y310" s="12" t="b">
        <f t="shared" si="12"/>
        <v>0</v>
      </c>
      <c r="Z310" s="6"/>
      <c r="AA310" s="6"/>
      <c r="AB310" s="6"/>
      <c r="AC310" s="6"/>
      <c r="AD310" s="6"/>
      <c r="AE310" s="6"/>
      <c r="AF310" s="6"/>
      <c r="AG310" s="6"/>
      <c r="AH310" s="6"/>
      <c r="AI310" s="6"/>
    </row>
    <row r="311">
      <c r="A311" s="7" t="s">
        <v>526</v>
      </c>
      <c r="B311" s="8">
        <v>3.20500005E9</v>
      </c>
      <c r="C311" s="8" t="s">
        <v>527</v>
      </c>
      <c r="D311" s="8">
        <v>358000.0</v>
      </c>
      <c r="E311" s="9" t="b">
        <f t="shared" si="1"/>
        <v>0</v>
      </c>
      <c r="F311" s="8">
        <v>3.0</v>
      </c>
      <c r="G311" s="10" t="b">
        <f t="shared" si="2"/>
        <v>0</v>
      </c>
      <c r="H311" s="8">
        <v>1.0</v>
      </c>
      <c r="I311" s="10" t="b">
        <f t="shared" si="3"/>
        <v>0</v>
      </c>
      <c r="J311" s="8">
        <v>890.0</v>
      </c>
      <c r="K311" s="10" t="b">
        <f t="shared" si="4"/>
        <v>0</v>
      </c>
      <c r="L311" s="8">
        <v>9870.0</v>
      </c>
      <c r="M311" s="10" t="b">
        <f t="shared" si="5"/>
        <v>1</v>
      </c>
      <c r="N311" s="8">
        <v>1.0</v>
      </c>
      <c r="O311" s="10" t="b">
        <f t="shared" si="6"/>
        <v>0</v>
      </c>
      <c r="P311" s="8">
        <v>4.0</v>
      </c>
      <c r="Q311" s="10" t="b">
        <f t="shared" si="7"/>
        <v>1</v>
      </c>
      <c r="R311" s="8">
        <v>7.0</v>
      </c>
      <c r="S311" s="10" t="b">
        <f t="shared" si="8"/>
        <v>0</v>
      </c>
      <c r="T311" s="8">
        <v>0.0</v>
      </c>
      <c r="U311" s="10" t="b">
        <f t="shared" si="9"/>
        <v>0</v>
      </c>
      <c r="V311" s="8">
        <v>1960.0</v>
      </c>
      <c r="W311" s="10" t="b">
        <f t="shared" si="10"/>
        <v>0</v>
      </c>
      <c r="X311" s="11">
        <f t="shared" si="13"/>
        <v>402.247191</v>
      </c>
      <c r="Y311" s="12" t="b">
        <f t="shared" si="12"/>
        <v>1</v>
      </c>
      <c r="Z311" s="6"/>
      <c r="AA311" s="6"/>
      <c r="AB311" s="6"/>
      <c r="AC311" s="6"/>
      <c r="AD311" s="6"/>
      <c r="AE311" s="6"/>
      <c r="AF311" s="6"/>
      <c r="AG311" s="6"/>
      <c r="AH311" s="6"/>
      <c r="AI311" s="6"/>
    </row>
    <row r="312">
      <c r="A312" s="7" t="s">
        <v>528</v>
      </c>
      <c r="B312" s="8">
        <v>4.18000415E8</v>
      </c>
      <c r="C312" s="8" t="s">
        <v>121</v>
      </c>
      <c r="D312" s="8">
        <v>191000.0</v>
      </c>
      <c r="E312" s="9" t="b">
        <f t="shared" si="1"/>
        <v>0</v>
      </c>
      <c r="F312" s="8">
        <v>2.0</v>
      </c>
      <c r="G312" s="10" t="b">
        <f t="shared" si="2"/>
        <v>0</v>
      </c>
      <c r="H312" s="8">
        <v>1.0</v>
      </c>
      <c r="I312" s="10" t="b">
        <f t="shared" si="3"/>
        <v>0</v>
      </c>
      <c r="J312" s="8">
        <v>700.0</v>
      </c>
      <c r="K312" s="10" t="b">
        <f t="shared" si="4"/>
        <v>0</v>
      </c>
      <c r="L312" s="8">
        <v>5000.0</v>
      </c>
      <c r="M312" s="10" t="b">
        <f t="shared" si="5"/>
        <v>0</v>
      </c>
      <c r="N312" s="8">
        <v>1.0</v>
      </c>
      <c r="O312" s="10" t="b">
        <f t="shared" si="6"/>
        <v>0</v>
      </c>
      <c r="P312" s="8">
        <v>5.0</v>
      </c>
      <c r="Q312" s="10" t="b">
        <f t="shared" si="7"/>
        <v>1</v>
      </c>
      <c r="R312" s="8">
        <v>6.0</v>
      </c>
      <c r="S312" s="10" t="b">
        <f t="shared" si="8"/>
        <v>0</v>
      </c>
      <c r="T312" s="8">
        <v>0.0</v>
      </c>
      <c r="U312" s="10" t="b">
        <f t="shared" si="9"/>
        <v>0</v>
      </c>
      <c r="V312" s="8">
        <v>1952.0</v>
      </c>
      <c r="W312" s="10" t="b">
        <f t="shared" si="10"/>
        <v>0</v>
      </c>
      <c r="X312" s="11">
        <f t="shared" si="13"/>
        <v>272.8571429</v>
      </c>
      <c r="Y312" s="12" t="b">
        <f t="shared" si="12"/>
        <v>1</v>
      </c>
      <c r="Z312" s="6"/>
      <c r="AA312" s="6"/>
      <c r="AB312" s="6"/>
      <c r="AC312" s="6"/>
      <c r="AD312" s="6"/>
      <c r="AE312" s="6"/>
      <c r="AF312" s="6"/>
      <c r="AG312" s="6"/>
      <c r="AH312" s="6"/>
      <c r="AI312" s="6"/>
    </row>
    <row r="313">
      <c r="A313" s="7" t="s">
        <v>529</v>
      </c>
      <c r="B313" s="8">
        <v>3.20520048E9</v>
      </c>
      <c r="C313" s="8" t="s">
        <v>218</v>
      </c>
      <c r="D313" s="8">
        <v>421000.0</v>
      </c>
      <c r="E313" s="9" t="b">
        <f t="shared" si="1"/>
        <v>1</v>
      </c>
      <c r="F313" s="8">
        <v>3.0</v>
      </c>
      <c r="G313" s="10" t="b">
        <f t="shared" si="2"/>
        <v>0</v>
      </c>
      <c r="H313" s="8" t="s">
        <v>57</v>
      </c>
      <c r="I313" s="10" t="b">
        <f t="shared" si="3"/>
        <v>1</v>
      </c>
      <c r="J313" s="8">
        <v>1100.0</v>
      </c>
      <c r="K313" s="10" t="b">
        <f t="shared" si="4"/>
        <v>0</v>
      </c>
      <c r="L313" s="8">
        <v>8662.0</v>
      </c>
      <c r="M313" s="10" t="b">
        <f t="shared" si="5"/>
        <v>0</v>
      </c>
      <c r="N313" s="8">
        <v>1.0</v>
      </c>
      <c r="O313" s="10" t="b">
        <f t="shared" si="6"/>
        <v>0</v>
      </c>
      <c r="P313" s="8">
        <v>5.0</v>
      </c>
      <c r="Q313" s="10" t="b">
        <f t="shared" si="7"/>
        <v>1</v>
      </c>
      <c r="R313" s="8">
        <v>7.0</v>
      </c>
      <c r="S313" s="10" t="b">
        <f t="shared" si="8"/>
        <v>0</v>
      </c>
      <c r="T313" s="8">
        <v>0.0</v>
      </c>
      <c r="U313" s="10" t="b">
        <f t="shared" si="9"/>
        <v>0</v>
      </c>
      <c r="V313" s="8">
        <v>1964.0</v>
      </c>
      <c r="W313" s="10" t="b">
        <f t="shared" si="10"/>
        <v>0</v>
      </c>
      <c r="X313" s="11">
        <f t="shared" si="13"/>
        <v>382.7272727</v>
      </c>
      <c r="Y313" s="12" t="b">
        <f t="shared" si="12"/>
        <v>1</v>
      </c>
      <c r="Z313" s="6"/>
      <c r="AA313" s="6"/>
      <c r="AB313" s="6"/>
      <c r="AC313" s="6"/>
      <c r="AD313" s="6"/>
      <c r="AE313" s="6"/>
      <c r="AF313" s="6"/>
      <c r="AG313" s="6"/>
      <c r="AH313" s="6"/>
      <c r="AI313" s="6"/>
    </row>
    <row r="314">
      <c r="A314" s="7" t="s">
        <v>530</v>
      </c>
      <c r="B314" s="8">
        <v>3.342101795E9</v>
      </c>
      <c r="C314" s="8" t="s">
        <v>531</v>
      </c>
      <c r="D314" s="8">
        <v>430000.0</v>
      </c>
      <c r="E314" s="9" t="b">
        <f t="shared" si="1"/>
        <v>1</v>
      </c>
      <c r="F314" s="8">
        <v>4.0</v>
      </c>
      <c r="G314" s="10" t="b">
        <f t="shared" si="2"/>
        <v>1</v>
      </c>
      <c r="H314" s="8" t="s">
        <v>45</v>
      </c>
      <c r="I314" s="10" t="b">
        <f t="shared" si="3"/>
        <v>1</v>
      </c>
      <c r="J314" s="8">
        <v>1820.0</v>
      </c>
      <c r="K314" s="10" t="b">
        <f t="shared" si="4"/>
        <v>0</v>
      </c>
      <c r="L314" s="8">
        <v>5400.0</v>
      </c>
      <c r="M314" s="10" t="b">
        <f t="shared" si="5"/>
        <v>0</v>
      </c>
      <c r="N314" s="8">
        <v>1.0</v>
      </c>
      <c r="O314" s="10" t="b">
        <f t="shared" si="6"/>
        <v>0</v>
      </c>
      <c r="P314" s="8">
        <v>4.0</v>
      </c>
      <c r="Q314" s="10" t="b">
        <f t="shared" si="7"/>
        <v>1</v>
      </c>
      <c r="R314" s="8">
        <v>7.0</v>
      </c>
      <c r="S314" s="10" t="b">
        <f t="shared" si="8"/>
        <v>0</v>
      </c>
      <c r="T314" s="8">
        <v>600.0</v>
      </c>
      <c r="U314" s="10" t="b">
        <f t="shared" si="9"/>
        <v>1</v>
      </c>
      <c r="V314" s="8">
        <v>1988.0</v>
      </c>
      <c r="W314" s="10" t="b">
        <f t="shared" si="10"/>
        <v>1</v>
      </c>
      <c r="X314" s="11">
        <f t="shared" si="13"/>
        <v>236.2637363</v>
      </c>
      <c r="Y314" s="12" t="b">
        <f t="shared" si="12"/>
        <v>1</v>
      </c>
      <c r="Z314" s="6"/>
      <c r="AA314" s="6"/>
      <c r="AB314" s="6"/>
      <c r="AC314" s="6"/>
      <c r="AD314" s="6"/>
      <c r="AE314" s="6"/>
      <c r="AF314" s="6"/>
      <c r="AG314" s="6"/>
      <c r="AH314" s="6"/>
      <c r="AI314" s="6"/>
    </row>
    <row r="315">
      <c r="A315" s="7" t="s">
        <v>532</v>
      </c>
      <c r="B315" s="8">
        <v>9.29200038E9</v>
      </c>
      <c r="C315" s="8" t="s">
        <v>533</v>
      </c>
      <c r="D315" s="8">
        <v>425000.0</v>
      </c>
      <c r="E315" s="9" t="b">
        <f t="shared" si="1"/>
        <v>1</v>
      </c>
      <c r="F315" s="8">
        <v>3.0</v>
      </c>
      <c r="G315" s="10" t="b">
        <f t="shared" si="2"/>
        <v>0</v>
      </c>
      <c r="H315" s="8" t="s">
        <v>35</v>
      </c>
      <c r="I315" s="10" t="b">
        <f t="shared" si="3"/>
        <v>1</v>
      </c>
      <c r="J315" s="8">
        <v>1740.0</v>
      </c>
      <c r="K315" s="10" t="b">
        <f t="shared" si="4"/>
        <v>0</v>
      </c>
      <c r="L315" s="8">
        <v>9682.0</v>
      </c>
      <c r="M315" s="10" t="b">
        <f t="shared" si="5"/>
        <v>1</v>
      </c>
      <c r="N315" s="8">
        <v>1.0</v>
      </c>
      <c r="O315" s="10" t="b">
        <f t="shared" si="6"/>
        <v>0</v>
      </c>
      <c r="P315" s="8">
        <v>5.0</v>
      </c>
      <c r="Q315" s="10" t="b">
        <f t="shared" si="7"/>
        <v>1</v>
      </c>
      <c r="R315" s="8">
        <v>8.0</v>
      </c>
      <c r="S315" s="10" t="b">
        <f t="shared" si="8"/>
        <v>1</v>
      </c>
      <c r="T315" s="8">
        <v>0.0</v>
      </c>
      <c r="U315" s="10" t="b">
        <f t="shared" si="9"/>
        <v>0</v>
      </c>
      <c r="V315" s="8">
        <v>1969.0</v>
      </c>
      <c r="W315" s="10" t="b">
        <f t="shared" si="10"/>
        <v>0</v>
      </c>
      <c r="X315" s="11">
        <f t="shared" si="13"/>
        <v>244.2528736</v>
      </c>
      <c r="Y315" s="12" t="b">
        <f t="shared" si="12"/>
        <v>1</v>
      </c>
      <c r="Z315" s="6"/>
      <c r="AA315" s="6"/>
      <c r="AB315" s="6"/>
      <c r="AC315" s="6"/>
      <c r="AD315" s="6"/>
      <c r="AE315" s="6"/>
      <c r="AF315" s="6"/>
      <c r="AG315" s="6"/>
      <c r="AH315" s="6"/>
      <c r="AI315" s="6"/>
    </row>
    <row r="316">
      <c r="A316" s="7" t="s">
        <v>534</v>
      </c>
      <c r="B316" s="8">
        <v>8.011100095E9</v>
      </c>
      <c r="C316" s="8" t="s">
        <v>109</v>
      </c>
      <c r="D316" s="8">
        <v>415000.0</v>
      </c>
      <c r="E316" s="9" t="b">
        <f t="shared" si="1"/>
        <v>1</v>
      </c>
      <c r="F316" s="8">
        <v>3.0</v>
      </c>
      <c r="G316" s="10" t="b">
        <f t="shared" si="2"/>
        <v>0</v>
      </c>
      <c r="H316" s="8" t="s">
        <v>27</v>
      </c>
      <c r="I316" s="10" t="b">
        <f t="shared" si="3"/>
        <v>1</v>
      </c>
      <c r="J316" s="8">
        <v>2090.0</v>
      </c>
      <c r="K316" s="10" t="b">
        <f t="shared" si="4"/>
        <v>1</v>
      </c>
      <c r="L316" s="8">
        <v>6045.0</v>
      </c>
      <c r="M316" s="10" t="b">
        <f t="shared" si="5"/>
        <v>0</v>
      </c>
      <c r="N316" s="8">
        <v>2.0</v>
      </c>
      <c r="O316" s="10" t="b">
        <f t="shared" si="6"/>
        <v>1</v>
      </c>
      <c r="P316" s="8">
        <v>3.0</v>
      </c>
      <c r="Q316" s="10" t="b">
        <f t="shared" si="7"/>
        <v>0</v>
      </c>
      <c r="R316" s="8">
        <v>8.0</v>
      </c>
      <c r="S316" s="10" t="b">
        <f t="shared" si="8"/>
        <v>1</v>
      </c>
      <c r="T316" s="8">
        <v>0.0</v>
      </c>
      <c r="U316" s="10" t="b">
        <f t="shared" si="9"/>
        <v>0</v>
      </c>
      <c r="V316" s="8">
        <v>2000.0</v>
      </c>
      <c r="W316" s="10" t="b">
        <f t="shared" si="10"/>
        <v>1</v>
      </c>
      <c r="X316" s="11">
        <f t="shared" si="13"/>
        <v>198.5645933</v>
      </c>
      <c r="Y316" s="12" t="b">
        <f t="shared" si="12"/>
        <v>0</v>
      </c>
      <c r="Z316" s="6"/>
      <c r="AA316" s="6"/>
      <c r="AB316" s="6"/>
      <c r="AC316" s="6"/>
      <c r="AD316" s="6"/>
      <c r="AE316" s="6"/>
      <c r="AF316" s="6"/>
      <c r="AG316" s="6"/>
      <c r="AH316" s="6"/>
      <c r="AI316" s="6"/>
    </row>
    <row r="317">
      <c r="A317" s="7" t="s">
        <v>535</v>
      </c>
      <c r="B317" s="8">
        <v>3.20480043E9</v>
      </c>
      <c r="C317" s="8" t="s">
        <v>173</v>
      </c>
      <c r="D317" s="8">
        <v>415000.0</v>
      </c>
      <c r="E317" s="9" t="b">
        <f t="shared" si="1"/>
        <v>1</v>
      </c>
      <c r="F317" s="8">
        <v>4.0</v>
      </c>
      <c r="G317" s="10" t="b">
        <f t="shared" si="2"/>
        <v>1</v>
      </c>
      <c r="H317" s="8" t="s">
        <v>57</v>
      </c>
      <c r="I317" s="10" t="b">
        <f t="shared" si="3"/>
        <v>1</v>
      </c>
      <c r="J317" s="8">
        <v>1920.0</v>
      </c>
      <c r="K317" s="10" t="b">
        <f t="shared" si="4"/>
        <v>0</v>
      </c>
      <c r="L317" s="8">
        <v>7700.0</v>
      </c>
      <c r="M317" s="10" t="b">
        <f t="shared" si="5"/>
        <v>0</v>
      </c>
      <c r="N317" s="8">
        <v>2.0</v>
      </c>
      <c r="O317" s="10" t="b">
        <f t="shared" si="6"/>
        <v>1</v>
      </c>
      <c r="P317" s="8">
        <v>4.0</v>
      </c>
      <c r="Q317" s="10" t="b">
        <f t="shared" si="7"/>
        <v>1</v>
      </c>
      <c r="R317" s="8">
        <v>7.0</v>
      </c>
      <c r="S317" s="10" t="b">
        <f t="shared" si="8"/>
        <v>0</v>
      </c>
      <c r="T317" s="8">
        <v>0.0</v>
      </c>
      <c r="U317" s="10" t="b">
        <f t="shared" si="9"/>
        <v>0</v>
      </c>
      <c r="V317" s="8">
        <v>1970.0</v>
      </c>
      <c r="W317" s="10" t="b">
        <f t="shared" si="10"/>
        <v>0</v>
      </c>
      <c r="X317" s="11">
        <f t="shared" si="13"/>
        <v>216.1458333</v>
      </c>
      <c r="Y317" s="12" t="b">
        <f t="shared" si="12"/>
        <v>1</v>
      </c>
      <c r="Z317" s="6"/>
      <c r="AA317" s="6"/>
      <c r="AB317" s="6"/>
      <c r="AC317" s="6"/>
      <c r="AD317" s="6"/>
      <c r="AE317" s="6"/>
      <c r="AF317" s="6"/>
      <c r="AG317" s="6"/>
      <c r="AH317" s="6"/>
      <c r="AI317" s="6"/>
    </row>
    <row r="318">
      <c r="A318" s="7" t="s">
        <v>536</v>
      </c>
      <c r="B318" s="8">
        <v>4.210005E8</v>
      </c>
      <c r="C318" s="8" t="s">
        <v>107</v>
      </c>
      <c r="D318" s="8">
        <v>209995.0</v>
      </c>
      <c r="E318" s="9" t="b">
        <f t="shared" si="1"/>
        <v>0</v>
      </c>
      <c r="F318" s="8">
        <v>2.0</v>
      </c>
      <c r="G318" s="10" t="b">
        <f t="shared" si="2"/>
        <v>0</v>
      </c>
      <c r="H318" s="8">
        <v>1.0</v>
      </c>
      <c r="I318" s="10" t="b">
        <f t="shared" si="3"/>
        <v>0</v>
      </c>
      <c r="J318" s="8">
        <v>700.0</v>
      </c>
      <c r="K318" s="10" t="b">
        <f t="shared" si="4"/>
        <v>0</v>
      </c>
      <c r="L318" s="8">
        <v>7303.0</v>
      </c>
      <c r="M318" s="10" t="b">
        <f t="shared" si="5"/>
        <v>0</v>
      </c>
      <c r="N318" s="8">
        <v>1.0</v>
      </c>
      <c r="O318" s="10" t="b">
        <f t="shared" si="6"/>
        <v>0</v>
      </c>
      <c r="P318" s="8">
        <v>5.0</v>
      </c>
      <c r="Q318" s="10" t="b">
        <f t="shared" si="7"/>
        <v>1</v>
      </c>
      <c r="R318" s="8">
        <v>5.0</v>
      </c>
      <c r="S318" s="10" t="b">
        <f t="shared" si="8"/>
        <v>0</v>
      </c>
      <c r="T318" s="8">
        <v>0.0</v>
      </c>
      <c r="U318" s="10" t="b">
        <f t="shared" si="9"/>
        <v>0</v>
      </c>
      <c r="V318" s="8">
        <v>1953.0</v>
      </c>
      <c r="W318" s="10" t="b">
        <f t="shared" si="10"/>
        <v>0</v>
      </c>
      <c r="X318" s="11">
        <f t="shared" si="13"/>
        <v>299.9928571</v>
      </c>
      <c r="Y318" s="12" t="b">
        <f t="shared" si="12"/>
        <v>1</v>
      </c>
      <c r="Z318" s="6"/>
      <c r="AA318" s="6"/>
      <c r="AB318" s="6"/>
      <c r="AC318" s="6"/>
      <c r="AD318" s="6"/>
      <c r="AE318" s="6"/>
      <c r="AF318" s="6"/>
      <c r="AG318" s="6"/>
      <c r="AH318" s="6"/>
      <c r="AI318" s="6"/>
    </row>
    <row r="319">
      <c r="A319" s="7" t="s">
        <v>537</v>
      </c>
      <c r="B319" s="8">
        <v>3.44982038E9</v>
      </c>
      <c r="C319" s="8" t="s">
        <v>538</v>
      </c>
      <c r="D319" s="8">
        <v>564450.0</v>
      </c>
      <c r="E319" s="9" t="b">
        <f t="shared" si="1"/>
        <v>1</v>
      </c>
      <c r="F319" s="8">
        <v>3.0</v>
      </c>
      <c r="G319" s="10" t="b">
        <f t="shared" si="2"/>
        <v>0</v>
      </c>
      <c r="H319" s="8" t="s">
        <v>27</v>
      </c>
      <c r="I319" s="10" t="b">
        <f t="shared" si="3"/>
        <v>1</v>
      </c>
      <c r="J319" s="8">
        <v>2710.0</v>
      </c>
      <c r="K319" s="10" t="b">
        <f t="shared" si="4"/>
        <v>1</v>
      </c>
      <c r="L319" s="8">
        <v>6174.0</v>
      </c>
      <c r="M319" s="10" t="b">
        <f t="shared" si="5"/>
        <v>0</v>
      </c>
      <c r="N319" s="8">
        <v>2.0</v>
      </c>
      <c r="O319" s="10" t="b">
        <f t="shared" si="6"/>
        <v>1</v>
      </c>
      <c r="P319" s="8">
        <v>3.0</v>
      </c>
      <c r="Q319" s="10" t="b">
        <f t="shared" si="7"/>
        <v>0</v>
      </c>
      <c r="R319" s="8">
        <v>9.0</v>
      </c>
      <c r="S319" s="10" t="b">
        <f t="shared" si="8"/>
        <v>1</v>
      </c>
      <c r="T319" s="8">
        <v>0.0</v>
      </c>
      <c r="U319" s="10" t="b">
        <f t="shared" si="9"/>
        <v>0</v>
      </c>
      <c r="V319" s="8">
        <v>1998.0</v>
      </c>
      <c r="W319" s="10" t="b">
        <f t="shared" si="10"/>
        <v>1</v>
      </c>
      <c r="X319" s="11">
        <f t="shared" si="13"/>
        <v>208.2841328</v>
      </c>
      <c r="Y319" s="12" t="b">
        <f t="shared" si="12"/>
        <v>1</v>
      </c>
      <c r="Z319" s="6"/>
      <c r="AA319" s="6"/>
      <c r="AB319" s="6"/>
      <c r="AC319" s="6"/>
      <c r="AD319" s="6"/>
      <c r="AE319" s="6"/>
      <c r="AF319" s="6"/>
      <c r="AG319" s="6"/>
      <c r="AH319" s="6"/>
      <c r="AI319" s="6"/>
    </row>
    <row r="320">
      <c r="A320" s="7" t="s">
        <v>539</v>
      </c>
      <c r="B320" s="8">
        <v>7.22780163E9</v>
      </c>
      <c r="C320" s="8" t="s">
        <v>93</v>
      </c>
      <c r="D320" s="8">
        <v>275000.0</v>
      </c>
      <c r="E320" s="9" t="b">
        <f t="shared" si="1"/>
        <v>0</v>
      </c>
      <c r="F320" s="8">
        <v>4.0</v>
      </c>
      <c r="G320" s="10" t="b">
        <f t="shared" si="2"/>
        <v>1</v>
      </c>
      <c r="H320" s="8">
        <v>2.0</v>
      </c>
      <c r="I320" s="10" t="b">
        <f t="shared" si="3"/>
        <v>1</v>
      </c>
      <c r="J320" s="8">
        <v>1440.0</v>
      </c>
      <c r="K320" s="10" t="b">
        <f t="shared" si="4"/>
        <v>0</v>
      </c>
      <c r="L320" s="8">
        <v>10920.0</v>
      </c>
      <c r="M320" s="10" t="b">
        <f t="shared" si="5"/>
        <v>1</v>
      </c>
      <c r="N320" s="8">
        <v>1.0</v>
      </c>
      <c r="O320" s="10" t="b">
        <f t="shared" si="6"/>
        <v>0</v>
      </c>
      <c r="P320" s="8">
        <v>3.0</v>
      </c>
      <c r="Q320" s="10" t="b">
        <f t="shared" si="7"/>
        <v>0</v>
      </c>
      <c r="R320" s="8">
        <v>5.0</v>
      </c>
      <c r="S320" s="10" t="b">
        <f t="shared" si="8"/>
        <v>0</v>
      </c>
      <c r="T320" s="8">
        <v>0.0</v>
      </c>
      <c r="U320" s="10" t="b">
        <f t="shared" si="9"/>
        <v>0</v>
      </c>
      <c r="V320" s="8">
        <v>1943.0</v>
      </c>
      <c r="W320" s="10" t="b">
        <f t="shared" si="10"/>
        <v>0</v>
      </c>
      <c r="X320" s="11">
        <f t="shared" si="13"/>
        <v>190.9722222</v>
      </c>
      <c r="Y320" s="12" t="b">
        <f t="shared" si="12"/>
        <v>0</v>
      </c>
      <c r="Z320" s="6"/>
      <c r="AA320" s="6"/>
      <c r="AB320" s="6"/>
      <c r="AC320" s="6"/>
      <c r="AD320" s="6"/>
      <c r="AE320" s="6"/>
      <c r="AF320" s="6"/>
      <c r="AG320" s="6"/>
      <c r="AH320" s="6"/>
      <c r="AI320" s="6"/>
    </row>
    <row r="321">
      <c r="A321" s="7" t="s">
        <v>540</v>
      </c>
      <c r="B321" s="8">
        <v>7.22750119E9</v>
      </c>
      <c r="C321" s="8" t="s">
        <v>68</v>
      </c>
      <c r="D321" s="8">
        <v>250000.0</v>
      </c>
      <c r="E321" s="9" t="b">
        <f t="shared" si="1"/>
        <v>0</v>
      </c>
      <c r="F321" s="8">
        <v>3.0</v>
      </c>
      <c r="G321" s="10" t="b">
        <f t="shared" si="2"/>
        <v>0</v>
      </c>
      <c r="H321" s="8">
        <v>1.0</v>
      </c>
      <c r="I321" s="10" t="b">
        <f t="shared" si="3"/>
        <v>0</v>
      </c>
      <c r="J321" s="8">
        <v>1220.0</v>
      </c>
      <c r="K321" s="10" t="b">
        <f t="shared" si="4"/>
        <v>0</v>
      </c>
      <c r="L321" s="8">
        <v>5038.0</v>
      </c>
      <c r="M321" s="10" t="b">
        <f t="shared" si="5"/>
        <v>0</v>
      </c>
      <c r="N321" s="8">
        <v>1.0</v>
      </c>
      <c r="O321" s="10" t="b">
        <f t="shared" si="6"/>
        <v>0</v>
      </c>
      <c r="P321" s="8">
        <v>5.0</v>
      </c>
      <c r="Q321" s="10" t="b">
        <f t="shared" si="7"/>
        <v>1</v>
      </c>
      <c r="R321" s="8">
        <v>6.0</v>
      </c>
      <c r="S321" s="10" t="b">
        <f t="shared" si="8"/>
        <v>0</v>
      </c>
      <c r="T321" s="8">
        <v>0.0</v>
      </c>
      <c r="U321" s="10" t="b">
        <f t="shared" si="9"/>
        <v>0</v>
      </c>
      <c r="V321" s="8">
        <v>1942.0</v>
      </c>
      <c r="W321" s="10" t="b">
        <f t="shared" si="10"/>
        <v>0</v>
      </c>
      <c r="X321" s="11">
        <f t="shared" si="13"/>
        <v>204.9180328</v>
      </c>
      <c r="Y321" s="12" t="b">
        <f t="shared" si="12"/>
        <v>1</v>
      </c>
      <c r="Z321" s="6"/>
      <c r="AA321" s="6"/>
      <c r="AB321" s="6"/>
      <c r="AC321" s="6"/>
      <c r="AD321" s="6"/>
      <c r="AE321" s="6"/>
      <c r="AF321" s="6"/>
      <c r="AG321" s="6"/>
      <c r="AH321" s="6"/>
      <c r="AI321" s="6"/>
    </row>
    <row r="322">
      <c r="A322" s="7" t="s">
        <v>541</v>
      </c>
      <c r="B322" s="8">
        <v>5.59290002E9</v>
      </c>
      <c r="C322" s="8" t="s">
        <v>495</v>
      </c>
      <c r="D322" s="8">
        <v>410000.0</v>
      </c>
      <c r="E322" s="9" t="b">
        <f t="shared" si="1"/>
        <v>1</v>
      </c>
      <c r="F322" s="8">
        <v>3.0</v>
      </c>
      <c r="G322" s="10" t="b">
        <f t="shared" si="2"/>
        <v>0</v>
      </c>
      <c r="H322" s="8" t="s">
        <v>32</v>
      </c>
      <c r="I322" s="10" t="b">
        <f t="shared" si="3"/>
        <v>1</v>
      </c>
      <c r="J322" s="8">
        <v>2650.0</v>
      </c>
      <c r="K322" s="10" t="b">
        <f t="shared" si="4"/>
        <v>1</v>
      </c>
      <c r="L322" s="8">
        <v>7819.0</v>
      </c>
      <c r="M322" s="10" t="b">
        <f t="shared" si="5"/>
        <v>0</v>
      </c>
      <c r="N322" s="8">
        <v>1.0</v>
      </c>
      <c r="O322" s="10" t="b">
        <f t="shared" si="6"/>
        <v>0</v>
      </c>
      <c r="P322" s="8">
        <v>4.0</v>
      </c>
      <c r="Q322" s="10" t="b">
        <f t="shared" si="7"/>
        <v>1</v>
      </c>
      <c r="R322" s="8">
        <v>8.0</v>
      </c>
      <c r="S322" s="10" t="b">
        <f t="shared" si="8"/>
        <v>1</v>
      </c>
      <c r="T322" s="8">
        <v>890.0</v>
      </c>
      <c r="U322" s="10" t="b">
        <f t="shared" si="9"/>
        <v>1</v>
      </c>
      <c r="V322" s="8">
        <v>1956.0</v>
      </c>
      <c r="W322" s="10" t="b">
        <f t="shared" si="10"/>
        <v>0</v>
      </c>
      <c r="X322" s="11">
        <f t="shared" si="13"/>
        <v>154.7169811</v>
      </c>
      <c r="Y322" s="12" t="b">
        <f t="shared" si="12"/>
        <v>0</v>
      </c>
      <c r="Z322" s="6"/>
      <c r="AA322" s="6"/>
      <c r="AB322" s="6"/>
      <c r="AC322" s="6"/>
      <c r="AD322" s="6"/>
      <c r="AE322" s="6"/>
      <c r="AF322" s="6"/>
      <c r="AG322" s="6"/>
      <c r="AH322" s="6"/>
      <c r="AI322" s="6"/>
    </row>
    <row r="323">
      <c r="A323" s="7" t="s">
        <v>542</v>
      </c>
      <c r="B323" s="8">
        <v>2.24980008E9</v>
      </c>
      <c r="C323" s="8" t="s">
        <v>135</v>
      </c>
      <c r="D323" s="8">
        <v>445000.0</v>
      </c>
      <c r="E323" s="9" t="b">
        <f t="shared" si="1"/>
        <v>1</v>
      </c>
      <c r="F323" s="8">
        <v>3.0</v>
      </c>
      <c r="G323" s="10" t="b">
        <f t="shared" si="2"/>
        <v>0</v>
      </c>
      <c r="H323" s="8">
        <v>2.0</v>
      </c>
      <c r="I323" s="10" t="b">
        <f t="shared" si="3"/>
        <v>1</v>
      </c>
      <c r="J323" s="8">
        <v>1630.0</v>
      </c>
      <c r="K323" s="10" t="b">
        <f t="shared" si="4"/>
        <v>0</v>
      </c>
      <c r="L323" s="8">
        <v>8702.0</v>
      </c>
      <c r="M323" s="10" t="b">
        <f t="shared" si="5"/>
        <v>0</v>
      </c>
      <c r="N323" s="8">
        <v>1.0</v>
      </c>
      <c r="O323" s="10" t="b">
        <f t="shared" si="6"/>
        <v>0</v>
      </c>
      <c r="P323" s="8">
        <v>3.0</v>
      </c>
      <c r="Q323" s="10" t="b">
        <f t="shared" si="7"/>
        <v>0</v>
      </c>
      <c r="R323" s="8">
        <v>9.0</v>
      </c>
      <c r="S323" s="10" t="b">
        <f t="shared" si="8"/>
        <v>1</v>
      </c>
      <c r="T323" s="8">
        <v>0.0</v>
      </c>
      <c r="U323" s="10" t="b">
        <f t="shared" si="9"/>
        <v>0</v>
      </c>
      <c r="V323" s="8">
        <v>1987.0</v>
      </c>
      <c r="W323" s="10" t="b">
        <f t="shared" si="10"/>
        <v>1</v>
      </c>
      <c r="X323" s="11">
        <f t="shared" si="13"/>
        <v>273.006135</v>
      </c>
      <c r="Y323" s="12" t="b">
        <f t="shared" si="12"/>
        <v>1</v>
      </c>
      <c r="Z323" s="6"/>
      <c r="AA323" s="6"/>
      <c r="AB323" s="6"/>
      <c r="AC323" s="6"/>
      <c r="AD323" s="6"/>
      <c r="AE323" s="6"/>
      <c r="AF323" s="6"/>
      <c r="AG323" s="6"/>
      <c r="AH323" s="6"/>
      <c r="AI323" s="6"/>
    </row>
    <row r="324">
      <c r="A324" s="7" t="s">
        <v>543</v>
      </c>
      <c r="B324" s="8">
        <v>3.20510008E9</v>
      </c>
      <c r="C324" s="8" t="s">
        <v>173</v>
      </c>
      <c r="D324" s="8">
        <v>468000.0</v>
      </c>
      <c r="E324" s="9" t="b">
        <f t="shared" si="1"/>
        <v>1</v>
      </c>
      <c r="F324" s="8">
        <v>3.0</v>
      </c>
      <c r="G324" s="10" t="b">
        <f t="shared" si="2"/>
        <v>0</v>
      </c>
      <c r="H324" s="8" t="s">
        <v>62</v>
      </c>
      <c r="I324" s="10" t="b">
        <f t="shared" si="3"/>
        <v>1</v>
      </c>
      <c r="J324" s="8">
        <v>1830.0</v>
      </c>
      <c r="K324" s="10" t="b">
        <f t="shared" si="4"/>
        <v>0</v>
      </c>
      <c r="L324" s="8">
        <v>9848.0</v>
      </c>
      <c r="M324" s="10" t="b">
        <f t="shared" si="5"/>
        <v>1</v>
      </c>
      <c r="N324" s="8">
        <v>1.0</v>
      </c>
      <c r="O324" s="10" t="b">
        <f t="shared" si="6"/>
        <v>0</v>
      </c>
      <c r="P324" s="8">
        <v>5.0</v>
      </c>
      <c r="Q324" s="10" t="b">
        <f t="shared" si="7"/>
        <v>1</v>
      </c>
      <c r="R324" s="8">
        <v>7.0</v>
      </c>
      <c r="S324" s="10" t="b">
        <f t="shared" si="8"/>
        <v>0</v>
      </c>
      <c r="T324" s="8">
        <v>0.0</v>
      </c>
      <c r="U324" s="10" t="b">
        <f t="shared" si="9"/>
        <v>0</v>
      </c>
      <c r="V324" s="8">
        <v>1962.0</v>
      </c>
      <c r="W324" s="10" t="b">
        <f t="shared" si="10"/>
        <v>0</v>
      </c>
      <c r="X324" s="11">
        <f t="shared" si="13"/>
        <v>255.7377049</v>
      </c>
      <c r="Y324" s="12" t="b">
        <f t="shared" si="12"/>
        <v>1</v>
      </c>
      <c r="Z324" s="6"/>
      <c r="AA324" s="6"/>
      <c r="AB324" s="6"/>
      <c r="AC324" s="6"/>
      <c r="AD324" s="6"/>
      <c r="AE324" s="6"/>
      <c r="AF324" s="6"/>
      <c r="AG324" s="6"/>
      <c r="AH324" s="6"/>
      <c r="AI324" s="6"/>
    </row>
    <row r="325">
      <c r="A325" s="7" t="s">
        <v>544</v>
      </c>
      <c r="B325" s="8">
        <v>7.95430074E9</v>
      </c>
      <c r="C325" s="8" t="s">
        <v>79</v>
      </c>
      <c r="D325" s="8">
        <v>527000.0</v>
      </c>
      <c r="E325" s="9" t="b">
        <f t="shared" si="1"/>
        <v>1</v>
      </c>
      <c r="F325" s="8">
        <v>4.0</v>
      </c>
      <c r="G325" s="10" t="b">
        <f t="shared" si="2"/>
        <v>1</v>
      </c>
      <c r="H325" s="8" t="s">
        <v>27</v>
      </c>
      <c r="I325" s="10" t="b">
        <f t="shared" si="3"/>
        <v>1</v>
      </c>
      <c r="J325" s="8">
        <v>2830.0</v>
      </c>
      <c r="K325" s="10" t="b">
        <f t="shared" si="4"/>
        <v>1</v>
      </c>
      <c r="L325" s="8">
        <v>6163.0</v>
      </c>
      <c r="M325" s="10" t="b">
        <f t="shared" si="5"/>
        <v>0</v>
      </c>
      <c r="N325" s="8">
        <v>2.0</v>
      </c>
      <c r="O325" s="10" t="b">
        <f t="shared" si="6"/>
        <v>1</v>
      </c>
      <c r="P325" s="8">
        <v>3.0</v>
      </c>
      <c r="Q325" s="10" t="b">
        <f t="shared" si="7"/>
        <v>0</v>
      </c>
      <c r="R325" s="8">
        <v>9.0</v>
      </c>
      <c r="S325" s="10" t="b">
        <f t="shared" si="8"/>
        <v>1</v>
      </c>
      <c r="T325" s="8">
        <v>0.0</v>
      </c>
      <c r="U325" s="10" t="b">
        <f t="shared" si="9"/>
        <v>0</v>
      </c>
      <c r="V325" s="8">
        <v>2000.0</v>
      </c>
      <c r="W325" s="10" t="b">
        <f t="shared" si="10"/>
        <v>1</v>
      </c>
      <c r="X325" s="11">
        <f t="shared" si="13"/>
        <v>186.2190813</v>
      </c>
      <c r="Y325" s="12" t="b">
        <f t="shared" si="12"/>
        <v>0</v>
      </c>
      <c r="Z325" s="6"/>
      <c r="AA325" s="6"/>
      <c r="AB325" s="6"/>
      <c r="AC325" s="6"/>
      <c r="AD325" s="6"/>
      <c r="AE325" s="6"/>
      <c r="AF325" s="6"/>
      <c r="AG325" s="6"/>
      <c r="AH325" s="6"/>
      <c r="AI325" s="6"/>
    </row>
    <row r="326">
      <c r="A326" s="7" t="s">
        <v>545</v>
      </c>
      <c r="B326" s="8">
        <v>2.48159009E9</v>
      </c>
      <c r="C326" s="8" t="s">
        <v>303</v>
      </c>
      <c r="D326" s="8">
        <v>598555.0</v>
      </c>
      <c r="E326" s="9" t="b">
        <f t="shared" si="1"/>
        <v>1</v>
      </c>
      <c r="F326" s="8">
        <v>3.0</v>
      </c>
      <c r="G326" s="10" t="b">
        <f t="shared" si="2"/>
        <v>0</v>
      </c>
      <c r="H326" s="8" t="s">
        <v>27</v>
      </c>
      <c r="I326" s="10" t="b">
        <f t="shared" si="3"/>
        <v>1</v>
      </c>
      <c r="J326" s="8">
        <v>3040.0</v>
      </c>
      <c r="K326" s="10" t="b">
        <f t="shared" si="4"/>
        <v>1</v>
      </c>
      <c r="L326" s="8">
        <v>7880.0</v>
      </c>
      <c r="M326" s="10" t="b">
        <f t="shared" si="5"/>
        <v>0</v>
      </c>
      <c r="N326" s="8">
        <v>2.0</v>
      </c>
      <c r="O326" s="10" t="b">
        <f t="shared" si="6"/>
        <v>1</v>
      </c>
      <c r="P326" s="8">
        <v>3.0</v>
      </c>
      <c r="Q326" s="10" t="b">
        <f t="shared" si="7"/>
        <v>0</v>
      </c>
      <c r="R326" s="8">
        <v>9.0</v>
      </c>
      <c r="S326" s="10" t="b">
        <f t="shared" si="8"/>
        <v>1</v>
      </c>
      <c r="T326" s="8">
        <v>0.0</v>
      </c>
      <c r="U326" s="10" t="b">
        <f t="shared" si="9"/>
        <v>0</v>
      </c>
      <c r="V326" s="8">
        <v>2004.0</v>
      </c>
      <c r="W326" s="10" t="b">
        <f t="shared" si="10"/>
        <v>1</v>
      </c>
      <c r="X326" s="11">
        <f t="shared" si="13"/>
        <v>196.8930921</v>
      </c>
      <c r="Y326" s="12" t="b">
        <f t="shared" si="12"/>
        <v>0</v>
      </c>
      <c r="Z326" s="6"/>
      <c r="AA326" s="6"/>
      <c r="AB326" s="6"/>
      <c r="AC326" s="6"/>
      <c r="AD326" s="6"/>
      <c r="AE326" s="6"/>
      <c r="AF326" s="6"/>
      <c r="AG326" s="6"/>
      <c r="AH326" s="6"/>
      <c r="AI326" s="6"/>
    </row>
    <row r="327">
      <c r="A327" s="7" t="s">
        <v>546</v>
      </c>
      <c r="B327" s="8">
        <v>3.34450021E9</v>
      </c>
      <c r="C327" s="8" t="s">
        <v>125</v>
      </c>
      <c r="D327" s="8">
        <v>425000.0</v>
      </c>
      <c r="E327" s="9" t="b">
        <f t="shared" si="1"/>
        <v>1</v>
      </c>
      <c r="F327" s="8">
        <v>4.0</v>
      </c>
      <c r="G327" s="10" t="b">
        <f t="shared" si="2"/>
        <v>1</v>
      </c>
      <c r="H327" s="8" t="s">
        <v>35</v>
      </c>
      <c r="I327" s="10" t="b">
        <f t="shared" si="3"/>
        <v>1</v>
      </c>
      <c r="J327" s="8">
        <v>1240.0</v>
      </c>
      <c r="K327" s="10" t="b">
        <f t="shared" si="4"/>
        <v>0</v>
      </c>
      <c r="L327" s="8">
        <v>21190.0</v>
      </c>
      <c r="M327" s="10" t="b">
        <f t="shared" si="5"/>
        <v>1</v>
      </c>
      <c r="N327" s="8">
        <v>1.0</v>
      </c>
      <c r="O327" s="10" t="b">
        <f t="shared" si="6"/>
        <v>0</v>
      </c>
      <c r="P327" s="8">
        <v>3.0</v>
      </c>
      <c r="Q327" s="10" t="b">
        <f t="shared" si="7"/>
        <v>0</v>
      </c>
      <c r="R327" s="8">
        <v>8.0</v>
      </c>
      <c r="S327" s="10" t="b">
        <f t="shared" si="8"/>
        <v>1</v>
      </c>
      <c r="T327" s="8">
        <v>330.0</v>
      </c>
      <c r="U327" s="10" t="b">
        <f t="shared" si="9"/>
        <v>1</v>
      </c>
      <c r="V327" s="8">
        <v>1974.0</v>
      </c>
      <c r="W327" s="10" t="b">
        <f t="shared" si="10"/>
        <v>0</v>
      </c>
      <c r="X327" s="11">
        <f t="shared" si="13"/>
        <v>342.7419355</v>
      </c>
      <c r="Y327" s="12" t="b">
        <f t="shared" si="12"/>
        <v>1</v>
      </c>
      <c r="Z327" s="6"/>
      <c r="AA327" s="6"/>
      <c r="AB327" s="6"/>
      <c r="AC327" s="6"/>
      <c r="AD327" s="6"/>
      <c r="AE327" s="6"/>
      <c r="AF327" s="6"/>
      <c r="AG327" s="6"/>
      <c r="AH327" s="6"/>
      <c r="AI327" s="6"/>
    </row>
    <row r="328">
      <c r="A328" s="7" t="s">
        <v>547</v>
      </c>
      <c r="B328" s="8">
        <v>3.449500035E9</v>
      </c>
      <c r="C328" s="8" t="s">
        <v>233</v>
      </c>
      <c r="D328" s="8">
        <v>322000.0</v>
      </c>
      <c r="E328" s="9" t="b">
        <f t="shared" si="1"/>
        <v>0</v>
      </c>
      <c r="F328" s="8">
        <v>3.0</v>
      </c>
      <c r="G328" s="10" t="b">
        <f t="shared" si="2"/>
        <v>0</v>
      </c>
      <c r="H328" s="8" t="s">
        <v>57</v>
      </c>
      <c r="I328" s="10" t="b">
        <f t="shared" si="3"/>
        <v>1</v>
      </c>
      <c r="J328" s="8">
        <v>2200.0</v>
      </c>
      <c r="K328" s="10" t="b">
        <f t="shared" si="4"/>
        <v>1</v>
      </c>
      <c r="L328" s="8">
        <v>12231.0</v>
      </c>
      <c r="M328" s="10" t="b">
        <f t="shared" si="5"/>
        <v>1</v>
      </c>
      <c r="N328" s="8">
        <v>1.0</v>
      </c>
      <c r="O328" s="10" t="b">
        <f t="shared" si="6"/>
        <v>0</v>
      </c>
      <c r="P328" s="8">
        <v>4.0</v>
      </c>
      <c r="Q328" s="10" t="b">
        <f t="shared" si="7"/>
        <v>1</v>
      </c>
      <c r="R328" s="8">
        <v>7.0</v>
      </c>
      <c r="S328" s="10" t="b">
        <f t="shared" si="8"/>
        <v>0</v>
      </c>
      <c r="T328" s="8">
        <v>950.0</v>
      </c>
      <c r="U328" s="10" t="b">
        <f t="shared" si="9"/>
        <v>1</v>
      </c>
      <c r="V328" s="8">
        <v>1964.0</v>
      </c>
      <c r="W328" s="10" t="b">
        <f t="shared" si="10"/>
        <v>0</v>
      </c>
      <c r="X328" s="11">
        <f t="shared" si="13"/>
        <v>146.3636364</v>
      </c>
      <c r="Y328" s="12" t="b">
        <f t="shared" si="12"/>
        <v>0</v>
      </c>
      <c r="Z328" s="6"/>
      <c r="AA328" s="6"/>
      <c r="AB328" s="6"/>
      <c r="AC328" s="6"/>
      <c r="AD328" s="6"/>
      <c r="AE328" s="6"/>
      <c r="AF328" s="6"/>
      <c r="AG328" s="6"/>
      <c r="AH328" s="6"/>
      <c r="AI328" s="6"/>
    </row>
    <row r="329">
      <c r="A329" s="7" t="s">
        <v>548</v>
      </c>
      <c r="B329" s="8">
        <v>8.07440015E9</v>
      </c>
      <c r="C329" s="8" t="s">
        <v>549</v>
      </c>
      <c r="D329" s="8">
        <v>261500.0</v>
      </c>
      <c r="E329" s="9" t="b">
        <f t="shared" si="1"/>
        <v>0</v>
      </c>
      <c r="F329" s="8">
        <v>3.0</v>
      </c>
      <c r="G329" s="10" t="b">
        <f t="shared" si="2"/>
        <v>0</v>
      </c>
      <c r="H329" s="8">
        <v>1.0</v>
      </c>
      <c r="I329" s="10" t="b">
        <f t="shared" si="3"/>
        <v>0</v>
      </c>
      <c r="J329" s="8">
        <v>1410.0</v>
      </c>
      <c r="K329" s="10" t="b">
        <f t="shared" si="4"/>
        <v>0</v>
      </c>
      <c r="L329" s="8">
        <v>8174.0</v>
      </c>
      <c r="M329" s="10" t="b">
        <f t="shared" si="5"/>
        <v>0</v>
      </c>
      <c r="N329" s="8">
        <v>1.0</v>
      </c>
      <c r="O329" s="10" t="b">
        <f t="shared" si="6"/>
        <v>0</v>
      </c>
      <c r="P329" s="8">
        <v>3.0</v>
      </c>
      <c r="Q329" s="10" t="b">
        <f t="shared" si="7"/>
        <v>0</v>
      </c>
      <c r="R329" s="8">
        <v>8.0</v>
      </c>
      <c r="S329" s="10" t="b">
        <f t="shared" si="8"/>
        <v>1</v>
      </c>
      <c r="T329" s="8">
        <v>0.0</v>
      </c>
      <c r="U329" s="10" t="b">
        <f t="shared" si="9"/>
        <v>0</v>
      </c>
      <c r="V329" s="8">
        <v>1958.0</v>
      </c>
      <c r="W329" s="10" t="b">
        <f t="shared" si="10"/>
        <v>0</v>
      </c>
      <c r="X329" s="11">
        <f t="shared" si="13"/>
        <v>185.4609929</v>
      </c>
      <c r="Y329" s="12" t="b">
        <f t="shared" si="12"/>
        <v>0</v>
      </c>
      <c r="Z329" s="6"/>
      <c r="AA329" s="6"/>
      <c r="AB329" s="6"/>
      <c r="AC329" s="6"/>
      <c r="AD329" s="6"/>
      <c r="AE329" s="6"/>
      <c r="AF329" s="6"/>
      <c r="AG329" s="6"/>
      <c r="AH329" s="6"/>
      <c r="AI329" s="6"/>
    </row>
    <row r="330">
      <c r="A330" s="7" t="s">
        <v>550</v>
      </c>
      <c r="B330" s="8">
        <v>5.592900205E9</v>
      </c>
      <c r="C330" s="8" t="s">
        <v>160</v>
      </c>
      <c r="D330" s="8">
        <v>380000.0</v>
      </c>
      <c r="E330" s="9" t="b">
        <f t="shared" si="1"/>
        <v>0</v>
      </c>
      <c r="F330" s="8">
        <v>2.0</v>
      </c>
      <c r="G330" s="10" t="b">
        <f t="shared" si="2"/>
        <v>0</v>
      </c>
      <c r="H330" s="8" t="s">
        <v>57</v>
      </c>
      <c r="I330" s="10" t="b">
        <f t="shared" si="3"/>
        <v>1</v>
      </c>
      <c r="J330" s="8">
        <v>1800.0</v>
      </c>
      <c r="K330" s="10" t="b">
        <f t="shared" si="4"/>
        <v>0</v>
      </c>
      <c r="L330" s="8">
        <v>7191.0</v>
      </c>
      <c r="M330" s="10" t="b">
        <f t="shared" si="5"/>
        <v>0</v>
      </c>
      <c r="N330" s="8">
        <v>1.0</v>
      </c>
      <c r="O330" s="10" t="b">
        <f t="shared" si="6"/>
        <v>0</v>
      </c>
      <c r="P330" s="8">
        <v>4.0</v>
      </c>
      <c r="Q330" s="10" t="b">
        <f t="shared" si="7"/>
        <v>1</v>
      </c>
      <c r="R330" s="8">
        <v>7.0</v>
      </c>
      <c r="S330" s="10" t="b">
        <f t="shared" si="8"/>
        <v>0</v>
      </c>
      <c r="T330" s="8">
        <v>810.0</v>
      </c>
      <c r="U330" s="10" t="b">
        <f t="shared" si="9"/>
        <v>1</v>
      </c>
      <c r="V330" s="8">
        <v>1952.0</v>
      </c>
      <c r="W330" s="10" t="b">
        <f t="shared" si="10"/>
        <v>0</v>
      </c>
      <c r="X330" s="11">
        <f t="shared" si="13"/>
        <v>211.1111111</v>
      </c>
      <c r="Y330" s="12" t="b">
        <f t="shared" si="12"/>
        <v>1</v>
      </c>
      <c r="Z330" s="6"/>
      <c r="AA330" s="6"/>
      <c r="AB330" s="6"/>
      <c r="AC330" s="6"/>
      <c r="AD330" s="6"/>
      <c r="AE330" s="6"/>
      <c r="AF330" s="6"/>
      <c r="AG330" s="6"/>
      <c r="AH330" s="6"/>
      <c r="AI330" s="6"/>
    </row>
    <row r="331">
      <c r="A331" s="7" t="s">
        <v>551</v>
      </c>
      <c r="B331" s="8">
        <v>7.22750074E9</v>
      </c>
      <c r="C331" s="8" t="s">
        <v>400</v>
      </c>
      <c r="D331" s="8">
        <v>217000.0</v>
      </c>
      <c r="E331" s="9" t="b">
        <f t="shared" si="1"/>
        <v>0</v>
      </c>
      <c r="F331" s="8">
        <v>2.0</v>
      </c>
      <c r="G331" s="10" t="b">
        <f t="shared" si="2"/>
        <v>0</v>
      </c>
      <c r="H331" s="8">
        <v>1.0</v>
      </c>
      <c r="I331" s="10" t="b">
        <f t="shared" si="3"/>
        <v>0</v>
      </c>
      <c r="J331" s="8">
        <v>720.0</v>
      </c>
      <c r="K331" s="10" t="b">
        <f t="shared" si="4"/>
        <v>0</v>
      </c>
      <c r="L331" s="8">
        <v>4760.0</v>
      </c>
      <c r="M331" s="10" t="b">
        <f t="shared" si="5"/>
        <v>0</v>
      </c>
      <c r="N331" s="8">
        <v>1.0</v>
      </c>
      <c r="O331" s="10" t="b">
        <f t="shared" si="6"/>
        <v>0</v>
      </c>
      <c r="P331" s="8">
        <v>5.0</v>
      </c>
      <c r="Q331" s="10" t="b">
        <f t="shared" si="7"/>
        <v>1</v>
      </c>
      <c r="R331" s="8">
        <v>5.0</v>
      </c>
      <c r="S331" s="10" t="b">
        <f t="shared" si="8"/>
        <v>0</v>
      </c>
      <c r="T331" s="8">
        <v>0.0</v>
      </c>
      <c r="U331" s="10" t="b">
        <f t="shared" si="9"/>
        <v>0</v>
      </c>
      <c r="V331" s="8">
        <v>1942.0</v>
      </c>
      <c r="W331" s="10" t="b">
        <f t="shared" si="10"/>
        <v>0</v>
      </c>
      <c r="X331" s="11">
        <f t="shared" si="13"/>
        <v>301.3888889</v>
      </c>
      <c r="Y331" s="12" t="b">
        <f t="shared" si="12"/>
        <v>1</v>
      </c>
      <c r="Z331" s="6"/>
      <c r="AA331" s="6"/>
      <c r="AB331" s="6"/>
      <c r="AC331" s="6"/>
      <c r="AD331" s="6"/>
      <c r="AE331" s="6"/>
      <c r="AF331" s="6"/>
      <c r="AG331" s="6"/>
      <c r="AH331" s="6"/>
      <c r="AI331" s="6"/>
    </row>
    <row r="332">
      <c r="A332" s="7" t="s">
        <v>552</v>
      </c>
      <c r="B332" s="8">
        <v>2.06480012E9</v>
      </c>
      <c r="C332" s="8" t="s">
        <v>553</v>
      </c>
      <c r="D332" s="8">
        <v>411000.0</v>
      </c>
      <c r="E332" s="9" t="b">
        <f t="shared" si="1"/>
        <v>1</v>
      </c>
      <c r="F332" s="8">
        <v>4.0</v>
      </c>
      <c r="G332" s="10" t="b">
        <f t="shared" si="2"/>
        <v>1</v>
      </c>
      <c r="H332" s="8" t="s">
        <v>45</v>
      </c>
      <c r="I332" s="10" t="b">
        <f t="shared" si="3"/>
        <v>1</v>
      </c>
      <c r="J332" s="8">
        <v>2150.0</v>
      </c>
      <c r="K332" s="10" t="b">
        <f t="shared" si="4"/>
        <v>1</v>
      </c>
      <c r="L332" s="8">
        <v>9915.0</v>
      </c>
      <c r="M332" s="10" t="b">
        <f t="shared" si="5"/>
        <v>1</v>
      </c>
      <c r="N332" s="8">
        <v>1.0</v>
      </c>
      <c r="O332" s="10" t="b">
        <f t="shared" si="6"/>
        <v>0</v>
      </c>
      <c r="P332" s="8">
        <v>5.0</v>
      </c>
      <c r="Q332" s="10" t="b">
        <f t="shared" si="7"/>
        <v>1</v>
      </c>
      <c r="R332" s="8">
        <v>8.0</v>
      </c>
      <c r="S332" s="10" t="b">
        <f t="shared" si="8"/>
        <v>1</v>
      </c>
      <c r="T332" s="8">
        <v>910.0</v>
      </c>
      <c r="U332" s="10" t="b">
        <f t="shared" si="9"/>
        <v>1</v>
      </c>
      <c r="V332" s="8">
        <v>1976.0</v>
      </c>
      <c r="W332" s="10" t="b">
        <f t="shared" si="10"/>
        <v>0</v>
      </c>
      <c r="X332" s="11">
        <f t="shared" si="13"/>
        <v>191.1627907</v>
      </c>
      <c r="Y332" s="12" t="b">
        <f t="shared" si="12"/>
        <v>0</v>
      </c>
      <c r="Z332" s="6"/>
      <c r="AA332" s="6"/>
      <c r="AB332" s="6"/>
      <c r="AC332" s="6"/>
      <c r="AD332" s="6"/>
      <c r="AE332" s="6"/>
      <c r="AF332" s="6"/>
      <c r="AG332" s="6"/>
      <c r="AH332" s="6"/>
      <c r="AI332" s="6"/>
    </row>
    <row r="333">
      <c r="A333" s="7" t="s">
        <v>554</v>
      </c>
      <c r="B333" s="8">
        <v>9.476700035E9</v>
      </c>
      <c r="C333" s="8" t="s">
        <v>329</v>
      </c>
      <c r="D333" s="8">
        <v>400000.0</v>
      </c>
      <c r="E333" s="9" t="b">
        <f t="shared" si="1"/>
        <v>0</v>
      </c>
      <c r="F333" s="8">
        <v>4.0</v>
      </c>
      <c r="G333" s="10" t="b">
        <f t="shared" si="2"/>
        <v>1</v>
      </c>
      <c r="H333" s="8">
        <v>2.0</v>
      </c>
      <c r="I333" s="10" t="b">
        <f t="shared" si="3"/>
        <v>1</v>
      </c>
      <c r="J333" s="8">
        <v>2680.0</v>
      </c>
      <c r="K333" s="10" t="b">
        <f t="shared" si="4"/>
        <v>1</v>
      </c>
      <c r="L333" s="8">
        <v>13680.0</v>
      </c>
      <c r="M333" s="10" t="b">
        <f t="shared" si="5"/>
        <v>1</v>
      </c>
      <c r="N333" s="8">
        <v>2.0</v>
      </c>
      <c r="O333" s="10" t="b">
        <f t="shared" si="6"/>
        <v>1</v>
      </c>
      <c r="P333" s="8">
        <v>4.0</v>
      </c>
      <c r="Q333" s="10" t="b">
        <f t="shared" si="7"/>
        <v>1</v>
      </c>
      <c r="R333" s="8">
        <v>7.0</v>
      </c>
      <c r="S333" s="10" t="b">
        <f t="shared" si="8"/>
        <v>0</v>
      </c>
      <c r="T333" s="8">
        <v>330.0</v>
      </c>
      <c r="U333" s="10" t="b">
        <f t="shared" si="9"/>
        <v>1</v>
      </c>
      <c r="V333" s="8">
        <v>1943.0</v>
      </c>
      <c r="W333" s="10" t="b">
        <f t="shared" si="10"/>
        <v>0</v>
      </c>
      <c r="X333" s="11">
        <f t="shared" si="13"/>
        <v>149.2537313</v>
      </c>
      <c r="Y333" s="12" t="b">
        <f t="shared" si="12"/>
        <v>0</v>
      </c>
      <c r="Z333" s="6"/>
      <c r="AA333" s="6"/>
      <c r="AB333" s="6"/>
      <c r="AC333" s="6"/>
      <c r="AD333" s="6"/>
      <c r="AE333" s="6"/>
      <c r="AF333" s="6"/>
      <c r="AG333" s="6"/>
      <c r="AH333" s="6"/>
      <c r="AI333" s="6"/>
    </row>
    <row r="334">
      <c r="A334" s="7" t="s">
        <v>555</v>
      </c>
      <c r="B334" s="8">
        <v>2.06480088E9</v>
      </c>
      <c r="C334" s="8" t="s">
        <v>556</v>
      </c>
      <c r="D334" s="8">
        <v>301500.0</v>
      </c>
      <c r="E334" s="9" t="b">
        <f t="shared" si="1"/>
        <v>0</v>
      </c>
      <c r="F334" s="8">
        <v>3.0</v>
      </c>
      <c r="G334" s="10" t="b">
        <f t="shared" si="2"/>
        <v>0</v>
      </c>
      <c r="H334" s="8">
        <v>1.0</v>
      </c>
      <c r="I334" s="10" t="b">
        <f t="shared" si="3"/>
        <v>0</v>
      </c>
      <c r="J334" s="8">
        <v>1410.0</v>
      </c>
      <c r="K334" s="10" t="b">
        <f t="shared" si="4"/>
        <v>0</v>
      </c>
      <c r="L334" s="8">
        <v>7419.0</v>
      </c>
      <c r="M334" s="10" t="b">
        <f t="shared" si="5"/>
        <v>0</v>
      </c>
      <c r="N334" s="8">
        <v>1.0</v>
      </c>
      <c r="O334" s="10" t="b">
        <f t="shared" si="6"/>
        <v>0</v>
      </c>
      <c r="P334" s="8">
        <v>3.0</v>
      </c>
      <c r="Q334" s="10" t="b">
        <f t="shared" si="7"/>
        <v>0</v>
      </c>
      <c r="R334" s="8">
        <v>7.0</v>
      </c>
      <c r="S334" s="10" t="b">
        <f t="shared" si="8"/>
        <v>0</v>
      </c>
      <c r="T334" s="8">
        <v>360.0</v>
      </c>
      <c r="U334" s="10" t="b">
        <f t="shared" si="9"/>
        <v>1</v>
      </c>
      <c r="V334" s="8">
        <v>1969.0</v>
      </c>
      <c r="W334" s="10" t="b">
        <f t="shared" si="10"/>
        <v>0</v>
      </c>
      <c r="X334" s="11">
        <f t="shared" si="13"/>
        <v>213.8297872</v>
      </c>
      <c r="Y334" s="12" t="b">
        <f t="shared" si="12"/>
        <v>1</v>
      </c>
      <c r="Z334" s="6"/>
      <c r="AA334" s="6"/>
      <c r="AB334" s="6"/>
      <c r="AC334" s="6"/>
      <c r="AD334" s="6"/>
      <c r="AE334" s="6"/>
      <c r="AF334" s="6"/>
      <c r="AG334" s="6"/>
      <c r="AH334" s="6"/>
      <c r="AI334" s="6"/>
    </row>
    <row r="335">
      <c r="A335" s="7" t="s">
        <v>557</v>
      </c>
      <c r="B335" s="8">
        <v>3.29180012E9</v>
      </c>
      <c r="C335" s="8" t="s">
        <v>299</v>
      </c>
      <c r="D335" s="8">
        <v>262500.0</v>
      </c>
      <c r="E335" s="9" t="b">
        <f t="shared" si="1"/>
        <v>0</v>
      </c>
      <c r="F335" s="8">
        <v>3.0</v>
      </c>
      <c r="G335" s="10" t="b">
        <f t="shared" si="2"/>
        <v>0</v>
      </c>
      <c r="H335" s="8">
        <v>1.0</v>
      </c>
      <c r="I335" s="10" t="b">
        <f t="shared" si="3"/>
        <v>0</v>
      </c>
      <c r="J335" s="8">
        <v>970.0</v>
      </c>
      <c r="K335" s="10" t="b">
        <f t="shared" si="4"/>
        <v>0</v>
      </c>
      <c r="L335" s="8">
        <v>7854.0</v>
      </c>
      <c r="M335" s="10" t="b">
        <f t="shared" si="5"/>
        <v>0</v>
      </c>
      <c r="N335" s="8">
        <v>1.0</v>
      </c>
      <c r="O335" s="10" t="b">
        <f t="shared" si="6"/>
        <v>0</v>
      </c>
      <c r="P335" s="8">
        <v>4.0</v>
      </c>
      <c r="Q335" s="10" t="b">
        <f t="shared" si="7"/>
        <v>1</v>
      </c>
      <c r="R335" s="8">
        <v>7.0</v>
      </c>
      <c r="S335" s="10" t="b">
        <f t="shared" si="8"/>
        <v>0</v>
      </c>
      <c r="T335" s="8">
        <v>0.0</v>
      </c>
      <c r="U335" s="10" t="b">
        <f t="shared" si="9"/>
        <v>0</v>
      </c>
      <c r="V335" s="8">
        <v>1980.0</v>
      </c>
      <c r="W335" s="10" t="b">
        <f t="shared" si="10"/>
        <v>1</v>
      </c>
      <c r="X335" s="11">
        <f t="shared" si="13"/>
        <v>270.6185567</v>
      </c>
      <c r="Y335" s="12" t="b">
        <f t="shared" si="12"/>
        <v>1</v>
      </c>
      <c r="Z335" s="6"/>
      <c r="AA335" s="6"/>
      <c r="AB335" s="6"/>
      <c r="AC335" s="6"/>
      <c r="AD335" s="6"/>
      <c r="AE335" s="6"/>
      <c r="AF335" s="6"/>
      <c r="AG335" s="6"/>
      <c r="AH335" s="6"/>
      <c r="AI335" s="6"/>
    </row>
    <row r="336">
      <c r="A336" s="7" t="s">
        <v>558</v>
      </c>
      <c r="B336" s="8">
        <v>6.07330079E9</v>
      </c>
      <c r="C336" s="8" t="s">
        <v>559</v>
      </c>
      <c r="D336" s="8">
        <v>383000.0</v>
      </c>
      <c r="E336" s="9" t="b">
        <f t="shared" si="1"/>
        <v>0</v>
      </c>
      <c r="F336" s="8">
        <v>3.0</v>
      </c>
      <c r="G336" s="10" t="b">
        <f t="shared" si="2"/>
        <v>0</v>
      </c>
      <c r="H336" s="8" t="s">
        <v>62</v>
      </c>
      <c r="I336" s="10" t="b">
        <f t="shared" si="3"/>
        <v>1</v>
      </c>
      <c r="J336" s="8">
        <v>1340.0</v>
      </c>
      <c r="K336" s="10" t="b">
        <f t="shared" si="4"/>
        <v>0</v>
      </c>
      <c r="L336" s="8">
        <v>7725.0</v>
      </c>
      <c r="M336" s="10" t="b">
        <f t="shared" si="5"/>
        <v>0</v>
      </c>
      <c r="N336" s="8">
        <v>1.0</v>
      </c>
      <c r="O336" s="10" t="b">
        <f t="shared" si="6"/>
        <v>0</v>
      </c>
      <c r="P336" s="8">
        <v>4.0</v>
      </c>
      <c r="Q336" s="10" t="b">
        <f t="shared" si="7"/>
        <v>1</v>
      </c>
      <c r="R336" s="8">
        <v>8.0</v>
      </c>
      <c r="S336" s="10" t="b">
        <f t="shared" si="8"/>
        <v>1</v>
      </c>
      <c r="T336" s="8">
        <v>0.0</v>
      </c>
      <c r="U336" s="10" t="b">
        <f t="shared" si="9"/>
        <v>0</v>
      </c>
      <c r="V336" s="8">
        <v>1967.0</v>
      </c>
      <c r="W336" s="10" t="b">
        <f t="shared" si="10"/>
        <v>0</v>
      </c>
      <c r="X336" s="11">
        <f t="shared" si="13"/>
        <v>285.8208955</v>
      </c>
      <c r="Y336" s="12" t="b">
        <f t="shared" si="12"/>
        <v>1</v>
      </c>
      <c r="Z336" s="6"/>
      <c r="AA336" s="6"/>
      <c r="AB336" s="6"/>
      <c r="AC336" s="6"/>
      <c r="AD336" s="6"/>
      <c r="AE336" s="6"/>
      <c r="AF336" s="6"/>
      <c r="AG336" s="6"/>
      <c r="AH336" s="6"/>
      <c r="AI336" s="6"/>
    </row>
    <row r="337">
      <c r="A337" s="7" t="s">
        <v>560</v>
      </c>
      <c r="B337" s="8">
        <v>8.074400035E9</v>
      </c>
      <c r="C337" s="8" t="s">
        <v>54</v>
      </c>
      <c r="D337" s="8">
        <v>315000.0</v>
      </c>
      <c r="E337" s="9" t="b">
        <f t="shared" si="1"/>
        <v>0</v>
      </c>
      <c r="F337" s="8">
        <v>3.0</v>
      </c>
      <c r="G337" s="10" t="b">
        <f t="shared" si="2"/>
        <v>0</v>
      </c>
      <c r="H337" s="8" t="s">
        <v>57</v>
      </c>
      <c r="I337" s="10" t="b">
        <f t="shared" si="3"/>
        <v>1</v>
      </c>
      <c r="J337" s="8">
        <v>2500.0</v>
      </c>
      <c r="K337" s="10" t="b">
        <f t="shared" si="4"/>
        <v>1</v>
      </c>
      <c r="L337" s="8">
        <v>8289.0</v>
      </c>
      <c r="M337" s="10" t="b">
        <f t="shared" si="5"/>
        <v>0</v>
      </c>
      <c r="N337" s="8">
        <v>1.0</v>
      </c>
      <c r="O337" s="10" t="b">
        <f t="shared" si="6"/>
        <v>0</v>
      </c>
      <c r="P337" s="8">
        <v>4.0</v>
      </c>
      <c r="Q337" s="10" t="b">
        <f t="shared" si="7"/>
        <v>1</v>
      </c>
      <c r="R337" s="8">
        <v>7.0</v>
      </c>
      <c r="S337" s="10" t="b">
        <f t="shared" si="8"/>
        <v>0</v>
      </c>
      <c r="T337" s="8">
        <v>1250.0</v>
      </c>
      <c r="U337" s="10" t="b">
        <f t="shared" si="9"/>
        <v>1</v>
      </c>
      <c r="V337" s="8">
        <v>1958.0</v>
      </c>
      <c r="W337" s="10" t="b">
        <f t="shared" si="10"/>
        <v>0</v>
      </c>
      <c r="X337" s="11">
        <f t="shared" si="13"/>
        <v>126</v>
      </c>
      <c r="Y337" s="12" t="b">
        <f t="shared" si="12"/>
        <v>0</v>
      </c>
      <c r="Z337" s="6"/>
      <c r="AA337" s="6"/>
      <c r="AB337" s="6"/>
      <c r="AC337" s="6"/>
      <c r="AD337" s="6"/>
      <c r="AE337" s="6"/>
      <c r="AF337" s="6"/>
      <c r="AG337" s="6"/>
      <c r="AH337" s="6"/>
      <c r="AI337" s="6"/>
    </row>
    <row r="338">
      <c r="A338" s="7" t="s">
        <v>561</v>
      </c>
      <c r="B338" s="8">
        <v>3.342100995E9</v>
      </c>
      <c r="C338" s="8" t="s">
        <v>562</v>
      </c>
      <c r="D338" s="8">
        <v>449000.0</v>
      </c>
      <c r="E338" s="9" t="b">
        <f t="shared" si="1"/>
        <v>1</v>
      </c>
      <c r="F338" s="8">
        <v>4.0</v>
      </c>
      <c r="G338" s="10" t="b">
        <f t="shared" si="2"/>
        <v>1</v>
      </c>
      <c r="H338" s="8" t="s">
        <v>27</v>
      </c>
      <c r="I338" s="10" t="b">
        <f t="shared" si="3"/>
        <v>1</v>
      </c>
      <c r="J338" s="8">
        <v>1980.0</v>
      </c>
      <c r="K338" s="10" t="b">
        <f t="shared" si="4"/>
        <v>0</v>
      </c>
      <c r="L338" s="8">
        <v>5400.0</v>
      </c>
      <c r="M338" s="10" t="b">
        <f t="shared" si="5"/>
        <v>0</v>
      </c>
      <c r="N338" s="8">
        <v>2.0</v>
      </c>
      <c r="O338" s="10" t="b">
        <f t="shared" si="6"/>
        <v>1</v>
      </c>
      <c r="P338" s="8">
        <v>3.0</v>
      </c>
      <c r="Q338" s="10" t="b">
        <f t="shared" si="7"/>
        <v>0</v>
      </c>
      <c r="R338" s="8">
        <v>8.0</v>
      </c>
      <c r="S338" s="10" t="b">
        <f t="shared" si="8"/>
        <v>1</v>
      </c>
      <c r="T338" s="8">
        <v>0.0</v>
      </c>
      <c r="U338" s="10" t="b">
        <f t="shared" si="9"/>
        <v>0</v>
      </c>
      <c r="V338" s="8">
        <v>1998.0</v>
      </c>
      <c r="W338" s="10" t="b">
        <f t="shared" si="10"/>
        <v>1</v>
      </c>
      <c r="X338" s="11">
        <f t="shared" si="13"/>
        <v>226.7676768</v>
      </c>
      <c r="Y338" s="12" t="b">
        <f t="shared" si="12"/>
        <v>1</v>
      </c>
      <c r="Z338" s="6"/>
      <c r="AA338" s="6"/>
      <c r="AB338" s="6"/>
      <c r="AC338" s="6"/>
      <c r="AD338" s="6"/>
      <c r="AE338" s="6"/>
      <c r="AF338" s="6"/>
      <c r="AG338" s="6"/>
      <c r="AH338" s="6"/>
      <c r="AI338" s="6"/>
    </row>
    <row r="339">
      <c r="A339" s="7" t="s">
        <v>563</v>
      </c>
      <c r="B339" s="8">
        <v>2.45720012E9</v>
      </c>
      <c r="C339" s="8" t="s">
        <v>564</v>
      </c>
      <c r="D339" s="8">
        <v>359000.0</v>
      </c>
      <c r="E339" s="9" t="b">
        <f t="shared" si="1"/>
        <v>0</v>
      </c>
      <c r="F339" s="8">
        <v>3.0</v>
      </c>
      <c r="G339" s="10" t="b">
        <f t="shared" si="2"/>
        <v>0</v>
      </c>
      <c r="H339" s="8">
        <v>2.0</v>
      </c>
      <c r="I339" s="10" t="b">
        <f t="shared" si="3"/>
        <v>1</v>
      </c>
      <c r="J339" s="8">
        <v>3085.0</v>
      </c>
      <c r="K339" s="10" t="b">
        <f t="shared" si="4"/>
        <v>1</v>
      </c>
      <c r="L339" s="8">
        <v>7280.0</v>
      </c>
      <c r="M339" s="10" t="b">
        <f t="shared" si="5"/>
        <v>0</v>
      </c>
      <c r="N339" s="8">
        <v>1.0</v>
      </c>
      <c r="O339" s="10" t="b">
        <f t="shared" si="6"/>
        <v>0</v>
      </c>
      <c r="P339" s="8">
        <v>4.0</v>
      </c>
      <c r="Q339" s="10" t="b">
        <f t="shared" si="7"/>
        <v>1</v>
      </c>
      <c r="R339" s="8">
        <v>7.0</v>
      </c>
      <c r="S339" s="10" t="b">
        <f t="shared" si="8"/>
        <v>0</v>
      </c>
      <c r="T339" s="8">
        <v>1525.0</v>
      </c>
      <c r="U339" s="10" t="b">
        <f t="shared" si="9"/>
        <v>1</v>
      </c>
      <c r="V339" s="8">
        <v>1959.0</v>
      </c>
      <c r="W339" s="10" t="b">
        <f t="shared" si="10"/>
        <v>0</v>
      </c>
      <c r="X339" s="11">
        <f t="shared" si="13"/>
        <v>116.36953</v>
      </c>
      <c r="Y339" s="12" t="b">
        <f t="shared" si="12"/>
        <v>0</v>
      </c>
      <c r="Z339" s="6"/>
      <c r="AA339" s="6"/>
      <c r="AB339" s="6"/>
      <c r="AC339" s="6"/>
      <c r="AD339" s="6"/>
      <c r="AE339" s="6"/>
      <c r="AF339" s="6"/>
      <c r="AG339" s="6"/>
      <c r="AH339" s="6"/>
      <c r="AI339" s="6"/>
    </row>
    <row r="340">
      <c r="A340" s="7" t="s">
        <v>565</v>
      </c>
      <c r="B340" s="8">
        <v>9.47620065E9</v>
      </c>
      <c r="C340" s="8" t="s">
        <v>186</v>
      </c>
      <c r="D340" s="8">
        <v>245000.0</v>
      </c>
      <c r="E340" s="9" t="b">
        <f t="shared" si="1"/>
        <v>0</v>
      </c>
      <c r="F340" s="8">
        <v>2.0</v>
      </c>
      <c r="G340" s="10" t="b">
        <f t="shared" si="2"/>
        <v>0</v>
      </c>
      <c r="H340" s="8">
        <v>1.0</v>
      </c>
      <c r="I340" s="10" t="b">
        <f t="shared" si="3"/>
        <v>0</v>
      </c>
      <c r="J340" s="8">
        <v>1020.0</v>
      </c>
      <c r="K340" s="10" t="b">
        <f t="shared" si="4"/>
        <v>0</v>
      </c>
      <c r="L340" s="8">
        <v>7679.0</v>
      </c>
      <c r="M340" s="10" t="b">
        <f t="shared" si="5"/>
        <v>0</v>
      </c>
      <c r="N340" s="8">
        <v>1.0</v>
      </c>
      <c r="O340" s="10" t="b">
        <f t="shared" si="6"/>
        <v>0</v>
      </c>
      <c r="P340" s="8">
        <v>5.0</v>
      </c>
      <c r="Q340" s="10" t="b">
        <f t="shared" si="7"/>
        <v>1</v>
      </c>
      <c r="R340" s="8">
        <v>6.0</v>
      </c>
      <c r="S340" s="10" t="b">
        <f t="shared" si="8"/>
        <v>0</v>
      </c>
      <c r="T340" s="8">
        <v>0.0</v>
      </c>
      <c r="U340" s="10" t="b">
        <f t="shared" si="9"/>
        <v>0</v>
      </c>
      <c r="V340" s="8">
        <v>1942.0</v>
      </c>
      <c r="W340" s="10" t="b">
        <f t="shared" si="10"/>
        <v>0</v>
      </c>
      <c r="X340" s="11">
        <f t="shared" si="13"/>
        <v>240.1960784</v>
      </c>
      <c r="Y340" s="12" t="b">
        <f t="shared" si="12"/>
        <v>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</row>
    <row r="341">
      <c r="A341" s="7" t="s">
        <v>566</v>
      </c>
      <c r="B341" s="8">
        <v>7.22780018E9</v>
      </c>
      <c r="C341" s="8" t="s">
        <v>567</v>
      </c>
      <c r="D341" s="8">
        <v>325000.0</v>
      </c>
      <c r="E341" s="9" t="b">
        <f t="shared" si="1"/>
        <v>0</v>
      </c>
      <c r="F341" s="8">
        <v>5.0</v>
      </c>
      <c r="G341" s="10" t="b">
        <f t="shared" si="2"/>
        <v>1</v>
      </c>
      <c r="H341" s="8">
        <v>2.0</v>
      </c>
      <c r="I341" s="10" t="b">
        <f t="shared" si="3"/>
        <v>1</v>
      </c>
      <c r="J341" s="8">
        <v>1730.0</v>
      </c>
      <c r="K341" s="10" t="b">
        <f t="shared" si="4"/>
        <v>0</v>
      </c>
      <c r="L341" s="8">
        <v>10532.0</v>
      </c>
      <c r="M341" s="10" t="b">
        <f t="shared" si="5"/>
        <v>1</v>
      </c>
      <c r="N341" s="8">
        <v>1.0</v>
      </c>
      <c r="O341" s="10" t="b">
        <f t="shared" si="6"/>
        <v>0</v>
      </c>
      <c r="P341" s="8">
        <v>4.0</v>
      </c>
      <c r="Q341" s="10" t="b">
        <f t="shared" si="7"/>
        <v>1</v>
      </c>
      <c r="R341" s="8">
        <v>5.0</v>
      </c>
      <c r="S341" s="10" t="b">
        <f t="shared" si="8"/>
        <v>0</v>
      </c>
      <c r="T341" s="8">
        <v>0.0</v>
      </c>
      <c r="U341" s="10" t="b">
        <f t="shared" si="9"/>
        <v>0</v>
      </c>
      <c r="V341" s="8">
        <v>1943.0</v>
      </c>
      <c r="W341" s="10" t="b">
        <f t="shared" si="10"/>
        <v>0</v>
      </c>
      <c r="X341" s="11">
        <f t="shared" si="13"/>
        <v>187.8612717</v>
      </c>
      <c r="Y341" s="12" t="b">
        <f t="shared" si="12"/>
        <v>0</v>
      </c>
      <c r="Z341" s="6"/>
      <c r="AA341" s="6"/>
      <c r="AB341" s="6"/>
      <c r="AC341" s="6"/>
      <c r="AD341" s="6"/>
      <c r="AE341" s="6"/>
      <c r="AF341" s="6"/>
      <c r="AG341" s="6"/>
      <c r="AH341" s="6"/>
      <c r="AI341" s="6"/>
    </row>
    <row r="342">
      <c r="A342" s="7" t="s">
        <v>568</v>
      </c>
      <c r="B342" s="8">
        <v>4.25000065E8</v>
      </c>
      <c r="C342" s="8" t="s">
        <v>569</v>
      </c>
      <c r="D342" s="8">
        <v>180000.0</v>
      </c>
      <c r="E342" s="9" t="b">
        <f t="shared" si="1"/>
        <v>0</v>
      </c>
      <c r="F342" s="8">
        <v>2.0</v>
      </c>
      <c r="G342" s="10" t="b">
        <f t="shared" si="2"/>
        <v>0</v>
      </c>
      <c r="H342" s="8">
        <v>1.0</v>
      </c>
      <c r="I342" s="10" t="b">
        <f t="shared" si="3"/>
        <v>0</v>
      </c>
      <c r="J342" s="8">
        <v>1150.0</v>
      </c>
      <c r="K342" s="10" t="b">
        <f t="shared" si="4"/>
        <v>0</v>
      </c>
      <c r="L342" s="8">
        <v>5695.0</v>
      </c>
      <c r="M342" s="10" t="b">
        <f t="shared" si="5"/>
        <v>0</v>
      </c>
      <c r="N342" s="8">
        <v>1.0</v>
      </c>
      <c r="O342" s="10" t="b">
        <f t="shared" si="6"/>
        <v>0</v>
      </c>
      <c r="P342" s="8">
        <v>4.0</v>
      </c>
      <c r="Q342" s="10" t="b">
        <f t="shared" si="7"/>
        <v>1</v>
      </c>
      <c r="R342" s="8">
        <v>6.0</v>
      </c>
      <c r="S342" s="10" t="b">
        <f t="shared" si="8"/>
        <v>0</v>
      </c>
      <c r="T342" s="8">
        <v>0.0</v>
      </c>
      <c r="U342" s="10" t="b">
        <f t="shared" si="9"/>
        <v>0</v>
      </c>
      <c r="V342" s="8">
        <v>1958.0</v>
      </c>
      <c r="W342" s="10" t="b">
        <f t="shared" si="10"/>
        <v>0</v>
      </c>
      <c r="X342" s="11">
        <f t="shared" si="13"/>
        <v>156.5217391</v>
      </c>
      <c r="Y342" s="12" t="b">
        <f t="shared" si="12"/>
        <v>0</v>
      </c>
      <c r="Z342" s="6"/>
      <c r="AA342" s="6"/>
      <c r="AB342" s="6"/>
      <c r="AC342" s="6"/>
      <c r="AD342" s="6"/>
      <c r="AE342" s="6"/>
      <c r="AF342" s="6"/>
      <c r="AG342" s="6"/>
      <c r="AH342" s="6"/>
      <c r="AI342" s="6"/>
    </row>
    <row r="343">
      <c r="A343" s="7" t="s">
        <v>570</v>
      </c>
      <c r="B343" s="8">
        <v>1.06660009E9</v>
      </c>
      <c r="C343" s="8" t="s">
        <v>571</v>
      </c>
      <c r="D343" s="8">
        <v>519000.0</v>
      </c>
      <c r="E343" s="9" t="b">
        <f t="shared" si="1"/>
        <v>1</v>
      </c>
      <c r="F343" s="8">
        <v>5.0</v>
      </c>
      <c r="G343" s="10" t="b">
        <f t="shared" si="2"/>
        <v>1</v>
      </c>
      <c r="H343" s="8" t="s">
        <v>45</v>
      </c>
      <c r="I343" s="10" t="b">
        <f t="shared" si="3"/>
        <v>1</v>
      </c>
      <c r="J343" s="8">
        <v>2620.0</v>
      </c>
      <c r="K343" s="10" t="b">
        <f t="shared" si="4"/>
        <v>1</v>
      </c>
      <c r="L343" s="8">
        <v>8861.0</v>
      </c>
      <c r="M343" s="10" t="b">
        <f t="shared" si="5"/>
        <v>0</v>
      </c>
      <c r="N343" s="8">
        <v>1.0</v>
      </c>
      <c r="O343" s="10" t="b">
        <f t="shared" si="6"/>
        <v>0</v>
      </c>
      <c r="P343" s="8">
        <v>5.0</v>
      </c>
      <c r="Q343" s="10" t="b">
        <f t="shared" si="7"/>
        <v>1</v>
      </c>
      <c r="R343" s="8">
        <v>8.0</v>
      </c>
      <c r="S343" s="10" t="b">
        <f t="shared" si="8"/>
        <v>1</v>
      </c>
      <c r="T343" s="8">
        <v>1270.0</v>
      </c>
      <c r="U343" s="10" t="b">
        <f t="shared" si="9"/>
        <v>1</v>
      </c>
      <c r="V343" s="8">
        <v>1979.0</v>
      </c>
      <c r="W343" s="10" t="b">
        <f t="shared" si="10"/>
        <v>1</v>
      </c>
      <c r="X343" s="11">
        <f t="shared" si="13"/>
        <v>198.0916031</v>
      </c>
      <c r="Y343" s="12" t="b">
        <f t="shared" si="12"/>
        <v>0</v>
      </c>
      <c r="Z343" s="6"/>
      <c r="AA343" s="6"/>
      <c r="AB343" s="6"/>
      <c r="AC343" s="6"/>
      <c r="AD343" s="6"/>
      <c r="AE343" s="6"/>
      <c r="AF343" s="6"/>
      <c r="AG343" s="6"/>
      <c r="AH343" s="6"/>
      <c r="AI343" s="6"/>
    </row>
    <row r="344">
      <c r="A344" s="7" t="s">
        <v>572</v>
      </c>
      <c r="B344" s="8">
        <v>3.342103149E9</v>
      </c>
      <c r="C344" s="8" t="s">
        <v>573</v>
      </c>
      <c r="D344" s="8">
        <v>380000.0</v>
      </c>
      <c r="E344" s="9" t="b">
        <f t="shared" si="1"/>
        <v>0</v>
      </c>
      <c r="F344" s="8">
        <v>3.0</v>
      </c>
      <c r="G344" s="10" t="b">
        <f t="shared" si="2"/>
        <v>0</v>
      </c>
      <c r="H344" s="8" t="s">
        <v>62</v>
      </c>
      <c r="I344" s="10" t="b">
        <f t="shared" si="3"/>
        <v>1</v>
      </c>
      <c r="J344" s="8">
        <v>1540.0</v>
      </c>
      <c r="K344" s="10" t="b">
        <f t="shared" si="4"/>
        <v>0</v>
      </c>
      <c r="L344" s="8">
        <v>8400.0</v>
      </c>
      <c r="M344" s="10" t="b">
        <f t="shared" si="5"/>
        <v>0</v>
      </c>
      <c r="N344" s="8">
        <v>1.0</v>
      </c>
      <c r="O344" s="10" t="b">
        <f t="shared" si="6"/>
        <v>0</v>
      </c>
      <c r="P344" s="8">
        <v>5.0</v>
      </c>
      <c r="Q344" s="10" t="b">
        <f t="shared" si="7"/>
        <v>1</v>
      </c>
      <c r="R344" s="8">
        <v>7.0</v>
      </c>
      <c r="S344" s="10" t="b">
        <f t="shared" si="8"/>
        <v>0</v>
      </c>
      <c r="T344" s="8">
        <v>0.0</v>
      </c>
      <c r="U344" s="10" t="b">
        <f t="shared" si="9"/>
        <v>0</v>
      </c>
      <c r="V344" s="8">
        <v>1968.0</v>
      </c>
      <c r="W344" s="10" t="b">
        <f t="shared" si="10"/>
        <v>0</v>
      </c>
      <c r="X344" s="11">
        <f t="shared" si="13"/>
        <v>246.7532468</v>
      </c>
      <c r="Y344" s="12" t="b">
        <f t="shared" si="12"/>
        <v>1</v>
      </c>
      <c r="Z344" s="6"/>
      <c r="AA344" s="6"/>
      <c r="AB344" s="6"/>
      <c r="AC344" s="6"/>
      <c r="AD344" s="6"/>
      <c r="AE344" s="6"/>
      <c r="AF344" s="6"/>
      <c r="AG344" s="6"/>
      <c r="AH344" s="6"/>
      <c r="AI344" s="6"/>
    </row>
    <row r="345">
      <c r="A345" s="7" t="s">
        <v>574</v>
      </c>
      <c r="B345" s="8">
        <v>4.19000035E8</v>
      </c>
      <c r="C345" s="8" t="s">
        <v>190</v>
      </c>
      <c r="D345" s="8">
        <v>187000.0</v>
      </c>
      <c r="E345" s="9" t="b">
        <f t="shared" si="1"/>
        <v>0</v>
      </c>
      <c r="F345" s="8">
        <v>2.0</v>
      </c>
      <c r="G345" s="10" t="b">
        <f t="shared" si="2"/>
        <v>0</v>
      </c>
      <c r="H345" s="8">
        <v>1.0</v>
      </c>
      <c r="I345" s="10" t="b">
        <f t="shared" si="3"/>
        <v>0</v>
      </c>
      <c r="J345" s="8">
        <v>860.0</v>
      </c>
      <c r="K345" s="10" t="b">
        <f t="shared" si="4"/>
        <v>0</v>
      </c>
      <c r="L345" s="8">
        <v>5400.0</v>
      </c>
      <c r="M345" s="10" t="b">
        <f t="shared" si="5"/>
        <v>0</v>
      </c>
      <c r="N345" s="8">
        <v>1.0</v>
      </c>
      <c r="O345" s="10" t="b">
        <f t="shared" si="6"/>
        <v>0</v>
      </c>
      <c r="P345" s="8">
        <v>4.0</v>
      </c>
      <c r="Q345" s="10" t="b">
        <f t="shared" si="7"/>
        <v>1</v>
      </c>
      <c r="R345" s="8">
        <v>5.0</v>
      </c>
      <c r="S345" s="10" t="b">
        <f t="shared" si="8"/>
        <v>0</v>
      </c>
      <c r="T345" s="8">
        <v>0.0</v>
      </c>
      <c r="U345" s="10" t="b">
        <f t="shared" si="9"/>
        <v>0</v>
      </c>
      <c r="V345" s="8">
        <v>1953.0</v>
      </c>
      <c r="W345" s="10" t="b">
        <f t="shared" si="10"/>
        <v>0</v>
      </c>
      <c r="X345" s="11">
        <f t="shared" si="13"/>
        <v>217.4418605</v>
      </c>
      <c r="Y345" s="12" t="b">
        <f t="shared" si="12"/>
        <v>1</v>
      </c>
      <c r="Z345" s="6"/>
      <c r="AA345" s="6"/>
      <c r="AB345" s="6"/>
      <c r="AC345" s="6"/>
      <c r="AD345" s="6"/>
      <c r="AE345" s="6"/>
      <c r="AF345" s="6"/>
      <c r="AG345" s="6"/>
      <c r="AH345" s="6"/>
      <c r="AI345" s="6"/>
    </row>
    <row r="346">
      <c r="A346" s="7" t="s">
        <v>575</v>
      </c>
      <c r="B346" s="8">
        <v>7.236100015E9</v>
      </c>
      <c r="C346" s="8" t="s">
        <v>266</v>
      </c>
      <c r="D346" s="8">
        <v>259000.0</v>
      </c>
      <c r="E346" s="9" t="b">
        <f t="shared" si="1"/>
        <v>0</v>
      </c>
      <c r="F346" s="8">
        <v>3.0</v>
      </c>
      <c r="G346" s="10" t="b">
        <f t="shared" si="2"/>
        <v>0</v>
      </c>
      <c r="H346" s="8">
        <v>1.0</v>
      </c>
      <c r="I346" s="10" t="b">
        <f t="shared" si="3"/>
        <v>0</v>
      </c>
      <c r="J346" s="8">
        <v>1320.0</v>
      </c>
      <c r="K346" s="10" t="b">
        <f t="shared" si="4"/>
        <v>0</v>
      </c>
      <c r="L346" s="8">
        <v>8625.0</v>
      </c>
      <c r="M346" s="10" t="b">
        <f t="shared" si="5"/>
        <v>0</v>
      </c>
      <c r="N346" s="8">
        <v>1.0</v>
      </c>
      <c r="O346" s="10" t="b">
        <f t="shared" si="6"/>
        <v>0</v>
      </c>
      <c r="P346" s="8">
        <v>4.0</v>
      </c>
      <c r="Q346" s="10" t="b">
        <f t="shared" si="7"/>
        <v>1</v>
      </c>
      <c r="R346" s="8">
        <v>7.0</v>
      </c>
      <c r="S346" s="10" t="b">
        <f t="shared" si="8"/>
        <v>0</v>
      </c>
      <c r="T346" s="8">
        <v>0.0</v>
      </c>
      <c r="U346" s="10" t="b">
        <f t="shared" si="9"/>
        <v>0</v>
      </c>
      <c r="V346" s="8">
        <v>1957.0</v>
      </c>
      <c r="W346" s="10" t="b">
        <f t="shared" si="10"/>
        <v>0</v>
      </c>
      <c r="X346" s="11">
        <f t="shared" si="13"/>
        <v>196.2121212</v>
      </c>
      <c r="Y346" s="12" t="b">
        <f t="shared" si="12"/>
        <v>0</v>
      </c>
      <c r="Z346" s="6"/>
      <c r="AA346" s="6"/>
      <c r="AB346" s="6"/>
      <c r="AC346" s="6"/>
      <c r="AD346" s="6"/>
      <c r="AE346" s="6"/>
      <c r="AF346" s="6"/>
      <c r="AG346" s="6"/>
      <c r="AH346" s="6"/>
      <c r="AI346" s="6"/>
    </row>
    <row r="347">
      <c r="A347" s="7" t="s">
        <v>576</v>
      </c>
      <c r="B347" s="8">
        <v>4.23059039E8</v>
      </c>
      <c r="C347" s="8" t="s">
        <v>577</v>
      </c>
      <c r="D347" s="8">
        <v>365000.0</v>
      </c>
      <c r="E347" s="9" t="b">
        <f t="shared" si="1"/>
        <v>0</v>
      </c>
      <c r="F347" s="8">
        <v>3.0</v>
      </c>
      <c r="G347" s="10" t="b">
        <f t="shared" si="2"/>
        <v>0</v>
      </c>
      <c r="H347" s="8">
        <v>2.0</v>
      </c>
      <c r="I347" s="10" t="b">
        <f t="shared" si="3"/>
        <v>1</v>
      </c>
      <c r="J347" s="8">
        <v>2030.0</v>
      </c>
      <c r="K347" s="10" t="b">
        <f t="shared" si="4"/>
        <v>1</v>
      </c>
      <c r="L347" s="8">
        <v>8649.0</v>
      </c>
      <c r="M347" s="10" t="b">
        <f t="shared" si="5"/>
        <v>0</v>
      </c>
      <c r="N347" s="8">
        <v>1.0</v>
      </c>
      <c r="O347" s="10" t="b">
        <f t="shared" si="6"/>
        <v>0</v>
      </c>
      <c r="P347" s="8">
        <v>3.0</v>
      </c>
      <c r="Q347" s="10" t="b">
        <f t="shared" si="7"/>
        <v>0</v>
      </c>
      <c r="R347" s="8">
        <v>7.0</v>
      </c>
      <c r="S347" s="10" t="b">
        <f t="shared" si="8"/>
        <v>0</v>
      </c>
      <c r="T347" s="8">
        <v>0.0</v>
      </c>
      <c r="U347" s="10" t="b">
        <f t="shared" si="9"/>
        <v>0</v>
      </c>
      <c r="V347" s="8">
        <v>1998.0</v>
      </c>
      <c r="W347" s="10" t="b">
        <f t="shared" si="10"/>
        <v>1</v>
      </c>
      <c r="X347" s="11">
        <f t="shared" si="13"/>
        <v>179.8029557</v>
      </c>
      <c r="Y347" s="12" t="b">
        <f t="shared" si="12"/>
        <v>0</v>
      </c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r="348">
      <c r="A348" s="7" t="s">
        <v>578</v>
      </c>
      <c r="B348" s="8">
        <v>6.6692501E9</v>
      </c>
      <c r="C348" s="8" t="s">
        <v>285</v>
      </c>
      <c r="D348" s="8">
        <v>512000.0</v>
      </c>
      <c r="E348" s="9" t="b">
        <f t="shared" si="1"/>
        <v>1</v>
      </c>
      <c r="F348" s="8">
        <v>4.0</v>
      </c>
      <c r="G348" s="10" t="b">
        <f t="shared" si="2"/>
        <v>1</v>
      </c>
      <c r="H348" s="8" t="s">
        <v>27</v>
      </c>
      <c r="I348" s="10" t="b">
        <f t="shared" si="3"/>
        <v>1</v>
      </c>
      <c r="J348" s="8">
        <v>2600.0</v>
      </c>
      <c r="K348" s="10" t="b">
        <f t="shared" si="4"/>
        <v>1</v>
      </c>
      <c r="L348" s="8">
        <v>4506.0</v>
      </c>
      <c r="M348" s="10" t="b">
        <f t="shared" si="5"/>
        <v>0</v>
      </c>
      <c r="N348" s="8">
        <v>2.0</v>
      </c>
      <c r="O348" s="10" t="b">
        <f t="shared" si="6"/>
        <v>1</v>
      </c>
      <c r="P348" s="8">
        <v>3.0</v>
      </c>
      <c r="Q348" s="10" t="b">
        <f t="shared" si="7"/>
        <v>0</v>
      </c>
      <c r="R348" s="8">
        <v>9.0</v>
      </c>
      <c r="S348" s="10" t="b">
        <f t="shared" si="8"/>
        <v>1</v>
      </c>
      <c r="T348" s="8">
        <v>0.0</v>
      </c>
      <c r="U348" s="10" t="b">
        <f t="shared" si="9"/>
        <v>0</v>
      </c>
      <c r="V348" s="8">
        <v>2005.0</v>
      </c>
      <c r="W348" s="10" t="b">
        <f t="shared" si="10"/>
        <v>1</v>
      </c>
      <c r="X348" s="11">
        <f t="shared" si="13"/>
        <v>196.9230769</v>
      </c>
      <c r="Y348" s="12" t="b">
        <f t="shared" si="12"/>
        <v>0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r="349">
      <c r="A349" s="7" t="s">
        <v>579</v>
      </c>
      <c r="B349" s="8">
        <v>9.47620058E9</v>
      </c>
      <c r="C349" s="8" t="s">
        <v>329</v>
      </c>
      <c r="D349" s="8">
        <v>250000.0</v>
      </c>
      <c r="E349" s="9" t="b">
        <f t="shared" si="1"/>
        <v>0</v>
      </c>
      <c r="F349" s="8">
        <v>3.0</v>
      </c>
      <c r="G349" s="10" t="b">
        <f t="shared" si="2"/>
        <v>0</v>
      </c>
      <c r="H349" s="8">
        <v>1.0</v>
      </c>
      <c r="I349" s="10" t="b">
        <f t="shared" si="3"/>
        <v>0</v>
      </c>
      <c r="J349" s="8">
        <v>1010.0</v>
      </c>
      <c r="K349" s="10" t="b">
        <f t="shared" si="4"/>
        <v>0</v>
      </c>
      <c r="L349" s="8">
        <v>8711.0</v>
      </c>
      <c r="M349" s="10" t="b">
        <f t="shared" si="5"/>
        <v>0</v>
      </c>
      <c r="N349" s="8">
        <v>1.0</v>
      </c>
      <c r="O349" s="10" t="b">
        <f t="shared" si="6"/>
        <v>0</v>
      </c>
      <c r="P349" s="8">
        <v>5.0</v>
      </c>
      <c r="Q349" s="10" t="b">
        <f t="shared" si="7"/>
        <v>1</v>
      </c>
      <c r="R349" s="8">
        <v>6.0</v>
      </c>
      <c r="S349" s="10" t="b">
        <f t="shared" si="8"/>
        <v>0</v>
      </c>
      <c r="T349" s="8">
        <v>0.0</v>
      </c>
      <c r="U349" s="10" t="b">
        <f t="shared" si="9"/>
        <v>0</v>
      </c>
      <c r="V349" s="8">
        <v>1944.0</v>
      </c>
      <c r="W349" s="10" t="b">
        <f t="shared" si="10"/>
        <v>0</v>
      </c>
      <c r="X349" s="11">
        <f t="shared" si="13"/>
        <v>247.5247525</v>
      </c>
      <c r="Y349" s="12" t="b">
        <f t="shared" si="12"/>
        <v>1</v>
      </c>
      <c r="Z349" s="6"/>
      <c r="AA349" s="6"/>
      <c r="AB349" s="6"/>
      <c r="AC349" s="6"/>
      <c r="AD349" s="6"/>
      <c r="AE349" s="6"/>
      <c r="AF349" s="6"/>
      <c r="AG349" s="6"/>
      <c r="AH349" s="6"/>
      <c r="AI349" s="6"/>
    </row>
    <row r="350">
      <c r="A350" s="7" t="s">
        <v>580</v>
      </c>
      <c r="B350" s="8">
        <v>3.345700165E9</v>
      </c>
      <c r="C350" s="8" t="s">
        <v>495</v>
      </c>
      <c r="D350" s="8">
        <v>450000.0</v>
      </c>
      <c r="E350" s="9" t="b">
        <f t="shared" si="1"/>
        <v>1</v>
      </c>
      <c r="F350" s="8">
        <v>3.0</v>
      </c>
      <c r="G350" s="10" t="b">
        <f t="shared" si="2"/>
        <v>0</v>
      </c>
      <c r="H350" s="8" t="s">
        <v>35</v>
      </c>
      <c r="I350" s="10" t="b">
        <f t="shared" si="3"/>
        <v>1</v>
      </c>
      <c r="J350" s="8">
        <v>2530.0</v>
      </c>
      <c r="K350" s="10" t="b">
        <f t="shared" si="4"/>
        <v>1</v>
      </c>
      <c r="L350" s="8">
        <v>27227.0</v>
      </c>
      <c r="M350" s="10" t="b">
        <f t="shared" si="5"/>
        <v>1</v>
      </c>
      <c r="N350" s="8">
        <v>2.0</v>
      </c>
      <c r="O350" s="10" t="b">
        <f t="shared" si="6"/>
        <v>1</v>
      </c>
      <c r="P350" s="8">
        <v>3.0</v>
      </c>
      <c r="Q350" s="10" t="b">
        <f t="shared" si="7"/>
        <v>0</v>
      </c>
      <c r="R350" s="8">
        <v>8.0</v>
      </c>
      <c r="S350" s="10" t="b">
        <f t="shared" si="8"/>
        <v>1</v>
      </c>
      <c r="T350" s="8">
        <v>0.0</v>
      </c>
      <c r="U350" s="10" t="b">
        <f t="shared" si="9"/>
        <v>0</v>
      </c>
      <c r="V350" s="8">
        <v>1987.0</v>
      </c>
      <c r="W350" s="10" t="b">
        <f t="shared" si="10"/>
        <v>1</v>
      </c>
      <c r="X350" s="11">
        <f t="shared" si="13"/>
        <v>177.8656126</v>
      </c>
      <c r="Y350" s="12" t="b">
        <f t="shared" si="12"/>
        <v>0</v>
      </c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  <row r="351">
      <c r="A351" s="7" t="s">
        <v>581</v>
      </c>
      <c r="B351" s="8">
        <v>7.22780004E9</v>
      </c>
      <c r="C351" s="8" t="s">
        <v>373</v>
      </c>
      <c r="D351" s="8">
        <v>190000.0</v>
      </c>
      <c r="E351" s="9" t="b">
        <f t="shared" si="1"/>
        <v>0</v>
      </c>
      <c r="F351" s="8">
        <v>5.0</v>
      </c>
      <c r="G351" s="10" t="b">
        <f t="shared" si="2"/>
        <v>1</v>
      </c>
      <c r="H351" s="8">
        <v>2.0</v>
      </c>
      <c r="I351" s="10" t="b">
        <f t="shared" si="3"/>
        <v>1</v>
      </c>
      <c r="J351" s="8">
        <v>1750.0</v>
      </c>
      <c r="K351" s="10" t="b">
        <f t="shared" si="4"/>
        <v>0</v>
      </c>
      <c r="L351" s="8">
        <v>10284.0</v>
      </c>
      <c r="M351" s="10" t="b">
        <f t="shared" si="5"/>
        <v>1</v>
      </c>
      <c r="N351" s="8">
        <v>1.0</v>
      </c>
      <c r="O351" s="10" t="b">
        <f t="shared" si="6"/>
        <v>0</v>
      </c>
      <c r="P351" s="8">
        <v>4.0</v>
      </c>
      <c r="Q351" s="10" t="b">
        <f t="shared" si="7"/>
        <v>1</v>
      </c>
      <c r="R351" s="8">
        <v>5.0</v>
      </c>
      <c r="S351" s="10" t="b">
        <f t="shared" si="8"/>
        <v>0</v>
      </c>
      <c r="T351" s="8">
        <v>0.0</v>
      </c>
      <c r="U351" s="10" t="b">
        <f t="shared" si="9"/>
        <v>0</v>
      </c>
      <c r="V351" s="8">
        <v>1943.0</v>
      </c>
      <c r="W351" s="10" t="b">
        <f t="shared" si="10"/>
        <v>0</v>
      </c>
      <c r="X351" s="11">
        <f t="shared" si="13"/>
        <v>108.5714286</v>
      </c>
      <c r="Y351" s="12" t="b">
        <f t="shared" si="12"/>
        <v>0</v>
      </c>
      <c r="Z351" s="6"/>
      <c r="AA351" s="6"/>
      <c r="AB351" s="6"/>
      <c r="AC351" s="6"/>
      <c r="AD351" s="6"/>
      <c r="AE351" s="6"/>
      <c r="AF351" s="6"/>
      <c r="AG351" s="6"/>
      <c r="AH351" s="6"/>
      <c r="AI351" s="6"/>
    </row>
    <row r="352">
      <c r="A352" s="7" t="s">
        <v>582</v>
      </c>
      <c r="B352" s="8">
        <v>9.23059206E8</v>
      </c>
      <c r="C352" s="8" t="s">
        <v>290</v>
      </c>
      <c r="D352" s="8">
        <v>374000.0</v>
      </c>
      <c r="E352" s="9" t="b">
        <f t="shared" si="1"/>
        <v>0</v>
      </c>
      <c r="F352" s="8">
        <v>4.0</v>
      </c>
      <c r="G352" s="10" t="b">
        <f t="shared" si="2"/>
        <v>1</v>
      </c>
      <c r="H352" s="8" t="s">
        <v>57</v>
      </c>
      <c r="I352" s="10" t="b">
        <f t="shared" si="3"/>
        <v>1</v>
      </c>
      <c r="J352" s="8">
        <v>2220.0</v>
      </c>
      <c r="K352" s="10" t="b">
        <f t="shared" si="4"/>
        <v>1</v>
      </c>
      <c r="L352" s="8">
        <v>15600.0</v>
      </c>
      <c r="M352" s="10" t="b">
        <f t="shared" si="5"/>
        <v>1</v>
      </c>
      <c r="N352" s="8">
        <v>1.0</v>
      </c>
      <c r="O352" s="10" t="b">
        <f t="shared" si="6"/>
        <v>0</v>
      </c>
      <c r="P352" s="8">
        <v>5.0</v>
      </c>
      <c r="Q352" s="10" t="b">
        <f t="shared" si="7"/>
        <v>1</v>
      </c>
      <c r="R352" s="8">
        <v>7.0</v>
      </c>
      <c r="S352" s="10" t="b">
        <f t="shared" si="8"/>
        <v>0</v>
      </c>
      <c r="T352" s="8">
        <v>1080.0</v>
      </c>
      <c r="U352" s="10" t="b">
        <f t="shared" si="9"/>
        <v>1</v>
      </c>
      <c r="V352" s="8">
        <v>1963.0</v>
      </c>
      <c r="W352" s="10" t="b">
        <f t="shared" si="10"/>
        <v>0</v>
      </c>
      <c r="X352" s="11">
        <f t="shared" si="13"/>
        <v>168.4684685</v>
      </c>
      <c r="Y352" s="12" t="b">
        <f t="shared" si="12"/>
        <v>0</v>
      </c>
      <c r="Z352" s="6"/>
      <c r="AA352" s="6"/>
      <c r="AB352" s="6"/>
      <c r="AC352" s="6"/>
      <c r="AD352" s="6"/>
      <c r="AE352" s="6"/>
      <c r="AF352" s="6"/>
      <c r="AG352" s="6"/>
      <c r="AH352" s="6"/>
      <c r="AI352" s="6"/>
    </row>
    <row r="353">
      <c r="A353" s="7" t="s">
        <v>583</v>
      </c>
      <c r="B353" s="8">
        <v>3.34270061E9</v>
      </c>
      <c r="C353" s="8" t="s">
        <v>171</v>
      </c>
      <c r="D353" s="8">
        <v>371000.0</v>
      </c>
      <c r="E353" s="9" t="b">
        <f t="shared" si="1"/>
        <v>0</v>
      </c>
      <c r="F353" s="8">
        <v>4.0</v>
      </c>
      <c r="G353" s="10" t="b">
        <f t="shared" si="2"/>
        <v>1</v>
      </c>
      <c r="H353" s="8" t="s">
        <v>57</v>
      </c>
      <c r="I353" s="10" t="b">
        <f t="shared" si="3"/>
        <v>1</v>
      </c>
      <c r="J353" s="8">
        <v>1690.0</v>
      </c>
      <c r="K353" s="10" t="b">
        <f t="shared" si="4"/>
        <v>0</v>
      </c>
      <c r="L353" s="8">
        <v>10854.0</v>
      </c>
      <c r="M353" s="10" t="b">
        <f t="shared" si="5"/>
        <v>1</v>
      </c>
      <c r="N353" s="8">
        <v>1.0</v>
      </c>
      <c r="O353" s="10" t="b">
        <f t="shared" si="6"/>
        <v>0</v>
      </c>
      <c r="P353" s="8">
        <v>3.0</v>
      </c>
      <c r="Q353" s="10" t="b">
        <f t="shared" si="7"/>
        <v>0</v>
      </c>
      <c r="R353" s="8">
        <v>7.0</v>
      </c>
      <c r="S353" s="10" t="b">
        <f t="shared" si="8"/>
        <v>0</v>
      </c>
      <c r="T353" s="8">
        <v>0.0</v>
      </c>
      <c r="U353" s="10" t="b">
        <f t="shared" si="9"/>
        <v>0</v>
      </c>
      <c r="V353" s="8">
        <v>1977.0</v>
      </c>
      <c r="W353" s="10" t="b">
        <f t="shared" si="10"/>
        <v>0</v>
      </c>
      <c r="X353" s="11">
        <f t="shared" si="13"/>
        <v>219.5266272</v>
      </c>
      <c r="Y353" s="12" t="b">
        <f t="shared" si="12"/>
        <v>1</v>
      </c>
      <c r="Z353" s="6"/>
      <c r="AA353" s="6"/>
      <c r="AB353" s="6"/>
      <c r="AC353" s="6"/>
      <c r="AD353" s="6"/>
      <c r="AE353" s="6"/>
      <c r="AF353" s="6"/>
      <c r="AG353" s="6"/>
      <c r="AH353" s="6"/>
      <c r="AI353" s="6"/>
    </row>
    <row r="354">
      <c r="A354" s="7" t="s">
        <v>584</v>
      </c>
      <c r="B354" s="8">
        <v>3.20480015E9</v>
      </c>
      <c r="C354" s="8" t="s">
        <v>392</v>
      </c>
      <c r="D354" s="8">
        <v>470000.0</v>
      </c>
      <c r="E354" s="9" t="b">
        <f t="shared" si="1"/>
        <v>1</v>
      </c>
      <c r="F354" s="8">
        <v>3.0</v>
      </c>
      <c r="G354" s="10" t="b">
        <f t="shared" si="2"/>
        <v>0</v>
      </c>
      <c r="H354" s="8" t="s">
        <v>38</v>
      </c>
      <c r="I354" s="10" t="b">
        <f t="shared" si="3"/>
        <v>1</v>
      </c>
      <c r="J354" s="8">
        <v>2070.0</v>
      </c>
      <c r="K354" s="10" t="b">
        <f t="shared" si="4"/>
        <v>1</v>
      </c>
      <c r="L354" s="8">
        <v>11658.0</v>
      </c>
      <c r="M354" s="10" t="b">
        <f t="shared" si="5"/>
        <v>1</v>
      </c>
      <c r="N354" s="8">
        <v>1.0</v>
      </c>
      <c r="O354" s="10" t="b">
        <f t="shared" si="6"/>
        <v>0</v>
      </c>
      <c r="P354" s="8">
        <v>4.0</v>
      </c>
      <c r="Q354" s="10" t="b">
        <f t="shared" si="7"/>
        <v>1</v>
      </c>
      <c r="R354" s="8">
        <v>8.0</v>
      </c>
      <c r="S354" s="10" t="b">
        <f t="shared" si="8"/>
        <v>1</v>
      </c>
      <c r="T354" s="8">
        <v>700.0</v>
      </c>
      <c r="U354" s="10" t="b">
        <f t="shared" si="9"/>
        <v>1</v>
      </c>
      <c r="V354" s="8">
        <v>1977.0</v>
      </c>
      <c r="W354" s="10" t="b">
        <f t="shared" si="10"/>
        <v>0</v>
      </c>
      <c r="X354" s="11">
        <f t="shared" si="13"/>
        <v>227.0531401</v>
      </c>
      <c r="Y354" s="12" t="b">
        <f t="shared" si="12"/>
        <v>1</v>
      </c>
      <c r="Z354" s="6"/>
      <c r="AA354" s="6"/>
      <c r="AB354" s="6"/>
      <c r="AC354" s="6"/>
      <c r="AD354" s="6"/>
      <c r="AE354" s="6"/>
      <c r="AF354" s="6"/>
      <c r="AG354" s="6"/>
      <c r="AH354" s="6"/>
      <c r="AI354" s="6"/>
    </row>
    <row r="355">
      <c r="A355" s="7" t="s">
        <v>585</v>
      </c>
      <c r="B355" s="8">
        <v>3.345700215E9</v>
      </c>
      <c r="C355" s="8" t="s">
        <v>26</v>
      </c>
      <c r="D355" s="8">
        <v>595000.0</v>
      </c>
      <c r="E355" s="9" t="b">
        <f t="shared" si="1"/>
        <v>1</v>
      </c>
      <c r="F355" s="8">
        <v>3.0</v>
      </c>
      <c r="G355" s="10" t="b">
        <f t="shared" si="2"/>
        <v>0</v>
      </c>
      <c r="H355" s="8" t="s">
        <v>45</v>
      </c>
      <c r="I355" s="10" t="b">
        <f t="shared" si="3"/>
        <v>1</v>
      </c>
      <c r="J355" s="8">
        <v>3290.0</v>
      </c>
      <c r="K355" s="10" t="b">
        <f t="shared" si="4"/>
        <v>1</v>
      </c>
      <c r="L355" s="8">
        <v>22649.0</v>
      </c>
      <c r="M355" s="10" t="b">
        <f t="shared" si="5"/>
        <v>1</v>
      </c>
      <c r="N355" s="8">
        <v>2.0</v>
      </c>
      <c r="O355" s="10" t="b">
        <f t="shared" si="6"/>
        <v>1</v>
      </c>
      <c r="P355" s="8">
        <v>4.0</v>
      </c>
      <c r="Q355" s="10" t="b">
        <f t="shared" si="7"/>
        <v>1</v>
      </c>
      <c r="R355" s="8">
        <v>8.0</v>
      </c>
      <c r="S355" s="10" t="b">
        <f t="shared" si="8"/>
        <v>1</v>
      </c>
      <c r="T355" s="8">
        <v>0.0</v>
      </c>
      <c r="U355" s="10" t="b">
        <f t="shared" si="9"/>
        <v>0</v>
      </c>
      <c r="V355" s="8">
        <v>1993.0</v>
      </c>
      <c r="W355" s="10" t="b">
        <f t="shared" si="10"/>
        <v>1</v>
      </c>
      <c r="X355" s="11">
        <f t="shared" si="13"/>
        <v>180.8510638</v>
      </c>
      <c r="Y355" s="12" t="b">
        <f t="shared" si="12"/>
        <v>0</v>
      </c>
      <c r="Z355" s="6"/>
      <c r="AA355" s="6"/>
      <c r="AB355" s="6"/>
      <c r="AC355" s="6"/>
      <c r="AD355" s="6"/>
      <c r="AE355" s="6"/>
      <c r="AF355" s="6"/>
      <c r="AG355" s="6"/>
      <c r="AH355" s="6"/>
      <c r="AI355" s="6"/>
    </row>
    <row r="356">
      <c r="A356" s="7" t="s">
        <v>586</v>
      </c>
      <c r="B356" s="8">
        <v>3.343902281E9</v>
      </c>
      <c r="C356" s="8" t="s">
        <v>587</v>
      </c>
      <c r="D356" s="8">
        <v>310000.0</v>
      </c>
      <c r="E356" s="9" t="b">
        <f t="shared" si="1"/>
        <v>0</v>
      </c>
      <c r="F356" s="8">
        <v>2.0</v>
      </c>
      <c r="G356" s="10" t="b">
        <f t="shared" si="2"/>
        <v>0</v>
      </c>
      <c r="H356" s="8">
        <v>1.0</v>
      </c>
      <c r="I356" s="10" t="b">
        <f t="shared" si="3"/>
        <v>0</v>
      </c>
      <c r="J356" s="8">
        <v>1020.0</v>
      </c>
      <c r="K356" s="10" t="b">
        <f t="shared" si="4"/>
        <v>0</v>
      </c>
      <c r="L356" s="8">
        <v>8102.0</v>
      </c>
      <c r="M356" s="10" t="b">
        <f t="shared" si="5"/>
        <v>0</v>
      </c>
      <c r="N356" s="8">
        <v>1.0</v>
      </c>
      <c r="O356" s="10" t="b">
        <f t="shared" si="6"/>
        <v>0</v>
      </c>
      <c r="P356" s="8">
        <v>3.0</v>
      </c>
      <c r="Q356" s="10" t="b">
        <f t="shared" si="7"/>
        <v>0</v>
      </c>
      <c r="R356" s="8">
        <v>7.0</v>
      </c>
      <c r="S356" s="10" t="b">
        <f t="shared" si="8"/>
        <v>0</v>
      </c>
      <c r="T356" s="8">
        <v>0.0</v>
      </c>
      <c r="U356" s="10" t="b">
        <f t="shared" si="9"/>
        <v>0</v>
      </c>
      <c r="V356" s="8">
        <v>1956.0</v>
      </c>
      <c r="W356" s="10" t="b">
        <f t="shared" si="10"/>
        <v>0</v>
      </c>
      <c r="X356" s="11">
        <f t="shared" si="13"/>
        <v>303.9215686</v>
      </c>
      <c r="Y356" s="12" t="b">
        <f t="shared" si="12"/>
        <v>1</v>
      </c>
      <c r="Z356" s="6"/>
      <c r="AA356" s="6"/>
      <c r="AB356" s="6"/>
      <c r="AC356" s="6"/>
      <c r="AD356" s="6"/>
      <c r="AE356" s="6"/>
      <c r="AF356" s="6"/>
      <c r="AG356" s="6"/>
      <c r="AH356" s="6"/>
      <c r="AI356" s="6"/>
    </row>
    <row r="357">
      <c r="A357" s="7" t="s">
        <v>588</v>
      </c>
      <c r="B357" s="8">
        <v>3.20480033E9</v>
      </c>
      <c r="C357" s="8" t="s">
        <v>85</v>
      </c>
      <c r="D357" s="8">
        <v>410000.0</v>
      </c>
      <c r="E357" s="9" t="b">
        <f t="shared" si="1"/>
        <v>1</v>
      </c>
      <c r="F357" s="8">
        <v>3.0</v>
      </c>
      <c r="G357" s="10" t="b">
        <f t="shared" si="2"/>
        <v>0</v>
      </c>
      <c r="H357" s="8" t="s">
        <v>62</v>
      </c>
      <c r="I357" s="10" t="b">
        <f t="shared" si="3"/>
        <v>1</v>
      </c>
      <c r="J357" s="8">
        <v>1250.0</v>
      </c>
      <c r="K357" s="10" t="b">
        <f t="shared" si="4"/>
        <v>0</v>
      </c>
      <c r="L357" s="8">
        <v>7700.0</v>
      </c>
      <c r="M357" s="10" t="b">
        <f t="shared" si="5"/>
        <v>0</v>
      </c>
      <c r="N357" s="8">
        <v>1.0</v>
      </c>
      <c r="O357" s="10" t="b">
        <f t="shared" si="6"/>
        <v>0</v>
      </c>
      <c r="P357" s="8">
        <v>5.0</v>
      </c>
      <c r="Q357" s="10" t="b">
        <f t="shared" si="7"/>
        <v>1</v>
      </c>
      <c r="R357" s="8">
        <v>7.0</v>
      </c>
      <c r="S357" s="10" t="b">
        <f t="shared" si="8"/>
        <v>0</v>
      </c>
      <c r="T357" s="8">
        <v>0.0</v>
      </c>
      <c r="U357" s="10" t="b">
        <f t="shared" si="9"/>
        <v>0</v>
      </c>
      <c r="V357" s="8">
        <v>1968.0</v>
      </c>
      <c r="W357" s="10" t="b">
        <f t="shared" si="10"/>
        <v>0</v>
      </c>
      <c r="X357" s="11">
        <f t="shared" si="13"/>
        <v>328</v>
      </c>
      <c r="Y357" s="12" t="b">
        <f t="shared" si="12"/>
        <v>1</v>
      </c>
      <c r="Z357" s="6"/>
      <c r="AA357" s="6"/>
      <c r="AB357" s="6"/>
      <c r="AC357" s="6"/>
      <c r="AD357" s="6"/>
      <c r="AE357" s="6"/>
      <c r="AF357" s="6"/>
      <c r="AG357" s="6"/>
      <c r="AH357" s="6"/>
      <c r="AI357" s="6"/>
    </row>
    <row r="358">
      <c r="A358" s="7" t="s">
        <v>589</v>
      </c>
      <c r="B358" s="8">
        <v>3.342103174E9</v>
      </c>
      <c r="C358" s="8" t="s">
        <v>590</v>
      </c>
      <c r="D358" s="8">
        <v>518000.0</v>
      </c>
      <c r="E358" s="9" t="b">
        <f t="shared" si="1"/>
        <v>1</v>
      </c>
      <c r="F358" s="8">
        <v>4.0</v>
      </c>
      <c r="G358" s="10" t="b">
        <f t="shared" si="2"/>
        <v>1</v>
      </c>
      <c r="H358" s="8" t="s">
        <v>27</v>
      </c>
      <c r="I358" s="10" t="b">
        <f t="shared" si="3"/>
        <v>1</v>
      </c>
      <c r="J358" s="8">
        <v>2560.0</v>
      </c>
      <c r="K358" s="10" t="b">
        <f t="shared" si="4"/>
        <v>1</v>
      </c>
      <c r="L358" s="8">
        <v>5672.0</v>
      </c>
      <c r="M358" s="10" t="b">
        <f t="shared" si="5"/>
        <v>0</v>
      </c>
      <c r="N358" s="8">
        <v>2.0</v>
      </c>
      <c r="O358" s="10" t="b">
        <f t="shared" si="6"/>
        <v>1</v>
      </c>
      <c r="P358" s="8">
        <v>3.0</v>
      </c>
      <c r="Q358" s="10" t="b">
        <f t="shared" si="7"/>
        <v>0</v>
      </c>
      <c r="R358" s="8">
        <v>8.0</v>
      </c>
      <c r="S358" s="10" t="b">
        <f t="shared" si="8"/>
        <v>1</v>
      </c>
      <c r="T358" s="8">
        <v>0.0</v>
      </c>
      <c r="U358" s="10" t="b">
        <f t="shared" si="9"/>
        <v>0</v>
      </c>
      <c r="V358" s="8">
        <v>2005.0</v>
      </c>
      <c r="W358" s="10" t="b">
        <f t="shared" si="10"/>
        <v>1</v>
      </c>
      <c r="X358" s="11">
        <f t="shared" si="13"/>
        <v>202.34375</v>
      </c>
      <c r="Y358" s="12" t="b">
        <f t="shared" si="12"/>
        <v>0</v>
      </c>
      <c r="Z358" s="6"/>
      <c r="AA358" s="6"/>
      <c r="AB358" s="6"/>
      <c r="AC358" s="6"/>
      <c r="AD358" s="6"/>
      <c r="AE358" s="6"/>
      <c r="AF358" s="6"/>
      <c r="AG358" s="6"/>
      <c r="AH358" s="6"/>
      <c r="AI358" s="6"/>
    </row>
    <row r="359">
      <c r="A359" s="7" t="s">
        <v>591</v>
      </c>
      <c r="B359" s="8">
        <v>2.07850021E9</v>
      </c>
      <c r="C359" s="8" t="s">
        <v>592</v>
      </c>
      <c r="D359" s="8">
        <v>565000.0</v>
      </c>
      <c r="E359" s="9" t="b">
        <f t="shared" si="1"/>
        <v>1</v>
      </c>
      <c r="F359" s="8">
        <v>4.0</v>
      </c>
      <c r="G359" s="10" t="b">
        <f t="shared" si="2"/>
        <v>1</v>
      </c>
      <c r="H359" s="8" t="s">
        <v>27</v>
      </c>
      <c r="I359" s="10" t="b">
        <f t="shared" si="3"/>
        <v>1</v>
      </c>
      <c r="J359" s="8">
        <v>2620.0</v>
      </c>
      <c r="K359" s="10" t="b">
        <f t="shared" si="4"/>
        <v>1</v>
      </c>
      <c r="L359" s="8">
        <v>10016.0</v>
      </c>
      <c r="M359" s="10" t="b">
        <f t="shared" si="5"/>
        <v>1</v>
      </c>
      <c r="N359" s="8">
        <v>2.0</v>
      </c>
      <c r="O359" s="10" t="b">
        <f t="shared" si="6"/>
        <v>1</v>
      </c>
      <c r="P359" s="8">
        <v>3.0</v>
      </c>
      <c r="Q359" s="10" t="b">
        <f t="shared" si="7"/>
        <v>0</v>
      </c>
      <c r="R359" s="8">
        <v>8.0</v>
      </c>
      <c r="S359" s="10" t="b">
        <f t="shared" si="8"/>
        <v>1</v>
      </c>
      <c r="T359" s="8">
        <v>0.0</v>
      </c>
      <c r="U359" s="10" t="b">
        <f t="shared" si="9"/>
        <v>0</v>
      </c>
      <c r="V359" s="8">
        <v>1996.0</v>
      </c>
      <c r="W359" s="10" t="b">
        <f t="shared" si="10"/>
        <v>1</v>
      </c>
      <c r="X359" s="11">
        <f t="shared" si="13"/>
        <v>215.648855</v>
      </c>
      <c r="Y359" s="12" t="b">
        <f t="shared" si="12"/>
        <v>1</v>
      </c>
      <c r="Z359" s="6"/>
      <c r="AA359" s="6"/>
      <c r="AB359" s="6"/>
      <c r="AC359" s="6"/>
      <c r="AD359" s="6"/>
      <c r="AE359" s="6"/>
      <c r="AF359" s="6"/>
      <c r="AG359" s="6"/>
      <c r="AH359" s="6"/>
      <c r="AI359" s="6"/>
    </row>
    <row r="360">
      <c r="A360" s="7" t="s">
        <v>593</v>
      </c>
      <c r="B360" s="8">
        <v>3.95590091E9</v>
      </c>
      <c r="C360" s="8" t="s">
        <v>210</v>
      </c>
      <c r="D360" s="8">
        <v>445000.0</v>
      </c>
      <c r="E360" s="9" t="b">
        <f t="shared" si="1"/>
        <v>1</v>
      </c>
      <c r="F360" s="8">
        <v>4.0</v>
      </c>
      <c r="G360" s="10" t="b">
        <f t="shared" si="2"/>
        <v>1</v>
      </c>
      <c r="H360" s="8" t="s">
        <v>27</v>
      </c>
      <c r="I360" s="10" t="b">
        <f t="shared" si="3"/>
        <v>1</v>
      </c>
      <c r="J360" s="8">
        <v>2760.0</v>
      </c>
      <c r="K360" s="10" t="b">
        <f t="shared" si="4"/>
        <v>1</v>
      </c>
      <c r="L360" s="8">
        <v>8558.0</v>
      </c>
      <c r="M360" s="10" t="b">
        <f t="shared" si="5"/>
        <v>0</v>
      </c>
      <c r="N360" s="8">
        <v>2.0</v>
      </c>
      <c r="O360" s="10" t="b">
        <f t="shared" si="6"/>
        <v>1</v>
      </c>
      <c r="P360" s="8">
        <v>3.0</v>
      </c>
      <c r="Q360" s="10" t="b">
        <f t="shared" si="7"/>
        <v>0</v>
      </c>
      <c r="R360" s="8">
        <v>7.0</v>
      </c>
      <c r="S360" s="10" t="b">
        <f t="shared" si="8"/>
        <v>0</v>
      </c>
      <c r="T360" s="8">
        <v>0.0</v>
      </c>
      <c r="U360" s="10" t="b">
        <f t="shared" si="9"/>
        <v>0</v>
      </c>
      <c r="V360" s="8">
        <v>2001.0</v>
      </c>
      <c r="W360" s="10" t="b">
        <f t="shared" si="10"/>
        <v>1</v>
      </c>
      <c r="X360" s="11">
        <f t="shared" si="13"/>
        <v>161.2318841</v>
      </c>
      <c r="Y360" s="12" t="b">
        <f t="shared" si="12"/>
        <v>0</v>
      </c>
      <c r="Z360" s="6"/>
      <c r="AA360" s="6"/>
      <c r="AB360" s="6"/>
      <c r="AC360" s="6"/>
      <c r="AD360" s="6"/>
      <c r="AE360" s="6"/>
      <c r="AF360" s="6"/>
      <c r="AG360" s="6"/>
      <c r="AH360" s="6"/>
      <c r="AI360" s="6"/>
    </row>
    <row r="361">
      <c r="A361" s="7" t="s">
        <v>594</v>
      </c>
      <c r="B361" s="8">
        <v>6.07330053E9</v>
      </c>
      <c r="C361" s="8" t="s">
        <v>216</v>
      </c>
      <c r="D361" s="8">
        <v>529950.0</v>
      </c>
      <c r="E361" s="9" t="b">
        <f t="shared" si="1"/>
        <v>1</v>
      </c>
      <c r="F361" s="8">
        <v>4.0</v>
      </c>
      <c r="G361" s="10" t="b">
        <f t="shared" si="2"/>
        <v>1</v>
      </c>
      <c r="H361" s="8" t="s">
        <v>45</v>
      </c>
      <c r="I361" s="10" t="b">
        <f t="shared" si="3"/>
        <v>1</v>
      </c>
      <c r="J361" s="8">
        <v>1860.0</v>
      </c>
      <c r="K361" s="10" t="b">
        <f t="shared" si="4"/>
        <v>0</v>
      </c>
      <c r="L361" s="8">
        <v>7500.0</v>
      </c>
      <c r="M361" s="10" t="b">
        <f t="shared" si="5"/>
        <v>0</v>
      </c>
      <c r="N361" s="8">
        <v>1.0</v>
      </c>
      <c r="O361" s="10" t="b">
        <f t="shared" si="6"/>
        <v>0</v>
      </c>
      <c r="P361" s="8">
        <v>5.0</v>
      </c>
      <c r="Q361" s="10" t="b">
        <f t="shared" si="7"/>
        <v>1</v>
      </c>
      <c r="R361" s="8">
        <v>8.0</v>
      </c>
      <c r="S361" s="10" t="b">
        <f t="shared" si="8"/>
        <v>1</v>
      </c>
      <c r="T361" s="8">
        <v>640.0</v>
      </c>
      <c r="U361" s="10" t="b">
        <f t="shared" si="9"/>
        <v>1</v>
      </c>
      <c r="V361" s="8">
        <v>1967.0</v>
      </c>
      <c r="W361" s="10" t="b">
        <f t="shared" si="10"/>
        <v>0</v>
      </c>
      <c r="X361" s="11">
        <f t="shared" si="13"/>
        <v>284.9193548</v>
      </c>
      <c r="Y361" s="12" t="b">
        <f t="shared" si="12"/>
        <v>1</v>
      </c>
      <c r="Z361" s="6"/>
      <c r="AA361" s="6"/>
      <c r="AB361" s="6"/>
      <c r="AC361" s="6"/>
      <c r="AD361" s="6"/>
      <c r="AE361" s="6"/>
      <c r="AF361" s="6"/>
      <c r="AG361" s="6"/>
      <c r="AH361" s="6"/>
      <c r="AI361" s="6"/>
    </row>
    <row r="362">
      <c r="A362" s="7" t="s">
        <v>595</v>
      </c>
      <c r="B362" s="8">
        <v>8.04405004E9</v>
      </c>
      <c r="C362" s="8" t="s">
        <v>362</v>
      </c>
      <c r="D362" s="8">
        <v>419950.0</v>
      </c>
      <c r="E362" s="9" t="b">
        <f t="shared" si="1"/>
        <v>1</v>
      </c>
      <c r="F362" s="8">
        <v>4.0</v>
      </c>
      <c r="G362" s="10" t="b">
        <f t="shared" si="2"/>
        <v>1</v>
      </c>
      <c r="H362" s="8" t="s">
        <v>27</v>
      </c>
      <c r="I362" s="10" t="b">
        <f t="shared" si="3"/>
        <v>1</v>
      </c>
      <c r="J362" s="8">
        <v>2260.0</v>
      </c>
      <c r="K362" s="10" t="b">
        <f t="shared" si="4"/>
        <v>1</v>
      </c>
      <c r="L362" s="8">
        <v>5164.0</v>
      </c>
      <c r="M362" s="10" t="b">
        <f t="shared" si="5"/>
        <v>0</v>
      </c>
      <c r="N362" s="8">
        <v>2.0</v>
      </c>
      <c r="O362" s="10" t="b">
        <f t="shared" si="6"/>
        <v>1</v>
      </c>
      <c r="P362" s="8">
        <v>3.0</v>
      </c>
      <c r="Q362" s="10" t="b">
        <f t="shared" si="7"/>
        <v>0</v>
      </c>
      <c r="R362" s="8">
        <v>8.0</v>
      </c>
      <c r="S362" s="10" t="b">
        <f t="shared" si="8"/>
        <v>1</v>
      </c>
      <c r="T362" s="8">
        <v>0.0</v>
      </c>
      <c r="U362" s="10" t="b">
        <f t="shared" si="9"/>
        <v>0</v>
      </c>
      <c r="V362" s="8">
        <v>1996.0</v>
      </c>
      <c r="W362" s="10" t="b">
        <f t="shared" si="10"/>
        <v>1</v>
      </c>
      <c r="X362" s="11">
        <f t="shared" si="13"/>
        <v>185.8185841</v>
      </c>
      <c r="Y362" s="12" t="b">
        <f t="shared" si="12"/>
        <v>0</v>
      </c>
      <c r="Z362" s="6"/>
      <c r="AA362" s="6"/>
      <c r="AB362" s="6"/>
      <c r="AC362" s="6"/>
      <c r="AD362" s="6"/>
      <c r="AE362" s="6"/>
      <c r="AF362" s="6"/>
      <c r="AG362" s="6"/>
      <c r="AH362" s="6"/>
      <c r="AI362" s="6"/>
    </row>
    <row r="363">
      <c r="A363" s="7" t="s">
        <v>596</v>
      </c>
      <c r="B363" s="8">
        <v>3.449500045E9</v>
      </c>
      <c r="C363" s="8" t="s">
        <v>105</v>
      </c>
      <c r="D363" s="8">
        <v>495000.0</v>
      </c>
      <c r="E363" s="9" t="b">
        <f t="shared" si="1"/>
        <v>1</v>
      </c>
      <c r="F363" s="8">
        <v>4.0</v>
      </c>
      <c r="G363" s="10" t="b">
        <f t="shared" si="2"/>
        <v>1</v>
      </c>
      <c r="H363" s="8" t="s">
        <v>27</v>
      </c>
      <c r="I363" s="10" t="b">
        <f t="shared" si="3"/>
        <v>1</v>
      </c>
      <c r="J363" s="8">
        <v>2980.0</v>
      </c>
      <c r="K363" s="10" t="b">
        <f t="shared" si="4"/>
        <v>1</v>
      </c>
      <c r="L363" s="8">
        <v>12075.0</v>
      </c>
      <c r="M363" s="10" t="b">
        <f t="shared" si="5"/>
        <v>1</v>
      </c>
      <c r="N363" s="8">
        <v>1.0</v>
      </c>
      <c r="O363" s="10" t="b">
        <f t="shared" si="6"/>
        <v>0</v>
      </c>
      <c r="P363" s="8">
        <v>3.0</v>
      </c>
      <c r="Q363" s="10" t="b">
        <f t="shared" si="7"/>
        <v>0</v>
      </c>
      <c r="R363" s="8">
        <v>8.0</v>
      </c>
      <c r="S363" s="10" t="b">
        <f t="shared" si="8"/>
        <v>1</v>
      </c>
      <c r="T363" s="8">
        <v>1070.0</v>
      </c>
      <c r="U363" s="10" t="b">
        <f t="shared" si="9"/>
        <v>1</v>
      </c>
      <c r="V363" s="8">
        <v>2007.0</v>
      </c>
      <c r="W363" s="10" t="b">
        <f t="shared" si="10"/>
        <v>1</v>
      </c>
      <c r="X363" s="11">
        <f t="shared" si="13"/>
        <v>166.1073826</v>
      </c>
      <c r="Y363" s="12" t="b">
        <f t="shared" si="12"/>
        <v>0</v>
      </c>
      <c r="Z363" s="6"/>
      <c r="AA363" s="6"/>
      <c r="AB363" s="6"/>
      <c r="AC363" s="6"/>
      <c r="AD363" s="6"/>
      <c r="AE363" s="6"/>
      <c r="AF363" s="6"/>
      <c r="AG363" s="6"/>
      <c r="AH363" s="6"/>
      <c r="AI363" s="6"/>
    </row>
    <row r="364">
      <c r="A364" s="7" t="s">
        <v>597</v>
      </c>
      <c r="B364" s="8">
        <v>3.342100421E9</v>
      </c>
      <c r="C364" s="8" t="s">
        <v>125</v>
      </c>
      <c r="D364" s="8">
        <v>745000.0</v>
      </c>
      <c r="E364" s="9" t="b">
        <f t="shared" si="1"/>
        <v>1</v>
      </c>
      <c r="F364" s="8">
        <v>4.0</v>
      </c>
      <c r="G364" s="10" t="b">
        <f t="shared" si="2"/>
        <v>1</v>
      </c>
      <c r="H364" s="8" t="s">
        <v>27</v>
      </c>
      <c r="I364" s="10" t="b">
        <f t="shared" si="3"/>
        <v>1</v>
      </c>
      <c r="J364" s="8">
        <v>3170.0</v>
      </c>
      <c r="K364" s="10" t="b">
        <f t="shared" si="4"/>
        <v>1</v>
      </c>
      <c r="L364" s="8">
        <v>5100.0</v>
      </c>
      <c r="M364" s="10" t="b">
        <f t="shared" si="5"/>
        <v>0</v>
      </c>
      <c r="N364" s="8">
        <v>2.0</v>
      </c>
      <c r="O364" s="10" t="b">
        <f t="shared" si="6"/>
        <v>1</v>
      </c>
      <c r="P364" s="8">
        <v>3.0</v>
      </c>
      <c r="Q364" s="10" t="b">
        <f t="shared" si="7"/>
        <v>0</v>
      </c>
      <c r="R364" s="8">
        <v>9.0</v>
      </c>
      <c r="S364" s="10" t="b">
        <f t="shared" si="8"/>
        <v>1</v>
      </c>
      <c r="T364" s="8">
        <v>0.0</v>
      </c>
      <c r="U364" s="10" t="b">
        <f t="shared" si="9"/>
        <v>0</v>
      </c>
      <c r="V364" s="8">
        <v>2012.0</v>
      </c>
      <c r="W364" s="10" t="b">
        <f t="shared" si="10"/>
        <v>1</v>
      </c>
      <c r="X364" s="11">
        <f t="shared" si="13"/>
        <v>235.0157729</v>
      </c>
      <c r="Y364" s="12" t="b">
        <f t="shared" si="12"/>
        <v>1</v>
      </c>
      <c r="Z364" s="6"/>
      <c r="AA364" s="6"/>
      <c r="AB364" s="6"/>
      <c r="AC364" s="6"/>
      <c r="AD364" s="6"/>
      <c r="AE364" s="6"/>
      <c r="AF364" s="6"/>
      <c r="AG364" s="6"/>
      <c r="AH364" s="6"/>
      <c r="AI364" s="6"/>
    </row>
    <row r="365">
      <c r="A365" s="7" t="s">
        <v>598</v>
      </c>
      <c r="B365" s="8">
        <v>8.011100125E9</v>
      </c>
      <c r="C365" s="8" t="s">
        <v>403</v>
      </c>
      <c r="D365" s="8">
        <v>545000.0</v>
      </c>
      <c r="E365" s="9" t="b">
        <f t="shared" si="1"/>
        <v>1</v>
      </c>
      <c r="F365" s="8">
        <v>4.0</v>
      </c>
      <c r="G365" s="10" t="b">
        <f t="shared" si="2"/>
        <v>1</v>
      </c>
      <c r="H365" s="8" t="s">
        <v>45</v>
      </c>
      <c r="I365" s="10" t="b">
        <f t="shared" si="3"/>
        <v>1</v>
      </c>
      <c r="J365" s="8">
        <v>2650.0</v>
      </c>
      <c r="K365" s="10" t="b">
        <f t="shared" si="4"/>
        <v>1</v>
      </c>
      <c r="L365" s="8">
        <v>6717.0</v>
      </c>
      <c r="M365" s="10" t="b">
        <f t="shared" si="5"/>
        <v>0</v>
      </c>
      <c r="N365" s="8">
        <v>2.0</v>
      </c>
      <c r="O365" s="10" t="b">
        <f t="shared" si="6"/>
        <v>1</v>
      </c>
      <c r="P365" s="8">
        <v>3.0</v>
      </c>
      <c r="Q365" s="10" t="b">
        <f t="shared" si="7"/>
        <v>0</v>
      </c>
      <c r="R365" s="8">
        <v>10.0</v>
      </c>
      <c r="S365" s="10" t="b">
        <f t="shared" si="8"/>
        <v>1</v>
      </c>
      <c r="T365" s="8">
        <v>0.0</v>
      </c>
      <c r="U365" s="10" t="b">
        <f t="shared" si="9"/>
        <v>0</v>
      </c>
      <c r="V365" s="8">
        <v>2014.0</v>
      </c>
      <c r="W365" s="10" t="b">
        <f t="shared" si="10"/>
        <v>1</v>
      </c>
      <c r="X365" s="11">
        <f t="shared" si="13"/>
        <v>205.6603774</v>
      </c>
      <c r="Y365" s="12" t="b">
        <f t="shared" si="12"/>
        <v>1</v>
      </c>
      <c r="Z365" s="6"/>
      <c r="AA365" s="6"/>
      <c r="AB365" s="6"/>
      <c r="AC365" s="6"/>
      <c r="AD365" s="6"/>
      <c r="AE365" s="6"/>
      <c r="AF365" s="6"/>
      <c r="AG365" s="6"/>
      <c r="AH365" s="6"/>
      <c r="AI365" s="6"/>
    </row>
    <row r="366">
      <c r="A366" s="7" t="s">
        <v>599</v>
      </c>
      <c r="B366" s="8">
        <v>1.839500055E9</v>
      </c>
      <c r="C366" s="8" t="s">
        <v>600</v>
      </c>
      <c r="D366" s="8">
        <v>530000.0</v>
      </c>
      <c r="E366" s="9" t="b">
        <f t="shared" si="1"/>
        <v>1</v>
      </c>
      <c r="F366" s="8">
        <v>4.0</v>
      </c>
      <c r="G366" s="10" t="b">
        <f t="shared" si="2"/>
        <v>1</v>
      </c>
      <c r="H366" s="8" t="s">
        <v>27</v>
      </c>
      <c r="I366" s="10" t="b">
        <f t="shared" si="3"/>
        <v>1</v>
      </c>
      <c r="J366" s="8">
        <v>2590.0</v>
      </c>
      <c r="K366" s="10" t="b">
        <f t="shared" si="4"/>
        <v>1</v>
      </c>
      <c r="L366" s="8">
        <v>7891.0</v>
      </c>
      <c r="M366" s="10" t="b">
        <f t="shared" si="5"/>
        <v>0</v>
      </c>
      <c r="N366" s="8">
        <v>2.0</v>
      </c>
      <c r="O366" s="10" t="b">
        <f t="shared" si="6"/>
        <v>1</v>
      </c>
      <c r="P366" s="8">
        <v>3.0</v>
      </c>
      <c r="Q366" s="10" t="b">
        <f t="shared" si="7"/>
        <v>0</v>
      </c>
      <c r="R366" s="8">
        <v>9.0</v>
      </c>
      <c r="S366" s="10" t="b">
        <f t="shared" si="8"/>
        <v>1</v>
      </c>
      <c r="T366" s="8">
        <v>0.0</v>
      </c>
      <c r="U366" s="10" t="b">
        <f t="shared" si="9"/>
        <v>0</v>
      </c>
      <c r="V366" s="8">
        <v>2006.0</v>
      </c>
      <c r="W366" s="10" t="b">
        <f t="shared" si="10"/>
        <v>1</v>
      </c>
      <c r="X366" s="11">
        <f t="shared" si="13"/>
        <v>204.6332046</v>
      </c>
      <c r="Y366" s="12" t="b">
        <f t="shared" si="12"/>
        <v>0</v>
      </c>
      <c r="Z366" s="6"/>
      <c r="AA366" s="6"/>
      <c r="AB366" s="6"/>
      <c r="AC366" s="6"/>
      <c r="AD366" s="6"/>
      <c r="AE366" s="6"/>
      <c r="AF366" s="6"/>
      <c r="AG366" s="6"/>
      <c r="AH366" s="6"/>
      <c r="AI366" s="6"/>
    </row>
    <row r="367">
      <c r="A367" s="7" t="s">
        <v>601</v>
      </c>
      <c r="B367" s="8">
        <v>3.44890032E9</v>
      </c>
      <c r="C367" s="8" t="s">
        <v>486</v>
      </c>
      <c r="D367" s="8">
        <v>610360.0</v>
      </c>
      <c r="E367" s="9" t="b">
        <f t="shared" si="1"/>
        <v>1</v>
      </c>
      <c r="F367" s="8">
        <v>4.0</v>
      </c>
      <c r="G367" s="10" t="b">
        <f t="shared" si="2"/>
        <v>1</v>
      </c>
      <c r="H367" s="8" t="s">
        <v>27</v>
      </c>
      <c r="I367" s="10" t="b">
        <f t="shared" si="3"/>
        <v>1</v>
      </c>
      <c r="J367" s="8">
        <v>2610.0</v>
      </c>
      <c r="K367" s="10" t="b">
        <f t="shared" si="4"/>
        <v>1</v>
      </c>
      <c r="L367" s="8">
        <v>5562.0</v>
      </c>
      <c r="M367" s="10" t="b">
        <f t="shared" si="5"/>
        <v>0</v>
      </c>
      <c r="N367" s="8">
        <v>2.0</v>
      </c>
      <c r="O367" s="10" t="b">
        <f t="shared" si="6"/>
        <v>1</v>
      </c>
      <c r="P367" s="8">
        <v>3.0</v>
      </c>
      <c r="Q367" s="10" t="b">
        <f t="shared" si="7"/>
        <v>0</v>
      </c>
      <c r="R367" s="8">
        <v>9.0</v>
      </c>
      <c r="S367" s="10" t="b">
        <f t="shared" si="8"/>
        <v>1</v>
      </c>
      <c r="T367" s="8">
        <v>0.0</v>
      </c>
      <c r="U367" s="10" t="b">
        <f t="shared" si="9"/>
        <v>0</v>
      </c>
      <c r="V367" s="8">
        <v>2013.0</v>
      </c>
      <c r="W367" s="10" t="b">
        <f t="shared" si="10"/>
        <v>1</v>
      </c>
      <c r="X367" s="11">
        <f t="shared" si="13"/>
        <v>233.8544061</v>
      </c>
      <c r="Y367" s="12" t="b">
        <f t="shared" si="12"/>
        <v>1</v>
      </c>
      <c r="Z367" s="6"/>
      <c r="AA367" s="6"/>
      <c r="AB367" s="6"/>
      <c r="AC367" s="6"/>
      <c r="AD367" s="6"/>
      <c r="AE367" s="6"/>
      <c r="AF367" s="6"/>
      <c r="AG367" s="6"/>
      <c r="AH367" s="6"/>
      <c r="AI367" s="6"/>
    </row>
    <row r="368">
      <c r="A368" s="7" t="s">
        <v>602</v>
      </c>
      <c r="B368" s="8">
        <v>1.3327002E9</v>
      </c>
      <c r="C368" s="8" t="s">
        <v>74</v>
      </c>
      <c r="D368" s="8">
        <v>359000.0</v>
      </c>
      <c r="E368" s="9" t="b">
        <f t="shared" si="1"/>
        <v>0</v>
      </c>
      <c r="F368" s="8">
        <v>3.0</v>
      </c>
      <c r="G368" s="10" t="b">
        <f t="shared" si="2"/>
        <v>0</v>
      </c>
      <c r="H368" s="8" t="s">
        <v>35</v>
      </c>
      <c r="I368" s="10" t="b">
        <f t="shared" si="3"/>
        <v>1</v>
      </c>
      <c r="J368" s="8">
        <v>1950.0</v>
      </c>
      <c r="K368" s="10" t="b">
        <f t="shared" si="4"/>
        <v>0</v>
      </c>
      <c r="L368" s="8">
        <v>1968.0</v>
      </c>
      <c r="M368" s="10" t="b">
        <f t="shared" si="5"/>
        <v>0</v>
      </c>
      <c r="N368" s="8">
        <v>2.0</v>
      </c>
      <c r="O368" s="10" t="b">
        <f t="shared" si="6"/>
        <v>1</v>
      </c>
      <c r="P368" s="8">
        <v>4.0</v>
      </c>
      <c r="Q368" s="10" t="b">
        <f t="shared" si="7"/>
        <v>1</v>
      </c>
      <c r="R368" s="8">
        <v>7.0</v>
      </c>
      <c r="S368" s="10" t="b">
        <f t="shared" si="8"/>
        <v>0</v>
      </c>
      <c r="T368" s="8">
        <v>790.0</v>
      </c>
      <c r="U368" s="10" t="b">
        <f t="shared" si="9"/>
        <v>1</v>
      </c>
      <c r="V368" s="8">
        <v>1979.0</v>
      </c>
      <c r="W368" s="10" t="b">
        <f t="shared" si="10"/>
        <v>1</v>
      </c>
      <c r="X368" s="11">
        <f t="shared" si="13"/>
        <v>184.1025641</v>
      </c>
      <c r="Y368" s="12" t="b">
        <f t="shared" si="12"/>
        <v>0</v>
      </c>
      <c r="Z368" s="6"/>
      <c r="AA368" s="6"/>
      <c r="AB368" s="6"/>
      <c r="AC368" s="6"/>
      <c r="AD368" s="6"/>
      <c r="AE368" s="6"/>
      <c r="AF368" s="6"/>
      <c r="AG368" s="6"/>
      <c r="AH368" s="6"/>
      <c r="AI368" s="6"/>
    </row>
    <row r="369">
      <c r="A369" s="7" t="s">
        <v>603</v>
      </c>
      <c r="B369" s="8">
        <v>4.22000075E8</v>
      </c>
      <c r="C369" s="8" t="s">
        <v>604</v>
      </c>
      <c r="D369" s="8">
        <v>389950.0</v>
      </c>
      <c r="E369" s="9" t="b">
        <f t="shared" si="1"/>
        <v>0</v>
      </c>
      <c r="F369" s="8">
        <v>4.0</v>
      </c>
      <c r="G369" s="10" t="b">
        <f t="shared" si="2"/>
        <v>1</v>
      </c>
      <c r="H369" s="8" t="s">
        <v>27</v>
      </c>
      <c r="I369" s="10" t="b">
        <f t="shared" si="3"/>
        <v>1</v>
      </c>
      <c r="J369" s="8">
        <v>2240.0</v>
      </c>
      <c r="K369" s="10" t="b">
        <f t="shared" si="4"/>
        <v>1</v>
      </c>
      <c r="L369" s="8">
        <v>5500.0</v>
      </c>
      <c r="M369" s="10" t="b">
        <f t="shared" si="5"/>
        <v>0</v>
      </c>
      <c r="N369" s="8">
        <v>2.0</v>
      </c>
      <c r="O369" s="10" t="b">
        <f t="shared" si="6"/>
        <v>1</v>
      </c>
      <c r="P369" s="8">
        <v>3.0</v>
      </c>
      <c r="Q369" s="10" t="b">
        <f t="shared" si="7"/>
        <v>0</v>
      </c>
      <c r="R369" s="8">
        <v>8.0</v>
      </c>
      <c r="S369" s="10" t="b">
        <f t="shared" si="8"/>
        <v>1</v>
      </c>
      <c r="T369" s="8">
        <v>0.0</v>
      </c>
      <c r="U369" s="10" t="b">
        <f t="shared" si="9"/>
        <v>0</v>
      </c>
      <c r="V369" s="8">
        <v>2013.0</v>
      </c>
      <c r="W369" s="10" t="b">
        <f t="shared" si="10"/>
        <v>1</v>
      </c>
      <c r="X369" s="11">
        <f t="shared" si="13"/>
        <v>174.0848214</v>
      </c>
      <c r="Y369" s="12" t="b">
        <f t="shared" si="12"/>
        <v>0</v>
      </c>
      <c r="Z369" s="6"/>
      <c r="AA369" s="6"/>
      <c r="AB369" s="6"/>
      <c r="AC369" s="6"/>
      <c r="AD369" s="6"/>
      <c r="AE369" s="6"/>
      <c r="AF369" s="6"/>
      <c r="AG369" s="6"/>
      <c r="AH369" s="6"/>
      <c r="AI369" s="6"/>
    </row>
    <row r="370">
      <c r="A370" s="7" t="s">
        <v>605</v>
      </c>
      <c r="B370" s="8">
        <v>7.20790003E9</v>
      </c>
      <c r="C370" s="8" t="s">
        <v>149</v>
      </c>
      <c r="D370" s="8">
        <v>400000.0</v>
      </c>
      <c r="E370" s="9" t="b">
        <f t="shared" si="1"/>
        <v>0</v>
      </c>
      <c r="F370" s="8">
        <v>4.0</v>
      </c>
      <c r="G370" s="10" t="b">
        <f t="shared" si="2"/>
        <v>1</v>
      </c>
      <c r="H370" s="8" t="s">
        <v>38</v>
      </c>
      <c r="I370" s="10" t="b">
        <f t="shared" si="3"/>
        <v>1</v>
      </c>
      <c r="J370" s="8">
        <v>2370.0</v>
      </c>
      <c r="K370" s="10" t="b">
        <f t="shared" si="4"/>
        <v>1</v>
      </c>
      <c r="L370" s="8">
        <v>3692.0</v>
      </c>
      <c r="M370" s="10" t="b">
        <f t="shared" si="5"/>
        <v>0</v>
      </c>
      <c r="N370" s="8" t="s">
        <v>27</v>
      </c>
      <c r="O370" s="10" t="b">
        <f t="shared" si="6"/>
        <v>1</v>
      </c>
      <c r="P370" s="8">
        <v>3.0</v>
      </c>
      <c r="Q370" s="10" t="b">
        <f t="shared" si="7"/>
        <v>0</v>
      </c>
      <c r="R370" s="8">
        <v>8.0</v>
      </c>
      <c r="S370" s="10" t="b">
        <f t="shared" si="8"/>
        <v>1</v>
      </c>
      <c r="T370" s="8">
        <v>0.0</v>
      </c>
      <c r="U370" s="10" t="b">
        <f t="shared" si="9"/>
        <v>0</v>
      </c>
      <c r="V370" s="8">
        <v>2013.0</v>
      </c>
      <c r="W370" s="10" t="b">
        <f t="shared" si="10"/>
        <v>1</v>
      </c>
      <c r="X370" s="11">
        <f t="shared" si="13"/>
        <v>168.7763713</v>
      </c>
      <c r="Y370" s="12" t="b">
        <f t="shared" si="12"/>
        <v>0</v>
      </c>
      <c r="Z370" s="6"/>
      <c r="AA370" s="6"/>
      <c r="AB370" s="6"/>
      <c r="AC370" s="6"/>
      <c r="AD370" s="6"/>
      <c r="AE370" s="6"/>
      <c r="AF370" s="6"/>
      <c r="AG370" s="6"/>
      <c r="AH370" s="6"/>
      <c r="AI370" s="6"/>
    </row>
    <row r="371">
      <c r="A371" s="7" t="s">
        <v>606</v>
      </c>
      <c r="B371" s="8">
        <v>3.346300356E9</v>
      </c>
      <c r="C371" s="8" t="s">
        <v>607</v>
      </c>
      <c r="D371" s="8">
        <v>740000.0</v>
      </c>
      <c r="E371" s="9" t="b">
        <f t="shared" si="1"/>
        <v>1</v>
      </c>
      <c r="F371" s="8">
        <v>5.0</v>
      </c>
      <c r="G371" s="10" t="b">
        <f t="shared" si="2"/>
        <v>1</v>
      </c>
      <c r="H371" s="8" t="s">
        <v>45</v>
      </c>
      <c r="I371" s="10" t="b">
        <f t="shared" si="3"/>
        <v>1</v>
      </c>
      <c r="J371" s="8">
        <v>3050.0</v>
      </c>
      <c r="K371" s="10" t="b">
        <f t="shared" si="4"/>
        <v>1</v>
      </c>
      <c r="L371" s="8">
        <v>7520.0</v>
      </c>
      <c r="M371" s="10" t="b">
        <f t="shared" si="5"/>
        <v>0</v>
      </c>
      <c r="N371" s="8">
        <v>2.0</v>
      </c>
      <c r="O371" s="10" t="b">
        <f t="shared" si="6"/>
        <v>1</v>
      </c>
      <c r="P371" s="8">
        <v>3.0</v>
      </c>
      <c r="Q371" s="10" t="b">
        <f t="shared" si="7"/>
        <v>0</v>
      </c>
      <c r="R371" s="8">
        <v>8.0</v>
      </c>
      <c r="S371" s="10" t="b">
        <f t="shared" si="8"/>
        <v>1</v>
      </c>
      <c r="T371" s="8">
        <v>0.0</v>
      </c>
      <c r="U371" s="10" t="b">
        <f t="shared" si="9"/>
        <v>0</v>
      </c>
      <c r="V371" s="8">
        <v>2014.0</v>
      </c>
      <c r="W371" s="10" t="b">
        <f t="shared" si="10"/>
        <v>1</v>
      </c>
      <c r="X371" s="11">
        <f t="shared" si="13"/>
        <v>242.6229508</v>
      </c>
      <c r="Y371" s="12" t="b">
        <f t="shared" si="12"/>
        <v>1</v>
      </c>
      <c r="Z371" s="6"/>
      <c r="AA371" s="6"/>
      <c r="AB371" s="6"/>
      <c r="AC371" s="6"/>
      <c r="AD371" s="6"/>
      <c r="AE371" s="6"/>
      <c r="AF371" s="6"/>
      <c r="AG371" s="6"/>
      <c r="AH371" s="6"/>
      <c r="AI371" s="6"/>
    </row>
    <row r="372">
      <c r="A372" s="7" t="s">
        <v>608</v>
      </c>
      <c r="B372" s="8">
        <v>8.011100047E9</v>
      </c>
      <c r="C372" s="8" t="s">
        <v>516</v>
      </c>
      <c r="D372" s="8">
        <v>530000.0</v>
      </c>
      <c r="E372" s="9" t="b">
        <f t="shared" si="1"/>
        <v>1</v>
      </c>
      <c r="F372" s="8">
        <v>4.0</v>
      </c>
      <c r="G372" s="10" t="b">
        <f t="shared" si="2"/>
        <v>1</v>
      </c>
      <c r="H372" s="8" t="s">
        <v>45</v>
      </c>
      <c r="I372" s="10" t="b">
        <f t="shared" si="3"/>
        <v>1</v>
      </c>
      <c r="J372" s="8">
        <v>2740.0</v>
      </c>
      <c r="K372" s="10" t="b">
        <f t="shared" si="4"/>
        <v>1</v>
      </c>
      <c r="L372" s="8">
        <v>7872.0</v>
      </c>
      <c r="M372" s="10" t="b">
        <f t="shared" si="5"/>
        <v>0</v>
      </c>
      <c r="N372" s="8">
        <v>2.0</v>
      </c>
      <c r="O372" s="10" t="b">
        <f t="shared" si="6"/>
        <v>1</v>
      </c>
      <c r="P372" s="8">
        <v>3.0</v>
      </c>
      <c r="Q372" s="10" t="b">
        <f t="shared" si="7"/>
        <v>0</v>
      </c>
      <c r="R372" s="8">
        <v>10.0</v>
      </c>
      <c r="S372" s="10" t="b">
        <f t="shared" si="8"/>
        <v>1</v>
      </c>
      <c r="T372" s="8">
        <v>0.0</v>
      </c>
      <c r="U372" s="10" t="b">
        <f t="shared" si="9"/>
        <v>0</v>
      </c>
      <c r="V372" s="8">
        <v>2015.0</v>
      </c>
      <c r="W372" s="10" t="b">
        <f t="shared" si="10"/>
        <v>1</v>
      </c>
      <c r="X372" s="11">
        <f t="shared" si="13"/>
        <v>193.4306569</v>
      </c>
      <c r="Y372" s="12" t="b">
        <f t="shared" si="12"/>
        <v>0</v>
      </c>
      <c r="Z372" s="6"/>
      <c r="AA372" s="6"/>
      <c r="AB372" s="6"/>
      <c r="AC372" s="6"/>
      <c r="AD372" s="6"/>
      <c r="AE372" s="6"/>
      <c r="AF372" s="6"/>
      <c r="AG372" s="6"/>
      <c r="AH372" s="6"/>
      <c r="AI372" s="6"/>
    </row>
    <row r="373">
      <c r="A373" s="7" t="s">
        <v>609</v>
      </c>
      <c r="B373" s="8">
        <v>2.25410009E9</v>
      </c>
      <c r="C373" s="8" t="s">
        <v>610</v>
      </c>
      <c r="D373" s="8">
        <v>887250.0</v>
      </c>
      <c r="E373" s="9" t="b">
        <f t="shared" si="1"/>
        <v>1</v>
      </c>
      <c r="F373" s="8">
        <v>5.0</v>
      </c>
      <c r="G373" s="10" t="b">
        <f t="shared" si="2"/>
        <v>1</v>
      </c>
      <c r="H373" s="8" t="s">
        <v>38</v>
      </c>
      <c r="I373" s="10" t="b">
        <f t="shared" si="3"/>
        <v>1</v>
      </c>
      <c r="J373" s="8">
        <v>4320.0</v>
      </c>
      <c r="K373" s="10" t="b">
        <f t="shared" si="4"/>
        <v>1</v>
      </c>
      <c r="L373" s="8">
        <v>7502.0</v>
      </c>
      <c r="M373" s="10" t="b">
        <f t="shared" si="5"/>
        <v>0</v>
      </c>
      <c r="N373" s="8">
        <v>2.0</v>
      </c>
      <c r="O373" s="10" t="b">
        <f t="shared" si="6"/>
        <v>1</v>
      </c>
      <c r="P373" s="8">
        <v>3.0</v>
      </c>
      <c r="Q373" s="10" t="b">
        <f t="shared" si="7"/>
        <v>0</v>
      </c>
      <c r="R373" s="8">
        <v>9.0</v>
      </c>
      <c r="S373" s="10" t="b">
        <f t="shared" si="8"/>
        <v>1</v>
      </c>
      <c r="T373" s="8">
        <v>820.0</v>
      </c>
      <c r="U373" s="10" t="b">
        <f t="shared" si="9"/>
        <v>1</v>
      </c>
      <c r="V373" s="8">
        <v>2012.0</v>
      </c>
      <c r="W373" s="10" t="b">
        <f t="shared" si="10"/>
        <v>1</v>
      </c>
      <c r="X373" s="11">
        <f t="shared" si="13"/>
        <v>205.3819444</v>
      </c>
      <c r="Y373" s="12" t="b">
        <f t="shared" si="12"/>
        <v>1</v>
      </c>
      <c r="Z373" s="6"/>
      <c r="AA373" s="6"/>
      <c r="AB373" s="6"/>
      <c r="AC373" s="6"/>
      <c r="AD373" s="6"/>
      <c r="AE373" s="6"/>
      <c r="AF373" s="6"/>
      <c r="AG373" s="6"/>
      <c r="AH373" s="6"/>
      <c r="AI373" s="6"/>
    </row>
    <row r="374">
      <c r="A374" s="7" t="s">
        <v>611</v>
      </c>
      <c r="B374" s="8">
        <v>4.21650002E9</v>
      </c>
      <c r="C374" s="8" t="s">
        <v>294</v>
      </c>
      <c r="D374" s="8">
        <v>718000.0</v>
      </c>
      <c r="E374" s="9" t="b">
        <f t="shared" si="1"/>
        <v>1</v>
      </c>
      <c r="F374" s="8">
        <v>5.0</v>
      </c>
      <c r="G374" s="10" t="b">
        <f t="shared" si="2"/>
        <v>1</v>
      </c>
      <c r="H374" s="8" t="s">
        <v>45</v>
      </c>
      <c r="I374" s="10" t="b">
        <f t="shared" si="3"/>
        <v>1</v>
      </c>
      <c r="J374" s="8">
        <v>2930.0</v>
      </c>
      <c r="K374" s="10" t="b">
        <f t="shared" si="4"/>
        <v>1</v>
      </c>
      <c r="L374" s="8">
        <v>7663.0</v>
      </c>
      <c r="M374" s="10" t="b">
        <f t="shared" si="5"/>
        <v>0</v>
      </c>
      <c r="N374" s="8">
        <v>2.0</v>
      </c>
      <c r="O374" s="10" t="b">
        <f t="shared" si="6"/>
        <v>1</v>
      </c>
      <c r="P374" s="8">
        <v>3.0</v>
      </c>
      <c r="Q374" s="10" t="b">
        <f t="shared" si="7"/>
        <v>0</v>
      </c>
      <c r="R374" s="8">
        <v>9.0</v>
      </c>
      <c r="S374" s="10" t="b">
        <f t="shared" si="8"/>
        <v>1</v>
      </c>
      <c r="T374" s="8">
        <v>0.0</v>
      </c>
      <c r="U374" s="10" t="b">
        <f t="shared" si="9"/>
        <v>0</v>
      </c>
      <c r="V374" s="8">
        <v>2013.0</v>
      </c>
      <c r="W374" s="10" t="b">
        <f t="shared" si="10"/>
        <v>1</v>
      </c>
      <c r="X374" s="11">
        <f t="shared" si="13"/>
        <v>245.0511945</v>
      </c>
      <c r="Y374" s="12" t="b">
        <f t="shared" si="12"/>
        <v>1</v>
      </c>
      <c r="Z374" s="6"/>
      <c r="AA374" s="6"/>
      <c r="AB374" s="6"/>
      <c r="AC374" s="6"/>
      <c r="AD374" s="6"/>
      <c r="AE374" s="6"/>
      <c r="AF374" s="6"/>
      <c r="AG374" s="6"/>
      <c r="AH374" s="6"/>
      <c r="AI374" s="6"/>
    </row>
    <row r="375">
      <c r="A375" s="7" t="s">
        <v>612</v>
      </c>
      <c r="B375" s="8">
        <v>1.33270002E9</v>
      </c>
      <c r="C375" s="8" t="s">
        <v>276</v>
      </c>
      <c r="D375" s="8">
        <v>278000.0</v>
      </c>
      <c r="E375" s="9" t="b">
        <f t="shared" si="1"/>
        <v>0</v>
      </c>
      <c r="F375" s="8">
        <v>2.0</v>
      </c>
      <c r="G375" s="10" t="b">
        <f t="shared" si="2"/>
        <v>0</v>
      </c>
      <c r="H375" s="8" t="s">
        <v>35</v>
      </c>
      <c r="I375" s="10" t="b">
        <f t="shared" si="3"/>
        <v>1</v>
      </c>
      <c r="J375" s="8">
        <v>1610.0</v>
      </c>
      <c r="K375" s="10" t="b">
        <f t="shared" si="4"/>
        <v>0</v>
      </c>
      <c r="L375" s="8">
        <v>1968.0</v>
      </c>
      <c r="M375" s="10" t="b">
        <f t="shared" si="5"/>
        <v>0</v>
      </c>
      <c r="N375" s="8">
        <v>2.0</v>
      </c>
      <c r="O375" s="10" t="b">
        <f t="shared" si="6"/>
        <v>1</v>
      </c>
      <c r="P375" s="8">
        <v>4.0</v>
      </c>
      <c r="Q375" s="10" t="b">
        <f t="shared" si="7"/>
        <v>1</v>
      </c>
      <c r="R375" s="8">
        <v>7.0</v>
      </c>
      <c r="S375" s="10" t="b">
        <f t="shared" si="8"/>
        <v>0</v>
      </c>
      <c r="T375" s="8">
        <v>0.0</v>
      </c>
      <c r="U375" s="10" t="b">
        <f t="shared" si="9"/>
        <v>0</v>
      </c>
      <c r="V375" s="8">
        <v>1979.0</v>
      </c>
      <c r="W375" s="10" t="b">
        <f t="shared" si="10"/>
        <v>1</v>
      </c>
      <c r="X375" s="11">
        <f t="shared" si="13"/>
        <v>172.6708075</v>
      </c>
      <c r="Y375" s="12" t="b">
        <f t="shared" si="12"/>
        <v>0</v>
      </c>
      <c r="Z375" s="6"/>
      <c r="AA375" s="6"/>
      <c r="AB375" s="6"/>
      <c r="AC375" s="6"/>
      <c r="AD375" s="6"/>
      <c r="AE375" s="6"/>
      <c r="AF375" s="6"/>
      <c r="AG375" s="6"/>
      <c r="AH375" s="6"/>
      <c r="AI375" s="6"/>
    </row>
    <row r="376">
      <c r="A376" s="7" t="s">
        <v>613</v>
      </c>
      <c r="B376" s="8">
        <v>5.1850048E8</v>
      </c>
      <c r="C376" s="8" t="s">
        <v>50</v>
      </c>
      <c r="D376" s="8" t="s">
        <v>614</v>
      </c>
      <c r="E376" s="9" t="b">
        <f t="shared" si="1"/>
        <v>1</v>
      </c>
      <c r="F376" s="8">
        <v>3.0</v>
      </c>
      <c r="G376" s="10" t="b">
        <f t="shared" si="2"/>
        <v>0</v>
      </c>
      <c r="H376" s="8" t="s">
        <v>38</v>
      </c>
      <c r="I376" s="10" t="b">
        <f t="shared" si="3"/>
        <v>1</v>
      </c>
      <c r="J376" s="8">
        <v>4410.0</v>
      </c>
      <c r="K376" s="10" t="b">
        <f t="shared" si="4"/>
        <v>1</v>
      </c>
      <c r="L376" s="8">
        <v>10756.0</v>
      </c>
      <c r="M376" s="10" t="b">
        <f t="shared" si="5"/>
        <v>1</v>
      </c>
      <c r="N376" s="8">
        <v>2.0</v>
      </c>
      <c r="O376" s="10" t="b">
        <f t="shared" si="6"/>
        <v>1</v>
      </c>
      <c r="P376" s="8">
        <v>3.0</v>
      </c>
      <c r="Q376" s="10" t="b">
        <f t="shared" si="7"/>
        <v>0</v>
      </c>
      <c r="R376" s="8">
        <v>11.0</v>
      </c>
      <c r="S376" s="10" t="b">
        <f t="shared" si="8"/>
        <v>1</v>
      </c>
      <c r="T376" s="8">
        <v>980.0</v>
      </c>
      <c r="U376" s="10" t="b">
        <f t="shared" si="9"/>
        <v>1</v>
      </c>
      <c r="V376" s="8">
        <v>2014.0</v>
      </c>
      <c r="W376" s="10" t="b">
        <f t="shared" si="10"/>
        <v>1</v>
      </c>
      <c r="X376" s="11">
        <f t="shared" si="13"/>
        <v>680.2721088</v>
      </c>
      <c r="Y376" s="12" t="b">
        <f t="shared" si="12"/>
        <v>1</v>
      </c>
      <c r="Z376" s="6"/>
      <c r="AA376" s="6"/>
      <c r="AB376" s="6"/>
      <c r="AC376" s="6"/>
      <c r="AD376" s="6"/>
      <c r="AE376" s="6"/>
      <c r="AF376" s="6"/>
      <c r="AG376" s="6"/>
      <c r="AH376" s="6"/>
      <c r="AI376" s="6"/>
    </row>
    <row r="377">
      <c r="A377" s="7" t="s">
        <v>615</v>
      </c>
      <c r="B377" s="8">
        <v>3.44985005E9</v>
      </c>
      <c r="C377" s="8" t="s">
        <v>26</v>
      </c>
      <c r="D377" s="8">
        <v>420000.0</v>
      </c>
      <c r="E377" s="9" t="b">
        <f t="shared" si="1"/>
        <v>1</v>
      </c>
      <c r="F377" s="8">
        <v>5.0</v>
      </c>
      <c r="G377" s="10" t="b">
        <f t="shared" si="2"/>
        <v>1</v>
      </c>
      <c r="H377" s="8">
        <v>3.0</v>
      </c>
      <c r="I377" s="10" t="b">
        <f t="shared" si="3"/>
        <v>1</v>
      </c>
      <c r="J377" s="8">
        <v>2630.0</v>
      </c>
      <c r="K377" s="10" t="b">
        <f t="shared" si="4"/>
        <v>1</v>
      </c>
      <c r="L377" s="8">
        <v>3149.0</v>
      </c>
      <c r="M377" s="10" t="b">
        <f t="shared" si="5"/>
        <v>0</v>
      </c>
      <c r="N377" s="8">
        <v>2.0</v>
      </c>
      <c r="O377" s="10" t="b">
        <f t="shared" si="6"/>
        <v>1</v>
      </c>
      <c r="P377" s="8">
        <v>3.0</v>
      </c>
      <c r="Q377" s="10" t="b">
        <f t="shared" si="7"/>
        <v>0</v>
      </c>
      <c r="R377" s="8">
        <v>8.0</v>
      </c>
      <c r="S377" s="10" t="b">
        <f t="shared" si="8"/>
        <v>1</v>
      </c>
      <c r="T377" s="8">
        <v>960.0</v>
      </c>
      <c r="U377" s="10" t="b">
        <f t="shared" si="9"/>
        <v>1</v>
      </c>
      <c r="V377" s="8">
        <v>2013.0</v>
      </c>
      <c r="W377" s="10" t="b">
        <f t="shared" si="10"/>
        <v>1</v>
      </c>
      <c r="X377" s="11">
        <f t="shared" si="13"/>
        <v>159.6958175</v>
      </c>
      <c r="Y377" s="12" t="b">
        <f t="shared" si="12"/>
        <v>0</v>
      </c>
      <c r="Z377" s="6"/>
      <c r="AA377" s="6"/>
      <c r="AB377" s="6"/>
      <c r="AC377" s="6"/>
      <c r="AD377" s="6"/>
      <c r="AE377" s="6"/>
      <c r="AF377" s="6"/>
      <c r="AG377" s="6"/>
      <c r="AH377" s="6"/>
      <c r="AI377" s="6"/>
    </row>
    <row r="378">
      <c r="A378" s="7" t="s">
        <v>616</v>
      </c>
      <c r="B378" s="8">
        <v>3.342700464E9</v>
      </c>
      <c r="C378" s="8" t="s">
        <v>617</v>
      </c>
      <c r="D378" s="8">
        <v>729000.0</v>
      </c>
      <c r="E378" s="9" t="b">
        <f t="shared" si="1"/>
        <v>1</v>
      </c>
      <c r="F378" s="8">
        <v>4.0</v>
      </c>
      <c r="G378" s="10" t="b">
        <f t="shared" si="2"/>
        <v>1</v>
      </c>
      <c r="H378" s="8" t="s">
        <v>38</v>
      </c>
      <c r="I378" s="10" t="b">
        <f t="shared" si="3"/>
        <v>1</v>
      </c>
      <c r="J378" s="8">
        <v>3065.0</v>
      </c>
      <c r="K378" s="10" t="b">
        <f t="shared" si="4"/>
        <v>1</v>
      </c>
      <c r="L378" s="8">
        <v>5440.0</v>
      </c>
      <c r="M378" s="10" t="b">
        <f t="shared" si="5"/>
        <v>0</v>
      </c>
      <c r="N378" s="8">
        <v>3.0</v>
      </c>
      <c r="O378" s="10" t="b">
        <f t="shared" si="6"/>
        <v>1</v>
      </c>
      <c r="P378" s="8">
        <v>3.0</v>
      </c>
      <c r="Q378" s="10" t="b">
        <f t="shared" si="7"/>
        <v>0</v>
      </c>
      <c r="R378" s="8">
        <v>9.0</v>
      </c>
      <c r="S378" s="10" t="b">
        <f t="shared" si="8"/>
        <v>1</v>
      </c>
      <c r="T378" s="8">
        <v>0.0</v>
      </c>
      <c r="U378" s="10" t="b">
        <f t="shared" si="9"/>
        <v>0</v>
      </c>
      <c r="V378" s="8">
        <v>2014.0</v>
      </c>
      <c r="W378" s="10" t="b">
        <f t="shared" si="10"/>
        <v>1</v>
      </c>
      <c r="X378" s="11">
        <f t="shared" si="13"/>
        <v>237.8466558</v>
      </c>
      <c r="Y378" s="12" t="b">
        <f t="shared" si="12"/>
        <v>1</v>
      </c>
      <c r="Z378" s="6"/>
      <c r="AA378" s="6"/>
      <c r="AB378" s="6"/>
      <c r="AC378" s="6"/>
      <c r="AD378" s="6"/>
      <c r="AE378" s="6"/>
      <c r="AF378" s="6"/>
      <c r="AG378" s="6"/>
      <c r="AH378" s="6"/>
      <c r="AI378" s="6"/>
    </row>
    <row r="379">
      <c r="A379" s="7" t="s">
        <v>618</v>
      </c>
      <c r="B379" s="8">
        <v>5.1850061E8</v>
      </c>
      <c r="C379" s="8" t="s">
        <v>619</v>
      </c>
      <c r="D379" s="8">
        <v>798800.0</v>
      </c>
      <c r="E379" s="9" t="b">
        <f t="shared" si="1"/>
        <v>1</v>
      </c>
      <c r="F379" s="8">
        <v>3.0</v>
      </c>
      <c r="G379" s="10" t="b">
        <f t="shared" si="2"/>
        <v>0</v>
      </c>
      <c r="H379" s="8" t="s">
        <v>45</v>
      </c>
      <c r="I379" s="10" t="b">
        <f t="shared" si="3"/>
        <v>1</v>
      </c>
      <c r="J379" s="8">
        <v>2670.0</v>
      </c>
      <c r="K379" s="10" t="b">
        <f t="shared" si="4"/>
        <v>1</v>
      </c>
      <c r="L379" s="8">
        <v>3738.0</v>
      </c>
      <c r="M379" s="10" t="b">
        <f t="shared" si="5"/>
        <v>0</v>
      </c>
      <c r="N379" s="8">
        <v>1.0</v>
      </c>
      <c r="O379" s="10" t="b">
        <f t="shared" si="6"/>
        <v>0</v>
      </c>
      <c r="P379" s="8">
        <v>3.0</v>
      </c>
      <c r="Q379" s="10" t="b">
        <f t="shared" si="7"/>
        <v>0</v>
      </c>
      <c r="R379" s="8">
        <v>10.0</v>
      </c>
      <c r="S379" s="10" t="b">
        <f t="shared" si="8"/>
        <v>1</v>
      </c>
      <c r="T379" s="8">
        <v>950.0</v>
      </c>
      <c r="U379" s="10" t="b">
        <f t="shared" si="9"/>
        <v>1</v>
      </c>
      <c r="V379" s="8">
        <v>2013.0</v>
      </c>
      <c r="W379" s="10" t="b">
        <f t="shared" si="10"/>
        <v>1</v>
      </c>
      <c r="X379" s="11">
        <f t="shared" si="13"/>
        <v>299.17603</v>
      </c>
      <c r="Y379" s="12" t="b">
        <f t="shared" si="12"/>
        <v>1</v>
      </c>
      <c r="Z379" s="6"/>
      <c r="AA379" s="6"/>
      <c r="AB379" s="6"/>
      <c r="AC379" s="6"/>
      <c r="AD379" s="6"/>
      <c r="AE379" s="6"/>
      <c r="AF379" s="6"/>
      <c r="AG379" s="6"/>
      <c r="AH379" s="6"/>
      <c r="AI379" s="6"/>
    </row>
    <row r="380">
      <c r="A380" s="7" t="s">
        <v>620</v>
      </c>
      <c r="B380" s="8">
        <v>3.342100569E9</v>
      </c>
      <c r="C380" s="8" t="s">
        <v>590</v>
      </c>
      <c r="D380" s="8">
        <v>950000.0</v>
      </c>
      <c r="E380" s="9" t="b">
        <f t="shared" si="1"/>
        <v>1</v>
      </c>
      <c r="F380" s="8">
        <v>3.0</v>
      </c>
      <c r="G380" s="10" t="b">
        <f t="shared" si="2"/>
        <v>0</v>
      </c>
      <c r="H380" s="8" t="s">
        <v>27</v>
      </c>
      <c r="I380" s="10" t="b">
        <f t="shared" si="3"/>
        <v>1</v>
      </c>
      <c r="J380" s="8">
        <v>2700.0</v>
      </c>
      <c r="K380" s="10" t="b">
        <f t="shared" si="4"/>
        <v>1</v>
      </c>
      <c r="L380" s="8">
        <v>6947.0</v>
      </c>
      <c r="M380" s="10" t="b">
        <f t="shared" si="5"/>
        <v>0</v>
      </c>
      <c r="N380" s="8">
        <v>2.0</v>
      </c>
      <c r="O380" s="10" t="b">
        <f t="shared" si="6"/>
        <v>1</v>
      </c>
      <c r="P380" s="8">
        <v>3.0</v>
      </c>
      <c r="Q380" s="10" t="b">
        <f t="shared" si="7"/>
        <v>0</v>
      </c>
      <c r="R380" s="8">
        <v>9.0</v>
      </c>
      <c r="S380" s="10" t="b">
        <f t="shared" si="8"/>
        <v>1</v>
      </c>
      <c r="T380" s="8">
        <v>0.0</v>
      </c>
      <c r="U380" s="10" t="b">
        <f t="shared" si="9"/>
        <v>0</v>
      </c>
      <c r="V380" s="8">
        <v>2013.0</v>
      </c>
      <c r="W380" s="10" t="b">
        <f t="shared" si="10"/>
        <v>1</v>
      </c>
      <c r="X380" s="11">
        <f t="shared" si="13"/>
        <v>351.8518519</v>
      </c>
      <c r="Y380" s="12" t="b">
        <f t="shared" si="12"/>
        <v>1</v>
      </c>
      <c r="Z380" s="6"/>
      <c r="AA380" s="6"/>
      <c r="AB380" s="6"/>
      <c r="AC380" s="6"/>
      <c r="AD380" s="6"/>
      <c r="AE380" s="6"/>
      <c r="AF380" s="6"/>
      <c r="AG380" s="6"/>
      <c r="AH380" s="6"/>
      <c r="AI380" s="6"/>
    </row>
    <row r="381">
      <c r="A381" s="7" t="s">
        <v>621</v>
      </c>
      <c r="B381" s="8">
        <v>3.34390251E9</v>
      </c>
      <c r="C381" s="8" t="s">
        <v>214</v>
      </c>
      <c r="D381" s="8">
        <v>719950.0</v>
      </c>
      <c r="E381" s="9" t="b">
        <f t="shared" si="1"/>
        <v>1</v>
      </c>
      <c r="F381" s="8">
        <v>5.0</v>
      </c>
      <c r="G381" s="10" t="b">
        <f t="shared" si="2"/>
        <v>1</v>
      </c>
      <c r="H381" s="8" t="s">
        <v>45</v>
      </c>
      <c r="I381" s="10" t="b">
        <f t="shared" si="3"/>
        <v>1</v>
      </c>
      <c r="J381" s="8">
        <v>3240.0</v>
      </c>
      <c r="K381" s="10" t="b">
        <f t="shared" si="4"/>
        <v>1</v>
      </c>
      <c r="L381" s="8">
        <v>6863.0</v>
      </c>
      <c r="M381" s="10" t="b">
        <f t="shared" si="5"/>
        <v>0</v>
      </c>
      <c r="N381" s="8">
        <v>2.0</v>
      </c>
      <c r="O381" s="10" t="b">
        <f t="shared" si="6"/>
        <v>1</v>
      </c>
      <c r="P381" s="8">
        <v>3.0</v>
      </c>
      <c r="Q381" s="10" t="b">
        <f t="shared" si="7"/>
        <v>0</v>
      </c>
      <c r="R381" s="8">
        <v>10.0</v>
      </c>
      <c r="S381" s="10" t="b">
        <f t="shared" si="8"/>
        <v>1</v>
      </c>
      <c r="T381" s="8">
        <v>0.0</v>
      </c>
      <c r="U381" s="10" t="b">
        <f t="shared" si="9"/>
        <v>0</v>
      </c>
      <c r="V381" s="8">
        <v>2013.0</v>
      </c>
      <c r="W381" s="10" t="b">
        <f t="shared" si="10"/>
        <v>1</v>
      </c>
      <c r="X381" s="11">
        <f t="shared" si="13"/>
        <v>222.2067901</v>
      </c>
      <c r="Y381" s="12" t="b">
        <f t="shared" si="12"/>
        <v>1</v>
      </c>
      <c r="Z381" s="6"/>
      <c r="AA381" s="6"/>
      <c r="AB381" s="6"/>
      <c r="AC381" s="6"/>
      <c r="AD381" s="6"/>
      <c r="AE381" s="6"/>
      <c r="AF381" s="6"/>
      <c r="AG381" s="6"/>
      <c r="AH381" s="6"/>
      <c r="AI381" s="6"/>
    </row>
    <row r="382">
      <c r="A382" s="7" t="s">
        <v>622</v>
      </c>
      <c r="B382" s="8">
        <v>1.33270003E9</v>
      </c>
      <c r="C382" s="8" t="s">
        <v>513</v>
      </c>
      <c r="D382" s="8">
        <v>293000.0</v>
      </c>
      <c r="E382" s="9" t="b">
        <f t="shared" si="1"/>
        <v>0</v>
      </c>
      <c r="F382" s="8">
        <v>2.0</v>
      </c>
      <c r="G382" s="10" t="b">
        <f t="shared" si="2"/>
        <v>0</v>
      </c>
      <c r="H382" s="8" t="s">
        <v>35</v>
      </c>
      <c r="I382" s="10" t="b">
        <f t="shared" si="3"/>
        <v>1</v>
      </c>
      <c r="J382" s="8">
        <v>1610.0</v>
      </c>
      <c r="K382" s="10" t="b">
        <f t="shared" si="4"/>
        <v>0</v>
      </c>
      <c r="L382" s="8">
        <v>1968.0</v>
      </c>
      <c r="M382" s="10" t="b">
        <f t="shared" si="5"/>
        <v>0</v>
      </c>
      <c r="N382" s="8">
        <v>2.0</v>
      </c>
      <c r="O382" s="10" t="b">
        <f t="shared" si="6"/>
        <v>1</v>
      </c>
      <c r="P382" s="8">
        <v>4.0</v>
      </c>
      <c r="Q382" s="10" t="b">
        <f t="shared" si="7"/>
        <v>1</v>
      </c>
      <c r="R382" s="8">
        <v>7.0</v>
      </c>
      <c r="S382" s="10" t="b">
        <f t="shared" si="8"/>
        <v>0</v>
      </c>
      <c r="T382" s="8">
        <v>0.0</v>
      </c>
      <c r="U382" s="10" t="b">
        <f t="shared" si="9"/>
        <v>0</v>
      </c>
      <c r="V382" s="8">
        <v>1979.0</v>
      </c>
      <c r="W382" s="10" t="b">
        <f t="shared" si="10"/>
        <v>1</v>
      </c>
      <c r="X382" s="11">
        <f t="shared" si="13"/>
        <v>181.9875776</v>
      </c>
      <c r="Y382" s="12" t="b">
        <f t="shared" si="12"/>
        <v>0</v>
      </c>
      <c r="Z382" s="6"/>
      <c r="AA382" s="6"/>
      <c r="AB382" s="6"/>
      <c r="AC382" s="6"/>
      <c r="AD382" s="6"/>
      <c r="AE382" s="6"/>
      <c r="AF382" s="6"/>
      <c r="AG382" s="6"/>
      <c r="AH382" s="6"/>
      <c r="AI382" s="6"/>
    </row>
    <row r="383">
      <c r="A383" s="7" t="s">
        <v>623</v>
      </c>
      <c r="B383" s="8">
        <v>4.23059409E8</v>
      </c>
      <c r="C383" s="8" t="s">
        <v>624</v>
      </c>
      <c r="D383" s="8">
        <v>440000.0</v>
      </c>
      <c r="E383" s="9" t="b">
        <f t="shared" si="1"/>
        <v>1</v>
      </c>
      <c r="F383" s="8">
        <v>4.0</v>
      </c>
      <c r="G383" s="10" t="b">
        <f t="shared" si="2"/>
        <v>1</v>
      </c>
      <c r="H383" s="8" t="s">
        <v>27</v>
      </c>
      <c r="I383" s="10" t="b">
        <f t="shared" si="3"/>
        <v>1</v>
      </c>
      <c r="J383" s="8">
        <v>2230.0</v>
      </c>
      <c r="K383" s="10" t="b">
        <f t="shared" si="4"/>
        <v>1</v>
      </c>
      <c r="L383" s="8">
        <v>5650.0</v>
      </c>
      <c r="M383" s="10" t="b">
        <f t="shared" si="5"/>
        <v>0</v>
      </c>
      <c r="N383" s="8">
        <v>2.0</v>
      </c>
      <c r="O383" s="10" t="b">
        <f t="shared" si="6"/>
        <v>1</v>
      </c>
      <c r="P383" s="8">
        <v>3.0</v>
      </c>
      <c r="Q383" s="10" t="b">
        <f t="shared" si="7"/>
        <v>0</v>
      </c>
      <c r="R383" s="8">
        <v>7.0</v>
      </c>
      <c r="S383" s="10" t="b">
        <f t="shared" si="8"/>
        <v>0</v>
      </c>
      <c r="T383" s="8">
        <v>0.0</v>
      </c>
      <c r="U383" s="10" t="b">
        <f t="shared" si="9"/>
        <v>0</v>
      </c>
      <c r="V383" s="8">
        <v>2011.0</v>
      </c>
      <c r="W383" s="10" t="b">
        <f t="shared" si="10"/>
        <v>1</v>
      </c>
      <c r="X383" s="11">
        <f t="shared" si="13"/>
        <v>197.309417</v>
      </c>
      <c r="Y383" s="12" t="b">
        <f t="shared" si="12"/>
        <v>0</v>
      </c>
      <c r="Z383" s="6"/>
      <c r="AA383" s="6"/>
      <c r="AB383" s="6"/>
      <c r="AC383" s="6"/>
      <c r="AD383" s="6"/>
      <c r="AE383" s="6"/>
      <c r="AF383" s="6"/>
      <c r="AG383" s="6"/>
      <c r="AH383" s="6"/>
      <c r="AI383" s="6"/>
    </row>
    <row r="384">
      <c r="A384" s="7" t="s">
        <v>625</v>
      </c>
      <c r="B384" s="8">
        <v>3.2049602E9</v>
      </c>
      <c r="C384" s="8" t="s">
        <v>167</v>
      </c>
      <c r="D384" s="8">
        <v>750000.0</v>
      </c>
      <c r="E384" s="9" t="b">
        <f t="shared" si="1"/>
        <v>1</v>
      </c>
      <c r="F384" s="8">
        <v>3.0</v>
      </c>
      <c r="G384" s="10" t="b">
        <f t="shared" si="2"/>
        <v>0</v>
      </c>
      <c r="H384" s="8" t="s">
        <v>38</v>
      </c>
      <c r="I384" s="10" t="b">
        <f t="shared" si="3"/>
        <v>1</v>
      </c>
      <c r="J384" s="8">
        <v>3390.0</v>
      </c>
      <c r="K384" s="10" t="b">
        <f t="shared" si="4"/>
        <v>1</v>
      </c>
      <c r="L384" s="8">
        <v>10078.0</v>
      </c>
      <c r="M384" s="10" t="b">
        <f t="shared" si="5"/>
        <v>1</v>
      </c>
      <c r="N384" s="8">
        <v>2.0</v>
      </c>
      <c r="O384" s="10" t="b">
        <f t="shared" si="6"/>
        <v>1</v>
      </c>
      <c r="P384" s="8">
        <v>3.0</v>
      </c>
      <c r="Q384" s="10" t="b">
        <f t="shared" si="7"/>
        <v>0</v>
      </c>
      <c r="R384" s="8">
        <v>10.0</v>
      </c>
      <c r="S384" s="10" t="b">
        <f t="shared" si="8"/>
        <v>1</v>
      </c>
      <c r="T384" s="8">
        <v>350.0</v>
      </c>
      <c r="U384" s="10" t="b">
        <f t="shared" si="9"/>
        <v>1</v>
      </c>
      <c r="V384" s="8">
        <v>2012.0</v>
      </c>
      <c r="W384" s="10" t="b">
        <f t="shared" si="10"/>
        <v>1</v>
      </c>
      <c r="X384" s="11">
        <f t="shared" si="13"/>
        <v>221.2389381</v>
      </c>
      <c r="Y384" s="12" t="b">
        <f t="shared" si="12"/>
        <v>1</v>
      </c>
      <c r="Z384" s="6"/>
      <c r="AA384" s="6"/>
      <c r="AB384" s="6"/>
      <c r="AC384" s="6"/>
      <c r="AD384" s="6"/>
      <c r="AE384" s="6"/>
      <c r="AF384" s="6"/>
      <c r="AG384" s="6"/>
      <c r="AH384" s="6"/>
      <c r="AI384" s="6"/>
    </row>
    <row r="385">
      <c r="A385" s="7" t="s">
        <v>626</v>
      </c>
      <c r="B385" s="8">
        <v>2.5950027E8</v>
      </c>
      <c r="C385" s="8" t="s">
        <v>627</v>
      </c>
      <c r="D385" s="8">
        <v>478000.0</v>
      </c>
      <c r="E385" s="9" t="b">
        <f t="shared" si="1"/>
        <v>1</v>
      </c>
      <c r="F385" s="8">
        <v>3.0</v>
      </c>
      <c r="G385" s="10" t="b">
        <f t="shared" si="2"/>
        <v>0</v>
      </c>
      <c r="H385" s="8" t="s">
        <v>27</v>
      </c>
      <c r="I385" s="10" t="b">
        <f t="shared" si="3"/>
        <v>1</v>
      </c>
      <c r="J385" s="8">
        <v>3040.0</v>
      </c>
      <c r="K385" s="10" t="b">
        <f t="shared" si="4"/>
        <v>1</v>
      </c>
      <c r="L385" s="8">
        <v>4535.0</v>
      </c>
      <c r="M385" s="10" t="b">
        <f t="shared" si="5"/>
        <v>0</v>
      </c>
      <c r="N385" s="8">
        <v>2.0</v>
      </c>
      <c r="O385" s="10" t="b">
        <f t="shared" si="6"/>
        <v>1</v>
      </c>
      <c r="P385" s="8">
        <v>3.0</v>
      </c>
      <c r="Q385" s="10" t="b">
        <f t="shared" si="7"/>
        <v>0</v>
      </c>
      <c r="R385" s="8">
        <v>9.0</v>
      </c>
      <c r="S385" s="10" t="b">
        <f t="shared" si="8"/>
        <v>1</v>
      </c>
      <c r="T385" s="8">
        <v>0.0</v>
      </c>
      <c r="U385" s="10" t="b">
        <f t="shared" si="9"/>
        <v>0</v>
      </c>
      <c r="V385" s="8">
        <v>2007.0</v>
      </c>
      <c r="W385" s="10" t="b">
        <f t="shared" si="10"/>
        <v>1</v>
      </c>
      <c r="X385" s="11">
        <f t="shared" si="13"/>
        <v>157.2368421</v>
      </c>
      <c r="Y385" s="12" t="b">
        <f t="shared" si="12"/>
        <v>0</v>
      </c>
      <c r="Z385" s="6"/>
      <c r="AA385" s="6"/>
      <c r="AB385" s="6"/>
      <c r="AC385" s="6"/>
      <c r="AD385" s="6"/>
      <c r="AE385" s="6"/>
      <c r="AF385" s="6"/>
      <c r="AG385" s="6"/>
      <c r="AH385" s="6"/>
      <c r="AI385" s="6"/>
    </row>
    <row r="386">
      <c r="A386" s="7" t="s">
        <v>628</v>
      </c>
      <c r="B386" s="8">
        <v>2.30900006E9</v>
      </c>
      <c r="C386" s="8" t="s">
        <v>533</v>
      </c>
      <c r="D386" s="8">
        <v>641000.0</v>
      </c>
      <c r="E386" s="9" t="b">
        <f t="shared" si="1"/>
        <v>1</v>
      </c>
      <c r="F386" s="8">
        <v>4.0</v>
      </c>
      <c r="G386" s="10" t="b">
        <f t="shared" si="2"/>
        <v>1</v>
      </c>
      <c r="H386" s="8" t="s">
        <v>32</v>
      </c>
      <c r="I386" s="10" t="b">
        <f t="shared" si="3"/>
        <v>1</v>
      </c>
      <c r="J386" s="8">
        <v>2760.0</v>
      </c>
      <c r="K386" s="10" t="b">
        <f t="shared" si="4"/>
        <v>1</v>
      </c>
      <c r="L386" s="8">
        <v>4104.0</v>
      </c>
      <c r="M386" s="10" t="b">
        <f t="shared" si="5"/>
        <v>0</v>
      </c>
      <c r="N386" s="8">
        <v>2.0</v>
      </c>
      <c r="O386" s="10" t="b">
        <f t="shared" si="6"/>
        <v>1</v>
      </c>
      <c r="P386" s="8">
        <v>3.0</v>
      </c>
      <c r="Q386" s="10" t="b">
        <f t="shared" si="7"/>
        <v>0</v>
      </c>
      <c r="R386" s="8">
        <v>8.0</v>
      </c>
      <c r="S386" s="10" t="b">
        <f t="shared" si="8"/>
        <v>1</v>
      </c>
      <c r="T386" s="8">
        <v>860.0</v>
      </c>
      <c r="U386" s="10" t="b">
        <f t="shared" si="9"/>
        <v>1</v>
      </c>
      <c r="V386" s="8">
        <v>2014.0</v>
      </c>
      <c r="W386" s="10" t="b">
        <f t="shared" si="10"/>
        <v>1</v>
      </c>
      <c r="X386" s="11">
        <f t="shared" si="13"/>
        <v>232.2463768</v>
      </c>
      <c r="Y386" s="12" t="b">
        <f t="shared" si="12"/>
        <v>1</v>
      </c>
      <c r="Z386" s="6"/>
      <c r="AA386" s="6"/>
      <c r="AB386" s="6"/>
      <c r="AC386" s="6"/>
      <c r="AD386" s="6"/>
      <c r="AE386" s="6"/>
      <c r="AF386" s="6"/>
      <c r="AG386" s="6"/>
      <c r="AH386" s="6"/>
      <c r="AI386" s="6"/>
    </row>
    <row r="387">
      <c r="A387" s="7" t="s">
        <v>629</v>
      </c>
      <c r="B387" s="8">
        <v>9.47620071E9</v>
      </c>
      <c r="C387" s="8" t="s">
        <v>630</v>
      </c>
      <c r="D387" s="8">
        <v>530000.0</v>
      </c>
      <c r="E387" s="9" t="b">
        <f t="shared" si="1"/>
        <v>1</v>
      </c>
      <c r="F387" s="8">
        <v>3.0</v>
      </c>
      <c r="G387" s="10" t="b">
        <f t="shared" si="2"/>
        <v>0</v>
      </c>
      <c r="H387" s="8" t="s">
        <v>45</v>
      </c>
      <c r="I387" s="10" t="b">
        <f t="shared" si="3"/>
        <v>1</v>
      </c>
      <c r="J387" s="8">
        <v>3400.0</v>
      </c>
      <c r="K387" s="10" t="b">
        <f t="shared" si="4"/>
        <v>1</v>
      </c>
      <c r="L387" s="8">
        <v>7200.0</v>
      </c>
      <c r="M387" s="10" t="b">
        <f t="shared" si="5"/>
        <v>0</v>
      </c>
      <c r="N387" s="8">
        <v>2.0</v>
      </c>
      <c r="O387" s="10" t="b">
        <f t="shared" si="6"/>
        <v>1</v>
      </c>
      <c r="P387" s="8">
        <v>3.0</v>
      </c>
      <c r="Q387" s="10" t="b">
        <f t="shared" si="7"/>
        <v>0</v>
      </c>
      <c r="R387" s="8">
        <v>9.0</v>
      </c>
      <c r="S387" s="10" t="b">
        <f t="shared" si="8"/>
        <v>1</v>
      </c>
      <c r="T387" s="8">
        <v>930.0</v>
      </c>
      <c r="U387" s="10" t="b">
        <f t="shared" si="9"/>
        <v>1</v>
      </c>
      <c r="V387" s="8">
        <v>2009.0</v>
      </c>
      <c r="W387" s="10" t="b">
        <f t="shared" si="10"/>
        <v>1</v>
      </c>
      <c r="X387" s="11">
        <f t="shared" si="13"/>
        <v>155.8823529</v>
      </c>
      <c r="Y387" s="12" t="b">
        <f t="shared" si="12"/>
        <v>0</v>
      </c>
      <c r="Z387" s="6"/>
      <c r="AA387" s="6"/>
      <c r="AB387" s="6"/>
      <c r="AC387" s="6"/>
      <c r="AD387" s="6"/>
      <c r="AE387" s="6"/>
      <c r="AF387" s="6"/>
      <c r="AG387" s="6"/>
      <c r="AH387" s="6"/>
      <c r="AI387" s="6"/>
    </row>
    <row r="388">
      <c r="A388" s="7" t="s">
        <v>631</v>
      </c>
      <c r="B388" s="8">
        <v>7.227801581E9</v>
      </c>
      <c r="C388" s="8" t="s">
        <v>381</v>
      </c>
      <c r="D388" s="8">
        <v>305450.0</v>
      </c>
      <c r="E388" s="9" t="b">
        <f t="shared" si="1"/>
        <v>0</v>
      </c>
      <c r="F388" s="8">
        <v>3.0</v>
      </c>
      <c r="G388" s="10" t="b">
        <f t="shared" si="2"/>
        <v>0</v>
      </c>
      <c r="H388" s="8" t="s">
        <v>27</v>
      </c>
      <c r="I388" s="10" t="b">
        <f t="shared" si="3"/>
        <v>1</v>
      </c>
      <c r="J388" s="8">
        <v>1600.0</v>
      </c>
      <c r="K388" s="10" t="b">
        <f t="shared" si="4"/>
        <v>0</v>
      </c>
      <c r="L388" s="8">
        <v>3573.0</v>
      </c>
      <c r="M388" s="10" t="b">
        <f t="shared" si="5"/>
        <v>0</v>
      </c>
      <c r="N388" s="8">
        <v>2.0</v>
      </c>
      <c r="O388" s="10" t="b">
        <f t="shared" si="6"/>
        <v>1</v>
      </c>
      <c r="P388" s="8">
        <v>3.0</v>
      </c>
      <c r="Q388" s="10" t="b">
        <f t="shared" si="7"/>
        <v>0</v>
      </c>
      <c r="R388" s="8">
        <v>7.0</v>
      </c>
      <c r="S388" s="10" t="b">
        <f t="shared" si="8"/>
        <v>0</v>
      </c>
      <c r="T388" s="8">
        <v>0.0</v>
      </c>
      <c r="U388" s="10" t="b">
        <f t="shared" si="9"/>
        <v>0</v>
      </c>
      <c r="V388" s="8">
        <v>2013.0</v>
      </c>
      <c r="W388" s="10" t="b">
        <f t="shared" si="10"/>
        <v>1</v>
      </c>
      <c r="X388" s="11">
        <f t="shared" si="13"/>
        <v>190.90625</v>
      </c>
      <c r="Y388" s="12" t="b">
        <f t="shared" si="12"/>
        <v>0</v>
      </c>
      <c r="Z388" s="6"/>
      <c r="AA388" s="6"/>
      <c r="AB388" s="6"/>
      <c r="AC388" s="6"/>
      <c r="AD388" s="6"/>
      <c r="AE388" s="6"/>
      <c r="AF388" s="6"/>
      <c r="AG388" s="6"/>
      <c r="AH388" s="6"/>
      <c r="AI388" s="6"/>
    </row>
    <row r="389">
      <c r="A389" s="7" t="s">
        <v>632</v>
      </c>
      <c r="B389" s="8">
        <v>3.44890029E9</v>
      </c>
      <c r="C389" s="8" t="s">
        <v>633</v>
      </c>
      <c r="D389" s="8">
        <v>636230.0</v>
      </c>
      <c r="E389" s="9" t="b">
        <f t="shared" si="1"/>
        <v>1</v>
      </c>
      <c r="F389" s="8">
        <v>4.0</v>
      </c>
      <c r="G389" s="10" t="b">
        <f t="shared" si="2"/>
        <v>1</v>
      </c>
      <c r="H389" s="8" t="s">
        <v>27</v>
      </c>
      <c r="I389" s="10" t="b">
        <f t="shared" si="3"/>
        <v>1</v>
      </c>
      <c r="J389" s="8">
        <v>2840.0</v>
      </c>
      <c r="K389" s="10" t="b">
        <f t="shared" si="4"/>
        <v>1</v>
      </c>
      <c r="L389" s="8">
        <v>6284.0</v>
      </c>
      <c r="M389" s="10" t="b">
        <f t="shared" si="5"/>
        <v>0</v>
      </c>
      <c r="N389" s="8">
        <v>2.0</v>
      </c>
      <c r="O389" s="10" t="b">
        <f t="shared" si="6"/>
        <v>1</v>
      </c>
      <c r="P389" s="8">
        <v>3.0</v>
      </c>
      <c r="Q389" s="10" t="b">
        <f t="shared" si="7"/>
        <v>0</v>
      </c>
      <c r="R389" s="8">
        <v>9.0</v>
      </c>
      <c r="S389" s="10" t="b">
        <f t="shared" si="8"/>
        <v>1</v>
      </c>
      <c r="T389" s="8">
        <v>0.0</v>
      </c>
      <c r="U389" s="10" t="b">
        <f t="shared" si="9"/>
        <v>0</v>
      </c>
      <c r="V389" s="8">
        <v>2013.0</v>
      </c>
      <c r="W389" s="10" t="b">
        <f t="shared" si="10"/>
        <v>1</v>
      </c>
      <c r="X389" s="11">
        <f t="shared" si="13"/>
        <v>224.0246479</v>
      </c>
      <c r="Y389" s="12" t="b">
        <f t="shared" si="12"/>
        <v>1</v>
      </c>
      <c r="Z389" s="6"/>
      <c r="AA389" s="6"/>
      <c r="AB389" s="6"/>
      <c r="AC389" s="6"/>
      <c r="AD389" s="6"/>
      <c r="AE389" s="6"/>
      <c r="AF389" s="6"/>
      <c r="AG389" s="6"/>
      <c r="AH389" s="6"/>
      <c r="AI389" s="6"/>
    </row>
    <row r="390">
      <c r="A390" s="7" t="s">
        <v>634</v>
      </c>
      <c r="B390" s="8">
        <v>7.20790008E9</v>
      </c>
      <c r="C390" s="8" t="s">
        <v>87</v>
      </c>
      <c r="D390" s="8">
        <v>424950.0</v>
      </c>
      <c r="E390" s="9" t="b">
        <f t="shared" si="1"/>
        <v>1</v>
      </c>
      <c r="F390" s="8">
        <v>5.0</v>
      </c>
      <c r="G390" s="10" t="b">
        <f t="shared" si="2"/>
        <v>1</v>
      </c>
      <c r="H390" s="8" t="s">
        <v>38</v>
      </c>
      <c r="I390" s="10" t="b">
        <f t="shared" si="3"/>
        <v>1</v>
      </c>
      <c r="J390" s="8">
        <v>2760.0</v>
      </c>
      <c r="K390" s="10" t="b">
        <f t="shared" si="4"/>
        <v>1</v>
      </c>
      <c r="L390" s="8">
        <v>3865.0</v>
      </c>
      <c r="M390" s="10" t="b">
        <f t="shared" si="5"/>
        <v>0</v>
      </c>
      <c r="N390" s="8" t="s">
        <v>27</v>
      </c>
      <c r="O390" s="10" t="b">
        <f t="shared" si="6"/>
        <v>1</v>
      </c>
      <c r="P390" s="8">
        <v>3.0</v>
      </c>
      <c r="Q390" s="10" t="b">
        <f t="shared" si="7"/>
        <v>0</v>
      </c>
      <c r="R390" s="8">
        <v>8.0</v>
      </c>
      <c r="S390" s="10" t="b">
        <f t="shared" si="8"/>
        <v>1</v>
      </c>
      <c r="T390" s="8">
        <v>0.0</v>
      </c>
      <c r="U390" s="10" t="b">
        <f t="shared" si="9"/>
        <v>0</v>
      </c>
      <c r="V390" s="8">
        <v>2013.0</v>
      </c>
      <c r="W390" s="10" t="b">
        <f t="shared" si="10"/>
        <v>1</v>
      </c>
      <c r="X390" s="11">
        <f t="shared" si="13"/>
        <v>153.9673913</v>
      </c>
      <c r="Y390" s="12" t="b">
        <f t="shared" si="12"/>
        <v>0</v>
      </c>
      <c r="Z390" s="6"/>
      <c r="AA390" s="6"/>
      <c r="AB390" s="6"/>
      <c r="AC390" s="6"/>
      <c r="AD390" s="6"/>
      <c r="AE390" s="6"/>
      <c r="AF390" s="6"/>
      <c r="AG390" s="6"/>
      <c r="AH390" s="6"/>
      <c r="AI390" s="6"/>
    </row>
    <row r="391">
      <c r="A391" s="7" t="s">
        <v>635</v>
      </c>
      <c r="B391" s="8">
        <v>5.1850046E8</v>
      </c>
      <c r="C391" s="8" t="s">
        <v>278</v>
      </c>
      <c r="D391" s="8" t="s">
        <v>636</v>
      </c>
      <c r="E391" s="9" t="b">
        <f t="shared" si="1"/>
        <v>1</v>
      </c>
      <c r="F391" s="8">
        <v>3.0</v>
      </c>
      <c r="G391" s="10" t="b">
        <f t="shared" si="2"/>
        <v>0</v>
      </c>
      <c r="H391" s="8" t="s">
        <v>38</v>
      </c>
      <c r="I391" s="10" t="b">
        <f t="shared" si="3"/>
        <v>1</v>
      </c>
      <c r="J391" s="8">
        <v>3760.0</v>
      </c>
      <c r="K391" s="10" t="b">
        <f t="shared" si="4"/>
        <v>1</v>
      </c>
      <c r="L391" s="8">
        <v>5634.0</v>
      </c>
      <c r="M391" s="10" t="b">
        <f t="shared" si="5"/>
        <v>0</v>
      </c>
      <c r="N391" s="8">
        <v>2.0</v>
      </c>
      <c r="O391" s="10" t="b">
        <f t="shared" si="6"/>
        <v>1</v>
      </c>
      <c r="P391" s="8">
        <v>3.0</v>
      </c>
      <c r="Q391" s="10" t="b">
        <f t="shared" si="7"/>
        <v>0</v>
      </c>
      <c r="R391" s="8">
        <v>11.0</v>
      </c>
      <c r="S391" s="10" t="b">
        <f t="shared" si="8"/>
        <v>1</v>
      </c>
      <c r="T391" s="8">
        <v>930.0</v>
      </c>
      <c r="U391" s="10" t="b">
        <f t="shared" si="9"/>
        <v>1</v>
      </c>
      <c r="V391" s="8">
        <v>2014.0</v>
      </c>
      <c r="W391" s="10" t="b">
        <f t="shared" si="10"/>
        <v>1</v>
      </c>
      <c r="X391" s="11">
        <f>2230000/J391</f>
        <v>593.0851064</v>
      </c>
      <c r="Y391" s="12" t="b">
        <f t="shared" si="12"/>
        <v>1</v>
      </c>
      <c r="Z391" s="6"/>
      <c r="AA391" s="6"/>
      <c r="AB391" s="6"/>
      <c r="AC391" s="6"/>
      <c r="AD391" s="6"/>
      <c r="AE391" s="6"/>
      <c r="AF391" s="6"/>
      <c r="AG391" s="6"/>
      <c r="AH391" s="6"/>
      <c r="AI391" s="6"/>
    </row>
    <row r="392">
      <c r="A392" s="7" t="s">
        <v>637</v>
      </c>
      <c r="B392" s="8">
        <v>9.23059252E8</v>
      </c>
      <c r="C392" s="8" t="s">
        <v>638</v>
      </c>
      <c r="D392" s="8">
        <v>450800.0</v>
      </c>
      <c r="E392" s="9" t="b">
        <f t="shared" si="1"/>
        <v>1</v>
      </c>
      <c r="F392" s="8">
        <v>4.0</v>
      </c>
      <c r="G392" s="10" t="b">
        <f t="shared" si="2"/>
        <v>1</v>
      </c>
      <c r="H392" s="8" t="s">
        <v>32</v>
      </c>
      <c r="I392" s="10" t="b">
        <f t="shared" si="3"/>
        <v>1</v>
      </c>
      <c r="J392" s="8">
        <v>2510.0</v>
      </c>
      <c r="K392" s="10" t="b">
        <f t="shared" si="4"/>
        <v>1</v>
      </c>
      <c r="L392" s="8">
        <v>5311.0</v>
      </c>
      <c r="M392" s="10" t="b">
        <f t="shared" si="5"/>
        <v>0</v>
      </c>
      <c r="N392" s="8">
        <v>2.0</v>
      </c>
      <c r="O392" s="10" t="b">
        <f t="shared" si="6"/>
        <v>1</v>
      </c>
      <c r="P392" s="8">
        <v>3.0</v>
      </c>
      <c r="Q392" s="10" t="b">
        <f t="shared" si="7"/>
        <v>0</v>
      </c>
      <c r="R392" s="8">
        <v>9.0</v>
      </c>
      <c r="S392" s="10" t="b">
        <f t="shared" si="8"/>
        <v>1</v>
      </c>
      <c r="T392" s="8">
        <v>0.0</v>
      </c>
      <c r="U392" s="10" t="b">
        <f t="shared" si="9"/>
        <v>0</v>
      </c>
      <c r="V392" s="8">
        <v>2009.0</v>
      </c>
      <c r="W392" s="10" t="b">
        <f t="shared" si="10"/>
        <v>1</v>
      </c>
      <c r="X392" s="11">
        <f t="shared" ref="X392:X407" si="14">D392/J392</f>
        <v>179.6015936</v>
      </c>
      <c r="Y392" s="12" t="b">
        <f t="shared" si="12"/>
        <v>0</v>
      </c>
      <c r="Z392" s="6"/>
      <c r="AA392" s="6"/>
      <c r="AB392" s="6"/>
      <c r="AC392" s="6"/>
      <c r="AD392" s="6"/>
      <c r="AE392" s="6"/>
      <c r="AF392" s="6"/>
      <c r="AG392" s="6"/>
      <c r="AH392" s="6"/>
      <c r="AI392" s="6"/>
    </row>
    <row r="393">
      <c r="A393" s="7" t="s">
        <v>639</v>
      </c>
      <c r="B393" s="8">
        <v>3.343903611E9</v>
      </c>
      <c r="C393" s="8" t="s">
        <v>258</v>
      </c>
      <c r="D393" s="8">
        <v>615000.0</v>
      </c>
      <c r="E393" s="9" t="b">
        <f t="shared" si="1"/>
        <v>1</v>
      </c>
      <c r="F393" s="8">
        <v>5.0</v>
      </c>
      <c r="G393" s="10" t="b">
        <f t="shared" si="2"/>
        <v>1</v>
      </c>
      <c r="H393" s="8" t="s">
        <v>32</v>
      </c>
      <c r="I393" s="10" t="b">
        <f t="shared" si="3"/>
        <v>1</v>
      </c>
      <c r="J393" s="8">
        <v>3090.0</v>
      </c>
      <c r="K393" s="10" t="b">
        <f t="shared" si="4"/>
        <v>1</v>
      </c>
      <c r="L393" s="8">
        <v>7069.0</v>
      </c>
      <c r="M393" s="10" t="b">
        <f t="shared" si="5"/>
        <v>0</v>
      </c>
      <c r="N393" s="8">
        <v>2.0</v>
      </c>
      <c r="O393" s="10" t="b">
        <f t="shared" si="6"/>
        <v>1</v>
      </c>
      <c r="P393" s="8">
        <v>3.0</v>
      </c>
      <c r="Q393" s="10" t="b">
        <f t="shared" si="7"/>
        <v>0</v>
      </c>
      <c r="R393" s="8">
        <v>9.0</v>
      </c>
      <c r="S393" s="10" t="b">
        <f t="shared" si="8"/>
        <v>1</v>
      </c>
      <c r="T393" s="8">
        <v>0.0</v>
      </c>
      <c r="U393" s="10" t="b">
        <f t="shared" si="9"/>
        <v>0</v>
      </c>
      <c r="V393" s="8">
        <v>2012.0</v>
      </c>
      <c r="W393" s="10" t="b">
        <f t="shared" si="10"/>
        <v>1</v>
      </c>
      <c r="X393" s="11">
        <f t="shared" si="14"/>
        <v>199.0291262</v>
      </c>
      <c r="Y393" s="12" t="b">
        <f t="shared" si="12"/>
        <v>0</v>
      </c>
      <c r="Z393" s="6"/>
      <c r="AA393" s="6"/>
      <c r="AB393" s="6"/>
      <c r="AC393" s="6"/>
      <c r="AD393" s="6"/>
      <c r="AE393" s="6"/>
      <c r="AF393" s="6"/>
      <c r="AG393" s="6"/>
      <c r="AH393" s="6"/>
      <c r="AI393" s="6"/>
    </row>
    <row r="394">
      <c r="A394" s="7" t="s">
        <v>640</v>
      </c>
      <c r="B394" s="8">
        <v>3.44950005E9</v>
      </c>
      <c r="C394" s="8" t="s">
        <v>190</v>
      </c>
      <c r="D394" s="8">
        <v>505000.0</v>
      </c>
      <c r="E394" s="9" t="b">
        <f t="shared" si="1"/>
        <v>1</v>
      </c>
      <c r="F394" s="8">
        <v>4.0</v>
      </c>
      <c r="G394" s="10" t="b">
        <f t="shared" si="2"/>
        <v>1</v>
      </c>
      <c r="H394" s="8" t="s">
        <v>45</v>
      </c>
      <c r="I394" s="10" t="b">
        <f t="shared" si="3"/>
        <v>1</v>
      </c>
      <c r="J394" s="8">
        <v>2980.0</v>
      </c>
      <c r="K394" s="10" t="b">
        <f t="shared" si="4"/>
        <v>1</v>
      </c>
      <c r="L394" s="8">
        <v>9825.0</v>
      </c>
      <c r="M394" s="10" t="b">
        <f t="shared" si="5"/>
        <v>1</v>
      </c>
      <c r="N394" s="8">
        <v>1.0</v>
      </c>
      <c r="O394" s="10" t="b">
        <f t="shared" si="6"/>
        <v>0</v>
      </c>
      <c r="P394" s="8">
        <v>3.0</v>
      </c>
      <c r="Q394" s="10" t="b">
        <f t="shared" si="7"/>
        <v>0</v>
      </c>
      <c r="R394" s="8">
        <v>8.0</v>
      </c>
      <c r="S394" s="10" t="b">
        <f t="shared" si="8"/>
        <v>1</v>
      </c>
      <c r="T394" s="8">
        <v>1070.0</v>
      </c>
      <c r="U394" s="10" t="b">
        <f t="shared" si="9"/>
        <v>1</v>
      </c>
      <c r="V394" s="8">
        <v>2007.0</v>
      </c>
      <c r="W394" s="10" t="b">
        <f t="shared" si="10"/>
        <v>1</v>
      </c>
      <c r="X394" s="11">
        <f t="shared" si="14"/>
        <v>169.4630872</v>
      </c>
      <c r="Y394" s="12" t="b">
        <f t="shared" si="12"/>
        <v>0</v>
      </c>
      <c r="Z394" s="6"/>
      <c r="AA394" s="6"/>
      <c r="AB394" s="6"/>
      <c r="AC394" s="6"/>
      <c r="AD394" s="6"/>
      <c r="AE394" s="6"/>
      <c r="AF394" s="6"/>
      <c r="AG394" s="6"/>
      <c r="AH394" s="6"/>
      <c r="AI394" s="6"/>
    </row>
    <row r="395">
      <c r="A395" s="7" t="s">
        <v>641</v>
      </c>
      <c r="B395" s="8">
        <v>7.20790005E9</v>
      </c>
      <c r="C395" s="8" t="s">
        <v>87</v>
      </c>
      <c r="D395" s="8">
        <v>424950.0</v>
      </c>
      <c r="E395" s="9" t="b">
        <f t="shared" si="1"/>
        <v>1</v>
      </c>
      <c r="F395" s="8">
        <v>5.0</v>
      </c>
      <c r="G395" s="10" t="b">
        <f t="shared" si="2"/>
        <v>1</v>
      </c>
      <c r="H395" s="8" t="s">
        <v>38</v>
      </c>
      <c r="I395" s="10" t="b">
        <f t="shared" si="3"/>
        <v>1</v>
      </c>
      <c r="J395" s="8">
        <v>2760.0</v>
      </c>
      <c r="K395" s="10" t="b">
        <f t="shared" si="4"/>
        <v>1</v>
      </c>
      <c r="L395" s="8">
        <v>3846.0</v>
      </c>
      <c r="M395" s="10" t="b">
        <f t="shared" si="5"/>
        <v>0</v>
      </c>
      <c r="N395" s="8" t="s">
        <v>27</v>
      </c>
      <c r="O395" s="10" t="b">
        <f t="shared" si="6"/>
        <v>1</v>
      </c>
      <c r="P395" s="8">
        <v>3.0</v>
      </c>
      <c r="Q395" s="10" t="b">
        <f t="shared" si="7"/>
        <v>0</v>
      </c>
      <c r="R395" s="8">
        <v>8.0</v>
      </c>
      <c r="S395" s="10" t="b">
        <f t="shared" si="8"/>
        <v>1</v>
      </c>
      <c r="T395" s="8">
        <v>0.0</v>
      </c>
      <c r="U395" s="10" t="b">
        <f t="shared" si="9"/>
        <v>0</v>
      </c>
      <c r="V395" s="8">
        <v>2013.0</v>
      </c>
      <c r="W395" s="10" t="b">
        <f t="shared" si="10"/>
        <v>1</v>
      </c>
      <c r="X395" s="11">
        <f t="shared" si="14"/>
        <v>153.9673913</v>
      </c>
      <c r="Y395" s="12" t="b">
        <f t="shared" si="12"/>
        <v>0</v>
      </c>
      <c r="Z395" s="6"/>
      <c r="AA395" s="6"/>
      <c r="AB395" s="6"/>
      <c r="AC395" s="6"/>
      <c r="AD395" s="6"/>
      <c r="AE395" s="6"/>
      <c r="AF395" s="6"/>
      <c r="AG395" s="6"/>
      <c r="AH395" s="6"/>
      <c r="AI395" s="6"/>
    </row>
    <row r="396">
      <c r="A396" s="7" t="s">
        <v>642</v>
      </c>
      <c r="B396" s="8">
        <v>5.59220001E9</v>
      </c>
      <c r="C396" s="8" t="s">
        <v>93</v>
      </c>
      <c r="D396" s="8">
        <v>445000.0</v>
      </c>
      <c r="E396" s="9" t="b">
        <f t="shared" si="1"/>
        <v>1</v>
      </c>
      <c r="F396" s="8">
        <v>3.0</v>
      </c>
      <c r="G396" s="10" t="b">
        <f t="shared" si="2"/>
        <v>0</v>
      </c>
      <c r="H396" s="8" t="s">
        <v>27</v>
      </c>
      <c r="I396" s="10" t="b">
        <f t="shared" si="3"/>
        <v>1</v>
      </c>
      <c r="J396" s="8">
        <v>2380.0</v>
      </c>
      <c r="K396" s="10" t="b">
        <f t="shared" si="4"/>
        <v>1</v>
      </c>
      <c r="L396" s="8">
        <v>5269.0</v>
      </c>
      <c r="M396" s="10" t="b">
        <f t="shared" si="5"/>
        <v>0</v>
      </c>
      <c r="N396" s="8">
        <v>2.0</v>
      </c>
      <c r="O396" s="10" t="b">
        <f t="shared" si="6"/>
        <v>1</v>
      </c>
      <c r="P396" s="8">
        <v>3.0</v>
      </c>
      <c r="Q396" s="10" t="b">
        <f t="shared" si="7"/>
        <v>0</v>
      </c>
      <c r="R396" s="8">
        <v>8.0</v>
      </c>
      <c r="S396" s="10" t="b">
        <f t="shared" si="8"/>
        <v>1</v>
      </c>
      <c r="T396" s="8">
        <v>0.0</v>
      </c>
      <c r="U396" s="10" t="b">
        <f t="shared" si="9"/>
        <v>0</v>
      </c>
      <c r="V396" s="8">
        <v>2008.0</v>
      </c>
      <c r="W396" s="10" t="b">
        <f t="shared" si="10"/>
        <v>1</v>
      </c>
      <c r="X396" s="11">
        <f t="shared" si="14"/>
        <v>186.9747899</v>
      </c>
      <c r="Y396" s="12" t="b">
        <f t="shared" si="12"/>
        <v>0</v>
      </c>
      <c r="Z396" s="6"/>
      <c r="AA396" s="6"/>
      <c r="AB396" s="6"/>
      <c r="AC396" s="6"/>
      <c r="AD396" s="6"/>
      <c r="AE396" s="6"/>
      <c r="AF396" s="6"/>
      <c r="AG396" s="6"/>
      <c r="AH396" s="6"/>
      <c r="AI396" s="6"/>
    </row>
    <row r="397">
      <c r="A397" s="7" t="s">
        <v>643</v>
      </c>
      <c r="B397" s="8">
        <v>3.44982043E9</v>
      </c>
      <c r="C397" s="8" t="s">
        <v>644</v>
      </c>
      <c r="D397" s="8">
        <v>553000.0</v>
      </c>
      <c r="E397" s="9" t="b">
        <f t="shared" si="1"/>
        <v>1</v>
      </c>
      <c r="F397" s="8">
        <v>3.0</v>
      </c>
      <c r="G397" s="10" t="b">
        <f t="shared" si="2"/>
        <v>0</v>
      </c>
      <c r="H397" s="8" t="s">
        <v>45</v>
      </c>
      <c r="I397" s="10" t="b">
        <f t="shared" si="3"/>
        <v>1</v>
      </c>
      <c r="J397" s="8">
        <v>3160.0</v>
      </c>
      <c r="K397" s="10" t="b">
        <f t="shared" si="4"/>
        <v>1</v>
      </c>
      <c r="L397" s="8">
        <v>9072.0</v>
      </c>
      <c r="M397" s="10" t="b">
        <f t="shared" si="5"/>
        <v>0</v>
      </c>
      <c r="N397" s="8">
        <v>2.0</v>
      </c>
      <c r="O397" s="10" t="b">
        <f t="shared" si="6"/>
        <v>1</v>
      </c>
      <c r="P397" s="8">
        <v>3.0</v>
      </c>
      <c r="Q397" s="10" t="b">
        <f t="shared" si="7"/>
        <v>0</v>
      </c>
      <c r="R397" s="8">
        <v>9.0</v>
      </c>
      <c r="S397" s="10" t="b">
        <f t="shared" si="8"/>
        <v>1</v>
      </c>
      <c r="T397" s="8">
        <v>0.0</v>
      </c>
      <c r="U397" s="10" t="b">
        <f t="shared" si="9"/>
        <v>0</v>
      </c>
      <c r="V397" s="8">
        <v>2005.0</v>
      </c>
      <c r="W397" s="10" t="b">
        <f t="shared" si="10"/>
        <v>1</v>
      </c>
      <c r="X397" s="11">
        <f t="shared" si="14"/>
        <v>175</v>
      </c>
      <c r="Y397" s="12" t="b">
        <f t="shared" si="12"/>
        <v>0</v>
      </c>
      <c r="Z397" s="6"/>
      <c r="AA397" s="6"/>
      <c r="AB397" s="6"/>
      <c r="AC397" s="6"/>
      <c r="AD397" s="6"/>
      <c r="AE397" s="6"/>
      <c r="AF397" s="6"/>
      <c r="AG397" s="6"/>
      <c r="AH397" s="6"/>
      <c r="AI397" s="6"/>
    </row>
    <row r="398">
      <c r="A398" s="7" t="s">
        <v>645</v>
      </c>
      <c r="B398" s="8">
        <v>9.23059259E8</v>
      </c>
      <c r="C398" s="8" t="s">
        <v>549</v>
      </c>
      <c r="D398" s="8">
        <v>455950.0</v>
      </c>
      <c r="E398" s="9" t="b">
        <f t="shared" si="1"/>
        <v>1</v>
      </c>
      <c r="F398" s="8">
        <v>4.0</v>
      </c>
      <c r="G398" s="10" t="b">
        <f t="shared" si="2"/>
        <v>1</v>
      </c>
      <c r="H398" s="8" t="s">
        <v>27</v>
      </c>
      <c r="I398" s="10" t="b">
        <f t="shared" si="3"/>
        <v>1</v>
      </c>
      <c r="J398" s="8">
        <v>2720.0</v>
      </c>
      <c r="K398" s="10" t="b">
        <f t="shared" si="4"/>
        <v>1</v>
      </c>
      <c r="L398" s="8">
        <v>5771.0</v>
      </c>
      <c r="M398" s="10" t="b">
        <f t="shared" si="5"/>
        <v>0</v>
      </c>
      <c r="N398" s="8">
        <v>2.0</v>
      </c>
      <c r="O398" s="10" t="b">
        <f t="shared" si="6"/>
        <v>1</v>
      </c>
      <c r="P398" s="8">
        <v>3.0</v>
      </c>
      <c r="Q398" s="10" t="b">
        <f t="shared" si="7"/>
        <v>0</v>
      </c>
      <c r="R398" s="8">
        <v>8.0</v>
      </c>
      <c r="S398" s="10" t="b">
        <f t="shared" si="8"/>
        <v>1</v>
      </c>
      <c r="T398" s="8">
        <v>0.0</v>
      </c>
      <c r="U398" s="10" t="b">
        <f t="shared" si="9"/>
        <v>0</v>
      </c>
      <c r="V398" s="8">
        <v>2015.0</v>
      </c>
      <c r="W398" s="10" t="b">
        <f t="shared" si="10"/>
        <v>1</v>
      </c>
      <c r="X398" s="11">
        <f t="shared" si="14"/>
        <v>167.6286765</v>
      </c>
      <c r="Y398" s="12" t="b">
        <f t="shared" si="12"/>
        <v>0</v>
      </c>
      <c r="Z398" s="6"/>
      <c r="AA398" s="6"/>
      <c r="AB398" s="6"/>
      <c r="AC398" s="6"/>
      <c r="AD398" s="6"/>
      <c r="AE398" s="6"/>
      <c r="AF398" s="6"/>
      <c r="AG398" s="6"/>
      <c r="AH398" s="6"/>
      <c r="AI398" s="6"/>
    </row>
    <row r="399">
      <c r="A399" s="7" t="s">
        <v>646</v>
      </c>
      <c r="B399" s="8">
        <v>3.343901408E9</v>
      </c>
      <c r="C399" s="8" t="s">
        <v>450</v>
      </c>
      <c r="D399" s="8">
        <v>569888.0</v>
      </c>
      <c r="E399" s="9" t="b">
        <f t="shared" si="1"/>
        <v>1</v>
      </c>
      <c r="F399" s="8">
        <v>4.0</v>
      </c>
      <c r="G399" s="10" t="b">
        <f t="shared" si="2"/>
        <v>1</v>
      </c>
      <c r="H399" s="8" t="s">
        <v>27</v>
      </c>
      <c r="I399" s="10" t="b">
        <f t="shared" si="3"/>
        <v>1</v>
      </c>
      <c r="J399" s="8">
        <v>2590.0</v>
      </c>
      <c r="K399" s="10" t="b">
        <f t="shared" si="4"/>
        <v>1</v>
      </c>
      <c r="L399" s="8">
        <v>6474.0</v>
      </c>
      <c r="M399" s="10" t="b">
        <f t="shared" si="5"/>
        <v>0</v>
      </c>
      <c r="N399" s="8">
        <v>2.0</v>
      </c>
      <c r="O399" s="10" t="b">
        <f t="shared" si="6"/>
        <v>1</v>
      </c>
      <c r="P399" s="8">
        <v>3.0</v>
      </c>
      <c r="Q399" s="10" t="b">
        <f t="shared" si="7"/>
        <v>0</v>
      </c>
      <c r="R399" s="8">
        <v>8.0</v>
      </c>
      <c r="S399" s="10" t="b">
        <f t="shared" si="8"/>
        <v>1</v>
      </c>
      <c r="T399" s="8">
        <v>0.0</v>
      </c>
      <c r="U399" s="10" t="b">
        <f t="shared" si="9"/>
        <v>0</v>
      </c>
      <c r="V399" s="8">
        <v>2014.0</v>
      </c>
      <c r="W399" s="10" t="b">
        <f t="shared" si="10"/>
        <v>1</v>
      </c>
      <c r="X399" s="11">
        <f t="shared" si="14"/>
        <v>220.0339768</v>
      </c>
      <c r="Y399" s="12" t="b">
        <f t="shared" si="12"/>
        <v>1</v>
      </c>
      <c r="Z399" s="6"/>
      <c r="AA399" s="6"/>
      <c r="AB399" s="6"/>
      <c r="AC399" s="6"/>
      <c r="AD399" s="6"/>
      <c r="AE399" s="6"/>
      <c r="AF399" s="6"/>
      <c r="AG399" s="6"/>
      <c r="AH399" s="6"/>
      <c r="AI399" s="6"/>
    </row>
    <row r="400">
      <c r="A400" s="7" t="s">
        <v>647</v>
      </c>
      <c r="B400" s="8">
        <v>2.5950023E8</v>
      </c>
      <c r="C400" s="8" t="s">
        <v>648</v>
      </c>
      <c r="D400" s="8">
        <v>465750.0</v>
      </c>
      <c r="E400" s="9" t="b">
        <f t="shared" si="1"/>
        <v>1</v>
      </c>
      <c r="F400" s="8">
        <v>3.0</v>
      </c>
      <c r="G400" s="10" t="b">
        <f t="shared" si="2"/>
        <v>0</v>
      </c>
      <c r="H400" s="8" t="s">
        <v>27</v>
      </c>
      <c r="I400" s="10" t="b">
        <f t="shared" si="3"/>
        <v>1</v>
      </c>
      <c r="J400" s="8">
        <v>2670.0</v>
      </c>
      <c r="K400" s="10" t="b">
        <f t="shared" si="4"/>
        <v>1</v>
      </c>
      <c r="L400" s="8">
        <v>4534.0</v>
      </c>
      <c r="M400" s="10" t="b">
        <f t="shared" si="5"/>
        <v>0</v>
      </c>
      <c r="N400" s="8">
        <v>2.0</v>
      </c>
      <c r="O400" s="10" t="b">
        <f t="shared" si="6"/>
        <v>1</v>
      </c>
      <c r="P400" s="8">
        <v>3.0</v>
      </c>
      <c r="Q400" s="10" t="b">
        <f t="shared" si="7"/>
        <v>0</v>
      </c>
      <c r="R400" s="8">
        <v>9.0</v>
      </c>
      <c r="S400" s="10" t="b">
        <f t="shared" si="8"/>
        <v>1</v>
      </c>
      <c r="T400" s="8">
        <v>0.0</v>
      </c>
      <c r="U400" s="10" t="b">
        <f t="shared" si="9"/>
        <v>0</v>
      </c>
      <c r="V400" s="8">
        <v>2007.0</v>
      </c>
      <c r="W400" s="10" t="b">
        <f t="shared" si="10"/>
        <v>1</v>
      </c>
      <c r="X400" s="11">
        <f t="shared" si="14"/>
        <v>174.4382022</v>
      </c>
      <c r="Y400" s="12" t="b">
        <f t="shared" si="12"/>
        <v>0</v>
      </c>
      <c r="Z400" s="6"/>
      <c r="AA400" s="6"/>
      <c r="AB400" s="6"/>
      <c r="AC400" s="6"/>
      <c r="AD400" s="6"/>
      <c r="AE400" s="6"/>
      <c r="AF400" s="6"/>
      <c r="AG400" s="6"/>
      <c r="AH400" s="6"/>
      <c r="AI400" s="6"/>
    </row>
    <row r="401">
      <c r="A401" s="7" t="s">
        <v>649</v>
      </c>
      <c r="B401" s="8">
        <v>3.224059107E9</v>
      </c>
      <c r="C401" s="8" t="s">
        <v>237</v>
      </c>
      <c r="D401" s="8">
        <v>649500.0</v>
      </c>
      <c r="E401" s="9" t="b">
        <f t="shared" si="1"/>
        <v>1</v>
      </c>
      <c r="F401" s="8">
        <v>4.0</v>
      </c>
      <c r="G401" s="10" t="b">
        <f t="shared" si="2"/>
        <v>1</v>
      </c>
      <c r="H401" s="8">
        <v>3.0</v>
      </c>
      <c r="I401" s="10" t="b">
        <f t="shared" si="3"/>
        <v>1</v>
      </c>
      <c r="J401" s="8">
        <v>3150.0</v>
      </c>
      <c r="K401" s="10" t="b">
        <f t="shared" si="4"/>
        <v>1</v>
      </c>
      <c r="L401" s="8">
        <v>6599.0</v>
      </c>
      <c r="M401" s="10" t="b">
        <f t="shared" si="5"/>
        <v>0</v>
      </c>
      <c r="N401" s="8">
        <v>2.0</v>
      </c>
      <c r="O401" s="10" t="b">
        <f t="shared" si="6"/>
        <v>1</v>
      </c>
      <c r="P401" s="8">
        <v>3.0</v>
      </c>
      <c r="Q401" s="10" t="b">
        <f t="shared" si="7"/>
        <v>0</v>
      </c>
      <c r="R401" s="8">
        <v>9.0</v>
      </c>
      <c r="S401" s="10" t="b">
        <f t="shared" si="8"/>
        <v>1</v>
      </c>
      <c r="T401" s="8">
        <v>0.0</v>
      </c>
      <c r="U401" s="10" t="b">
        <f t="shared" si="9"/>
        <v>0</v>
      </c>
      <c r="V401" s="8">
        <v>2008.0</v>
      </c>
      <c r="W401" s="10" t="b">
        <f t="shared" si="10"/>
        <v>1</v>
      </c>
      <c r="X401" s="11">
        <f t="shared" si="14"/>
        <v>206.1904762</v>
      </c>
      <c r="Y401" s="12" t="b">
        <f t="shared" si="12"/>
        <v>1</v>
      </c>
      <c r="Z401" s="6"/>
      <c r="AA401" s="6"/>
      <c r="AB401" s="6"/>
      <c r="AC401" s="6"/>
      <c r="AD401" s="6"/>
      <c r="AE401" s="6"/>
      <c r="AF401" s="6"/>
      <c r="AG401" s="6"/>
      <c r="AH401" s="6"/>
      <c r="AI401" s="6"/>
    </row>
    <row r="402">
      <c r="A402" s="7" t="s">
        <v>650</v>
      </c>
      <c r="B402" s="8">
        <v>4.21650011E9</v>
      </c>
      <c r="C402" s="8" t="s">
        <v>651</v>
      </c>
      <c r="D402" s="8">
        <v>819995.0</v>
      </c>
      <c r="E402" s="9" t="b">
        <f t="shared" si="1"/>
        <v>1</v>
      </c>
      <c r="F402" s="8">
        <v>5.0</v>
      </c>
      <c r="G402" s="10" t="b">
        <f t="shared" si="2"/>
        <v>1</v>
      </c>
      <c r="H402" s="8" t="s">
        <v>45</v>
      </c>
      <c r="I402" s="10" t="b">
        <f t="shared" si="3"/>
        <v>1</v>
      </c>
      <c r="J402" s="8">
        <v>3030.0</v>
      </c>
      <c r="K402" s="10" t="b">
        <f t="shared" si="4"/>
        <v>1</v>
      </c>
      <c r="L402" s="8">
        <v>10335.0</v>
      </c>
      <c r="M402" s="10" t="b">
        <f t="shared" si="5"/>
        <v>1</v>
      </c>
      <c r="N402" s="8">
        <v>2.0</v>
      </c>
      <c r="O402" s="10" t="b">
        <f t="shared" si="6"/>
        <v>1</v>
      </c>
      <c r="P402" s="8">
        <v>3.0</v>
      </c>
      <c r="Q402" s="10" t="b">
        <f t="shared" si="7"/>
        <v>0</v>
      </c>
      <c r="R402" s="8">
        <v>9.0</v>
      </c>
      <c r="S402" s="10" t="b">
        <f t="shared" si="8"/>
        <v>1</v>
      </c>
      <c r="T402" s="8">
        <v>0.0</v>
      </c>
      <c r="U402" s="10" t="b">
        <f t="shared" si="9"/>
        <v>0</v>
      </c>
      <c r="V402" s="8">
        <v>2013.0</v>
      </c>
      <c r="W402" s="10" t="b">
        <f t="shared" si="10"/>
        <v>1</v>
      </c>
      <c r="X402" s="11">
        <f t="shared" si="14"/>
        <v>270.6254125</v>
      </c>
      <c r="Y402" s="12" t="b">
        <f t="shared" si="12"/>
        <v>1</v>
      </c>
      <c r="Z402" s="6"/>
      <c r="AA402" s="6"/>
      <c r="AB402" s="6"/>
      <c r="AC402" s="6"/>
      <c r="AD402" s="6"/>
      <c r="AE402" s="6"/>
      <c r="AF402" s="6"/>
      <c r="AG402" s="6"/>
      <c r="AH402" s="6"/>
      <c r="AI402" s="6"/>
    </row>
    <row r="403">
      <c r="A403" s="7" t="s">
        <v>652</v>
      </c>
      <c r="B403" s="8">
        <v>6.66908012E9</v>
      </c>
      <c r="C403" s="8" t="s">
        <v>169</v>
      </c>
      <c r="D403" s="8">
        <v>405000.0</v>
      </c>
      <c r="E403" s="9" t="b">
        <f t="shared" si="1"/>
        <v>0</v>
      </c>
      <c r="F403" s="8">
        <v>4.0</v>
      </c>
      <c r="G403" s="10" t="b">
        <f t="shared" si="2"/>
        <v>1</v>
      </c>
      <c r="H403" s="8" t="s">
        <v>27</v>
      </c>
      <c r="I403" s="10" t="b">
        <f t="shared" si="3"/>
        <v>1</v>
      </c>
      <c r="J403" s="8">
        <v>1980.0</v>
      </c>
      <c r="K403" s="10" t="b">
        <f t="shared" si="4"/>
        <v>0</v>
      </c>
      <c r="L403" s="8">
        <v>5020.0</v>
      </c>
      <c r="M403" s="10" t="b">
        <f t="shared" si="5"/>
        <v>0</v>
      </c>
      <c r="N403" s="8">
        <v>2.0</v>
      </c>
      <c r="O403" s="10" t="b">
        <f t="shared" si="6"/>
        <v>1</v>
      </c>
      <c r="P403" s="8">
        <v>3.0</v>
      </c>
      <c r="Q403" s="10" t="b">
        <f t="shared" si="7"/>
        <v>0</v>
      </c>
      <c r="R403" s="8">
        <v>7.0</v>
      </c>
      <c r="S403" s="10" t="b">
        <f t="shared" si="8"/>
        <v>0</v>
      </c>
      <c r="T403" s="8">
        <v>0.0</v>
      </c>
      <c r="U403" s="10" t="b">
        <f t="shared" si="9"/>
        <v>0</v>
      </c>
      <c r="V403" s="8">
        <v>2007.0</v>
      </c>
      <c r="W403" s="10" t="b">
        <f t="shared" si="10"/>
        <v>1</v>
      </c>
      <c r="X403" s="11">
        <f t="shared" si="14"/>
        <v>204.5454545</v>
      </c>
      <c r="Y403" s="12" t="b">
        <f t="shared" si="12"/>
        <v>0</v>
      </c>
      <c r="Z403" s="6"/>
      <c r="AA403" s="6"/>
      <c r="AB403" s="6"/>
      <c r="AC403" s="6"/>
      <c r="AD403" s="6"/>
      <c r="AE403" s="6"/>
      <c r="AF403" s="6"/>
      <c r="AG403" s="6"/>
      <c r="AH403" s="6"/>
      <c r="AI403" s="6"/>
    </row>
    <row r="404">
      <c r="A404" s="7" t="s">
        <v>653</v>
      </c>
      <c r="B404" s="8">
        <v>4.23059387E8</v>
      </c>
      <c r="C404" s="8" t="s">
        <v>301</v>
      </c>
      <c r="D404" s="8">
        <v>540000.0</v>
      </c>
      <c r="E404" s="9" t="b">
        <f t="shared" si="1"/>
        <v>1</v>
      </c>
      <c r="F404" s="8">
        <v>5.0</v>
      </c>
      <c r="G404" s="10" t="b">
        <f t="shared" si="2"/>
        <v>1</v>
      </c>
      <c r="H404" s="8" t="s">
        <v>27</v>
      </c>
      <c r="I404" s="10" t="b">
        <f t="shared" si="3"/>
        <v>1</v>
      </c>
      <c r="J404" s="8">
        <v>3370.0</v>
      </c>
      <c r="K404" s="10" t="b">
        <f t="shared" si="4"/>
        <v>1</v>
      </c>
      <c r="L404" s="8">
        <v>4850.0</v>
      </c>
      <c r="M404" s="10" t="b">
        <f t="shared" si="5"/>
        <v>0</v>
      </c>
      <c r="N404" s="8">
        <v>2.0</v>
      </c>
      <c r="O404" s="10" t="b">
        <f t="shared" si="6"/>
        <v>1</v>
      </c>
      <c r="P404" s="8">
        <v>3.0</v>
      </c>
      <c r="Q404" s="10" t="b">
        <f t="shared" si="7"/>
        <v>0</v>
      </c>
      <c r="R404" s="8">
        <v>9.0</v>
      </c>
      <c r="S404" s="10" t="b">
        <f t="shared" si="8"/>
        <v>1</v>
      </c>
      <c r="T404" s="8">
        <v>0.0</v>
      </c>
      <c r="U404" s="10" t="b">
        <f t="shared" si="9"/>
        <v>0</v>
      </c>
      <c r="V404" s="8">
        <v>2007.0</v>
      </c>
      <c r="W404" s="10" t="b">
        <f t="shared" si="10"/>
        <v>1</v>
      </c>
      <c r="X404" s="11">
        <f t="shared" si="14"/>
        <v>160.2373887</v>
      </c>
      <c r="Y404" s="12" t="b">
        <f t="shared" si="12"/>
        <v>0</v>
      </c>
      <c r="Z404" s="6"/>
      <c r="AA404" s="6"/>
      <c r="AB404" s="6"/>
      <c r="AC404" s="6"/>
      <c r="AD404" s="6"/>
      <c r="AE404" s="6"/>
      <c r="AF404" s="6"/>
      <c r="AG404" s="6"/>
      <c r="AH404" s="6"/>
      <c r="AI404" s="6"/>
    </row>
    <row r="405">
      <c r="A405" s="7" t="s">
        <v>654</v>
      </c>
      <c r="B405" s="8">
        <v>3.345700207E9</v>
      </c>
      <c r="C405" s="8" t="s">
        <v>455</v>
      </c>
      <c r="D405" s="8">
        <v>608500.0</v>
      </c>
      <c r="E405" s="9" t="b">
        <f t="shared" si="1"/>
        <v>1</v>
      </c>
      <c r="F405" s="8">
        <v>4.0</v>
      </c>
      <c r="G405" s="10" t="b">
        <f t="shared" si="2"/>
        <v>1</v>
      </c>
      <c r="H405" s="8" t="s">
        <v>38</v>
      </c>
      <c r="I405" s="10" t="b">
        <f t="shared" si="3"/>
        <v>1</v>
      </c>
      <c r="J405" s="8">
        <v>2850.0</v>
      </c>
      <c r="K405" s="10" t="b">
        <f t="shared" si="4"/>
        <v>1</v>
      </c>
      <c r="L405" s="8">
        <v>5577.0</v>
      </c>
      <c r="M405" s="10" t="b">
        <f t="shared" si="5"/>
        <v>0</v>
      </c>
      <c r="N405" s="8">
        <v>2.0</v>
      </c>
      <c r="O405" s="10" t="b">
        <f t="shared" si="6"/>
        <v>1</v>
      </c>
      <c r="P405" s="8">
        <v>3.0</v>
      </c>
      <c r="Q405" s="10" t="b">
        <f t="shared" si="7"/>
        <v>0</v>
      </c>
      <c r="R405" s="8">
        <v>8.0</v>
      </c>
      <c r="S405" s="10" t="b">
        <f t="shared" si="8"/>
        <v>1</v>
      </c>
      <c r="T405" s="8">
        <v>900.0</v>
      </c>
      <c r="U405" s="10" t="b">
        <f t="shared" si="9"/>
        <v>1</v>
      </c>
      <c r="V405" s="8">
        <v>2014.0</v>
      </c>
      <c r="W405" s="10" t="b">
        <f t="shared" si="10"/>
        <v>1</v>
      </c>
      <c r="X405" s="11">
        <f t="shared" si="14"/>
        <v>213.5087719</v>
      </c>
      <c r="Y405" s="12" t="b">
        <f t="shared" si="12"/>
        <v>1</v>
      </c>
      <c r="Z405" s="6"/>
      <c r="AA405" s="6"/>
      <c r="AB405" s="6"/>
      <c r="AC405" s="6"/>
      <c r="AD405" s="6"/>
      <c r="AE405" s="6"/>
      <c r="AF405" s="6"/>
      <c r="AG405" s="6"/>
      <c r="AH405" s="6"/>
      <c r="AI405" s="6"/>
    </row>
    <row r="406">
      <c r="A406" s="7" t="s">
        <v>655</v>
      </c>
      <c r="B406" s="8">
        <v>8.67220011E9</v>
      </c>
      <c r="C406" s="8" t="s">
        <v>479</v>
      </c>
      <c r="D406" s="8" t="s">
        <v>656</v>
      </c>
      <c r="E406" s="9" t="b">
        <f t="shared" si="1"/>
        <v>1</v>
      </c>
      <c r="F406" s="8">
        <v>5.0</v>
      </c>
      <c r="G406" s="10" t="b">
        <f t="shared" si="2"/>
        <v>1</v>
      </c>
      <c r="H406" s="8" t="s">
        <v>297</v>
      </c>
      <c r="I406" s="10" t="b">
        <f t="shared" si="3"/>
        <v>1</v>
      </c>
      <c r="J406" s="8">
        <v>4170.0</v>
      </c>
      <c r="K406" s="10" t="b">
        <f t="shared" si="4"/>
        <v>1</v>
      </c>
      <c r="L406" s="8">
        <v>8142.0</v>
      </c>
      <c r="M406" s="10" t="b">
        <f t="shared" si="5"/>
        <v>0</v>
      </c>
      <c r="N406" s="8">
        <v>2.0</v>
      </c>
      <c r="O406" s="10" t="b">
        <f t="shared" si="6"/>
        <v>1</v>
      </c>
      <c r="P406" s="8">
        <v>3.0</v>
      </c>
      <c r="Q406" s="10" t="b">
        <f t="shared" si="7"/>
        <v>0</v>
      </c>
      <c r="R406" s="8">
        <v>10.0</v>
      </c>
      <c r="S406" s="10" t="b">
        <f t="shared" si="8"/>
        <v>1</v>
      </c>
      <c r="T406" s="8">
        <v>0.0</v>
      </c>
      <c r="U406" s="10" t="b">
        <f t="shared" si="9"/>
        <v>0</v>
      </c>
      <c r="V406" s="8">
        <v>2006.0</v>
      </c>
      <c r="W406" s="10" t="b">
        <f t="shared" si="10"/>
        <v>1</v>
      </c>
      <c r="X406" s="11">
        <f t="shared" si="14"/>
        <v>260911.271</v>
      </c>
      <c r="Y406" s="12" t="b">
        <f t="shared" si="12"/>
        <v>1</v>
      </c>
      <c r="Z406" s="6"/>
      <c r="AA406" s="6"/>
      <c r="AB406" s="6"/>
      <c r="AC406" s="6"/>
      <c r="AD406" s="6"/>
      <c r="AE406" s="6"/>
      <c r="AF406" s="6"/>
      <c r="AG406" s="6"/>
      <c r="AH406" s="6"/>
      <c r="AI406" s="6"/>
    </row>
    <row r="407">
      <c r="A407" s="7" t="s">
        <v>657</v>
      </c>
      <c r="B407" s="8">
        <v>3.44890021E9</v>
      </c>
      <c r="C407" s="8" t="s">
        <v>411</v>
      </c>
      <c r="D407" s="8">
        <v>610685.0</v>
      </c>
      <c r="E407" s="9" t="b">
        <f t="shared" si="1"/>
        <v>1</v>
      </c>
      <c r="F407" s="8">
        <v>4.0</v>
      </c>
      <c r="G407" s="10" t="b">
        <f t="shared" si="2"/>
        <v>1</v>
      </c>
      <c r="H407" s="8" t="s">
        <v>27</v>
      </c>
      <c r="I407" s="10" t="b">
        <f t="shared" si="3"/>
        <v>1</v>
      </c>
      <c r="J407" s="8">
        <v>2520.0</v>
      </c>
      <c r="K407" s="10" t="b">
        <f t="shared" si="4"/>
        <v>1</v>
      </c>
      <c r="L407" s="8">
        <v>6023.0</v>
      </c>
      <c r="M407" s="10" t="b">
        <f t="shared" si="5"/>
        <v>0</v>
      </c>
      <c r="N407" s="8">
        <v>2.0</v>
      </c>
      <c r="O407" s="10" t="b">
        <f t="shared" si="6"/>
        <v>1</v>
      </c>
      <c r="P407" s="8">
        <v>3.0</v>
      </c>
      <c r="Q407" s="10" t="b">
        <f t="shared" si="7"/>
        <v>0</v>
      </c>
      <c r="R407" s="8">
        <v>9.0</v>
      </c>
      <c r="S407" s="10" t="b">
        <f t="shared" si="8"/>
        <v>1</v>
      </c>
      <c r="T407" s="8">
        <v>0.0</v>
      </c>
      <c r="U407" s="10" t="b">
        <f t="shared" si="9"/>
        <v>0</v>
      </c>
      <c r="V407" s="8">
        <v>2014.0</v>
      </c>
      <c r="W407" s="10" t="b">
        <f t="shared" si="10"/>
        <v>1</v>
      </c>
      <c r="X407" s="11">
        <f t="shared" si="14"/>
        <v>242.3353175</v>
      </c>
      <c r="Y407" s="12" t="b">
        <f t="shared" si="12"/>
        <v>1</v>
      </c>
      <c r="Z407" s="6"/>
      <c r="AA407" s="6"/>
      <c r="AB407" s="6"/>
      <c r="AC407" s="6"/>
      <c r="AD407" s="6"/>
      <c r="AE407" s="6"/>
      <c r="AF407" s="6"/>
      <c r="AG407" s="6"/>
      <c r="AH407" s="6"/>
      <c r="AI407" s="6"/>
    </row>
    <row r="408">
      <c r="A408" s="13"/>
      <c r="B408" s="13"/>
      <c r="C408" s="13"/>
      <c r="D408" s="13"/>
      <c r="E408" s="1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</row>
    <row r="409">
      <c r="A409" s="13"/>
      <c r="B409" s="13"/>
      <c r="C409" s="13"/>
      <c r="D409" s="13"/>
      <c r="E409" s="1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</row>
    <row r="410">
      <c r="A410" s="13"/>
      <c r="B410" s="13"/>
      <c r="C410" s="15"/>
      <c r="D410" s="15"/>
      <c r="E410" s="16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6"/>
      <c r="AA410" s="6"/>
      <c r="AB410" s="6"/>
      <c r="AC410" s="6"/>
      <c r="AD410" s="6"/>
      <c r="AE410" s="6"/>
      <c r="AF410" s="6"/>
      <c r="AG410" s="6"/>
      <c r="AH410" s="6"/>
      <c r="AI410" s="6"/>
    </row>
    <row r="411">
      <c r="A411" s="13"/>
      <c r="B411" s="18"/>
      <c r="C411" s="19" t="s">
        <v>658</v>
      </c>
      <c r="D411" s="20">
        <f>AVERAGE(D2:D407)</f>
        <v>405456.6244</v>
      </c>
      <c r="E411" s="21"/>
      <c r="F411" s="22">
        <f>AVERAGE(F1:F407)</f>
        <v>3.435960591</v>
      </c>
      <c r="G411" s="23"/>
      <c r="H411" s="22">
        <f>AVERAGE(H2:H407)</f>
        <v>1.449275362</v>
      </c>
      <c r="I411" s="23"/>
      <c r="J411" s="22">
        <f>AVERAGE(J2:J407)</f>
        <v>2017.096059</v>
      </c>
      <c r="K411" s="23"/>
      <c r="L411" s="22">
        <f>AVERAGE(L1:L407)</f>
        <v>9566.492611</v>
      </c>
      <c r="M411" s="23"/>
      <c r="N411" s="22">
        <f>AVERAGE(N1:N407)</f>
        <v>1.421717172</v>
      </c>
      <c r="O411" s="23"/>
      <c r="P411" s="22">
        <f>AVERAGE(P1:P407)</f>
        <v>3.709359606</v>
      </c>
      <c r="Q411" s="23"/>
      <c r="R411" s="22">
        <f>AVERAGE(R1:R407)</f>
        <v>7.354679803</v>
      </c>
      <c r="S411" s="23"/>
      <c r="T411" s="24"/>
      <c r="U411" s="23"/>
      <c r="V411" s="22">
        <f>AVERAGE(V1:V407)</f>
        <v>1977.133005</v>
      </c>
      <c r="W411" s="25"/>
      <c r="X411" s="22">
        <f>MEDIAN(X2:X407)</f>
        <v>204.8728095</v>
      </c>
      <c r="Y411" s="25"/>
      <c r="Z411" s="6"/>
      <c r="AA411" s="6"/>
      <c r="AB411" s="6"/>
      <c r="AC411" s="6"/>
      <c r="AD411" s="6"/>
      <c r="AE411" s="6"/>
      <c r="AF411" s="6"/>
      <c r="AG411" s="6"/>
      <c r="AH411" s="6"/>
      <c r="AI411" s="6"/>
    </row>
    <row r="412">
      <c r="A412" s="13"/>
      <c r="B412" s="13"/>
      <c r="C412" s="13"/>
      <c r="D412" s="13"/>
      <c r="E412" s="1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</row>
    <row r="413">
      <c r="A413" s="13"/>
      <c r="B413" s="13"/>
      <c r="C413" s="13"/>
      <c r="D413" s="13"/>
      <c r="E413" s="1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</row>
    <row r="414">
      <c r="A414" s="13"/>
      <c r="B414" s="13"/>
      <c r="C414" s="13"/>
      <c r="D414" s="13"/>
      <c r="E414" s="1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</row>
    <row r="415">
      <c r="A415" s="13"/>
      <c r="B415" s="13"/>
      <c r="C415" s="13"/>
      <c r="D415" s="13"/>
      <c r="E415" s="1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</row>
    <row r="416">
      <c r="A416" s="13"/>
      <c r="B416" s="13"/>
      <c r="C416" s="13"/>
      <c r="D416" s="13"/>
      <c r="E416" s="1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</row>
    <row r="417">
      <c r="A417" s="13"/>
      <c r="B417" s="13"/>
      <c r="C417" s="13"/>
      <c r="D417" s="13"/>
      <c r="E417" s="1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</row>
    <row r="418">
      <c r="A418" s="13"/>
      <c r="B418" s="13"/>
      <c r="C418" s="13"/>
      <c r="D418" s="13"/>
      <c r="E418" s="1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</row>
    <row r="419">
      <c r="A419" s="13"/>
      <c r="B419" s="13"/>
      <c r="C419" s="13"/>
      <c r="D419" s="13"/>
      <c r="E419" s="1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</row>
    <row r="420">
      <c r="A420" s="13"/>
      <c r="B420" s="13"/>
      <c r="C420" s="13"/>
      <c r="D420" s="13"/>
      <c r="E420" s="1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</row>
    <row r="421">
      <c r="A421" s="13"/>
      <c r="B421" s="13"/>
      <c r="C421" s="13"/>
      <c r="D421" s="13"/>
      <c r="E421" s="1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</row>
    <row r="422">
      <c r="A422" s="13"/>
      <c r="B422" s="13"/>
      <c r="C422" s="13"/>
      <c r="D422" s="13"/>
      <c r="E422" s="1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</row>
    <row r="423">
      <c r="A423" s="13"/>
      <c r="B423" s="13"/>
      <c r="C423" s="13"/>
      <c r="D423" s="13"/>
      <c r="E423" s="1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</row>
    <row r="424">
      <c r="A424" s="13"/>
      <c r="B424" s="13"/>
      <c r="C424" s="13"/>
      <c r="D424" s="13"/>
      <c r="E424" s="1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</row>
    <row r="425">
      <c r="A425" s="13"/>
      <c r="B425" s="13"/>
      <c r="C425" s="13"/>
      <c r="D425" s="13"/>
      <c r="E425" s="1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</row>
    <row r="426">
      <c r="A426" s="13"/>
      <c r="B426" s="13"/>
      <c r="C426" s="13"/>
      <c r="D426" s="13"/>
      <c r="E426" s="1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</row>
    <row r="427">
      <c r="A427" s="13"/>
      <c r="B427" s="13"/>
      <c r="C427" s="13"/>
      <c r="D427" s="13"/>
      <c r="E427" s="1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</row>
    <row r="428">
      <c r="A428" s="13"/>
      <c r="B428" s="13"/>
      <c r="C428" s="13"/>
      <c r="D428" s="13"/>
      <c r="E428" s="1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</row>
    <row r="429">
      <c r="A429" s="13"/>
      <c r="B429" s="13"/>
      <c r="C429" s="13"/>
      <c r="D429" s="13"/>
      <c r="E429" s="1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</row>
    <row r="430">
      <c r="A430" s="13"/>
      <c r="B430" s="13"/>
      <c r="C430" s="13"/>
      <c r="D430" s="13"/>
      <c r="E430" s="1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</row>
    <row r="431">
      <c r="A431" s="13"/>
      <c r="B431" s="13"/>
      <c r="C431" s="13"/>
      <c r="D431" s="13"/>
      <c r="E431" s="1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</row>
    <row r="432">
      <c r="A432" s="13"/>
      <c r="B432" s="13"/>
      <c r="C432" s="13"/>
      <c r="D432" s="13"/>
      <c r="E432" s="1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</row>
    <row r="433">
      <c r="A433" s="13"/>
      <c r="B433" s="13"/>
      <c r="C433" s="13"/>
      <c r="D433" s="13"/>
      <c r="E433" s="1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</row>
    <row r="434">
      <c r="A434" s="13"/>
      <c r="B434" s="13"/>
      <c r="C434" s="13"/>
      <c r="D434" s="13"/>
      <c r="E434" s="1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</row>
    <row r="435">
      <c r="A435" s="13"/>
      <c r="B435" s="13"/>
      <c r="C435" s="13"/>
      <c r="D435" s="13"/>
      <c r="E435" s="1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</row>
    <row r="436">
      <c r="A436" s="13"/>
      <c r="B436" s="13"/>
      <c r="C436" s="13"/>
      <c r="D436" s="13"/>
      <c r="E436" s="1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</row>
    <row r="437">
      <c r="A437" s="13"/>
      <c r="B437" s="13"/>
      <c r="C437" s="13"/>
      <c r="D437" s="13"/>
      <c r="E437" s="1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</row>
    <row r="438">
      <c r="A438" s="13"/>
      <c r="B438" s="13"/>
      <c r="C438" s="13"/>
      <c r="D438" s="13"/>
      <c r="E438" s="1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</row>
    <row r="439">
      <c r="A439" s="13"/>
      <c r="B439" s="13"/>
      <c r="C439" s="13"/>
      <c r="D439" s="13"/>
      <c r="E439" s="1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</row>
    <row r="440">
      <c r="A440" s="13"/>
      <c r="B440" s="13"/>
      <c r="C440" s="13"/>
      <c r="D440" s="13"/>
      <c r="E440" s="1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</row>
    <row r="441">
      <c r="A441" s="13"/>
      <c r="B441" s="13"/>
      <c r="C441" s="13"/>
      <c r="D441" s="13"/>
      <c r="E441" s="1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</row>
    <row r="442">
      <c r="A442" s="13"/>
      <c r="B442" s="13"/>
      <c r="C442" s="13"/>
      <c r="D442" s="13"/>
      <c r="E442" s="1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</row>
    <row r="443">
      <c r="A443" s="13"/>
      <c r="B443" s="13"/>
      <c r="C443" s="13"/>
      <c r="D443" s="13"/>
      <c r="E443" s="1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</row>
    <row r="444">
      <c r="A444" s="13"/>
      <c r="B444" s="13"/>
      <c r="C444" s="13"/>
      <c r="D444" s="13"/>
      <c r="E444" s="1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</row>
    <row r="445">
      <c r="A445" s="13"/>
      <c r="B445" s="13"/>
      <c r="C445" s="13"/>
      <c r="D445" s="13"/>
      <c r="E445" s="1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</row>
    <row r="446">
      <c r="A446" s="13"/>
      <c r="B446" s="13"/>
      <c r="C446" s="13"/>
      <c r="D446" s="13"/>
      <c r="E446" s="1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</row>
    <row r="447">
      <c r="A447" s="13"/>
      <c r="B447" s="13"/>
      <c r="C447" s="13"/>
      <c r="D447" s="13"/>
      <c r="E447" s="1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</row>
    <row r="448">
      <c r="A448" s="13"/>
      <c r="B448" s="13"/>
      <c r="C448" s="13"/>
      <c r="D448" s="13"/>
      <c r="E448" s="1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</row>
    <row r="449">
      <c r="A449" s="13"/>
      <c r="B449" s="13"/>
      <c r="C449" s="13"/>
      <c r="D449" s="13"/>
      <c r="E449" s="1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</row>
    <row r="450">
      <c r="A450" s="13"/>
      <c r="B450" s="13"/>
      <c r="C450" s="13"/>
      <c r="D450" s="13"/>
      <c r="E450" s="1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</row>
    <row r="451">
      <c r="A451" s="13"/>
      <c r="B451" s="13"/>
      <c r="C451" s="13"/>
      <c r="D451" s="13"/>
      <c r="E451" s="1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</row>
    <row r="452">
      <c r="A452" s="13"/>
      <c r="B452" s="13"/>
      <c r="C452" s="13"/>
      <c r="D452" s="13"/>
      <c r="E452" s="1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</row>
    <row r="453">
      <c r="A453" s="13"/>
      <c r="B453" s="13"/>
      <c r="C453" s="13"/>
      <c r="D453" s="13"/>
      <c r="E453" s="1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</row>
    <row r="454">
      <c r="A454" s="13"/>
      <c r="B454" s="13"/>
      <c r="C454" s="13"/>
      <c r="D454" s="13"/>
      <c r="E454" s="1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</row>
    <row r="455">
      <c r="A455" s="13"/>
      <c r="B455" s="13"/>
      <c r="C455" s="13"/>
      <c r="D455" s="13"/>
      <c r="E455" s="1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</row>
    <row r="456">
      <c r="A456" s="13"/>
      <c r="B456" s="13"/>
      <c r="C456" s="13"/>
      <c r="D456" s="13"/>
      <c r="E456" s="1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</row>
    <row r="457">
      <c r="A457" s="13"/>
      <c r="B457" s="13"/>
      <c r="C457" s="13"/>
      <c r="D457" s="13"/>
      <c r="E457" s="1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</row>
    <row r="458">
      <c r="A458" s="13"/>
      <c r="B458" s="13"/>
      <c r="C458" s="13"/>
      <c r="D458" s="13"/>
      <c r="E458" s="1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</row>
    <row r="459">
      <c r="A459" s="13"/>
      <c r="B459" s="13"/>
      <c r="C459" s="13"/>
      <c r="D459" s="13"/>
      <c r="E459" s="1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</row>
    <row r="460">
      <c r="A460" s="13"/>
      <c r="B460" s="13"/>
      <c r="C460" s="13"/>
      <c r="D460" s="13"/>
      <c r="E460" s="1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</row>
    <row r="461">
      <c r="A461" s="13"/>
      <c r="B461" s="13"/>
      <c r="C461" s="13"/>
      <c r="D461" s="13"/>
      <c r="E461" s="1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</row>
    <row r="462">
      <c r="A462" s="13"/>
      <c r="B462" s="13"/>
      <c r="C462" s="13"/>
      <c r="D462" s="13"/>
      <c r="E462" s="1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</row>
    <row r="463">
      <c r="A463" s="13"/>
      <c r="B463" s="13"/>
      <c r="C463" s="13"/>
      <c r="D463" s="13"/>
      <c r="E463" s="1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</row>
    <row r="464">
      <c r="A464" s="13"/>
      <c r="B464" s="13"/>
      <c r="C464" s="13"/>
      <c r="D464" s="13"/>
      <c r="E464" s="1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</row>
    <row r="465">
      <c r="A465" s="13"/>
      <c r="B465" s="13"/>
      <c r="C465" s="13"/>
      <c r="D465" s="13"/>
      <c r="E465" s="1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</row>
    <row r="466">
      <c r="A466" s="13"/>
      <c r="B466" s="13"/>
      <c r="C466" s="13"/>
      <c r="D466" s="13"/>
      <c r="E466" s="1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</row>
    <row r="467">
      <c r="A467" s="13"/>
      <c r="B467" s="13"/>
      <c r="C467" s="13"/>
      <c r="D467" s="13"/>
      <c r="E467" s="1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</row>
    <row r="468">
      <c r="A468" s="13"/>
      <c r="B468" s="13"/>
      <c r="C468" s="13"/>
      <c r="D468" s="13"/>
      <c r="E468" s="1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</row>
    <row r="469">
      <c r="A469" s="13"/>
      <c r="B469" s="13"/>
      <c r="C469" s="13"/>
      <c r="D469" s="13"/>
      <c r="E469" s="1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</row>
    <row r="470">
      <c r="A470" s="13"/>
      <c r="B470" s="13"/>
      <c r="C470" s="13"/>
      <c r="D470" s="13"/>
      <c r="E470" s="1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</row>
    <row r="471">
      <c r="A471" s="13"/>
      <c r="B471" s="13"/>
      <c r="C471" s="13"/>
      <c r="D471" s="13"/>
      <c r="E471" s="1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</row>
    <row r="472">
      <c r="A472" s="13"/>
      <c r="B472" s="13"/>
      <c r="C472" s="13"/>
      <c r="D472" s="13"/>
      <c r="E472" s="1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</row>
    <row r="473">
      <c r="A473" s="13"/>
      <c r="B473" s="13"/>
      <c r="C473" s="13"/>
      <c r="D473" s="13"/>
      <c r="E473" s="1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</row>
    <row r="474">
      <c r="A474" s="13"/>
      <c r="B474" s="13"/>
      <c r="C474" s="13"/>
      <c r="D474" s="13"/>
      <c r="E474" s="1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</row>
    <row r="475">
      <c r="A475" s="13"/>
      <c r="B475" s="13"/>
      <c r="C475" s="13"/>
      <c r="D475" s="13"/>
      <c r="E475" s="1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</row>
    <row r="476">
      <c r="A476" s="13"/>
      <c r="B476" s="13"/>
      <c r="C476" s="13"/>
      <c r="D476" s="13"/>
      <c r="E476" s="1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</row>
    <row r="477">
      <c r="A477" s="13"/>
      <c r="B477" s="13"/>
      <c r="C477" s="13"/>
      <c r="D477" s="13"/>
      <c r="E477" s="1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</row>
    <row r="478">
      <c r="A478" s="13"/>
      <c r="B478" s="13"/>
      <c r="C478" s="13"/>
      <c r="D478" s="13"/>
      <c r="E478" s="1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</row>
    <row r="479">
      <c r="A479" s="13"/>
      <c r="B479" s="13"/>
      <c r="C479" s="13"/>
      <c r="D479" s="13"/>
      <c r="E479" s="1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</row>
    <row r="480">
      <c r="A480" s="13"/>
      <c r="B480" s="13"/>
      <c r="C480" s="13"/>
      <c r="D480" s="13"/>
      <c r="E480" s="1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</row>
    <row r="481">
      <c r="A481" s="13"/>
      <c r="B481" s="13"/>
      <c r="C481" s="13"/>
      <c r="D481" s="13"/>
      <c r="E481" s="1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</row>
    <row r="482">
      <c r="A482" s="13"/>
      <c r="B482" s="13"/>
      <c r="C482" s="13"/>
      <c r="D482" s="13"/>
      <c r="E482" s="1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</row>
    <row r="483">
      <c r="A483" s="13"/>
      <c r="B483" s="13"/>
      <c r="C483" s="13"/>
      <c r="D483" s="13"/>
      <c r="E483" s="1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</row>
    <row r="484">
      <c r="A484" s="13"/>
      <c r="B484" s="13"/>
      <c r="C484" s="13"/>
      <c r="D484" s="13"/>
      <c r="E484" s="1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</row>
    <row r="485">
      <c r="A485" s="13"/>
      <c r="B485" s="13"/>
      <c r="C485" s="13"/>
      <c r="D485" s="13"/>
      <c r="E485" s="1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</row>
    <row r="486">
      <c r="A486" s="13"/>
      <c r="B486" s="13"/>
      <c r="C486" s="13"/>
      <c r="D486" s="13"/>
      <c r="E486" s="1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</row>
    <row r="487">
      <c r="A487" s="13"/>
      <c r="B487" s="13"/>
      <c r="C487" s="13"/>
      <c r="D487" s="13"/>
      <c r="E487" s="1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</row>
    <row r="488">
      <c r="A488" s="13"/>
      <c r="B488" s="13"/>
      <c r="C488" s="13"/>
      <c r="D488" s="13"/>
      <c r="E488" s="1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</row>
    <row r="489">
      <c r="A489" s="13"/>
      <c r="B489" s="13"/>
      <c r="C489" s="13"/>
      <c r="D489" s="13"/>
      <c r="E489" s="1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</row>
    <row r="490">
      <c r="A490" s="13"/>
      <c r="B490" s="13"/>
      <c r="C490" s="13"/>
      <c r="D490" s="13"/>
      <c r="E490" s="1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</row>
    <row r="491">
      <c r="A491" s="13"/>
      <c r="B491" s="13"/>
      <c r="C491" s="13"/>
      <c r="D491" s="13"/>
      <c r="E491" s="1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</row>
    <row r="492">
      <c r="A492" s="13"/>
      <c r="B492" s="13"/>
      <c r="C492" s="13"/>
      <c r="D492" s="13"/>
      <c r="E492" s="1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</row>
    <row r="493">
      <c r="A493" s="13"/>
      <c r="B493" s="13"/>
      <c r="C493" s="13"/>
      <c r="D493" s="13"/>
      <c r="E493" s="1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</row>
    <row r="494">
      <c r="A494" s="13"/>
      <c r="B494" s="13"/>
      <c r="C494" s="13"/>
      <c r="D494" s="13"/>
      <c r="E494" s="1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</row>
    <row r="495">
      <c r="A495" s="13"/>
      <c r="B495" s="13"/>
      <c r="C495" s="13"/>
      <c r="D495" s="13"/>
      <c r="E495" s="1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</row>
    <row r="496">
      <c r="A496" s="13"/>
      <c r="B496" s="13"/>
      <c r="C496" s="13"/>
      <c r="D496" s="13"/>
      <c r="E496" s="1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</row>
    <row r="497">
      <c r="A497" s="13"/>
      <c r="B497" s="13"/>
      <c r="C497" s="13"/>
      <c r="D497" s="13"/>
      <c r="E497" s="1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</row>
    <row r="498">
      <c r="A498" s="13"/>
      <c r="B498" s="13"/>
      <c r="C498" s="13"/>
      <c r="D498" s="13"/>
      <c r="E498" s="1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</row>
    <row r="499">
      <c r="A499" s="13"/>
      <c r="B499" s="13"/>
      <c r="C499" s="13"/>
      <c r="D499" s="13"/>
      <c r="E499" s="1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</row>
    <row r="500">
      <c r="A500" s="13"/>
      <c r="B500" s="13"/>
      <c r="C500" s="13"/>
      <c r="D500" s="13"/>
      <c r="E500" s="1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</row>
    <row r="501">
      <c r="A501" s="13"/>
      <c r="B501" s="13"/>
      <c r="C501" s="13"/>
      <c r="D501" s="13"/>
      <c r="E501" s="1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</row>
    <row r="502">
      <c r="A502" s="13"/>
      <c r="B502" s="13"/>
      <c r="C502" s="13"/>
      <c r="D502" s="13"/>
      <c r="E502" s="1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</row>
    <row r="503">
      <c r="A503" s="13"/>
      <c r="B503" s="13"/>
      <c r="C503" s="13"/>
      <c r="D503" s="13"/>
      <c r="E503" s="1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</row>
    <row r="504">
      <c r="A504" s="13"/>
      <c r="B504" s="13"/>
      <c r="C504" s="13"/>
      <c r="D504" s="13"/>
      <c r="E504" s="1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</row>
    <row r="505">
      <c r="A505" s="13"/>
      <c r="B505" s="13"/>
      <c r="C505" s="13"/>
      <c r="D505" s="13"/>
      <c r="E505" s="1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</row>
    <row r="506">
      <c r="A506" s="13"/>
      <c r="B506" s="13"/>
      <c r="C506" s="13"/>
      <c r="D506" s="13"/>
      <c r="E506" s="1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</row>
    <row r="507">
      <c r="A507" s="13"/>
      <c r="B507" s="13"/>
      <c r="C507" s="13"/>
      <c r="D507" s="13"/>
      <c r="E507" s="1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</row>
    <row r="508">
      <c r="A508" s="13"/>
      <c r="B508" s="13"/>
      <c r="C508" s="13"/>
      <c r="D508" s="13"/>
      <c r="E508" s="1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</row>
    <row r="509">
      <c r="A509" s="13"/>
      <c r="B509" s="13"/>
      <c r="C509" s="13"/>
      <c r="D509" s="13"/>
      <c r="E509" s="1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</row>
    <row r="510">
      <c r="A510" s="13"/>
      <c r="B510" s="13"/>
      <c r="C510" s="13"/>
      <c r="D510" s="13"/>
      <c r="E510" s="1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</row>
    <row r="511">
      <c r="A511" s="13"/>
      <c r="B511" s="13"/>
      <c r="C511" s="13"/>
      <c r="D511" s="13"/>
      <c r="E511" s="1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</row>
    <row r="512">
      <c r="A512" s="13"/>
      <c r="B512" s="13"/>
      <c r="C512" s="13"/>
      <c r="D512" s="13"/>
      <c r="E512" s="1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</row>
    <row r="513">
      <c r="A513" s="13"/>
      <c r="B513" s="13"/>
      <c r="C513" s="13"/>
      <c r="D513" s="13"/>
      <c r="E513" s="1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</row>
    <row r="514">
      <c r="A514" s="13"/>
      <c r="B514" s="13"/>
      <c r="C514" s="13"/>
      <c r="D514" s="13"/>
      <c r="E514" s="1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</row>
    <row r="515">
      <c r="A515" s="13"/>
      <c r="B515" s="13"/>
      <c r="C515" s="13"/>
      <c r="D515" s="13"/>
      <c r="E515" s="1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</row>
    <row r="516">
      <c r="A516" s="13"/>
      <c r="B516" s="13"/>
      <c r="C516" s="13"/>
      <c r="D516" s="13"/>
      <c r="E516" s="1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</row>
    <row r="517">
      <c r="A517" s="13"/>
      <c r="B517" s="13"/>
      <c r="C517" s="13"/>
      <c r="D517" s="13"/>
      <c r="E517" s="1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</row>
    <row r="518">
      <c r="A518" s="13"/>
      <c r="B518" s="13"/>
      <c r="C518" s="13"/>
      <c r="D518" s="13"/>
      <c r="E518" s="1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</row>
    <row r="519">
      <c r="A519" s="13"/>
      <c r="B519" s="13"/>
      <c r="C519" s="13"/>
      <c r="D519" s="13"/>
      <c r="E519" s="1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</row>
    <row r="520">
      <c r="A520" s="13"/>
      <c r="B520" s="13"/>
      <c r="C520" s="13"/>
      <c r="D520" s="13"/>
      <c r="E520" s="1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</row>
    <row r="521">
      <c r="A521" s="13"/>
      <c r="B521" s="13"/>
      <c r="C521" s="13"/>
      <c r="D521" s="13"/>
      <c r="E521" s="1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</row>
    <row r="522">
      <c r="A522" s="13"/>
      <c r="B522" s="13"/>
      <c r="C522" s="13"/>
      <c r="D522" s="13"/>
      <c r="E522" s="1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</row>
    <row r="523">
      <c r="A523" s="13"/>
      <c r="B523" s="13"/>
      <c r="C523" s="13"/>
      <c r="D523" s="13"/>
      <c r="E523" s="1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</row>
    <row r="524">
      <c r="A524" s="13"/>
      <c r="B524" s="13"/>
      <c r="C524" s="13"/>
      <c r="D524" s="13"/>
      <c r="E524" s="1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</row>
    <row r="525">
      <c r="A525" s="13"/>
      <c r="B525" s="13"/>
      <c r="C525" s="13"/>
      <c r="D525" s="13"/>
      <c r="E525" s="1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</row>
    <row r="526">
      <c r="A526" s="13"/>
      <c r="B526" s="13"/>
      <c r="C526" s="13"/>
      <c r="D526" s="13"/>
      <c r="E526" s="1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</row>
    <row r="527">
      <c r="A527" s="13"/>
      <c r="B527" s="13"/>
      <c r="C527" s="13"/>
      <c r="D527" s="13"/>
      <c r="E527" s="1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</row>
    <row r="528">
      <c r="A528" s="13"/>
      <c r="B528" s="13"/>
      <c r="C528" s="13"/>
      <c r="D528" s="13"/>
      <c r="E528" s="1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</row>
    <row r="529">
      <c r="A529" s="13"/>
      <c r="B529" s="13"/>
      <c r="C529" s="13"/>
      <c r="D529" s="13"/>
      <c r="E529" s="1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</row>
    <row r="530">
      <c r="A530" s="13"/>
      <c r="B530" s="13"/>
      <c r="C530" s="13"/>
      <c r="D530" s="13"/>
      <c r="E530" s="1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</row>
    <row r="531">
      <c r="A531" s="13"/>
      <c r="B531" s="13"/>
      <c r="C531" s="13"/>
      <c r="D531" s="13"/>
      <c r="E531" s="1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</row>
    <row r="532">
      <c r="A532" s="13"/>
      <c r="B532" s="13"/>
      <c r="C532" s="13"/>
      <c r="D532" s="13"/>
      <c r="E532" s="1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</row>
    <row r="533">
      <c r="A533" s="13"/>
      <c r="B533" s="13"/>
      <c r="C533" s="13"/>
      <c r="D533" s="13"/>
      <c r="E533" s="1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</row>
    <row r="534">
      <c r="A534" s="13"/>
      <c r="B534" s="13"/>
      <c r="C534" s="13"/>
      <c r="D534" s="13"/>
      <c r="E534" s="1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</row>
    <row r="535">
      <c r="A535" s="13"/>
      <c r="B535" s="13"/>
      <c r="C535" s="13"/>
      <c r="D535" s="13"/>
      <c r="E535" s="1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</row>
    <row r="536">
      <c r="A536" s="13"/>
      <c r="B536" s="13"/>
      <c r="C536" s="13"/>
      <c r="D536" s="13"/>
      <c r="E536" s="1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</row>
    <row r="537">
      <c r="A537" s="13"/>
      <c r="B537" s="13"/>
      <c r="C537" s="13"/>
      <c r="D537" s="13"/>
      <c r="E537" s="1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</row>
    <row r="538">
      <c r="A538" s="13"/>
      <c r="B538" s="13"/>
      <c r="C538" s="13"/>
      <c r="D538" s="13"/>
      <c r="E538" s="1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</row>
    <row r="539">
      <c r="A539" s="13"/>
      <c r="B539" s="13"/>
      <c r="C539" s="13"/>
      <c r="D539" s="13"/>
      <c r="E539" s="1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</row>
    <row r="540">
      <c r="A540" s="13"/>
      <c r="B540" s="13"/>
      <c r="C540" s="13"/>
      <c r="D540" s="13"/>
      <c r="E540" s="1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>
      <c r="A541" s="13"/>
      <c r="B541" s="13"/>
      <c r="C541" s="13"/>
      <c r="D541" s="13"/>
      <c r="E541" s="1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>
      <c r="A542" s="13"/>
      <c r="B542" s="13"/>
      <c r="C542" s="13"/>
      <c r="D542" s="13"/>
      <c r="E542" s="1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>
      <c r="A543" s="13"/>
      <c r="B543" s="13"/>
      <c r="C543" s="13"/>
      <c r="D543" s="13"/>
      <c r="E543" s="1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>
      <c r="A544" s="13"/>
      <c r="B544" s="13"/>
      <c r="C544" s="13"/>
      <c r="D544" s="13"/>
      <c r="E544" s="1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</row>
    <row r="545">
      <c r="A545" s="13"/>
      <c r="B545" s="13"/>
      <c r="C545" s="13"/>
      <c r="D545" s="13"/>
      <c r="E545" s="1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</row>
    <row r="546">
      <c r="A546" s="13"/>
      <c r="B546" s="13"/>
      <c r="C546" s="13"/>
      <c r="D546" s="13"/>
      <c r="E546" s="1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</row>
    <row r="547">
      <c r="A547" s="13"/>
      <c r="B547" s="13"/>
      <c r="C547" s="13"/>
      <c r="D547" s="13"/>
      <c r="E547" s="1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</row>
    <row r="548">
      <c r="A548" s="13"/>
      <c r="B548" s="13"/>
      <c r="C548" s="13"/>
      <c r="D548" s="13"/>
      <c r="E548" s="1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</row>
    <row r="549">
      <c r="A549" s="13"/>
      <c r="B549" s="13"/>
      <c r="C549" s="13"/>
      <c r="D549" s="13"/>
      <c r="E549" s="1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</row>
    <row r="550">
      <c r="A550" s="13"/>
      <c r="B550" s="13"/>
      <c r="C550" s="13"/>
      <c r="D550" s="13"/>
      <c r="E550" s="1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</row>
    <row r="551">
      <c r="A551" s="13"/>
      <c r="B551" s="13"/>
      <c r="C551" s="13"/>
      <c r="D551" s="13"/>
      <c r="E551" s="1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</row>
    <row r="552">
      <c r="A552" s="13"/>
      <c r="B552" s="13"/>
      <c r="C552" s="13"/>
      <c r="D552" s="13"/>
      <c r="E552" s="1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</row>
    <row r="553">
      <c r="A553" s="13"/>
      <c r="B553" s="13"/>
      <c r="C553" s="13"/>
      <c r="D553" s="13"/>
      <c r="E553" s="1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</row>
    <row r="554">
      <c r="A554" s="13"/>
      <c r="B554" s="13"/>
      <c r="C554" s="13"/>
      <c r="D554" s="13"/>
      <c r="E554" s="1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</row>
    <row r="555">
      <c r="A555" s="13"/>
      <c r="B555" s="13"/>
      <c r="C555" s="13"/>
      <c r="D555" s="13"/>
      <c r="E555" s="1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</row>
    <row r="556">
      <c r="A556" s="13"/>
      <c r="B556" s="13"/>
      <c r="C556" s="13"/>
      <c r="D556" s="13"/>
      <c r="E556" s="1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</row>
    <row r="557">
      <c r="A557" s="13"/>
      <c r="B557" s="13"/>
      <c r="C557" s="13"/>
      <c r="D557" s="13"/>
      <c r="E557" s="1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</row>
    <row r="558">
      <c r="A558" s="13"/>
      <c r="B558" s="13"/>
      <c r="C558" s="13"/>
      <c r="D558" s="13"/>
      <c r="E558" s="1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</row>
    <row r="559">
      <c r="A559" s="13"/>
      <c r="B559" s="13"/>
      <c r="C559" s="13"/>
      <c r="D559" s="13"/>
      <c r="E559" s="1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</row>
    <row r="560">
      <c r="A560" s="13"/>
      <c r="B560" s="13"/>
      <c r="C560" s="13"/>
      <c r="D560" s="13"/>
      <c r="E560" s="1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</row>
    <row r="561">
      <c r="A561" s="13"/>
      <c r="B561" s="13"/>
      <c r="C561" s="13"/>
      <c r="D561" s="13"/>
      <c r="E561" s="1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</row>
    <row r="562">
      <c r="A562" s="13"/>
      <c r="B562" s="13"/>
      <c r="C562" s="13"/>
      <c r="D562" s="13"/>
      <c r="E562" s="1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</row>
    <row r="563">
      <c r="A563" s="13"/>
      <c r="B563" s="13"/>
      <c r="C563" s="13"/>
      <c r="D563" s="13"/>
      <c r="E563" s="1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</row>
    <row r="564">
      <c r="A564" s="13"/>
      <c r="B564" s="13"/>
      <c r="C564" s="13"/>
      <c r="D564" s="13"/>
      <c r="E564" s="1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</row>
    <row r="565">
      <c r="A565" s="13"/>
      <c r="B565" s="13"/>
      <c r="C565" s="13"/>
      <c r="D565" s="13"/>
      <c r="E565" s="1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</row>
    <row r="566">
      <c r="A566" s="13"/>
      <c r="B566" s="13"/>
      <c r="C566" s="13"/>
      <c r="D566" s="13"/>
      <c r="E566" s="1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</row>
    <row r="567">
      <c r="A567" s="13"/>
      <c r="B567" s="13"/>
      <c r="C567" s="13"/>
      <c r="D567" s="13"/>
      <c r="E567" s="1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</row>
    <row r="568">
      <c r="A568" s="13"/>
      <c r="B568" s="13"/>
      <c r="C568" s="13"/>
      <c r="D568" s="13"/>
      <c r="E568" s="1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</row>
    <row r="569">
      <c r="A569" s="13"/>
      <c r="B569" s="13"/>
      <c r="C569" s="13"/>
      <c r="D569" s="13"/>
      <c r="E569" s="1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</row>
    <row r="570">
      <c r="A570" s="13"/>
      <c r="B570" s="13"/>
      <c r="C570" s="13"/>
      <c r="D570" s="13"/>
      <c r="E570" s="1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</row>
    <row r="571">
      <c r="A571" s="13"/>
      <c r="B571" s="13"/>
      <c r="C571" s="13"/>
      <c r="D571" s="13"/>
      <c r="E571" s="1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</row>
    <row r="572">
      <c r="A572" s="13"/>
      <c r="B572" s="13"/>
      <c r="C572" s="13"/>
      <c r="D572" s="13"/>
      <c r="E572" s="1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</row>
    <row r="573">
      <c r="A573" s="13"/>
      <c r="B573" s="13"/>
      <c r="C573" s="13"/>
      <c r="D573" s="13"/>
      <c r="E573" s="1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</row>
    <row r="574">
      <c r="A574" s="13"/>
      <c r="B574" s="13"/>
      <c r="C574" s="13"/>
      <c r="D574" s="13"/>
      <c r="E574" s="1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</row>
    <row r="575">
      <c r="A575" s="13"/>
      <c r="B575" s="13"/>
      <c r="C575" s="13"/>
      <c r="D575" s="13"/>
      <c r="E575" s="1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</row>
    <row r="576">
      <c r="A576" s="13"/>
      <c r="B576" s="13"/>
      <c r="C576" s="13"/>
      <c r="D576" s="13"/>
      <c r="E576" s="1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</row>
    <row r="577">
      <c r="A577" s="13"/>
      <c r="B577" s="13"/>
      <c r="C577" s="13"/>
      <c r="D577" s="13"/>
      <c r="E577" s="1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</row>
    <row r="578">
      <c r="A578" s="13"/>
      <c r="B578" s="13"/>
      <c r="C578" s="13"/>
      <c r="D578" s="13"/>
      <c r="E578" s="1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</row>
    <row r="579">
      <c r="A579" s="13"/>
      <c r="B579" s="13"/>
      <c r="C579" s="13"/>
      <c r="D579" s="13"/>
      <c r="E579" s="1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</row>
    <row r="580">
      <c r="A580" s="13"/>
      <c r="B580" s="13"/>
      <c r="C580" s="13"/>
      <c r="D580" s="13"/>
      <c r="E580" s="1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</row>
    <row r="581">
      <c r="A581" s="13"/>
      <c r="B581" s="13"/>
      <c r="C581" s="13"/>
      <c r="D581" s="13"/>
      <c r="E581" s="1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</row>
    <row r="582">
      <c r="A582" s="13"/>
      <c r="B582" s="13"/>
      <c r="C582" s="13"/>
      <c r="D582" s="13"/>
      <c r="E582" s="1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</row>
    <row r="583">
      <c r="A583" s="13"/>
      <c r="B583" s="13"/>
      <c r="C583" s="13"/>
      <c r="D583" s="13"/>
      <c r="E583" s="1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</row>
    <row r="584">
      <c r="A584" s="13"/>
      <c r="B584" s="13"/>
      <c r="C584" s="13"/>
      <c r="D584" s="13"/>
      <c r="E584" s="1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</row>
    <row r="585">
      <c r="A585" s="13"/>
      <c r="B585" s="13"/>
      <c r="C585" s="13"/>
      <c r="D585" s="13"/>
      <c r="E585" s="1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</row>
    <row r="586">
      <c r="A586" s="13"/>
      <c r="B586" s="13"/>
      <c r="C586" s="13"/>
      <c r="D586" s="13"/>
      <c r="E586" s="1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</row>
    <row r="587">
      <c r="A587" s="13"/>
      <c r="B587" s="13"/>
      <c r="C587" s="13"/>
      <c r="D587" s="13"/>
      <c r="E587" s="1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</row>
    <row r="588">
      <c r="A588" s="13"/>
      <c r="B588" s="13"/>
      <c r="C588" s="13"/>
      <c r="D588" s="13"/>
      <c r="E588" s="1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</row>
    <row r="589">
      <c r="A589" s="13"/>
      <c r="B589" s="13"/>
      <c r="C589" s="13"/>
      <c r="D589" s="13"/>
      <c r="E589" s="1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</row>
    <row r="590">
      <c r="A590" s="13"/>
      <c r="B590" s="13"/>
      <c r="C590" s="13"/>
      <c r="D590" s="13"/>
      <c r="E590" s="1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</row>
    <row r="591">
      <c r="A591" s="13"/>
      <c r="B591" s="13"/>
      <c r="C591" s="13"/>
      <c r="D591" s="13"/>
      <c r="E591" s="1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</row>
    <row r="592">
      <c r="A592" s="13"/>
      <c r="B592" s="13"/>
      <c r="C592" s="13"/>
      <c r="D592" s="13"/>
      <c r="E592" s="1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</row>
    <row r="593">
      <c r="A593" s="13"/>
      <c r="B593" s="13"/>
      <c r="C593" s="13"/>
      <c r="D593" s="13"/>
      <c r="E593" s="1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</row>
    <row r="594">
      <c r="A594" s="13"/>
      <c r="B594" s="13"/>
      <c r="C594" s="13"/>
      <c r="D594" s="13"/>
      <c r="E594" s="1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</row>
    <row r="595">
      <c r="A595" s="13"/>
      <c r="B595" s="13"/>
      <c r="C595" s="13"/>
      <c r="D595" s="13"/>
      <c r="E595" s="1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</row>
    <row r="596">
      <c r="A596" s="13"/>
      <c r="B596" s="13"/>
      <c r="C596" s="13"/>
      <c r="D596" s="13"/>
      <c r="E596" s="1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</row>
    <row r="597">
      <c r="A597" s="13"/>
      <c r="B597" s="13"/>
      <c r="C597" s="13"/>
      <c r="D597" s="13"/>
      <c r="E597" s="1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</row>
    <row r="598">
      <c r="A598" s="13"/>
      <c r="B598" s="13"/>
      <c r="C598" s="13"/>
      <c r="D598" s="13"/>
      <c r="E598" s="1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</row>
    <row r="599">
      <c r="A599" s="13"/>
      <c r="B599" s="13"/>
      <c r="C599" s="13"/>
      <c r="D599" s="13"/>
      <c r="E599" s="1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</row>
    <row r="600">
      <c r="A600" s="13"/>
      <c r="B600" s="13"/>
      <c r="C600" s="13"/>
      <c r="D600" s="13"/>
      <c r="E600" s="1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</row>
    <row r="601">
      <c r="A601" s="13"/>
      <c r="B601" s="13"/>
      <c r="C601" s="13"/>
      <c r="D601" s="13"/>
      <c r="E601" s="1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</row>
    <row r="602">
      <c r="A602" s="13"/>
      <c r="B602" s="13"/>
      <c r="C602" s="13"/>
      <c r="D602" s="13"/>
      <c r="E602" s="1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</row>
    <row r="603">
      <c r="A603" s="13"/>
      <c r="B603" s="13"/>
      <c r="C603" s="13"/>
      <c r="D603" s="13"/>
      <c r="E603" s="1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</row>
    <row r="604">
      <c r="A604" s="13"/>
      <c r="B604" s="13"/>
      <c r="C604" s="13"/>
      <c r="D604" s="13"/>
      <c r="E604" s="1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</row>
    <row r="605">
      <c r="A605" s="13"/>
      <c r="B605" s="13"/>
      <c r="C605" s="13"/>
      <c r="D605" s="13"/>
      <c r="E605" s="1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</row>
    <row r="606">
      <c r="A606" s="13"/>
      <c r="B606" s="13"/>
      <c r="C606" s="13"/>
      <c r="D606" s="13"/>
      <c r="E606" s="1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</row>
    <row r="607">
      <c r="A607" s="13"/>
      <c r="B607" s="13"/>
      <c r="C607" s="13"/>
      <c r="D607" s="13"/>
      <c r="E607" s="1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</row>
    <row r="608">
      <c r="A608" s="13"/>
      <c r="B608" s="13"/>
      <c r="C608" s="13"/>
      <c r="D608" s="13"/>
      <c r="E608" s="1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</row>
    <row r="609">
      <c r="A609" s="13"/>
      <c r="B609" s="13"/>
      <c r="C609" s="13"/>
      <c r="D609" s="13"/>
      <c r="E609" s="1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</row>
    <row r="610">
      <c r="A610" s="13"/>
      <c r="B610" s="13"/>
      <c r="C610" s="13"/>
      <c r="D610" s="13"/>
      <c r="E610" s="1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</row>
    <row r="611">
      <c r="A611" s="13"/>
      <c r="B611" s="13"/>
      <c r="C611" s="13"/>
      <c r="D611" s="13"/>
      <c r="E611" s="1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</row>
    <row r="612">
      <c r="A612" s="13"/>
      <c r="B612" s="13"/>
      <c r="C612" s="13"/>
      <c r="D612" s="13"/>
      <c r="E612" s="1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</row>
    <row r="613">
      <c r="A613" s="13"/>
      <c r="B613" s="13"/>
      <c r="C613" s="13"/>
      <c r="D613" s="13"/>
      <c r="E613" s="1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</row>
    <row r="614">
      <c r="A614" s="13"/>
      <c r="B614" s="13"/>
      <c r="C614" s="13"/>
      <c r="D614" s="13"/>
      <c r="E614" s="1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</row>
    <row r="615">
      <c r="A615" s="13"/>
      <c r="B615" s="13"/>
      <c r="C615" s="13"/>
      <c r="D615" s="13"/>
      <c r="E615" s="1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</row>
    <row r="616">
      <c r="A616" s="13"/>
      <c r="B616" s="13"/>
      <c r="C616" s="13"/>
      <c r="D616" s="13"/>
      <c r="E616" s="1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</row>
    <row r="617">
      <c r="A617" s="13"/>
      <c r="B617" s="13"/>
      <c r="C617" s="13"/>
      <c r="D617" s="13"/>
      <c r="E617" s="1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</row>
    <row r="618">
      <c r="A618" s="13"/>
      <c r="B618" s="13"/>
      <c r="C618" s="13"/>
      <c r="D618" s="13"/>
      <c r="E618" s="1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</row>
    <row r="619">
      <c r="A619" s="13"/>
      <c r="B619" s="13"/>
      <c r="C619" s="13"/>
      <c r="D619" s="13"/>
      <c r="E619" s="1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</row>
    <row r="620">
      <c r="A620" s="13"/>
      <c r="B620" s="13"/>
      <c r="C620" s="13"/>
      <c r="D620" s="13"/>
      <c r="E620" s="1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</row>
    <row r="621">
      <c r="A621" s="13"/>
      <c r="B621" s="13"/>
      <c r="C621" s="13"/>
      <c r="D621" s="13"/>
      <c r="E621" s="1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</row>
    <row r="622">
      <c r="A622" s="13"/>
      <c r="B622" s="13"/>
      <c r="C622" s="13"/>
      <c r="D622" s="13"/>
      <c r="E622" s="1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</row>
    <row r="623">
      <c r="A623" s="13"/>
      <c r="B623" s="13"/>
      <c r="C623" s="13"/>
      <c r="D623" s="13"/>
      <c r="E623" s="1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</row>
    <row r="624">
      <c r="A624" s="13"/>
      <c r="B624" s="13"/>
      <c r="C624" s="13"/>
      <c r="D624" s="13"/>
      <c r="E624" s="1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</row>
    <row r="625">
      <c r="A625" s="13"/>
      <c r="B625" s="13"/>
      <c r="C625" s="13"/>
      <c r="D625" s="13"/>
      <c r="E625" s="1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</row>
    <row r="626">
      <c r="A626" s="13"/>
      <c r="B626" s="13"/>
      <c r="C626" s="13"/>
      <c r="D626" s="13"/>
      <c r="E626" s="1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</row>
    <row r="627">
      <c r="A627" s="13"/>
      <c r="B627" s="13"/>
      <c r="C627" s="13"/>
      <c r="D627" s="13"/>
      <c r="E627" s="1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</row>
    <row r="628">
      <c r="A628" s="13"/>
      <c r="B628" s="13"/>
      <c r="C628" s="13"/>
      <c r="D628" s="13"/>
      <c r="E628" s="1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</row>
    <row r="629">
      <c r="A629" s="13"/>
      <c r="B629" s="13"/>
      <c r="C629" s="13"/>
      <c r="D629" s="13"/>
      <c r="E629" s="1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</row>
    <row r="630">
      <c r="A630" s="13"/>
      <c r="B630" s="13"/>
      <c r="C630" s="13"/>
      <c r="D630" s="13"/>
      <c r="E630" s="1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</row>
    <row r="631">
      <c r="A631" s="13"/>
      <c r="B631" s="13"/>
      <c r="C631" s="13"/>
      <c r="D631" s="13"/>
      <c r="E631" s="1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</row>
    <row r="632">
      <c r="A632" s="13"/>
      <c r="B632" s="13"/>
      <c r="C632" s="13"/>
      <c r="D632" s="13"/>
      <c r="E632" s="1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</row>
    <row r="633">
      <c r="A633" s="13"/>
      <c r="B633" s="13"/>
      <c r="C633" s="13"/>
      <c r="D633" s="13"/>
      <c r="E633" s="1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</row>
    <row r="634">
      <c r="A634" s="13"/>
      <c r="B634" s="13"/>
      <c r="C634" s="13"/>
      <c r="D634" s="13"/>
      <c r="E634" s="1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</row>
    <row r="635">
      <c r="A635" s="13"/>
      <c r="B635" s="13"/>
      <c r="C635" s="13"/>
      <c r="D635" s="13"/>
      <c r="E635" s="1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</row>
    <row r="636">
      <c r="A636" s="13"/>
      <c r="B636" s="13"/>
      <c r="C636" s="13"/>
      <c r="D636" s="13"/>
      <c r="E636" s="1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</row>
    <row r="637">
      <c r="A637" s="13"/>
      <c r="B637" s="13"/>
      <c r="C637" s="13"/>
      <c r="D637" s="13"/>
      <c r="E637" s="1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</row>
    <row r="638">
      <c r="A638" s="13"/>
      <c r="B638" s="13"/>
      <c r="C638" s="13"/>
      <c r="D638" s="13"/>
      <c r="E638" s="1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</row>
    <row r="639">
      <c r="A639" s="13"/>
      <c r="B639" s="13"/>
      <c r="C639" s="13"/>
      <c r="D639" s="13"/>
      <c r="E639" s="1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</row>
    <row r="640">
      <c r="A640" s="13"/>
      <c r="B640" s="13"/>
      <c r="C640" s="13"/>
      <c r="D640" s="13"/>
      <c r="E640" s="1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</row>
    <row r="641">
      <c r="A641" s="13"/>
      <c r="B641" s="13"/>
      <c r="C641" s="13"/>
      <c r="D641" s="13"/>
      <c r="E641" s="1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</row>
    <row r="642">
      <c r="A642" s="13"/>
      <c r="B642" s="13"/>
      <c r="C642" s="13"/>
      <c r="D642" s="13"/>
      <c r="E642" s="1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</row>
    <row r="643">
      <c r="A643" s="13"/>
      <c r="B643" s="13"/>
      <c r="C643" s="13"/>
      <c r="D643" s="13"/>
      <c r="E643" s="1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</row>
    <row r="644">
      <c r="A644" s="13"/>
      <c r="B644" s="13"/>
      <c r="C644" s="13"/>
      <c r="D644" s="13"/>
      <c r="E644" s="1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</row>
    <row r="645">
      <c r="A645" s="13"/>
      <c r="B645" s="13"/>
      <c r="C645" s="13"/>
      <c r="D645" s="13"/>
      <c r="E645" s="1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</row>
    <row r="646">
      <c r="A646" s="13"/>
      <c r="B646" s="13"/>
      <c r="C646" s="13"/>
      <c r="D646" s="13"/>
      <c r="E646" s="1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</row>
    <row r="647">
      <c r="A647" s="13"/>
      <c r="B647" s="13"/>
      <c r="C647" s="13"/>
      <c r="D647" s="13"/>
      <c r="E647" s="1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r="648">
      <c r="A648" s="13"/>
      <c r="B648" s="13"/>
      <c r="C648" s="13"/>
      <c r="D648" s="13"/>
      <c r="E648" s="1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r="649">
      <c r="A649" s="13"/>
      <c r="B649" s="13"/>
      <c r="C649" s="13"/>
      <c r="D649" s="13"/>
      <c r="E649" s="1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r="650">
      <c r="A650" s="13"/>
      <c r="B650" s="13"/>
      <c r="C650" s="13"/>
      <c r="D650" s="13"/>
      <c r="E650" s="1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r="651">
      <c r="A651" s="13"/>
      <c r="B651" s="13"/>
      <c r="C651" s="13"/>
      <c r="D651" s="13"/>
      <c r="E651" s="1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r="652">
      <c r="A652" s="13"/>
      <c r="B652" s="13"/>
      <c r="C652" s="13"/>
      <c r="D652" s="13"/>
      <c r="E652" s="1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r="653">
      <c r="A653" s="13"/>
      <c r="B653" s="13"/>
      <c r="C653" s="13"/>
      <c r="D653" s="13"/>
      <c r="E653" s="1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r="654">
      <c r="A654" s="13"/>
      <c r="B654" s="13"/>
      <c r="C654" s="13"/>
      <c r="D654" s="13"/>
      <c r="E654" s="1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r="655">
      <c r="A655" s="13"/>
      <c r="B655" s="13"/>
      <c r="C655" s="13"/>
      <c r="D655" s="13"/>
      <c r="E655" s="1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r="656">
      <c r="A656" s="13"/>
      <c r="B656" s="13"/>
      <c r="C656" s="13"/>
      <c r="D656" s="13"/>
      <c r="E656" s="1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r="657">
      <c r="A657" s="13"/>
      <c r="B657" s="13"/>
      <c r="C657" s="13"/>
      <c r="D657" s="13"/>
      <c r="E657" s="1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r="658">
      <c r="A658" s="13"/>
      <c r="B658" s="13"/>
      <c r="C658" s="13"/>
      <c r="D658" s="13"/>
      <c r="E658" s="1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r="659">
      <c r="A659" s="13"/>
      <c r="B659" s="13"/>
      <c r="C659" s="13"/>
      <c r="D659" s="13"/>
      <c r="E659" s="1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r="660">
      <c r="A660" s="13"/>
      <c r="B660" s="13"/>
      <c r="C660" s="13"/>
      <c r="D660" s="13"/>
      <c r="E660" s="1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r="661">
      <c r="A661" s="13"/>
      <c r="B661" s="13"/>
      <c r="C661" s="13"/>
      <c r="D661" s="13"/>
      <c r="E661" s="1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r="662">
      <c r="A662" s="13"/>
      <c r="B662" s="13"/>
      <c r="C662" s="13"/>
      <c r="D662" s="13"/>
      <c r="E662" s="1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r="663">
      <c r="A663" s="13"/>
      <c r="B663" s="13"/>
      <c r="C663" s="13"/>
      <c r="D663" s="13"/>
      <c r="E663" s="1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r="664">
      <c r="A664" s="13"/>
      <c r="B664" s="13"/>
      <c r="C664" s="13"/>
      <c r="D664" s="13"/>
      <c r="E664" s="1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r="665">
      <c r="A665" s="13"/>
      <c r="B665" s="13"/>
      <c r="C665" s="13"/>
      <c r="D665" s="13"/>
      <c r="E665" s="1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r="666">
      <c r="A666" s="13"/>
      <c r="B666" s="13"/>
      <c r="C666" s="13"/>
      <c r="D666" s="13"/>
      <c r="E666" s="1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r="667">
      <c r="A667" s="13"/>
      <c r="B667" s="13"/>
      <c r="C667" s="13"/>
      <c r="D667" s="13"/>
      <c r="E667" s="1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r="668">
      <c r="A668" s="13"/>
      <c r="B668" s="13"/>
      <c r="C668" s="13"/>
      <c r="D668" s="13"/>
      <c r="E668" s="1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r="669">
      <c r="A669" s="13"/>
      <c r="B669" s="13"/>
      <c r="C669" s="13"/>
      <c r="D669" s="13"/>
      <c r="E669" s="1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</row>
    <row r="670">
      <c r="A670" s="13"/>
      <c r="B670" s="13"/>
      <c r="C670" s="13"/>
      <c r="D670" s="13"/>
      <c r="E670" s="1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r="671">
      <c r="A671" s="13"/>
      <c r="B671" s="13"/>
      <c r="C671" s="13"/>
      <c r="D671" s="13"/>
      <c r="E671" s="1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r="672">
      <c r="A672" s="13"/>
      <c r="B672" s="13"/>
      <c r="C672" s="13"/>
      <c r="D672" s="13"/>
      <c r="E672" s="1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r="673">
      <c r="A673" s="13"/>
      <c r="B673" s="13"/>
      <c r="C673" s="13"/>
      <c r="D673" s="13"/>
      <c r="E673" s="1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r="674">
      <c r="A674" s="13"/>
      <c r="B674" s="13"/>
      <c r="C674" s="13"/>
      <c r="D674" s="13"/>
      <c r="E674" s="1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r="675">
      <c r="A675" s="13"/>
      <c r="B675" s="13"/>
      <c r="C675" s="13"/>
      <c r="D675" s="13"/>
      <c r="E675" s="1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r="676">
      <c r="A676" s="13"/>
      <c r="B676" s="13"/>
      <c r="C676" s="13"/>
      <c r="D676" s="13"/>
      <c r="E676" s="1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r="677">
      <c r="A677" s="13"/>
      <c r="B677" s="13"/>
      <c r="C677" s="13"/>
      <c r="D677" s="13"/>
      <c r="E677" s="1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r="678">
      <c r="A678" s="13"/>
      <c r="B678" s="13"/>
      <c r="C678" s="13"/>
      <c r="D678" s="13"/>
      <c r="E678" s="1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r="679">
      <c r="A679" s="13"/>
      <c r="B679" s="13"/>
      <c r="C679" s="13"/>
      <c r="D679" s="13"/>
      <c r="E679" s="1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r="680">
      <c r="A680" s="13"/>
      <c r="B680" s="13"/>
      <c r="C680" s="13"/>
      <c r="D680" s="13"/>
      <c r="E680" s="1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r="681">
      <c r="A681" s="13"/>
      <c r="B681" s="13"/>
      <c r="C681" s="13"/>
      <c r="D681" s="13"/>
      <c r="E681" s="1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r="682">
      <c r="A682" s="13"/>
      <c r="B682" s="13"/>
      <c r="C682" s="13"/>
      <c r="D682" s="13"/>
      <c r="E682" s="1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r="683">
      <c r="A683" s="13"/>
      <c r="B683" s="13"/>
      <c r="C683" s="13"/>
      <c r="D683" s="13"/>
      <c r="E683" s="1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r="684">
      <c r="A684" s="13"/>
      <c r="B684" s="13"/>
      <c r="C684" s="13"/>
      <c r="D684" s="13"/>
      <c r="E684" s="1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r="685">
      <c r="A685" s="13"/>
      <c r="B685" s="13"/>
      <c r="C685" s="13"/>
      <c r="D685" s="13"/>
      <c r="E685" s="1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r="686">
      <c r="A686" s="13"/>
      <c r="B686" s="13"/>
      <c r="C686" s="13"/>
      <c r="D686" s="13"/>
      <c r="E686" s="1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r="687">
      <c r="A687" s="13"/>
      <c r="B687" s="13"/>
      <c r="C687" s="13"/>
      <c r="D687" s="13"/>
      <c r="E687" s="1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r="688">
      <c r="A688" s="13"/>
      <c r="B688" s="13"/>
      <c r="C688" s="13"/>
      <c r="D688" s="13"/>
      <c r="E688" s="1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r="689">
      <c r="A689" s="13"/>
      <c r="B689" s="13"/>
      <c r="C689" s="13"/>
      <c r="D689" s="13"/>
      <c r="E689" s="1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r="690">
      <c r="A690" s="13"/>
      <c r="B690" s="13"/>
      <c r="C690" s="13"/>
      <c r="D690" s="13"/>
      <c r="E690" s="1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</row>
    <row r="691">
      <c r="A691" s="13"/>
      <c r="B691" s="13"/>
      <c r="C691" s="13"/>
      <c r="D691" s="13"/>
      <c r="E691" s="1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r="692">
      <c r="A692" s="13"/>
      <c r="B692" s="13"/>
      <c r="C692" s="13"/>
      <c r="D692" s="13"/>
      <c r="E692" s="1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r="693">
      <c r="A693" s="13"/>
      <c r="B693" s="13"/>
      <c r="C693" s="13"/>
      <c r="D693" s="13"/>
      <c r="E693" s="1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r="694">
      <c r="A694" s="13"/>
      <c r="B694" s="13"/>
      <c r="C694" s="13"/>
      <c r="D694" s="13"/>
      <c r="E694" s="1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r="695">
      <c r="A695" s="13"/>
      <c r="B695" s="13"/>
      <c r="C695" s="13"/>
      <c r="D695" s="13"/>
      <c r="E695" s="1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r="696">
      <c r="A696" s="13"/>
      <c r="B696" s="13"/>
      <c r="C696" s="13"/>
      <c r="D696" s="13"/>
      <c r="E696" s="1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r="697">
      <c r="A697" s="13"/>
      <c r="B697" s="13"/>
      <c r="C697" s="13"/>
      <c r="D697" s="13"/>
      <c r="E697" s="1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r="698">
      <c r="A698" s="13"/>
      <c r="B698" s="13"/>
      <c r="C698" s="13"/>
      <c r="D698" s="13"/>
      <c r="E698" s="1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r="699">
      <c r="A699" s="13"/>
      <c r="B699" s="13"/>
      <c r="C699" s="13"/>
      <c r="D699" s="13"/>
      <c r="E699" s="1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r="700">
      <c r="A700" s="13"/>
      <c r="B700" s="13"/>
      <c r="C700" s="13"/>
      <c r="D700" s="13"/>
      <c r="E700" s="1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r="701">
      <c r="A701" s="13"/>
      <c r="B701" s="13"/>
      <c r="C701" s="13"/>
      <c r="D701" s="13"/>
      <c r="E701" s="1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r="702">
      <c r="A702" s="13"/>
      <c r="B702" s="13"/>
      <c r="C702" s="13"/>
      <c r="D702" s="13"/>
      <c r="E702" s="1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r="703">
      <c r="A703" s="13"/>
      <c r="B703" s="13"/>
      <c r="C703" s="13"/>
      <c r="D703" s="13"/>
      <c r="E703" s="1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r="704">
      <c r="A704" s="13"/>
      <c r="B704" s="13"/>
      <c r="C704" s="13"/>
      <c r="D704" s="13"/>
      <c r="E704" s="1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r="705">
      <c r="A705" s="13"/>
      <c r="B705" s="13"/>
      <c r="C705" s="13"/>
      <c r="D705" s="13"/>
      <c r="E705" s="1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  <row r="706">
      <c r="A706" s="13"/>
      <c r="B706" s="13"/>
      <c r="C706" s="13"/>
      <c r="D706" s="13"/>
      <c r="E706" s="1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</row>
    <row r="707">
      <c r="A707" s="13"/>
      <c r="B707" s="13"/>
      <c r="C707" s="13"/>
      <c r="D707" s="13"/>
      <c r="E707" s="1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</row>
    <row r="708">
      <c r="A708" s="13"/>
      <c r="B708" s="13"/>
      <c r="C708" s="13"/>
      <c r="D708" s="13"/>
      <c r="E708" s="1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</row>
    <row r="709">
      <c r="A709" s="13"/>
      <c r="B709" s="13"/>
      <c r="C709" s="13"/>
      <c r="D709" s="13"/>
      <c r="E709" s="1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</row>
    <row r="710">
      <c r="A710" s="13"/>
      <c r="B710" s="13"/>
      <c r="C710" s="13"/>
      <c r="D710" s="13"/>
      <c r="E710" s="1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</row>
    <row r="711">
      <c r="A711" s="13"/>
      <c r="B711" s="13"/>
      <c r="C711" s="13"/>
      <c r="D711" s="13"/>
      <c r="E711" s="1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</row>
    <row r="712">
      <c r="A712" s="13"/>
      <c r="B712" s="13"/>
      <c r="C712" s="13"/>
      <c r="D712" s="13"/>
      <c r="E712" s="1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</row>
    <row r="713">
      <c r="A713" s="13"/>
      <c r="B713" s="13"/>
      <c r="C713" s="13"/>
      <c r="D713" s="13"/>
      <c r="E713" s="1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</row>
    <row r="714">
      <c r="A714" s="13"/>
      <c r="B714" s="13"/>
      <c r="C714" s="13"/>
      <c r="D714" s="13"/>
      <c r="E714" s="1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</row>
    <row r="715">
      <c r="A715" s="13"/>
      <c r="B715" s="13"/>
      <c r="C715" s="13"/>
      <c r="D715" s="13"/>
      <c r="E715" s="1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</row>
    <row r="716">
      <c r="A716" s="13"/>
      <c r="B716" s="13"/>
      <c r="C716" s="13"/>
      <c r="D716" s="13"/>
      <c r="E716" s="1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</row>
    <row r="717">
      <c r="A717" s="13"/>
      <c r="B717" s="13"/>
      <c r="C717" s="13"/>
      <c r="D717" s="13"/>
      <c r="E717" s="1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</row>
    <row r="718">
      <c r="A718" s="13"/>
      <c r="B718" s="13"/>
      <c r="C718" s="13"/>
      <c r="D718" s="13"/>
      <c r="E718" s="1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</row>
    <row r="719">
      <c r="A719" s="13"/>
      <c r="B719" s="13"/>
      <c r="C719" s="13"/>
      <c r="D719" s="13"/>
      <c r="E719" s="1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</row>
    <row r="720">
      <c r="A720" s="13"/>
      <c r="B720" s="13"/>
      <c r="C720" s="13"/>
      <c r="D720" s="13"/>
      <c r="E720" s="1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</row>
    <row r="721">
      <c r="A721" s="13"/>
      <c r="B721" s="13"/>
      <c r="C721" s="13"/>
      <c r="D721" s="13"/>
      <c r="E721" s="1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</row>
    <row r="722">
      <c r="A722" s="13"/>
      <c r="B722" s="13"/>
      <c r="C722" s="13"/>
      <c r="D722" s="13"/>
      <c r="E722" s="1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</row>
    <row r="723">
      <c r="A723" s="13"/>
      <c r="B723" s="13"/>
      <c r="C723" s="13"/>
      <c r="D723" s="13"/>
      <c r="E723" s="1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</row>
    <row r="724">
      <c r="A724" s="13"/>
      <c r="B724" s="13"/>
      <c r="C724" s="13"/>
      <c r="D724" s="13"/>
      <c r="E724" s="1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</row>
    <row r="725">
      <c r="A725" s="13"/>
      <c r="B725" s="13"/>
      <c r="C725" s="13"/>
      <c r="D725" s="13"/>
      <c r="E725" s="1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</row>
    <row r="726">
      <c r="A726" s="13"/>
      <c r="B726" s="13"/>
      <c r="C726" s="13"/>
      <c r="D726" s="13"/>
      <c r="E726" s="1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</row>
    <row r="727">
      <c r="A727" s="13"/>
      <c r="B727" s="13"/>
      <c r="C727" s="13"/>
      <c r="D727" s="13"/>
      <c r="E727" s="1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</row>
    <row r="728">
      <c r="A728" s="13"/>
      <c r="B728" s="13"/>
      <c r="C728" s="13"/>
      <c r="D728" s="13"/>
      <c r="E728" s="1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</row>
    <row r="729">
      <c r="A729" s="13"/>
      <c r="B729" s="13"/>
      <c r="C729" s="13"/>
      <c r="D729" s="13"/>
      <c r="E729" s="1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</row>
    <row r="730">
      <c r="A730" s="13"/>
      <c r="B730" s="13"/>
      <c r="C730" s="13"/>
      <c r="D730" s="13"/>
      <c r="E730" s="1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</row>
    <row r="731">
      <c r="A731" s="13"/>
      <c r="B731" s="13"/>
      <c r="C731" s="13"/>
      <c r="D731" s="13"/>
      <c r="E731" s="1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</row>
    <row r="732">
      <c r="A732" s="13"/>
      <c r="B732" s="13"/>
      <c r="C732" s="13"/>
      <c r="D732" s="13"/>
      <c r="E732" s="1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</row>
    <row r="733">
      <c r="A733" s="13"/>
      <c r="B733" s="13"/>
      <c r="C733" s="13"/>
      <c r="D733" s="13"/>
      <c r="E733" s="1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</row>
    <row r="734">
      <c r="A734" s="13"/>
      <c r="B734" s="13"/>
      <c r="C734" s="13"/>
      <c r="D734" s="13"/>
      <c r="E734" s="1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</row>
    <row r="735">
      <c r="A735" s="13"/>
      <c r="B735" s="13"/>
      <c r="C735" s="13"/>
      <c r="D735" s="13"/>
      <c r="E735" s="1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</row>
    <row r="736">
      <c r="A736" s="13"/>
      <c r="B736" s="13"/>
      <c r="C736" s="13"/>
      <c r="D736" s="13"/>
      <c r="E736" s="1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</row>
    <row r="737">
      <c r="A737" s="13"/>
      <c r="B737" s="13"/>
      <c r="C737" s="13"/>
      <c r="D737" s="13"/>
      <c r="E737" s="1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</row>
    <row r="738">
      <c r="A738" s="13"/>
      <c r="B738" s="13"/>
      <c r="C738" s="13"/>
      <c r="D738" s="13"/>
      <c r="E738" s="1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</row>
    <row r="739">
      <c r="A739" s="13"/>
      <c r="B739" s="13"/>
      <c r="C739" s="13"/>
      <c r="D739" s="13"/>
      <c r="E739" s="1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</row>
    <row r="740">
      <c r="A740" s="13"/>
      <c r="B740" s="13"/>
      <c r="C740" s="13"/>
      <c r="D740" s="13"/>
      <c r="E740" s="1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</row>
    <row r="741">
      <c r="A741" s="13"/>
      <c r="B741" s="13"/>
      <c r="C741" s="13"/>
      <c r="D741" s="13"/>
      <c r="E741" s="1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</row>
    <row r="742">
      <c r="A742" s="13"/>
      <c r="B742" s="13"/>
      <c r="C742" s="13"/>
      <c r="D742" s="13"/>
      <c r="E742" s="1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r="743">
      <c r="A743" s="13"/>
      <c r="B743" s="13"/>
      <c r="C743" s="13"/>
      <c r="D743" s="13"/>
      <c r="E743" s="1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</row>
    <row r="744">
      <c r="A744" s="13"/>
      <c r="B744" s="13"/>
      <c r="C744" s="13"/>
      <c r="D744" s="13"/>
      <c r="E744" s="1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</row>
    <row r="745">
      <c r="A745" s="13"/>
      <c r="B745" s="13"/>
      <c r="C745" s="13"/>
      <c r="D745" s="13"/>
      <c r="E745" s="1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</row>
    <row r="746">
      <c r="A746" s="13"/>
      <c r="B746" s="13"/>
      <c r="C746" s="13"/>
      <c r="D746" s="13"/>
      <c r="E746" s="1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</row>
    <row r="747">
      <c r="A747" s="13"/>
      <c r="B747" s="13"/>
      <c r="C747" s="13"/>
      <c r="D747" s="13"/>
      <c r="E747" s="1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</row>
    <row r="748">
      <c r="A748" s="13"/>
      <c r="B748" s="13"/>
      <c r="C748" s="13"/>
      <c r="D748" s="13"/>
      <c r="E748" s="1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</row>
    <row r="749">
      <c r="A749" s="13"/>
      <c r="B749" s="13"/>
      <c r="C749" s="13"/>
      <c r="D749" s="13"/>
      <c r="E749" s="1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</row>
    <row r="750">
      <c r="A750" s="13"/>
      <c r="B750" s="13"/>
      <c r="C750" s="13"/>
      <c r="D750" s="13"/>
      <c r="E750" s="1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</row>
    <row r="751">
      <c r="A751" s="13"/>
      <c r="B751" s="13"/>
      <c r="C751" s="13"/>
      <c r="D751" s="13"/>
      <c r="E751" s="1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</row>
    <row r="752">
      <c r="A752" s="13"/>
      <c r="B752" s="13"/>
      <c r="C752" s="13"/>
      <c r="D752" s="13"/>
      <c r="E752" s="1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</row>
    <row r="753">
      <c r="A753" s="13"/>
      <c r="B753" s="13"/>
      <c r="C753" s="13"/>
      <c r="D753" s="13"/>
      <c r="E753" s="1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</row>
    <row r="754">
      <c r="A754" s="13"/>
      <c r="B754" s="13"/>
      <c r="C754" s="13"/>
      <c r="D754" s="13"/>
      <c r="E754" s="1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</row>
    <row r="755">
      <c r="A755" s="13"/>
      <c r="B755" s="13"/>
      <c r="C755" s="13"/>
      <c r="D755" s="13"/>
      <c r="E755" s="1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</row>
    <row r="756">
      <c r="A756" s="13"/>
      <c r="B756" s="13"/>
      <c r="C756" s="13"/>
      <c r="D756" s="13"/>
      <c r="E756" s="1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</row>
    <row r="757">
      <c r="A757" s="13"/>
      <c r="B757" s="13"/>
      <c r="C757" s="13"/>
      <c r="D757" s="13"/>
      <c r="E757" s="1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</row>
    <row r="758">
      <c r="A758" s="13"/>
      <c r="B758" s="13"/>
      <c r="C758" s="13"/>
      <c r="D758" s="13"/>
      <c r="E758" s="1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</row>
    <row r="759">
      <c r="A759" s="13"/>
      <c r="B759" s="13"/>
      <c r="C759" s="13"/>
      <c r="D759" s="13"/>
      <c r="E759" s="1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</row>
    <row r="760">
      <c r="A760" s="13"/>
      <c r="B760" s="13"/>
      <c r="C760" s="13"/>
      <c r="D760" s="13"/>
      <c r="E760" s="1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</row>
    <row r="761">
      <c r="A761" s="13"/>
      <c r="B761" s="13"/>
      <c r="C761" s="13"/>
      <c r="D761" s="13"/>
      <c r="E761" s="1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</row>
    <row r="762">
      <c r="A762" s="13"/>
      <c r="B762" s="13"/>
      <c r="C762" s="13"/>
      <c r="D762" s="13"/>
      <c r="E762" s="1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</row>
    <row r="763">
      <c r="A763" s="13"/>
      <c r="B763" s="13"/>
      <c r="C763" s="13"/>
      <c r="D763" s="13"/>
      <c r="E763" s="1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</row>
    <row r="764">
      <c r="A764" s="13"/>
      <c r="B764" s="13"/>
      <c r="C764" s="13"/>
      <c r="D764" s="13"/>
      <c r="E764" s="1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</row>
    <row r="765">
      <c r="A765" s="13"/>
      <c r="B765" s="13"/>
      <c r="C765" s="13"/>
      <c r="D765" s="13"/>
      <c r="E765" s="1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</row>
    <row r="766">
      <c r="A766" s="13"/>
      <c r="B766" s="13"/>
      <c r="C766" s="13"/>
      <c r="D766" s="13"/>
      <c r="E766" s="1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</row>
    <row r="767">
      <c r="A767" s="13"/>
      <c r="B767" s="13"/>
      <c r="C767" s="13"/>
      <c r="D767" s="13"/>
      <c r="E767" s="1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</row>
    <row r="768">
      <c r="A768" s="13"/>
      <c r="B768" s="13"/>
      <c r="C768" s="13"/>
      <c r="D768" s="13"/>
      <c r="E768" s="1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</row>
    <row r="769">
      <c r="A769" s="13"/>
      <c r="B769" s="13"/>
      <c r="C769" s="13"/>
      <c r="D769" s="13"/>
      <c r="E769" s="1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</row>
    <row r="770">
      <c r="A770" s="13"/>
      <c r="B770" s="13"/>
      <c r="C770" s="13"/>
      <c r="D770" s="13"/>
      <c r="E770" s="1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</row>
    <row r="771">
      <c r="A771" s="13"/>
      <c r="B771" s="13"/>
      <c r="C771" s="13"/>
      <c r="D771" s="13"/>
      <c r="E771" s="1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</row>
    <row r="772">
      <c r="A772" s="13"/>
      <c r="B772" s="13"/>
      <c r="C772" s="13"/>
      <c r="D772" s="13"/>
      <c r="E772" s="1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</row>
    <row r="773">
      <c r="A773" s="13"/>
      <c r="B773" s="13"/>
      <c r="C773" s="13"/>
      <c r="D773" s="13"/>
      <c r="E773" s="1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</row>
    <row r="774">
      <c r="A774" s="13"/>
      <c r="B774" s="13"/>
      <c r="C774" s="13"/>
      <c r="D774" s="13"/>
      <c r="E774" s="1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</row>
    <row r="775">
      <c r="A775" s="13"/>
      <c r="B775" s="13"/>
      <c r="C775" s="13"/>
      <c r="D775" s="13"/>
      <c r="E775" s="1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</row>
    <row r="776">
      <c r="A776" s="13"/>
      <c r="B776" s="13"/>
      <c r="C776" s="13"/>
      <c r="D776" s="13"/>
      <c r="E776" s="1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</row>
    <row r="777">
      <c r="A777" s="13"/>
      <c r="B777" s="13"/>
      <c r="C777" s="13"/>
      <c r="D777" s="13"/>
      <c r="E777" s="1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</row>
    <row r="778">
      <c r="A778" s="13"/>
      <c r="B778" s="13"/>
      <c r="C778" s="13"/>
      <c r="D778" s="13"/>
      <c r="E778" s="1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</row>
    <row r="779">
      <c r="A779" s="13"/>
      <c r="B779" s="13"/>
      <c r="C779" s="13"/>
      <c r="D779" s="13"/>
      <c r="E779" s="1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</row>
    <row r="780">
      <c r="A780" s="13"/>
      <c r="B780" s="13"/>
      <c r="C780" s="13"/>
      <c r="D780" s="13"/>
      <c r="E780" s="1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</row>
    <row r="781">
      <c r="A781" s="13"/>
      <c r="B781" s="13"/>
      <c r="C781" s="13"/>
      <c r="D781" s="13"/>
      <c r="E781" s="1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</row>
    <row r="782">
      <c r="A782" s="13"/>
      <c r="B782" s="13"/>
      <c r="C782" s="13"/>
      <c r="D782" s="13"/>
      <c r="E782" s="1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</row>
    <row r="783">
      <c r="A783" s="13"/>
      <c r="B783" s="13"/>
      <c r="C783" s="13"/>
      <c r="D783" s="13"/>
      <c r="E783" s="1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</row>
    <row r="784">
      <c r="A784" s="13"/>
      <c r="B784" s="13"/>
      <c r="C784" s="13"/>
      <c r="D784" s="13"/>
      <c r="E784" s="1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</row>
    <row r="785">
      <c r="A785" s="13"/>
      <c r="B785" s="13"/>
      <c r="C785" s="13"/>
      <c r="D785" s="13"/>
      <c r="E785" s="1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</row>
    <row r="786">
      <c r="A786" s="13"/>
      <c r="B786" s="13"/>
      <c r="C786" s="13"/>
      <c r="D786" s="13"/>
      <c r="E786" s="1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</row>
    <row r="787">
      <c r="A787" s="13"/>
      <c r="B787" s="13"/>
      <c r="C787" s="13"/>
      <c r="D787" s="13"/>
      <c r="E787" s="1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</row>
    <row r="788">
      <c r="A788" s="13"/>
      <c r="B788" s="13"/>
      <c r="C788" s="13"/>
      <c r="D788" s="13"/>
      <c r="E788" s="1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</row>
    <row r="789">
      <c r="A789" s="13"/>
      <c r="B789" s="13"/>
      <c r="C789" s="13"/>
      <c r="D789" s="13"/>
      <c r="E789" s="1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</row>
    <row r="790">
      <c r="A790" s="13"/>
      <c r="B790" s="13"/>
      <c r="C790" s="13"/>
      <c r="D790" s="13"/>
      <c r="E790" s="1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</row>
    <row r="791">
      <c r="A791" s="13"/>
      <c r="B791" s="13"/>
      <c r="C791" s="13"/>
      <c r="D791" s="13"/>
      <c r="E791" s="1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</row>
    <row r="792">
      <c r="A792" s="13"/>
      <c r="B792" s="13"/>
      <c r="C792" s="13"/>
      <c r="D792" s="13"/>
      <c r="E792" s="1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</row>
    <row r="793">
      <c r="A793" s="13"/>
      <c r="B793" s="13"/>
      <c r="C793" s="13"/>
      <c r="D793" s="13"/>
      <c r="E793" s="1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</row>
    <row r="794">
      <c r="A794" s="13"/>
      <c r="B794" s="13"/>
      <c r="C794" s="13"/>
      <c r="D794" s="13"/>
      <c r="E794" s="1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</row>
    <row r="795">
      <c r="A795" s="13"/>
      <c r="B795" s="13"/>
      <c r="C795" s="13"/>
      <c r="D795" s="13"/>
      <c r="E795" s="1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</row>
    <row r="796">
      <c r="A796" s="13"/>
      <c r="B796" s="13"/>
      <c r="C796" s="13"/>
      <c r="D796" s="13"/>
      <c r="E796" s="1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</row>
    <row r="797">
      <c r="A797" s="13"/>
      <c r="B797" s="13"/>
      <c r="C797" s="13"/>
      <c r="D797" s="13"/>
      <c r="E797" s="1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</row>
    <row r="798">
      <c r="A798" s="13"/>
      <c r="B798" s="13"/>
      <c r="C798" s="13"/>
      <c r="D798" s="13"/>
      <c r="E798" s="1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</row>
    <row r="799">
      <c r="A799" s="13"/>
      <c r="B799" s="13"/>
      <c r="C799" s="13"/>
      <c r="D799" s="13"/>
      <c r="E799" s="1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</row>
    <row r="800">
      <c r="A800" s="13"/>
      <c r="B800" s="13"/>
      <c r="C800" s="13"/>
      <c r="D800" s="13"/>
      <c r="E800" s="1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</row>
    <row r="801">
      <c r="A801" s="13"/>
      <c r="B801" s="13"/>
      <c r="C801" s="13"/>
      <c r="D801" s="13"/>
      <c r="E801" s="1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</row>
    <row r="802">
      <c r="A802" s="13"/>
      <c r="B802" s="13"/>
      <c r="C802" s="13"/>
      <c r="D802" s="13"/>
      <c r="E802" s="1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</row>
    <row r="803">
      <c r="A803" s="13"/>
      <c r="B803" s="13"/>
      <c r="C803" s="13"/>
      <c r="D803" s="13"/>
      <c r="E803" s="1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</row>
    <row r="804">
      <c r="A804" s="13"/>
      <c r="B804" s="13"/>
      <c r="C804" s="13"/>
      <c r="D804" s="13"/>
      <c r="E804" s="1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</row>
    <row r="805">
      <c r="A805" s="13"/>
      <c r="B805" s="13"/>
      <c r="C805" s="13"/>
      <c r="D805" s="13"/>
      <c r="E805" s="1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</row>
    <row r="806">
      <c r="A806" s="13"/>
      <c r="B806" s="13"/>
      <c r="C806" s="13"/>
      <c r="D806" s="13"/>
      <c r="E806" s="1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</row>
    <row r="807">
      <c r="A807" s="13"/>
      <c r="B807" s="13"/>
      <c r="C807" s="13"/>
      <c r="D807" s="13"/>
      <c r="E807" s="1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</row>
    <row r="808">
      <c r="A808" s="13"/>
      <c r="B808" s="13"/>
      <c r="C808" s="13"/>
      <c r="D808" s="13"/>
      <c r="E808" s="1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</row>
    <row r="809">
      <c r="A809" s="13"/>
      <c r="B809" s="13"/>
      <c r="C809" s="13"/>
      <c r="D809" s="13"/>
      <c r="E809" s="1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</row>
    <row r="810">
      <c r="A810" s="13"/>
      <c r="B810" s="13"/>
      <c r="C810" s="13"/>
      <c r="D810" s="13"/>
      <c r="E810" s="1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</row>
    <row r="811">
      <c r="A811" s="13"/>
      <c r="B811" s="13"/>
      <c r="C811" s="13"/>
      <c r="D811" s="13"/>
      <c r="E811" s="1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</row>
    <row r="812">
      <c r="A812" s="13"/>
      <c r="B812" s="13"/>
      <c r="C812" s="13"/>
      <c r="D812" s="13"/>
      <c r="E812" s="1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</row>
    <row r="813">
      <c r="A813" s="13"/>
      <c r="B813" s="13"/>
      <c r="C813" s="13"/>
      <c r="D813" s="13"/>
      <c r="E813" s="1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</row>
    <row r="814">
      <c r="A814" s="13"/>
      <c r="B814" s="13"/>
      <c r="C814" s="13"/>
      <c r="D814" s="13"/>
      <c r="E814" s="1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</row>
    <row r="815">
      <c r="A815" s="13"/>
      <c r="B815" s="13"/>
      <c r="C815" s="13"/>
      <c r="D815" s="13"/>
      <c r="E815" s="1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</row>
    <row r="816">
      <c r="A816" s="13"/>
      <c r="B816" s="13"/>
      <c r="C816" s="13"/>
      <c r="D816" s="13"/>
      <c r="E816" s="1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</row>
    <row r="817">
      <c r="A817" s="13"/>
      <c r="B817" s="13"/>
      <c r="C817" s="13"/>
      <c r="D817" s="13"/>
      <c r="E817" s="1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</row>
    <row r="818">
      <c r="A818" s="13"/>
      <c r="B818" s="13"/>
      <c r="C818" s="13"/>
      <c r="D818" s="13"/>
      <c r="E818" s="1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</row>
    <row r="819">
      <c r="A819" s="13"/>
      <c r="B819" s="13"/>
      <c r="C819" s="13"/>
      <c r="D819" s="13"/>
      <c r="E819" s="1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</row>
    <row r="820">
      <c r="A820" s="13"/>
      <c r="B820" s="13"/>
      <c r="C820" s="13"/>
      <c r="D820" s="13"/>
      <c r="E820" s="1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</row>
    <row r="821">
      <c r="A821" s="13"/>
      <c r="B821" s="13"/>
      <c r="C821" s="13"/>
      <c r="D821" s="13"/>
      <c r="E821" s="1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</row>
    <row r="822">
      <c r="A822" s="13"/>
      <c r="B822" s="13"/>
      <c r="C822" s="13"/>
      <c r="D822" s="13"/>
      <c r="E822" s="1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</row>
    <row r="823">
      <c r="A823" s="13"/>
      <c r="B823" s="13"/>
      <c r="C823" s="13"/>
      <c r="D823" s="13"/>
      <c r="E823" s="1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</row>
    <row r="824">
      <c r="A824" s="13"/>
      <c r="B824" s="13"/>
      <c r="C824" s="13"/>
      <c r="D824" s="13"/>
      <c r="E824" s="1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</row>
    <row r="825">
      <c r="A825" s="13"/>
      <c r="B825" s="13"/>
      <c r="C825" s="13"/>
      <c r="D825" s="13"/>
      <c r="E825" s="1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</row>
    <row r="826">
      <c r="A826" s="13"/>
      <c r="B826" s="13"/>
      <c r="C826" s="13"/>
      <c r="D826" s="13"/>
      <c r="E826" s="1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</row>
    <row r="827">
      <c r="A827" s="13"/>
      <c r="B827" s="13"/>
      <c r="C827" s="13"/>
      <c r="D827" s="13"/>
      <c r="E827" s="1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</row>
    <row r="828">
      <c r="A828" s="13"/>
      <c r="B828" s="13"/>
      <c r="C828" s="13"/>
      <c r="D828" s="13"/>
      <c r="E828" s="1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</row>
    <row r="829">
      <c r="A829" s="13"/>
      <c r="B829" s="13"/>
      <c r="C829" s="13"/>
      <c r="D829" s="13"/>
      <c r="E829" s="1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</row>
    <row r="830">
      <c r="A830" s="13"/>
      <c r="B830" s="13"/>
      <c r="C830" s="13"/>
      <c r="D830" s="13"/>
      <c r="E830" s="1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</row>
    <row r="831">
      <c r="A831" s="13"/>
      <c r="B831" s="13"/>
      <c r="C831" s="13"/>
      <c r="D831" s="13"/>
      <c r="E831" s="1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</row>
    <row r="832">
      <c r="A832" s="13"/>
      <c r="B832" s="13"/>
      <c r="C832" s="13"/>
      <c r="D832" s="13"/>
      <c r="E832" s="1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</row>
    <row r="833">
      <c r="A833" s="13"/>
      <c r="B833" s="13"/>
      <c r="C833" s="13"/>
      <c r="D833" s="13"/>
      <c r="E833" s="1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</row>
    <row r="834">
      <c r="A834" s="13"/>
      <c r="B834" s="13"/>
      <c r="C834" s="13"/>
      <c r="D834" s="13"/>
      <c r="E834" s="1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</row>
    <row r="835">
      <c r="A835" s="13"/>
      <c r="B835" s="13"/>
      <c r="C835" s="13"/>
      <c r="D835" s="13"/>
      <c r="E835" s="1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</row>
    <row r="836">
      <c r="A836" s="13"/>
      <c r="B836" s="13"/>
      <c r="C836" s="13"/>
      <c r="D836" s="13"/>
      <c r="E836" s="1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</row>
    <row r="837">
      <c r="A837" s="13"/>
      <c r="B837" s="13"/>
      <c r="C837" s="13"/>
      <c r="D837" s="13"/>
      <c r="E837" s="1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</row>
    <row r="838">
      <c r="A838" s="13"/>
      <c r="B838" s="13"/>
      <c r="C838" s="13"/>
      <c r="D838" s="13"/>
      <c r="E838" s="1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</row>
    <row r="839">
      <c r="A839" s="13"/>
      <c r="B839" s="13"/>
      <c r="C839" s="13"/>
      <c r="D839" s="13"/>
      <c r="E839" s="1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</row>
    <row r="840">
      <c r="A840" s="13"/>
      <c r="B840" s="13"/>
      <c r="C840" s="13"/>
      <c r="D840" s="13"/>
      <c r="E840" s="1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</row>
    <row r="841">
      <c r="A841" s="13"/>
      <c r="B841" s="13"/>
      <c r="C841" s="13"/>
      <c r="D841" s="13"/>
      <c r="E841" s="1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</row>
    <row r="842">
      <c r="A842" s="13"/>
      <c r="B842" s="13"/>
      <c r="C842" s="13"/>
      <c r="D842" s="13"/>
      <c r="E842" s="1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</row>
    <row r="843">
      <c r="A843" s="13"/>
      <c r="B843" s="13"/>
      <c r="C843" s="13"/>
      <c r="D843" s="13"/>
      <c r="E843" s="1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</row>
    <row r="844">
      <c r="A844" s="13"/>
      <c r="B844" s="13"/>
      <c r="C844" s="13"/>
      <c r="D844" s="13"/>
      <c r="E844" s="1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</row>
    <row r="845">
      <c r="A845" s="13"/>
      <c r="B845" s="13"/>
      <c r="C845" s="13"/>
      <c r="D845" s="13"/>
      <c r="E845" s="1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</row>
    <row r="846">
      <c r="A846" s="13"/>
      <c r="B846" s="13"/>
      <c r="C846" s="13"/>
      <c r="D846" s="13"/>
      <c r="E846" s="1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</row>
    <row r="847">
      <c r="A847" s="13"/>
      <c r="B847" s="13"/>
      <c r="C847" s="13"/>
      <c r="D847" s="13"/>
      <c r="E847" s="1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</row>
    <row r="848">
      <c r="A848" s="13"/>
      <c r="B848" s="13"/>
      <c r="C848" s="13"/>
      <c r="D848" s="13"/>
      <c r="E848" s="1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</row>
    <row r="849">
      <c r="A849" s="13"/>
      <c r="B849" s="13"/>
      <c r="C849" s="13"/>
      <c r="D849" s="13"/>
      <c r="E849" s="1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</row>
    <row r="850">
      <c r="A850" s="13"/>
      <c r="B850" s="13"/>
      <c r="C850" s="13"/>
      <c r="D850" s="13"/>
      <c r="E850" s="1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</row>
    <row r="851">
      <c r="A851" s="13"/>
      <c r="B851" s="13"/>
      <c r="C851" s="13"/>
      <c r="D851" s="13"/>
      <c r="E851" s="1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</row>
    <row r="852">
      <c r="A852" s="13"/>
      <c r="B852" s="13"/>
      <c r="C852" s="13"/>
      <c r="D852" s="13"/>
      <c r="E852" s="1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</row>
    <row r="853">
      <c r="A853" s="13"/>
      <c r="B853" s="13"/>
      <c r="C853" s="13"/>
      <c r="D853" s="13"/>
      <c r="E853" s="1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</row>
    <row r="854">
      <c r="A854" s="13"/>
      <c r="B854" s="13"/>
      <c r="C854" s="13"/>
      <c r="D854" s="13"/>
      <c r="E854" s="1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</row>
    <row r="855">
      <c r="A855" s="13"/>
      <c r="B855" s="13"/>
      <c r="C855" s="13"/>
      <c r="D855" s="13"/>
      <c r="E855" s="1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</row>
    <row r="856">
      <c r="A856" s="13"/>
      <c r="B856" s="13"/>
      <c r="C856" s="13"/>
      <c r="D856" s="13"/>
      <c r="E856" s="1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</row>
    <row r="857">
      <c r="A857" s="13"/>
      <c r="B857" s="13"/>
      <c r="C857" s="13"/>
      <c r="D857" s="13"/>
      <c r="E857" s="1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</row>
    <row r="858">
      <c r="A858" s="13"/>
      <c r="B858" s="13"/>
      <c r="C858" s="13"/>
      <c r="D858" s="13"/>
      <c r="E858" s="1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</row>
    <row r="859">
      <c r="A859" s="13"/>
      <c r="B859" s="13"/>
      <c r="C859" s="13"/>
      <c r="D859" s="13"/>
      <c r="E859" s="1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</row>
    <row r="860">
      <c r="A860" s="13"/>
      <c r="B860" s="13"/>
      <c r="C860" s="13"/>
      <c r="D860" s="13"/>
      <c r="E860" s="1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</row>
    <row r="861">
      <c r="A861" s="13"/>
      <c r="B861" s="13"/>
      <c r="C861" s="13"/>
      <c r="D861" s="13"/>
      <c r="E861" s="1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</row>
    <row r="862">
      <c r="A862" s="13"/>
      <c r="B862" s="13"/>
      <c r="C862" s="13"/>
      <c r="D862" s="13"/>
      <c r="E862" s="1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</row>
    <row r="863">
      <c r="A863" s="13"/>
      <c r="B863" s="13"/>
      <c r="C863" s="13"/>
      <c r="D863" s="13"/>
      <c r="E863" s="1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</row>
    <row r="864">
      <c r="A864" s="13"/>
      <c r="B864" s="13"/>
      <c r="C864" s="13"/>
      <c r="D864" s="13"/>
      <c r="E864" s="1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</row>
    <row r="865">
      <c r="A865" s="13"/>
      <c r="B865" s="13"/>
      <c r="C865" s="13"/>
      <c r="D865" s="13"/>
      <c r="E865" s="1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</row>
    <row r="866">
      <c r="A866" s="13"/>
      <c r="B866" s="13"/>
      <c r="C866" s="13"/>
      <c r="D866" s="13"/>
      <c r="E866" s="1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</row>
    <row r="867">
      <c r="A867" s="13"/>
      <c r="B867" s="13"/>
      <c r="C867" s="13"/>
      <c r="D867" s="13"/>
      <c r="E867" s="1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</row>
    <row r="868">
      <c r="A868" s="13"/>
      <c r="B868" s="13"/>
      <c r="C868" s="13"/>
      <c r="D868" s="13"/>
      <c r="E868" s="1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</row>
    <row r="869">
      <c r="A869" s="13"/>
      <c r="B869" s="13"/>
      <c r="C869" s="13"/>
      <c r="D869" s="13"/>
      <c r="E869" s="1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</row>
    <row r="870">
      <c r="A870" s="13"/>
      <c r="B870" s="13"/>
      <c r="C870" s="13"/>
      <c r="D870" s="13"/>
      <c r="E870" s="1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</row>
    <row r="871">
      <c r="A871" s="13"/>
      <c r="B871" s="13"/>
      <c r="C871" s="13"/>
      <c r="D871" s="13"/>
      <c r="E871" s="1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</row>
    <row r="872">
      <c r="A872" s="13"/>
      <c r="B872" s="13"/>
      <c r="C872" s="13"/>
      <c r="D872" s="13"/>
      <c r="E872" s="1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</row>
    <row r="873">
      <c r="A873" s="13"/>
      <c r="B873" s="13"/>
      <c r="C873" s="13"/>
      <c r="D873" s="13"/>
      <c r="E873" s="1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</row>
    <row r="874">
      <c r="A874" s="13"/>
      <c r="B874" s="13"/>
      <c r="C874" s="13"/>
      <c r="D874" s="13"/>
      <c r="E874" s="1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</row>
    <row r="875">
      <c r="A875" s="13"/>
      <c r="B875" s="13"/>
      <c r="C875" s="13"/>
      <c r="D875" s="13"/>
      <c r="E875" s="1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</row>
    <row r="876">
      <c r="A876" s="13"/>
      <c r="B876" s="13"/>
      <c r="C876" s="13"/>
      <c r="D876" s="13"/>
      <c r="E876" s="1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</row>
    <row r="877">
      <c r="A877" s="13"/>
      <c r="B877" s="13"/>
      <c r="C877" s="13"/>
      <c r="D877" s="13"/>
      <c r="E877" s="1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</row>
    <row r="878">
      <c r="A878" s="13"/>
      <c r="B878" s="13"/>
      <c r="C878" s="13"/>
      <c r="D878" s="13"/>
      <c r="E878" s="1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</row>
    <row r="879">
      <c r="A879" s="13"/>
      <c r="B879" s="13"/>
      <c r="C879" s="13"/>
      <c r="D879" s="13"/>
      <c r="E879" s="1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</row>
    <row r="880">
      <c r="A880" s="13"/>
      <c r="B880" s="13"/>
      <c r="C880" s="13"/>
      <c r="D880" s="13"/>
      <c r="E880" s="1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</row>
    <row r="881">
      <c r="A881" s="13"/>
      <c r="B881" s="13"/>
      <c r="C881" s="13"/>
      <c r="D881" s="13"/>
      <c r="E881" s="1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</row>
    <row r="882">
      <c r="A882" s="13"/>
      <c r="B882" s="13"/>
      <c r="C882" s="13"/>
      <c r="D882" s="13"/>
      <c r="E882" s="1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</row>
    <row r="883">
      <c r="A883" s="13"/>
      <c r="B883" s="13"/>
      <c r="C883" s="13"/>
      <c r="D883" s="13"/>
      <c r="E883" s="1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</row>
    <row r="884">
      <c r="A884" s="13"/>
      <c r="B884" s="13"/>
      <c r="C884" s="13"/>
      <c r="D884" s="13"/>
      <c r="E884" s="1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</row>
    <row r="885">
      <c r="A885" s="13"/>
      <c r="B885" s="13"/>
      <c r="C885" s="13"/>
      <c r="D885" s="13"/>
      <c r="E885" s="1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</row>
    <row r="886">
      <c r="A886" s="13"/>
      <c r="B886" s="13"/>
      <c r="C886" s="13"/>
      <c r="D886" s="13"/>
      <c r="E886" s="1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</row>
    <row r="887">
      <c r="A887" s="13"/>
      <c r="B887" s="13"/>
      <c r="C887" s="13"/>
      <c r="D887" s="13"/>
      <c r="E887" s="1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</row>
    <row r="888">
      <c r="A888" s="13"/>
      <c r="B888" s="13"/>
      <c r="C888" s="13"/>
      <c r="D888" s="13"/>
      <c r="E888" s="1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</row>
    <row r="889">
      <c r="A889" s="13"/>
      <c r="B889" s="13"/>
      <c r="C889" s="13"/>
      <c r="D889" s="13"/>
      <c r="E889" s="1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</row>
    <row r="890">
      <c r="A890" s="13"/>
      <c r="B890" s="13"/>
      <c r="C890" s="13"/>
      <c r="D890" s="13"/>
      <c r="E890" s="1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</row>
    <row r="891">
      <c r="A891" s="13"/>
      <c r="B891" s="13"/>
      <c r="C891" s="13"/>
      <c r="D891" s="13"/>
      <c r="E891" s="1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</row>
    <row r="892">
      <c r="A892" s="13"/>
      <c r="B892" s="13"/>
      <c r="C892" s="13"/>
      <c r="D892" s="13"/>
      <c r="E892" s="1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</row>
    <row r="893">
      <c r="A893" s="13"/>
      <c r="B893" s="13"/>
      <c r="C893" s="13"/>
      <c r="D893" s="13"/>
      <c r="E893" s="1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</row>
    <row r="894">
      <c r="A894" s="13"/>
      <c r="B894" s="13"/>
      <c r="C894" s="13"/>
      <c r="D894" s="13"/>
      <c r="E894" s="1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</row>
    <row r="895">
      <c r="A895" s="13"/>
      <c r="B895" s="13"/>
      <c r="C895" s="13"/>
      <c r="D895" s="13"/>
      <c r="E895" s="1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</row>
    <row r="896">
      <c r="A896" s="13"/>
      <c r="B896" s="13"/>
      <c r="C896" s="13"/>
      <c r="D896" s="13"/>
      <c r="E896" s="1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</row>
    <row r="897">
      <c r="A897" s="13"/>
      <c r="B897" s="13"/>
      <c r="C897" s="13"/>
      <c r="D897" s="13"/>
      <c r="E897" s="1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</row>
    <row r="898">
      <c r="A898" s="13"/>
      <c r="B898" s="13"/>
      <c r="C898" s="13"/>
      <c r="D898" s="13"/>
      <c r="E898" s="1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</row>
    <row r="899">
      <c r="A899" s="13"/>
      <c r="B899" s="13"/>
      <c r="C899" s="13"/>
      <c r="D899" s="13"/>
      <c r="E899" s="1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</row>
    <row r="900">
      <c r="A900" s="13"/>
      <c r="B900" s="13"/>
      <c r="C900" s="13"/>
      <c r="D900" s="13"/>
      <c r="E900" s="1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</row>
    <row r="901">
      <c r="A901" s="13"/>
      <c r="B901" s="13"/>
      <c r="C901" s="13"/>
      <c r="D901" s="13"/>
      <c r="E901" s="1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</row>
    <row r="902">
      <c r="A902" s="13"/>
      <c r="B902" s="13"/>
      <c r="C902" s="13"/>
      <c r="D902" s="13"/>
      <c r="E902" s="1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</row>
    <row r="903">
      <c r="A903" s="13"/>
      <c r="B903" s="13"/>
      <c r="C903" s="13"/>
      <c r="D903" s="13"/>
      <c r="E903" s="1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</row>
    <row r="904">
      <c r="A904" s="13"/>
      <c r="B904" s="13"/>
      <c r="C904" s="13"/>
      <c r="D904" s="13"/>
      <c r="E904" s="1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</row>
    <row r="905">
      <c r="A905" s="13"/>
      <c r="B905" s="13"/>
      <c r="C905" s="13"/>
      <c r="D905" s="13"/>
      <c r="E905" s="1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</row>
    <row r="906">
      <c r="A906" s="13"/>
      <c r="B906" s="13"/>
      <c r="C906" s="13"/>
      <c r="D906" s="13"/>
      <c r="E906" s="1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</row>
    <row r="907">
      <c r="A907" s="13"/>
      <c r="B907" s="13"/>
      <c r="C907" s="13"/>
      <c r="D907" s="13"/>
      <c r="E907" s="1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</row>
    <row r="908">
      <c r="A908" s="13"/>
      <c r="B908" s="13"/>
      <c r="C908" s="13"/>
      <c r="D908" s="13"/>
      <c r="E908" s="1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</row>
    <row r="909">
      <c r="A909" s="13"/>
      <c r="B909" s="13"/>
      <c r="C909" s="13"/>
      <c r="D909" s="13"/>
      <c r="E909" s="1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</row>
    <row r="910">
      <c r="A910" s="13"/>
      <c r="B910" s="13"/>
      <c r="C910" s="13"/>
      <c r="D910" s="13"/>
      <c r="E910" s="1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>
      <c r="A911" s="13"/>
      <c r="B911" s="13"/>
      <c r="C911" s="13"/>
      <c r="D911" s="13"/>
      <c r="E911" s="1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>
      <c r="A912" s="13"/>
      <c r="B912" s="13"/>
      <c r="C912" s="13"/>
      <c r="D912" s="13"/>
      <c r="E912" s="1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</row>
    <row r="913">
      <c r="A913" s="13"/>
      <c r="B913" s="13"/>
      <c r="C913" s="13"/>
      <c r="D913" s="13"/>
      <c r="E913" s="1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</row>
    <row r="914">
      <c r="A914" s="13"/>
      <c r="B914" s="13"/>
      <c r="C914" s="13"/>
      <c r="D914" s="13"/>
      <c r="E914" s="1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</row>
    <row r="915">
      <c r="A915" s="13"/>
      <c r="B915" s="13"/>
      <c r="C915" s="13"/>
      <c r="D915" s="13"/>
      <c r="E915" s="1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>
      <c r="A916" s="13"/>
      <c r="B916" s="13"/>
      <c r="C916" s="13"/>
      <c r="D916" s="13"/>
      <c r="E916" s="1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</row>
    <row r="917">
      <c r="A917" s="13"/>
      <c r="B917" s="13"/>
      <c r="C917" s="13"/>
      <c r="D917" s="13"/>
      <c r="E917" s="1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</row>
    <row r="918">
      <c r="A918" s="13"/>
      <c r="B918" s="13"/>
      <c r="C918" s="13"/>
      <c r="D918" s="13"/>
      <c r="E918" s="1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>
      <c r="A919" s="13"/>
      <c r="B919" s="13"/>
      <c r="C919" s="13"/>
      <c r="D919" s="13"/>
      <c r="E919" s="1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</row>
    <row r="920">
      <c r="A920" s="13"/>
      <c r="B920" s="13"/>
      <c r="C920" s="13"/>
      <c r="D920" s="13"/>
      <c r="E920" s="1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</row>
    <row r="921">
      <c r="A921" s="13"/>
      <c r="B921" s="13"/>
      <c r="C921" s="13"/>
      <c r="D921" s="13"/>
      <c r="E921" s="1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</row>
    <row r="922">
      <c r="A922" s="13"/>
      <c r="B922" s="13"/>
      <c r="C922" s="13"/>
      <c r="D922" s="13"/>
      <c r="E922" s="1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</row>
    <row r="923">
      <c r="A923" s="13"/>
      <c r="B923" s="13"/>
      <c r="C923" s="13"/>
      <c r="D923" s="13"/>
      <c r="E923" s="1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>
      <c r="A924" s="13"/>
      <c r="B924" s="13"/>
      <c r="C924" s="13"/>
      <c r="D924" s="13"/>
      <c r="E924" s="1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</row>
    <row r="925">
      <c r="A925" s="13"/>
      <c r="B925" s="13"/>
      <c r="C925" s="13"/>
      <c r="D925" s="13"/>
      <c r="E925" s="1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>
      <c r="A926" s="13"/>
      <c r="B926" s="13"/>
      <c r="C926" s="13"/>
      <c r="D926" s="13"/>
      <c r="E926" s="1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>
      <c r="A927" s="13"/>
      <c r="B927" s="13"/>
      <c r="C927" s="13"/>
      <c r="D927" s="13"/>
      <c r="E927" s="1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</row>
    <row r="928">
      <c r="A928" s="13"/>
      <c r="B928" s="13"/>
      <c r="C928" s="13"/>
      <c r="D928" s="13"/>
      <c r="E928" s="1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</row>
    <row r="929">
      <c r="A929" s="13"/>
      <c r="B929" s="13"/>
      <c r="C929" s="13"/>
      <c r="D929" s="13"/>
      <c r="E929" s="1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</row>
    <row r="930">
      <c r="A930" s="13"/>
      <c r="B930" s="13"/>
      <c r="C930" s="13"/>
      <c r="D930" s="13"/>
      <c r="E930" s="1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</row>
    <row r="931">
      <c r="A931" s="13"/>
      <c r="B931" s="13"/>
      <c r="C931" s="13"/>
      <c r="D931" s="13"/>
      <c r="E931" s="1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</row>
    <row r="932">
      <c r="A932" s="13"/>
      <c r="B932" s="13"/>
      <c r="C932" s="13"/>
      <c r="D932" s="13"/>
      <c r="E932" s="1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>
      <c r="A933" s="13"/>
      <c r="B933" s="13"/>
      <c r="C933" s="13"/>
      <c r="D933" s="13"/>
      <c r="E933" s="1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</row>
    <row r="934">
      <c r="A934" s="13"/>
      <c r="B934" s="13"/>
      <c r="C934" s="13"/>
      <c r="D934" s="13"/>
      <c r="E934" s="1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</row>
    <row r="935">
      <c r="A935" s="13"/>
      <c r="B935" s="13"/>
      <c r="C935" s="13"/>
      <c r="D935" s="13"/>
      <c r="E935" s="1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>
      <c r="A936" s="13"/>
      <c r="B936" s="13"/>
      <c r="C936" s="13"/>
      <c r="D936" s="13"/>
      <c r="E936" s="1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</row>
    <row r="937">
      <c r="A937" s="13"/>
      <c r="B937" s="13"/>
      <c r="C937" s="13"/>
      <c r="D937" s="13"/>
      <c r="E937" s="1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r="938">
      <c r="A938" s="13"/>
      <c r="B938" s="13"/>
      <c r="C938" s="13"/>
      <c r="D938" s="13"/>
      <c r="E938" s="1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</row>
    <row r="939">
      <c r="A939" s="13"/>
      <c r="B939" s="13"/>
      <c r="C939" s="13"/>
      <c r="D939" s="13"/>
      <c r="E939" s="1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r="940">
      <c r="A940" s="13"/>
      <c r="B940" s="13"/>
      <c r="C940" s="13"/>
      <c r="D940" s="13"/>
      <c r="E940" s="1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</row>
    <row r="941">
      <c r="A941" s="13"/>
      <c r="B941" s="13"/>
      <c r="C941" s="13"/>
      <c r="D941" s="13"/>
      <c r="E941" s="1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r="942">
      <c r="A942" s="13"/>
      <c r="B942" s="13"/>
      <c r="C942" s="13"/>
      <c r="D942" s="13"/>
      <c r="E942" s="1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</row>
    <row r="943">
      <c r="A943" s="13"/>
      <c r="B943" s="13"/>
      <c r="C943" s="13"/>
      <c r="D943" s="13"/>
      <c r="E943" s="1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</row>
    <row r="944">
      <c r="A944" s="13"/>
      <c r="B944" s="13"/>
      <c r="C944" s="13"/>
      <c r="D944" s="13"/>
      <c r="E944" s="1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r="945">
      <c r="A945" s="13"/>
      <c r="B945" s="13"/>
      <c r="C945" s="13"/>
      <c r="D945" s="13"/>
      <c r="E945" s="1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</row>
    <row r="946">
      <c r="A946" s="13"/>
      <c r="B946" s="13"/>
      <c r="C946" s="13"/>
      <c r="D946" s="13"/>
      <c r="E946" s="1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</row>
    <row r="947">
      <c r="A947" s="13"/>
      <c r="B947" s="13"/>
      <c r="C947" s="13"/>
      <c r="D947" s="13"/>
      <c r="E947" s="1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</row>
    <row r="948">
      <c r="A948" s="13"/>
      <c r="B948" s="13"/>
      <c r="C948" s="13"/>
      <c r="D948" s="13"/>
      <c r="E948" s="1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</row>
    <row r="949">
      <c r="A949" s="13"/>
      <c r="B949" s="13"/>
      <c r="C949" s="13"/>
      <c r="D949" s="13"/>
      <c r="E949" s="1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</row>
    <row r="950">
      <c r="A950" s="13"/>
      <c r="B950" s="13"/>
      <c r="C950" s="13"/>
      <c r="D950" s="13"/>
      <c r="E950" s="1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r="951">
      <c r="A951" s="13"/>
      <c r="B951" s="13"/>
      <c r="C951" s="13"/>
      <c r="D951" s="13"/>
      <c r="E951" s="1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r="952">
      <c r="A952" s="13"/>
      <c r="B952" s="13"/>
      <c r="C952" s="13"/>
      <c r="D952" s="13"/>
      <c r="E952" s="1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</row>
    <row r="953">
      <c r="A953" s="13"/>
      <c r="B953" s="13"/>
      <c r="C953" s="13"/>
      <c r="D953" s="13"/>
      <c r="E953" s="1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</row>
    <row r="954">
      <c r="A954" s="13"/>
      <c r="B954" s="13"/>
      <c r="C954" s="13"/>
      <c r="D954" s="13"/>
      <c r="E954" s="1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</row>
    <row r="955">
      <c r="A955" s="13"/>
      <c r="B955" s="13"/>
      <c r="C955" s="13"/>
      <c r="D955" s="13"/>
      <c r="E955" s="1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</row>
    <row r="956">
      <c r="A956" s="13"/>
      <c r="B956" s="13"/>
      <c r="C956" s="13"/>
      <c r="D956" s="13"/>
      <c r="E956" s="1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</row>
    <row r="957">
      <c r="A957" s="13"/>
      <c r="B957" s="13"/>
      <c r="C957" s="13"/>
      <c r="D957" s="13"/>
      <c r="E957" s="1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r="958">
      <c r="A958" s="13"/>
      <c r="B958" s="13"/>
      <c r="C958" s="13"/>
      <c r="D958" s="13"/>
      <c r="E958" s="1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</row>
    <row r="959">
      <c r="A959" s="13"/>
      <c r="B959" s="13"/>
      <c r="C959" s="13"/>
      <c r="D959" s="13"/>
      <c r="E959" s="1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</row>
    <row r="960">
      <c r="A960" s="13"/>
      <c r="B960" s="13"/>
      <c r="C960" s="13"/>
      <c r="D960" s="13"/>
      <c r="E960" s="1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</row>
    <row r="961">
      <c r="A961" s="13"/>
      <c r="B961" s="13"/>
      <c r="C961" s="13"/>
      <c r="D961" s="13"/>
      <c r="E961" s="1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</row>
    <row r="962">
      <c r="A962" s="13"/>
      <c r="B962" s="13"/>
      <c r="C962" s="13"/>
      <c r="D962" s="13"/>
      <c r="E962" s="1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</row>
    <row r="963">
      <c r="A963" s="13"/>
      <c r="B963" s="13"/>
      <c r="C963" s="13"/>
      <c r="D963" s="13"/>
      <c r="E963" s="1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</row>
    <row r="964">
      <c r="A964" s="13"/>
      <c r="B964" s="13"/>
      <c r="C964" s="13"/>
      <c r="D964" s="13"/>
      <c r="E964" s="1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r="965">
      <c r="A965" s="13"/>
      <c r="B965" s="13"/>
      <c r="C965" s="13"/>
      <c r="D965" s="13"/>
      <c r="E965" s="1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</row>
    <row r="966">
      <c r="A966" s="13"/>
      <c r="B966" s="13"/>
      <c r="C966" s="13"/>
      <c r="D966" s="13"/>
      <c r="E966" s="1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</row>
    <row r="967">
      <c r="A967" s="13"/>
      <c r="B967" s="13"/>
      <c r="C967" s="13"/>
      <c r="D967" s="13"/>
      <c r="E967" s="1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r="968">
      <c r="A968" s="13"/>
      <c r="B968" s="13"/>
      <c r="C968" s="13"/>
      <c r="D968" s="13"/>
      <c r="E968" s="1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</row>
    <row r="969">
      <c r="A969" s="13"/>
      <c r="B969" s="13"/>
      <c r="C969" s="13"/>
      <c r="D969" s="13"/>
      <c r="E969" s="1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</row>
    <row r="970">
      <c r="A970" s="13"/>
      <c r="B970" s="13"/>
      <c r="C970" s="13"/>
      <c r="D970" s="13"/>
      <c r="E970" s="1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</row>
    <row r="971">
      <c r="A971" s="13"/>
      <c r="B971" s="13"/>
      <c r="C971" s="13"/>
      <c r="D971" s="13"/>
      <c r="E971" s="1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r="972">
      <c r="A972" s="13"/>
      <c r="B972" s="13"/>
      <c r="C972" s="13"/>
      <c r="D972" s="13"/>
      <c r="E972" s="1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</row>
    <row r="973">
      <c r="A973" s="13"/>
      <c r="B973" s="13"/>
      <c r="C973" s="13"/>
      <c r="D973" s="13"/>
      <c r="E973" s="1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r="974">
      <c r="A974" s="13"/>
      <c r="B974" s="13"/>
      <c r="C974" s="13"/>
      <c r="D974" s="13"/>
      <c r="E974" s="1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</row>
    <row r="975">
      <c r="A975" s="13"/>
      <c r="B975" s="13"/>
      <c r="C975" s="13"/>
      <c r="D975" s="13"/>
      <c r="E975" s="1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</row>
    <row r="976">
      <c r="A976" s="13"/>
      <c r="B976" s="13"/>
      <c r="C976" s="13"/>
      <c r="D976" s="13"/>
      <c r="E976" s="1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</row>
    <row r="977">
      <c r="A977" s="13"/>
      <c r="B977" s="13"/>
      <c r="C977" s="13"/>
      <c r="D977" s="13"/>
      <c r="E977" s="1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</row>
    <row r="978">
      <c r="A978" s="13"/>
      <c r="B978" s="13"/>
      <c r="C978" s="13"/>
      <c r="D978" s="13"/>
      <c r="E978" s="1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r="979">
      <c r="A979" s="13"/>
      <c r="B979" s="13"/>
      <c r="C979" s="13"/>
      <c r="D979" s="13"/>
      <c r="E979" s="1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r="980">
      <c r="A980" s="13"/>
      <c r="B980" s="13"/>
      <c r="C980" s="13"/>
      <c r="D980" s="13"/>
      <c r="E980" s="1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</row>
    <row r="981">
      <c r="A981" s="13"/>
      <c r="B981" s="13"/>
      <c r="C981" s="13"/>
      <c r="D981" s="13"/>
      <c r="E981" s="1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</row>
    <row r="982">
      <c r="A982" s="13"/>
      <c r="B982" s="13"/>
      <c r="C982" s="13"/>
      <c r="D982" s="13"/>
      <c r="E982" s="1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</row>
    <row r="983">
      <c r="A983" s="13"/>
      <c r="B983" s="13"/>
      <c r="C983" s="13"/>
      <c r="D983" s="13"/>
      <c r="E983" s="1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</row>
    <row r="984">
      <c r="A984" s="13"/>
      <c r="B984" s="13"/>
      <c r="C984" s="13"/>
      <c r="D984" s="13"/>
      <c r="E984" s="1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</row>
    <row r="985">
      <c r="A985" s="13"/>
      <c r="B985" s="13"/>
      <c r="C985" s="13"/>
      <c r="D985" s="13"/>
      <c r="E985" s="1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</row>
    <row r="986">
      <c r="A986" s="13"/>
      <c r="B986" s="13"/>
      <c r="C986" s="13"/>
      <c r="D986" s="13"/>
      <c r="E986" s="1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r="987">
      <c r="A987" s="13"/>
      <c r="B987" s="13"/>
      <c r="C987" s="13"/>
      <c r="D987" s="13"/>
      <c r="E987" s="1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</row>
    <row r="988">
      <c r="A988" s="13"/>
      <c r="B988" s="13"/>
      <c r="C988" s="13"/>
      <c r="D988" s="13"/>
      <c r="E988" s="1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</row>
    <row r="989">
      <c r="A989" s="13"/>
      <c r="B989" s="13"/>
      <c r="C989" s="13"/>
      <c r="D989" s="13"/>
      <c r="E989" s="1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</row>
    <row r="990">
      <c r="A990" s="13"/>
      <c r="B990" s="13"/>
      <c r="C990" s="13"/>
      <c r="D990" s="13"/>
      <c r="E990" s="1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</row>
    <row r="991">
      <c r="A991" s="13"/>
      <c r="B991" s="13"/>
      <c r="C991" s="13"/>
      <c r="D991" s="13"/>
      <c r="E991" s="1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r="992">
      <c r="A992" s="13"/>
      <c r="B992" s="13"/>
      <c r="C992" s="13"/>
      <c r="D992" s="13"/>
      <c r="E992" s="1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</row>
    <row r="993">
      <c r="A993" s="13"/>
      <c r="B993" s="13"/>
      <c r="C993" s="13"/>
      <c r="D993" s="13"/>
      <c r="E993" s="1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</row>
    <row r="994">
      <c r="A994" s="13"/>
      <c r="B994" s="13"/>
      <c r="C994" s="13"/>
      <c r="D994" s="13"/>
      <c r="E994" s="1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r="995">
      <c r="A995" s="13"/>
      <c r="B995" s="13"/>
      <c r="C995" s="13"/>
      <c r="D995" s="13"/>
      <c r="E995" s="1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</row>
    <row r="996">
      <c r="A996" s="13"/>
      <c r="B996" s="13"/>
      <c r="C996" s="13"/>
      <c r="D996" s="13"/>
      <c r="E996" s="1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</row>
    <row r="997">
      <c r="A997" s="13"/>
      <c r="B997" s="13"/>
      <c r="C997" s="13"/>
      <c r="D997" s="13"/>
      <c r="E997" s="1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</row>
    <row r="998">
      <c r="A998" s="13"/>
      <c r="B998" s="13"/>
      <c r="C998" s="13"/>
      <c r="D998" s="13"/>
      <c r="E998" s="1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</row>
    <row r="999">
      <c r="A999" s="13"/>
      <c r="B999" s="13"/>
      <c r="C999" s="13"/>
      <c r="D999" s="13"/>
      <c r="E999" s="1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</row>
    <row r="1000">
      <c r="A1000" s="13"/>
      <c r="B1000" s="13"/>
      <c r="C1000" s="13"/>
      <c r="D1000" s="13"/>
      <c r="E1000" s="1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</row>
  </sheetData>
  <drawing r:id="rId1"/>
</worksheet>
</file>