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enieria en sistemas\Segundo ciclo\ALGORITMOS\Proyecto final\"/>
    </mc:Choice>
  </mc:AlternateContent>
  <xr:revisionPtr revIDLastSave="0" documentId="13_ncr:1_{D0B03D0A-8AF4-42D4-907E-650235244DFF}" xr6:coauthVersionLast="47" xr6:coauthVersionMax="47" xr10:uidLastSave="{00000000-0000-0000-0000-000000000000}"/>
  <bookViews>
    <workbookView xWindow="5115" yWindow="3015" windowWidth="15375" windowHeight="7785" activeTab="1" xr2:uid="{ACA48EBF-448A-4A05-96FD-79D7C6490CA0}"/>
  </bookViews>
  <sheets>
    <sheet name="ESTRUCTURAS" sheetId="1" r:id="rId1"/>
    <sheet name="REGISTROS" sheetId="2" r:id="rId2"/>
    <sheet name="ORDENAMIENTO POR SELEC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2" l="1"/>
  <c r="F83" i="2"/>
  <c r="F84" i="2"/>
  <c r="F85" i="2"/>
  <c r="F81" i="2"/>
  <c r="F78" i="2"/>
  <c r="F77" i="2"/>
  <c r="F79" i="2"/>
  <c r="F80" i="2"/>
  <c r="F72" i="2"/>
  <c r="F73" i="2"/>
  <c r="F74" i="2"/>
  <c r="F75" i="2"/>
  <c r="F76" i="2"/>
  <c r="F71" i="2"/>
  <c r="K113" i="2" l="1"/>
  <c r="L113" i="2" s="1"/>
  <c r="M113" i="2" s="1"/>
  <c r="K112" i="2"/>
  <c r="K110" i="2"/>
  <c r="L110" i="2" s="1"/>
  <c r="M110" i="2" s="1"/>
  <c r="K109" i="2"/>
  <c r="K111" i="2"/>
  <c r="L111" i="2"/>
  <c r="L109" i="2"/>
  <c r="M109" i="2" s="1"/>
  <c r="L112" i="2"/>
  <c r="M112" i="2" s="1"/>
  <c r="M111" i="2" l="1"/>
</calcChain>
</file>

<file path=xl/sharedStrings.xml><?xml version="1.0" encoding="utf-8"?>
<sst xmlns="http://schemas.openxmlformats.org/spreadsheetml/2006/main" count="362" uniqueCount="142">
  <si>
    <t>Tipo</t>
  </si>
  <si>
    <t>Nombre</t>
  </si>
  <si>
    <t>Edad</t>
  </si>
  <si>
    <t>Cantidad</t>
  </si>
  <si>
    <t>struct sCliente</t>
  </si>
  <si>
    <t>Nit</t>
  </si>
  <si>
    <t>Direccion</t>
  </si>
  <si>
    <t>int</t>
  </si>
  <si>
    <t>sCliente Cliente[100]</t>
  </si>
  <si>
    <t>NIT</t>
  </si>
  <si>
    <t>x</t>
  </si>
  <si>
    <t>Verificación</t>
  </si>
  <si>
    <t>struct sEmpleados</t>
  </si>
  <si>
    <t>DPI</t>
  </si>
  <si>
    <t>char[50]</t>
  </si>
  <si>
    <t>Puesto</t>
  </si>
  <si>
    <t>sEmpleado Empleado[100]</t>
  </si>
  <si>
    <t>Julio</t>
  </si>
  <si>
    <t>Amatitlan</t>
  </si>
  <si>
    <t>Monica</t>
  </si>
  <si>
    <t>Ciudad</t>
  </si>
  <si>
    <t>Mariana</t>
  </si>
  <si>
    <t>Caja</t>
  </si>
  <si>
    <t>struct sProveedores</t>
  </si>
  <si>
    <t>Codigo</t>
  </si>
  <si>
    <t>Mercaderia</t>
  </si>
  <si>
    <t>Telefono</t>
  </si>
  <si>
    <t>sProveedores Proveedor[100]</t>
  </si>
  <si>
    <t>Cocacola</t>
  </si>
  <si>
    <t>Bebidas</t>
  </si>
  <si>
    <t>USA</t>
  </si>
  <si>
    <t>P&amp;G</t>
  </si>
  <si>
    <t>Productos_de_higiente</t>
  </si>
  <si>
    <t>Mexico</t>
  </si>
  <si>
    <t>struct sArticulos</t>
  </si>
  <si>
    <t>Punitario</t>
  </si>
  <si>
    <t>Codigoproveedor</t>
  </si>
  <si>
    <t>char[9]</t>
  </si>
  <si>
    <t>Israel</t>
  </si>
  <si>
    <t>Villa_Nueva</t>
  </si>
  <si>
    <t>David</t>
  </si>
  <si>
    <t>Pedro</t>
  </si>
  <si>
    <t>Sandra</t>
  </si>
  <si>
    <t>Angelina</t>
  </si>
  <si>
    <t>Lorena</t>
  </si>
  <si>
    <t>Hugo</t>
  </si>
  <si>
    <t>Geovany</t>
  </si>
  <si>
    <t>Angel</t>
  </si>
  <si>
    <t>Carlos</t>
  </si>
  <si>
    <t>Susana</t>
  </si>
  <si>
    <t>Roberto</t>
  </si>
  <si>
    <t>Karla</t>
  </si>
  <si>
    <t>Samanda</t>
  </si>
  <si>
    <t>Suli</t>
  </si>
  <si>
    <t>Varios</t>
  </si>
  <si>
    <t>Guatemala</t>
  </si>
  <si>
    <t>POLLOREY</t>
  </si>
  <si>
    <t>Alimentos</t>
  </si>
  <si>
    <t>DISGUATE</t>
  </si>
  <si>
    <t>Productos-limpieza</t>
  </si>
  <si>
    <t>Codigoprovedor</t>
  </si>
  <si>
    <t>Fanta-naranja-16onz</t>
  </si>
  <si>
    <t>Cocacola-3lt</t>
  </si>
  <si>
    <t>Pechugas-BBQ</t>
  </si>
  <si>
    <t>Pollotejano</t>
  </si>
  <si>
    <t>Detergente-pisos</t>
  </si>
  <si>
    <t>Jabon-para-trastes</t>
  </si>
  <si>
    <t>Limpiador-para-ventanas</t>
  </si>
  <si>
    <t>Shampoo-para-mujer</t>
  </si>
  <si>
    <t>Jabon-sin-olor</t>
  </si>
  <si>
    <t>Jamon-pavo</t>
  </si>
  <si>
    <t>Salchichas</t>
  </si>
  <si>
    <t>sArticulos Articuloti[200]</t>
  </si>
  <si>
    <t>sArticulos Articulobo[200]</t>
  </si>
  <si>
    <t>struct sFacturas</t>
  </si>
  <si>
    <t>struct sDetalles</t>
  </si>
  <si>
    <t>float</t>
  </si>
  <si>
    <t>Precio</t>
  </si>
  <si>
    <t>Subtotal</t>
  </si>
  <si>
    <t>Fecha</t>
  </si>
  <si>
    <t>char[12]</t>
  </si>
  <si>
    <t>Hora</t>
  </si>
  <si>
    <t>Numero</t>
  </si>
  <si>
    <t>NumeroCaja</t>
  </si>
  <si>
    <t>Codigovendedor</t>
  </si>
  <si>
    <t>Nombrevendedor</t>
  </si>
  <si>
    <t>subtotal</t>
  </si>
  <si>
    <t>IVA</t>
  </si>
  <si>
    <t>sDetalles</t>
  </si>
  <si>
    <t>Detalles[100]</t>
  </si>
  <si>
    <t>sArticulos</t>
  </si>
  <si>
    <t>Javier</t>
  </si>
  <si>
    <t>sFacturas Factura[100]</t>
  </si>
  <si>
    <t>Codigovededor</t>
  </si>
  <si>
    <t>sDetalles Detalles[100]</t>
  </si>
  <si>
    <t xml:space="preserve">int </t>
  </si>
  <si>
    <t>long long</t>
  </si>
  <si>
    <t>Articulosti[200]</t>
  </si>
  <si>
    <t>Articulosbo[200]</t>
  </si>
  <si>
    <t>top</t>
  </si>
  <si>
    <t>Maria</t>
  </si>
  <si>
    <t>Top</t>
  </si>
  <si>
    <t>Total</t>
  </si>
  <si>
    <t>Ordenamiento por selección</t>
  </si>
  <si>
    <r>
      <rPr>
        <sz val="11"/>
        <color rgb="FFFF0000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Buscar el mínimo elemento de la lista.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</si>
  <si>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Intercambiar con el primer elemento.</t>
    </r>
  </si>
  <si>
    <r>
      <rPr>
        <sz val="11"/>
        <color rgb="FFFF0000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Buscar el mínimo del resto de la lista.</t>
    </r>
  </si>
  <si>
    <r>
      <rPr>
        <sz val="11"/>
        <color rgb="FFFF0000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Intercambiar con el segundo.</t>
    </r>
  </si>
  <si>
    <r>
      <rPr>
        <sz val="11"/>
        <color rgb="FFFF0000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Y así sucesivamente.</t>
    </r>
  </si>
  <si>
    <t>Encontrar el minimo</t>
  </si>
  <si>
    <t>Intercambiar</t>
  </si>
  <si>
    <t>Funciones</t>
  </si>
  <si>
    <t>Articulos tienda</t>
  </si>
  <si>
    <t>int buscarArticulotienda(char nomb[50])</t>
  </si>
  <si>
    <t>Linea</t>
  </si>
  <si>
    <t>int buscarArticulobodega(char nomb[50])</t>
  </si>
  <si>
    <t>int buscarCodigopro(int codigo)</t>
  </si>
  <si>
    <t>Articulos bodega</t>
  </si>
  <si>
    <t>int buscarCodigoproductoti(int kodex)</t>
  </si>
  <si>
    <t>int buscarCodigoproductobo(int kodex)</t>
  </si>
  <si>
    <t>Clientes</t>
  </si>
  <si>
    <t>int buscarNitcliente(char Nit[9])</t>
  </si>
  <si>
    <t>int buscarCodigocliente(int kodex)</t>
  </si>
  <si>
    <t>Empleados</t>
  </si>
  <si>
    <t>int buscarEmpleado(long long dpi)</t>
  </si>
  <si>
    <t>int buscarCodigo(int Cod)</t>
  </si>
  <si>
    <t>Proveedores</t>
  </si>
  <si>
    <t>int buscarproveedor(char name[50])</t>
  </si>
  <si>
    <t>int buscarNitproveedor(char Nit[9])</t>
  </si>
  <si>
    <t>PEPSI</t>
  </si>
  <si>
    <t>GUATEMALA</t>
  </si>
  <si>
    <t>TOTALLY.SA</t>
  </si>
  <si>
    <t>Comida</t>
  </si>
  <si>
    <t>CLEAN SA</t>
  </si>
  <si>
    <t>LIMPIEZA</t>
  </si>
  <si>
    <t>MEXICO</t>
  </si>
  <si>
    <t>TEJANO</t>
  </si>
  <si>
    <t>ALIMENTOS</t>
  </si>
  <si>
    <t>PRODUCTOS GT</t>
  </si>
  <si>
    <t>VARIOS</t>
  </si>
  <si>
    <t xml:space="preserve">Maria </t>
  </si>
  <si>
    <t>Amatitllan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</si>
</sst>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1" xfId="0" applyFill="1" applyBorder="1"/>
    <xf numFmtId="0" fontId="0" fillId="0" borderId="1" xfId="0" applyBorder="1"/>
    <xf numFmtId="12" fontId="0" fillId="0" borderId="1" xfId="0" applyNumberFormat="1" applyBorder="1"/>
    <xf numFmtId="0" fontId="0" fillId="0" borderId="1" xfId="0" applyBorder="1" applyAlignment="1">
      <alignment vertical="center"/>
    </xf>
    <xf numFmtId="12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8" borderId="1" xfId="0" applyFill="1" applyBorder="1"/>
    <xf numFmtId="1" fontId="0" fillId="8" borderId="1" xfId="0" applyNumberFormat="1" applyFill="1" applyBorder="1"/>
    <xf numFmtId="0" fontId="0" fillId="9" borderId="1" xfId="0" applyFill="1" applyBorder="1"/>
    <xf numFmtId="1" fontId="0" fillId="9" borderId="1" xfId="0" applyNumberFormat="1" applyFill="1" applyBorder="1"/>
    <xf numFmtId="0" fontId="0" fillId="10" borderId="1" xfId="0" applyFill="1" applyBorder="1"/>
    <xf numFmtId="1" fontId="0" fillId="10" borderId="1" xfId="0" applyNumberFormat="1" applyFill="1" applyBorder="1"/>
    <xf numFmtId="1" fontId="0" fillId="2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11" borderId="1" xfId="0" applyFill="1" applyBorder="1" applyAlignment="1">
      <alignment horizontal="center"/>
    </xf>
    <xf numFmtId="0" fontId="0" fillId="6" borderId="3" xfId="0" applyFill="1" applyBorder="1"/>
    <xf numFmtId="1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0" fillId="11" borderId="1" xfId="0" applyFill="1" applyBorder="1"/>
    <xf numFmtId="0" fontId="4" fillId="0" borderId="0" xfId="0" applyFont="1"/>
    <xf numFmtId="0" fontId="0" fillId="12" borderId="1" xfId="0" applyFill="1" applyBorder="1"/>
    <xf numFmtId="0" fontId="0" fillId="13" borderId="1" xfId="0" applyFill="1" applyBorder="1"/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3" borderId="1" xfId="0" applyFill="1" applyBorder="1" applyAlignment="1">
      <alignment horizontal="center" vertical="center"/>
    </xf>
    <xf numFmtId="1" fontId="0" fillId="1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15" borderId="3" xfId="0" applyFill="1" applyBorder="1" applyAlignment="1">
      <alignment horizontal="center" vertical="center"/>
    </xf>
    <xf numFmtId="0" fontId="0" fillId="15" borderId="1" xfId="0" applyFill="1" applyBorder="1"/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2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8</xdr:row>
      <xdr:rowOff>161925</xdr:rowOff>
    </xdr:from>
    <xdr:to>
      <xdr:col>3</xdr:col>
      <xdr:colOff>447675</xdr:colOff>
      <xdr:row>9</xdr:row>
      <xdr:rowOff>133350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CA0EC6A-800F-1F23-BAA3-61924F49931A}"/>
            </a:ext>
          </a:extLst>
        </xdr:cNvPr>
        <xdr:cNvCxnSpPr/>
      </xdr:nvCxnSpPr>
      <xdr:spPr>
        <a:xfrm>
          <a:off x="2724150" y="1685925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13</xdr:row>
      <xdr:rowOff>0</xdr:rowOff>
    </xdr:from>
    <xdr:to>
      <xdr:col>1</xdr:col>
      <xdr:colOff>447675</xdr:colOff>
      <xdr:row>13</xdr:row>
      <xdr:rowOff>161925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964B6C0D-CEB0-4557-A020-AFE0A5F913E5}"/>
            </a:ext>
          </a:extLst>
        </xdr:cNvPr>
        <xdr:cNvCxnSpPr/>
      </xdr:nvCxnSpPr>
      <xdr:spPr>
        <a:xfrm>
          <a:off x="1200150" y="2476500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16</xdr:row>
      <xdr:rowOff>171450</xdr:rowOff>
    </xdr:from>
    <xdr:to>
      <xdr:col>5</xdr:col>
      <xdr:colOff>361950</xdr:colOff>
      <xdr:row>17</xdr:row>
      <xdr:rowOff>142875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DBA43734-365D-482C-8863-FE8BCDECE309}"/>
            </a:ext>
          </a:extLst>
        </xdr:cNvPr>
        <xdr:cNvCxnSpPr/>
      </xdr:nvCxnSpPr>
      <xdr:spPr>
        <a:xfrm>
          <a:off x="4162425" y="3219450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20</xdr:row>
      <xdr:rowOff>180975</xdr:rowOff>
    </xdr:from>
    <xdr:to>
      <xdr:col>2</xdr:col>
      <xdr:colOff>361950</xdr:colOff>
      <xdr:row>21</xdr:row>
      <xdr:rowOff>152400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BC1B659-9AF3-4EED-8C6F-B3D43BA89BD0}"/>
            </a:ext>
          </a:extLst>
        </xdr:cNvPr>
        <xdr:cNvCxnSpPr/>
      </xdr:nvCxnSpPr>
      <xdr:spPr>
        <a:xfrm>
          <a:off x="1876425" y="3990975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25</xdr:row>
      <xdr:rowOff>28575</xdr:rowOff>
    </xdr:from>
    <xdr:to>
      <xdr:col>5</xdr:col>
      <xdr:colOff>390525</xdr:colOff>
      <xdr:row>26</xdr:row>
      <xdr:rowOff>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FA62232-5DC0-4778-8990-C4AD21F41113}"/>
            </a:ext>
          </a:extLst>
        </xdr:cNvPr>
        <xdr:cNvCxnSpPr/>
      </xdr:nvCxnSpPr>
      <xdr:spPr>
        <a:xfrm>
          <a:off x="4191000" y="4791075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29</xdr:row>
      <xdr:rowOff>9525</xdr:rowOff>
    </xdr:from>
    <xdr:to>
      <xdr:col>3</xdr:col>
      <xdr:colOff>428625</xdr:colOff>
      <xdr:row>29</xdr:row>
      <xdr:rowOff>171450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6260B49-8A44-433E-8E04-11DB39D290C0}"/>
            </a:ext>
          </a:extLst>
        </xdr:cNvPr>
        <xdr:cNvCxnSpPr/>
      </xdr:nvCxnSpPr>
      <xdr:spPr>
        <a:xfrm>
          <a:off x="2705100" y="5534025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32</xdr:row>
      <xdr:rowOff>180975</xdr:rowOff>
    </xdr:from>
    <xdr:to>
      <xdr:col>5</xdr:col>
      <xdr:colOff>323850</xdr:colOff>
      <xdr:row>33</xdr:row>
      <xdr:rowOff>152400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13D2579B-50E0-45B0-A244-6333677B5C97}"/>
            </a:ext>
          </a:extLst>
        </xdr:cNvPr>
        <xdr:cNvCxnSpPr/>
      </xdr:nvCxnSpPr>
      <xdr:spPr>
        <a:xfrm>
          <a:off x="4124325" y="6276975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37</xdr:row>
      <xdr:rowOff>0</xdr:rowOff>
    </xdr:from>
    <xdr:to>
      <xdr:col>4</xdr:col>
      <xdr:colOff>419100</xdr:colOff>
      <xdr:row>37</xdr:row>
      <xdr:rowOff>161925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FBE0D40-8ABD-4991-A29D-81457A44D5FB}"/>
            </a:ext>
          </a:extLst>
        </xdr:cNvPr>
        <xdr:cNvCxnSpPr/>
      </xdr:nvCxnSpPr>
      <xdr:spPr>
        <a:xfrm>
          <a:off x="3457575" y="7048500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40</xdr:row>
      <xdr:rowOff>171450</xdr:rowOff>
    </xdr:from>
    <xdr:to>
      <xdr:col>5</xdr:col>
      <xdr:colOff>419100</xdr:colOff>
      <xdr:row>41</xdr:row>
      <xdr:rowOff>142875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C343385-EEB7-49BB-825B-F10F9B59C304}"/>
            </a:ext>
          </a:extLst>
        </xdr:cNvPr>
        <xdr:cNvCxnSpPr/>
      </xdr:nvCxnSpPr>
      <xdr:spPr>
        <a:xfrm>
          <a:off x="4219575" y="7791450"/>
          <a:ext cx="9525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0B53-36A7-416A-901B-908321E3B280}">
  <dimension ref="B2:M57"/>
  <sheetViews>
    <sheetView zoomScaleNormal="100" zoomScaleSheetLayoutView="95" workbookViewId="0">
      <selection activeCell="J21" sqref="J21"/>
    </sheetView>
  </sheetViews>
  <sheetFormatPr baseColWidth="10" defaultRowHeight="15" x14ac:dyDescent="0.25"/>
  <cols>
    <col min="2" max="2" width="11.42578125" style="17"/>
    <col min="3" max="3" width="24" bestFit="1" customWidth="1"/>
    <col min="7" max="7" width="16.7109375" bestFit="1" customWidth="1"/>
    <col min="8" max="8" width="10" bestFit="1" customWidth="1"/>
    <col min="9" max="9" width="9.7109375" style="17" bestFit="1" customWidth="1"/>
    <col min="10" max="10" width="21.85546875" bestFit="1" customWidth="1"/>
    <col min="11" max="11" width="16.5703125" bestFit="1" customWidth="1"/>
    <col min="12" max="12" width="16.42578125" bestFit="1" customWidth="1"/>
    <col min="13" max="13" width="18" bestFit="1" customWidth="1"/>
  </cols>
  <sheetData>
    <row r="2" spans="2:13" x14ac:dyDescent="0.25">
      <c r="B2" s="16" t="s">
        <v>11</v>
      </c>
      <c r="C2" s="8" t="s">
        <v>4</v>
      </c>
      <c r="D2" s="8" t="s">
        <v>0</v>
      </c>
      <c r="F2" s="56" t="s">
        <v>111</v>
      </c>
      <c r="G2" s="56"/>
      <c r="H2" s="56"/>
      <c r="I2" s="47" t="s">
        <v>114</v>
      </c>
    </row>
    <row r="3" spans="2:13" x14ac:dyDescent="0.25">
      <c r="B3" s="18" t="s">
        <v>10</v>
      </c>
      <c r="C3" s="2" t="s">
        <v>24</v>
      </c>
      <c r="D3" s="2" t="s">
        <v>7</v>
      </c>
      <c r="F3" s="52" t="s">
        <v>117</v>
      </c>
      <c r="G3" s="53"/>
      <c r="H3" s="53"/>
      <c r="I3" s="54"/>
    </row>
    <row r="4" spans="2:13" x14ac:dyDescent="0.25">
      <c r="B4" s="18" t="s">
        <v>10</v>
      </c>
      <c r="C4" s="2" t="s">
        <v>5</v>
      </c>
      <c r="D4" s="2" t="s">
        <v>37</v>
      </c>
      <c r="F4" s="49" t="s">
        <v>115</v>
      </c>
      <c r="G4" s="50"/>
      <c r="H4" s="51"/>
      <c r="I4" s="18">
        <v>132</v>
      </c>
    </row>
    <row r="5" spans="2:13" x14ac:dyDescent="0.25">
      <c r="B5" s="18"/>
      <c r="C5" s="2" t="s">
        <v>1</v>
      </c>
      <c r="D5" s="2" t="s">
        <v>14</v>
      </c>
      <c r="F5" s="49" t="s">
        <v>119</v>
      </c>
      <c r="G5" s="50"/>
      <c r="H5" s="51"/>
      <c r="I5" s="18">
        <v>194</v>
      </c>
    </row>
    <row r="6" spans="2:13" x14ac:dyDescent="0.25">
      <c r="B6" s="18"/>
      <c r="C6" s="2" t="s">
        <v>6</v>
      </c>
      <c r="D6" s="2" t="s">
        <v>14</v>
      </c>
      <c r="F6" s="49" t="s">
        <v>116</v>
      </c>
      <c r="G6" s="50"/>
      <c r="H6" s="51"/>
      <c r="I6" s="18">
        <v>153</v>
      </c>
    </row>
    <row r="7" spans="2:13" x14ac:dyDescent="0.25">
      <c r="B7" s="18"/>
      <c r="C7" s="2" t="s">
        <v>2</v>
      </c>
      <c r="D7" s="2" t="s">
        <v>7</v>
      </c>
    </row>
    <row r="8" spans="2:13" x14ac:dyDescent="0.25">
      <c r="B8" s="18"/>
      <c r="C8" s="2" t="s">
        <v>99</v>
      </c>
      <c r="D8" s="2" t="s">
        <v>7</v>
      </c>
      <c r="F8" s="55" t="s">
        <v>112</v>
      </c>
      <c r="G8" s="55"/>
      <c r="H8" s="55"/>
      <c r="I8" s="55"/>
    </row>
    <row r="9" spans="2:13" x14ac:dyDescent="0.25">
      <c r="F9" s="49" t="s">
        <v>118</v>
      </c>
      <c r="G9" s="50"/>
      <c r="H9" s="51"/>
      <c r="I9" s="18">
        <v>173</v>
      </c>
    </row>
    <row r="10" spans="2:13" x14ac:dyDescent="0.25">
      <c r="B10" s="19" t="s">
        <v>11</v>
      </c>
      <c r="C10" s="10" t="s">
        <v>12</v>
      </c>
      <c r="D10" s="10" t="s">
        <v>0</v>
      </c>
      <c r="F10" s="49" t="s">
        <v>113</v>
      </c>
      <c r="G10" s="50"/>
      <c r="H10" s="51"/>
      <c r="I10" s="18">
        <v>112</v>
      </c>
    </row>
    <row r="11" spans="2:13" x14ac:dyDescent="0.25">
      <c r="B11" s="18" t="s">
        <v>10</v>
      </c>
      <c r="C11" s="2" t="s">
        <v>24</v>
      </c>
      <c r="D11" s="2" t="s">
        <v>7</v>
      </c>
      <c r="F11" s="49" t="s">
        <v>116</v>
      </c>
      <c r="G11" s="50"/>
      <c r="H11" s="51"/>
      <c r="I11" s="18">
        <v>153</v>
      </c>
    </row>
    <row r="12" spans="2:13" x14ac:dyDescent="0.25">
      <c r="B12" s="18" t="s">
        <v>10</v>
      </c>
      <c r="C12" s="2" t="s">
        <v>13</v>
      </c>
      <c r="D12" s="2" t="s">
        <v>96</v>
      </c>
    </row>
    <row r="13" spans="2:13" x14ac:dyDescent="0.25">
      <c r="B13" s="18"/>
      <c r="C13" s="2" t="s">
        <v>1</v>
      </c>
      <c r="D13" s="2" t="s">
        <v>14</v>
      </c>
      <c r="F13" s="55" t="s">
        <v>120</v>
      </c>
      <c r="G13" s="55"/>
      <c r="H13" s="55"/>
      <c r="I13" s="55"/>
    </row>
    <row r="14" spans="2:13" x14ac:dyDescent="0.25">
      <c r="B14" s="18"/>
      <c r="C14" s="2" t="s">
        <v>2</v>
      </c>
      <c r="D14" s="2" t="s">
        <v>7</v>
      </c>
      <c r="F14" s="49" t="s">
        <v>121</v>
      </c>
      <c r="G14" s="50"/>
      <c r="H14" s="51"/>
      <c r="I14" s="18">
        <v>788</v>
      </c>
    </row>
    <row r="15" spans="2:13" x14ac:dyDescent="0.25">
      <c r="B15" s="18"/>
      <c r="C15" s="2" t="s">
        <v>15</v>
      </c>
      <c r="D15" s="2" t="s">
        <v>14</v>
      </c>
      <c r="F15" s="49" t="s">
        <v>122</v>
      </c>
      <c r="G15" s="50"/>
      <c r="H15" s="51"/>
      <c r="I15" s="18">
        <v>810</v>
      </c>
      <c r="M15" s="17"/>
    </row>
    <row r="16" spans="2:13" x14ac:dyDescent="0.25">
      <c r="B16" s="18"/>
      <c r="C16" s="2" t="s">
        <v>99</v>
      </c>
      <c r="D16" s="2" t="s">
        <v>7</v>
      </c>
    </row>
    <row r="17" spans="2:13" x14ac:dyDescent="0.25">
      <c r="F17" s="52" t="s">
        <v>123</v>
      </c>
      <c r="G17" s="53"/>
      <c r="H17" s="53"/>
      <c r="I17" s="54"/>
    </row>
    <row r="18" spans="2:13" x14ac:dyDescent="0.25">
      <c r="B18" s="22"/>
      <c r="C18" s="14" t="s">
        <v>34</v>
      </c>
      <c r="D18" s="14" t="s">
        <v>0</v>
      </c>
      <c r="F18" s="49" t="s">
        <v>124</v>
      </c>
      <c r="G18" s="50"/>
      <c r="H18" s="51"/>
      <c r="I18" s="48">
        <v>1076</v>
      </c>
    </row>
    <row r="19" spans="2:13" x14ac:dyDescent="0.25">
      <c r="B19" s="18" t="s">
        <v>10</v>
      </c>
      <c r="C19" s="2" t="s">
        <v>24</v>
      </c>
      <c r="D19" s="2" t="s">
        <v>7</v>
      </c>
      <c r="F19" s="49" t="s">
        <v>125</v>
      </c>
      <c r="G19" s="50"/>
      <c r="H19" s="51"/>
      <c r="I19" s="48">
        <v>1097</v>
      </c>
      <c r="M19" s="17"/>
    </row>
    <row r="20" spans="2:13" x14ac:dyDescent="0.25">
      <c r="B20" s="18" t="s">
        <v>10</v>
      </c>
      <c r="C20" s="2" t="s">
        <v>1</v>
      </c>
      <c r="D20" s="2" t="s">
        <v>14</v>
      </c>
    </row>
    <row r="21" spans="2:13" x14ac:dyDescent="0.25">
      <c r="B21" s="18"/>
      <c r="C21" s="2" t="s">
        <v>3</v>
      </c>
      <c r="D21" s="2" t="s">
        <v>7</v>
      </c>
      <c r="F21" s="52" t="s">
        <v>126</v>
      </c>
      <c r="G21" s="53"/>
      <c r="H21" s="53"/>
      <c r="I21" s="54"/>
    </row>
    <row r="22" spans="2:13" x14ac:dyDescent="0.25">
      <c r="B22" s="18"/>
      <c r="C22" s="2" t="s">
        <v>35</v>
      </c>
      <c r="D22" s="2" t="s">
        <v>76</v>
      </c>
      <c r="F22" s="49" t="s">
        <v>116</v>
      </c>
      <c r="G22" s="50"/>
      <c r="H22" s="51"/>
      <c r="I22" s="18">
        <v>153</v>
      </c>
    </row>
    <row r="23" spans="2:13" x14ac:dyDescent="0.25">
      <c r="B23" s="18" t="s">
        <v>10</v>
      </c>
      <c r="C23" s="2" t="s">
        <v>36</v>
      </c>
      <c r="D23" s="2" t="s">
        <v>95</v>
      </c>
      <c r="F23" s="49" t="s">
        <v>127</v>
      </c>
      <c r="G23" s="50"/>
      <c r="H23" s="51"/>
      <c r="I23" s="18">
        <v>1354</v>
      </c>
    </row>
    <row r="24" spans="2:13" x14ac:dyDescent="0.25">
      <c r="B24" s="18"/>
      <c r="C24" s="2" t="s">
        <v>99</v>
      </c>
      <c r="D24" s="2" t="s">
        <v>7</v>
      </c>
      <c r="F24" s="49" t="s">
        <v>128</v>
      </c>
      <c r="G24" s="50"/>
      <c r="H24" s="51"/>
      <c r="I24" s="18">
        <v>1375</v>
      </c>
    </row>
    <row r="25" spans="2:13" x14ac:dyDescent="0.25">
      <c r="B25" s="18"/>
      <c r="C25" s="2" t="s">
        <v>97</v>
      </c>
      <c r="D25" s="2" t="s">
        <v>90</v>
      </c>
    </row>
    <row r="26" spans="2:13" x14ac:dyDescent="0.25">
      <c r="B26" s="18"/>
      <c r="C26" s="2" t="s">
        <v>98</v>
      </c>
      <c r="D26" s="2" t="s">
        <v>90</v>
      </c>
    </row>
    <row r="28" spans="2:13" x14ac:dyDescent="0.25">
      <c r="B28" s="21" t="s">
        <v>11</v>
      </c>
      <c r="C28" s="12" t="s">
        <v>23</v>
      </c>
      <c r="D28" s="12" t="s">
        <v>0</v>
      </c>
    </row>
    <row r="29" spans="2:13" x14ac:dyDescent="0.25">
      <c r="B29" s="18" t="s">
        <v>10</v>
      </c>
      <c r="C29" s="2" t="s">
        <v>24</v>
      </c>
      <c r="D29" s="2" t="s">
        <v>95</v>
      </c>
    </row>
    <row r="30" spans="2:13" x14ac:dyDescent="0.25">
      <c r="B30" s="18" t="s">
        <v>10</v>
      </c>
      <c r="C30" s="2" t="s">
        <v>5</v>
      </c>
      <c r="D30" s="2" t="s">
        <v>37</v>
      </c>
    </row>
    <row r="31" spans="2:13" x14ac:dyDescent="0.25">
      <c r="B31" s="18" t="s">
        <v>10</v>
      </c>
      <c r="C31" s="2" t="s">
        <v>1</v>
      </c>
      <c r="D31" s="2" t="s">
        <v>14</v>
      </c>
    </row>
    <row r="32" spans="2:13" x14ac:dyDescent="0.25">
      <c r="B32" s="18"/>
      <c r="C32" s="2" t="s">
        <v>25</v>
      </c>
      <c r="D32" s="2" t="s">
        <v>14</v>
      </c>
    </row>
    <row r="33" spans="2:4" x14ac:dyDescent="0.25">
      <c r="B33" s="18"/>
      <c r="C33" s="2" t="s">
        <v>6</v>
      </c>
      <c r="D33" s="2" t="s">
        <v>14</v>
      </c>
    </row>
    <row r="34" spans="2:4" x14ac:dyDescent="0.25">
      <c r="B34" s="18"/>
      <c r="C34" s="2" t="s">
        <v>26</v>
      </c>
      <c r="D34" s="2" t="s">
        <v>7</v>
      </c>
    </row>
    <row r="35" spans="2:4" x14ac:dyDescent="0.25">
      <c r="B35" s="18"/>
      <c r="C35" s="2" t="s">
        <v>99</v>
      </c>
      <c r="D35" s="2" t="s">
        <v>7</v>
      </c>
    </row>
    <row r="37" spans="2:4" x14ac:dyDescent="0.25">
      <c r="B37" s="24" t="s">
        <v>11</v>
      </c>
      <c r="C37" s="25" t="s">
        <v>75</v>
      </c>
      <c r="D37" s="25" t="s">
        <v>0</v>
      </c>
    </row>
    <row r="38" spans="2:4" x14ac:dyDescent="0.25">
      <c r="B38" s="18" t="s">
        <v>10</v>
      </c>
      <c r="C38" s="2" t="s">
        <v>24</v>
      </c>
      <c r="D38" s="2" t="s">
        <v>7</v>
      </c>
    </row>
    <row r="39" spans="2:4" x14ac:dyDescent="0.25">
      <c r="B39" s="18" t="s">
        <v>10</v>
      </c>
      <c r="C39" s="2" t="s">
        <v>1</v>
      </c>
      <c r="D39" s="2" t="s">
        <v>14</v>
      </c>
    </row>
    <row r="40" spans="2:4" x14ac:dyDescent="0.25">
      <c r="B40" s="18" t="s">
        <v>10</v>
      </c>
      <c r="C40" s="2" t="s">
        <v>3</v>
      </c>
      <c r="D40" s="2" t="s">
        <v>7</v>
      </c>
    </row>
    <row r="41" spans="2:4" x14ac:dyDescent="0.25">
      <c r="B41" s="18"/>
      <c r="C41" s="2" t="s">
        <v>77</v>
      </c>
      <c r="D41" s="2" t="s">
        <v>76</v>
      </c>
    </row>
    <row r="42" spans="2:4" x14ac:dyDescent="0.25">
      <c r="B42" s="18"/>
      <c r="C42" s="2" t="s">
        <v>78</v>
      </c>
      <c r="D42" s="2" t="s">
        <v>76</v>
      </c>
    </row>
    <row r="44" spans="2:4" x14ac:dyDescent="0.25">
      <c r="B44" s="26" t="s">
        <v>11</v>
      </c>
      <c r="C44" s="27" t="s">
        <v>74</v>
      </c>
      <c r="D44" s="27" t="s">
        <v>0</v>
      </c>
    </row>
    <row r="45" spans="2:4" x14ac:dyDescent="0.25">
      <c r="B45" s="18"/>
      <c r="C45" s="2" t="s">
        <v>79</v>
      </c>
      <c r="D45" s="2" t="s">
        <v>80</v>
      </c>
    </row>
    <row r="46" spans="2:4" x14ac:dyDescent="0.25">
      <c r="B46" s="18"/>
      <c r="C46" s="2" t="s">
        <v>81</v>
      </c>
      <c r="D46" s="2" t="s">
        <v>80</v>
      </c>
    </row>
    <row r="47" spans="2:4" x14ac:dyDescent="0.25">
      <c r="B47" s="18"/>
      <c r="C47" s="2" t="s">
        <v>82</v>
      </c>
      <c r="D47" s="2" t="s">
        <v>7</v>
      </c>
    </row>
    <row r="48" spans="2:4" x14ac:dyDescent="0.25">
      <c r="B48" s="18"/>
      <c r="C48" s="2" t="s">
        <v>99</v>
      </c>
      <c r="D48" s="2" t="s">
        <v>7</v>
      </c>
    </row>
    <row r="49" spans="2:4" x14ac:dyDescent="0.25">
      <c r="B49" s="18" t="s">
        <v>10</v>
      </c>
      <c r="C49" s="2" t="s">
        <v>84</v>
      </c>
      <c r="D49" s="2" t="s">
        <v>7</v>
      </c>
    </row>
    <row r="50" spans="2:4" x14ac:dyDescent="0.25">
      <c r="B50" s="18"/>
      <c r="C50" s="2" t="s">
        <v>85</v>
      </c>
      <c r="D50" s="2" t="s">
        <v>14</v>
      </c>
    </row>
    <row r="51" spans="2:4" x14ac:dyDescent="0.25">
      <c r="B51" s="18"/>
      <c r="C51" s="2" t="s">
        <v>83</v>
      </c>
      <c r="D51" s="2" t="s">
        <v>7</v>
      </c>
    </row>
    <row r="52" spans="2:4" x14ac:dyDescent="0.25">
      <c r="B52" s="18" t="s">
        <v>10</v>
      </c>
      <c r="C52" s="2" t="s">
        <v>5</v>
      </c>
      <c r="D52" s="2" t="s">
        <v>37</v>
      </c>
    </row>
    <row r="53" spans="2:4" x14ac:dyDescent="0.25">
      <c r="B53" s="18"/>
      <c r="C53" s="2" t="s">
        <v>1</v>
      </c>
      <c r="D53" s="2" t="s">
        <v>14</v>
      </c>
    </row>
    <row r="54" spans="2:4" x14ac:dyDescent="0.25">
      <c r="B54" s="18"/>
      <c r="C54" s="2" t="s">
        <v>6</v>
      </c>
      <c r="D54" s="2" t="s">
        <v>14</v>
      </c>
    </row>
    <row r="55" spans="2:4" x14ac:dyDescent="0.25">
      <c r="B55" s="18"/>
      <c r="C55" s="2" t="s">
        <v>86</v>
      </c>
      <c r="D55" s="2" t="s">
        <v>76</v>
      </c>
    </row>
    <row r="56" spans="2:4" x14ac:dyDescent="0.25">
      <c r="B56" s="18"/>
      <c r="C56" s="2" t="s">
        <v>87</v>
      </c>
      <c r="D56" s="2" t="s">
        <v>76</v>
      </c>
    </row>
    <row r="57" spans="2:4" x14ac:dyDescent="0.25">
      <c r="B57" s="18"/>
      <c r="C57" s="2" t="s">
        <v>89</v>
      </c>
      <c r="D57" s="2" t="s">
        <v>88</v>
      </c>
    </row>
  </sheetData>
  <mergeCells count="19">
    <mergeCell ref="F2:H2"/>
    <mergeCell ref="F3:I3"/>
    <mergeCell ref="F8:I8"/>
    <mergeCell ref="F4:H4"/>
    <mergeCell ref="F5:H5"/>
    <mergeCell ref="F9:H9"/>
    <mergeCell ref="F10:H10"/>
    <mergeCell ref="F14:H14"/>
    <mergeCell ref="F22:H22"/>
    <mergeCell ref="F23:H23"/>
    <mergeCell ref="F24:H24"/>
    <mergeCell ref="F6:H6"/>
    <mergeCell ref="F11:H11"/>
    <mergeCell ref="F19:H19"/>
    <mergeCell ref="F18:H18"/>
    <mergeCell ref="F21:I21"/>
    <mergeCell ref="F17:I17"/>
    <mergeCell ref="F13:I13"/>
    <mergeCell ref="F15:H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BE75-6FDC-46A8-A8C0-984D3729EE49}">
  <dimension ref="A2:M118"/>
  <sheetViews>
    <sheetView tabSelected="1" topLeftCell="B37" workbookViewId="0">
      <selection activeCell="D52" sqref="D52"/>
    </sheetView>
  </sheetViews>
  <sheetFormatPr baseColWidth="10" defaultRowHeight="15" x14ac:dyDescent="0.25"/>
  <cols>
    <col min="2" max="2" width="16.7109375" bestFit="1" customWidth="1"/>
    <col min="3" max="4" width="23.42578125" bestFit="1" customWidth="1"/>
    <col min="5" max="5" width="21.85546875" bestFit="1" customWidth="1"/>
    <col min="6" max="6" width="15.28515625" bestFit="1" customWidth="1"/>
    <col min="7" max="7" width="12" bestFit="1" customWidth="1"/>
  </cols>
  <sheetData>
    <row r="2" spans="2:7" x14ac:dyDescent="0.25">
      <c r="B2" s="61" t="s">
        <v>8</v>
      </c>
      <c r="C2" s="61"/>
      <c r="D2" s="61"/>
      <c r="E2" s="61"/>
      <c r="F2" s="61"/>
      <c r="G2" s="61"/>
    </row>
    <row r="3" spans="2:7" x14ac:dyDescent="0.25">
      <c r="B3" s="1" t="s">
        <v>24</v>
      </c>
      <c r="C3" s="1" t="s">
        <v>9</v>
      </c>
      <c r="D3" s="1" t="s">
        <v>1</v>
      </c>
      <c r="E3" s="1" t="s">
        <v>6</v>
      </c>
      <c r="F3" s="1" t="s">
        <v>2</v>
      </c>
      <c r="G3" s="1" t="s">
        <v>101</v>
      </c>
    </row>
    <row r="4" spans="2:7" x14ac:dyDescent="0.25">
      <c r="B4" s="2">
        <v>2001</v>
      </c>
      <c r="C4" s="2">
        <v>54786325</v>
      </c>
      <c r="D4" s="2" t="s">
        <v>41</v>
      </c>
      <c r="E4" s="2" t="s">
        <v>20</v>
      </c>
      <c r="F4" s="2">
        <v>25</v>
      </c>
      <c r="G4" s="2">
        <v>11</v>
      </c>
    </row>
    <row r="5" spans="2:7" x14ac:dyDescent="0.25">
      <c r="B5" s="2">
        <v>2002</v>
      </c>
      <c r="C5" s="2">
        <v>58426856</v>
      </c>
      <c r="D5" s="2" t="s">
        <v>42</v>
      </c>
      <c r="E5" s="2" t="s">
        <v>18</v>
      </c>
      <c r="F5" s="2">
        <v>40</v>
      </c>
      <c r="G5" s="2">
        <v>2</v>
      </c>
    </row>
    <row r="6" spans="2:7" x14ac:dyDescent="0.25">
      <c r="B6" s="2">
        <v>2003</v>
      </c>
      <c r="C6" s="2">
        <v>41577833</v>
      </c>
      <c r="D6" s="2" t="s">
        <v>17</v>
      </c>
      <c r="E6" s="2" t="s">
        <v>18</v>
      </c>
      <c r="F6" s="2">
        <v>19</v>
      </c>
      <c r="G6" s="2">
        <v>4</v>
      </c>
    </row>
    <row r="7" spans="2:7" x14ac:dyDescent="0.25">
      <c r="B7" s="2">
        <v>2004</v>
      </c>
      <c r="C7" s="2">
        <v>25478966</v>
      </c>
      <c r="D7" s="2" t="s">
        <v>43</v>
      </c>
      <c r="E7" s="2" t="s">
        <v>20</v>
      </c>
      <c r="F7" s="2">
        <v>28</v>
      </c>
      <c r="G7" s="2">
        <v>1</v>
      </c>
    </row>
    <row r="8" spans="2:7" x14ac:dyDescent="0.25">
      <c r="B8" s="2">
        <v>2005</v>
      </c>
      <c r="C8" s="2">
        <v>15478695</v>
      </c>
      <c r="D8" s="2" t="s">
        <v>19</v>
      </c>
      <c r="E8" s="2" t="s">
        <v>20</v>
      </c>
      <c r="F8" s="2">
        <v>18</v>
      </c>
      <c r="G8" s="2">
        <v>5</v>
      </c>
    </row>
    <row r="9" spans="2:7" x14ac:dyDescent="0.25">
      <c r="B9" s="2">
        <v>2006</v>
      </c>
      <c r="C9" s="2">
        <v>84754787</v>
      </c>
      <c r="D9" s="2" t="s">
        <v>44</v>
      </c>
      <c r="E9" s="2" t="s">
        <v>39</v>
      </c>
      <c r="F9" s="2">
        <v>58</v>
      </c>
      <c r="G9" s="2">
        <v>13</v>
      </c>
    </row>
    <row r="10" spans="2:7" x14ac:dyDescent="0.25">
      <c r="B10" s="2">
        <v>2007</v>
      </c>
      <c r="C10" s="2">
        <v>69787569</v>
      </c>
      <c r="D10" s="2" t="s">
        <v>45</v>
      </c>
      <c r="E10" s="2" t="s">
        <v>18</v>
      </c>
      <c r="F10" s="2">
        <v>48</v>
      </c>
      <c r="G10" s="2">
        <v>19</v>
      </c>
    </row>
    <row r="11" spans="2:7" x14ac:dyDescent="0.25">
      <c r="B11" s="2">
        <v>2008</v>
      </c>
      <c r="C11" s="2">
        <v>54786328</v>
      </c>
      <c r="D11" s="2" t="s">
        <v>41</v>
      </c>
      <c r="E11" s="2" t="s">
        <v>20</v>
      </c>
      <c r="F11" s="2">
        <v>25</v>
      </c>
      <c r="G11" s="2">
        <v>7</v>
      </c>
    </row>
    <row r="12" spans="2:7" x14ac:dyDescent="0.25">
      <c r="B12" s="2">
        <v>2009</v>
      </c>
      <c r="C12" s="2">
        <v>45789636</v>
      </c>
      <c r="D12" s="2" t="s">
        <v>38</v>
      </c>
      <c r="E12" s="2" t="s">
        <v>39</v>
      </c>
      <c r="F12" s="2">
        <v>20</v>
      </c>
      <c r="G12" s="2">
        <v>8</v>
      </c>
    </row>
    <row r="13" spans="2:7" x14ac:dyDescent="0.25">
      <c r="B13" s="2">
        <v>2010</v>
      </c>
      <c r="C13" s="2">
        <v>58758965</v>
      </c>
      <c r="D13" s="2" t="s">
        <v>40</v>
      </c>
      <c r="E13" s="2" t="s">
        <v>18</v>
      </c>
      <c r="F13" s="2">
        <v>20</v>
      </c>
      <c r="G13" s="2">
        <v>9</v>
      </c>
    </row>
    <row r="15" spans="2:7" x14ac:dyDescent="0.25">
      <c r="B15" s="60" t="s">
        <v>16</v>
      </c>
      <c r="C15" s="60"/>
      <c r="D15" s="60"/>
      <c r="E15" s="60"/>
      <c r="F15" s="60"/>
      <c r="G15" s="60"/>
    </row>
    <row r="16" spans="2:7" x14ac:dyDescent="0.25">
      <c r="B16" s="9" t="s">
        <v>24</v>
      </c>
      <c r="C16" s="9" t="s">
        <v>13</v>
      </c>
      <c r="D16" s="9" t="s">
        <v>1</v>
      </c>
      <c r="E16" s="9" t="s">
        <v>15</v>
      </c>
      <c r="F16" s="9" t="s">
        <v>2</v>
      </c>
      <c r="G16" s="9" t="s">
        <v>101</v>
      </c>
    </row>
    <row r="17" spans="2:7" x14ac:dyDescent="0.25">
      <c r="B17" s="2">
        <v>1001</v>
      </c>
      <c r="C17" s="20">
        <v>5874563258912</v>
      </c>
      <c r="D17" s="2" t="s">
        <v>100</v>
      </c>
      <c r="E17" s="3" t="s">
        <v>22</v>
      </c>
      <c r="F17" s="2">
        <v>29</v>
      </c>
      <c r="G17" s="2">
        <v>15</v>
      </c>
    </row>
    <row r="18" spans="2:7" x14ac:dyDescent="0.25">
      <c r="B18" s="2">
        <v>1002</v>
      </c>
      <c r="C18" s="20">
        <v>5789635412589</v>
      </c>
      <c r="D18" s="2" t="s">
        <v>47</v>
      </c>
      <c r="E18" s="3" t="s">
        <v>22</v>
      </c>
      <c r="F18" s="2">
        <v>20</v>
      </c>
      <c r="G18" s="2">
        <v>4</v>
      </c>
    </row>
    <row r="19" spans="2:7" x14ac:dyDescent="0.25">
      <c r="B19" s="2">
        <v>1003</v>
      </c>
      <c r="C19" s="20">
        <v>5897456324569</v>
      </c>
      <c r="D19" s="2" t="s">
        <v>49</v>
      </c>
      <c r="E19" s="2" t="s">
        <v>22</v>
      </c>
      <c r="F19" s="2">
        <v>40</v>
      </c>
      <c r="G19" s="2">
        <v>11</v>
      </c>
    </row>
    <row r="20" spans="2:7" x14ac:dyDescent="0.25">
      <c r="B20" s="2">
        <v>1004</v>
      </c>
      <c r="C20" s="20">
        <v>9874562578963</v>
      </c>
      <c r="D20" s="2" t="s">
        <v>51</v>
      </c>
      <c r="E20" s="2" t="s">
        <v>22</v>
      </c>
      <c r="F20" s="2">
        <v>25</v>
      </c>
      <c r="G20" s="2">
        <v>13</v>
      </c>
    </row>
    <row r="21" spans="2:7" x14ac:dyDescent="0.25">
      <c r="B21" s="2">
        <v>1005</v>
      </c>
      <c r="C21" s="20">
        <v>2865294830114</v>
      </c>
      <c r="D21" s="2" t="s">
        <v>46</v>
      </c>
      <c r="E21" s="2" t="s">
        <v>22</v>
      </c>
      <c r="F21" s="2">
        <v>19</v>
      </c>
      <c r="G21" s="2">
        <v>6</v>
      </c>
    </row>
    <row r="22" spans="2:7" x14ac:dyDescent="0.25">
      <c r="B22" s="2">
        <v>1006</v>
      </c>
      <c r="C22" s="20">
        <v>5687478965412</v>
      </c>
      <c r="D22" s="2" t="s">
        <v>21</v>
      </c>
      <c r="E22" s="2" t="s">
        <v>22</v>
      </c>
      <c r="F22" s="2">
        <v>30</v>
      </c>
      <c r="G22" s="2">
        <v>27</v>
      </c>
    </row>
    <row r="23" spans="2:7" x14ac:dyDescent="0.25">
      <c r="B23" s="2">
        <v>1007</v>
      </c>
      <c r="C23" s="20">
        <v>5896789632541</v>
      </c>
      <c r="D23" s="2" t="s">
        <v>52</v>
      </c>
      <c r="E23" s="2" t="s">
        <v>22</v>
      </c>
      <c r="F23" s="2">
        <v>28</v>
      </c>
      <c r="G23" s="2">
        <v>15</v>
      </c>
    </row>
    <row r="24" spans="2:7" x14ac:dyDescent="0.25">
      <c r="B24" s="2">
        <v>1008</v>
      </c>
      <c r="C24" s="20">
        <v>1235478963215</v>
      </c>
      <c r="D24" s="2" t="s">
        <v>50</v>
      </c>
      <c r="E24" s="2" t="s">
        <v>22</v>
      </c>
      <c r="F24" s="2">
        <v>40</v>
      </c>
      <c r="G24" s="2">
        <v>19</v>
      </c>
    </row>
    <row r="25" spans="2:7" x14ac:dyDescent="0.25">
      <c r="B25" s="2">
        <v>1009</v>
      </c>
      <c r="C25" s="20">
        <v>7896325418963</v>
      </c>
      <c r="D25" s="2" t="s">
        <v>91</v>
      </c>
      <c r="E25" s="2" t="s">
        <v>22</v>
      </c>
      <c r="F25" s="2">
        <v>35</v>
      </c>
      <c r="G25" s="2">
        <v>8</v>
      </c>
    </row>
    <row r="26" spans="2:7" x14ac:dyDescent="0.25">
      <c r="B26" s="2">
        <v>1010</v>
      </c>
      <c r="C26" s="20">
        <v>5478963214569</v>
      </c>
      <c r="D26" s="2" t="s">
        <v>48</v>
      </c>
      <c r="E26" s="2" t="s">
        <v>22</v>
      </c>
      <c r="F26" s="2">
        <v>25</v>
      </c>
      <c r="G26" s="2">
        <v>24</v>
      </c>
    </row>
    <row r="28" spans="2:7" x14ac:dyDescent="0.25">
      <c r="B28" s="63" t="s">
        <v>27</v>
      </c>
      <c r="C28" s="63"/>
      <c r="D28" s="63"/>
      <c r="E28" s="63"/>
      <c r="F28" s="63"/>
      <c r="G28" s="63"/>
    </row>
    <row r="29" spans="2:7" x14ac:dyDescent="0.25">
      <c r="B29" s="11" t="s">
        <v>24</v>
      </c>
      <c r="C29" s="11" t="s">
        <v>9</v>
      </c>
      <c r="D29" s="11" t="s">
        <v>1</v>
      </c>
      <c r="E29" s="11" t="s">
        <v>25</v>
      </c>
      <c r="F29" s="11" t="s">
        <v>6</v>
      </c>
      <c r="G29" s="11" t="s">
        <v>26</v>
      </c>
    </row>
    <row r="30" spans="2:7" x14ac:dyDescent="0.25">
      <c r="B30" s="41">
        <v>5001</v>
      </c>
      <c r="C30" s="4">
        <v>12435679</v>
      </c>
      <c r="D30" s="5" t="s">
        <v>28</v>
      </c>
      <c r="E30" s="6" t="s">
        <v>29</v>
      </c>
      <c r="F30" s="7" t="s">
        <v>30</v>
      </c>
      <c r="G30" s="2">
        <v>22556987</v>
      </c>
    </row>
    <row r="31" spans="2:7" x14ac:dyDescent="0.25">
      <c r="B31" s="41">
        <v>5002</v>
      </c>
      <c r="C31" s="4">
        <v>23545678</v>
      </c>
      <c r="D31" s="5" t="s">
        <v>31</v>
      </c>
      <c r="E31" s="6" t="s">
        <v>32</v>
      </c>
      <c r="F31" s="7" t="s">
        <v>33</v>
      </c>
      <c r="G31" s="2">
        <v>87902354</v>
      </c>
    </row>
    <row r="32" spans="2:7" x14ac:dyDescent="0.25">
      <c r="B32" s="41">
        <v>5003</v>
      </c>
      <c r="C32" s="2">
        <v>34567858</v>
      </c>
      <c r="D32" s="2" t="s">
        <v>53</v>
      </c>
      <c r="E32" s="2" t="s">
        <v>54</v>
      </c>
      <c r="F32" s="2" t="s">
        <v>55</v>
      </c>
      <c r="G32" s="2">
        <v>65782234</v>
      </c>
    </row>
    <row r="33" spans="2:7" x14ac:dyDescent="0.25">
      <c r="B33" s="41">
        <v>5004</v>
      </c>
      <c r="C33" s="2">
        <v>12435671</v>
      </c>
      <c r="D33" s="2" t="s">
        <v>56</v>
      </c>
      <c r="E33" s="2" t="s">
        <v>57</v>
      </c>
      <c r="F33" s="2" t="s">
        <v>55</v>
      </c>
      <c r="G33" s="2">
        <v>56789034</v>
      </c>
    </row>
    <row r="34" spans="2:7" x14ac:dyDescent="0.25">
      <c r="B34" s="41">
        <v>5005</v>
      </c>
      <c r="C34" s="2">
        <v>76798045</v>
      </c>
      <c r="D34" s="2" t="s">
        <v>58</v>
      </c>
      <c r="E34" s="2" t="s">
        <v>59</v>
      </c>
      <c r="F34" s="2" t="s">
        <v>55</v>
      </c>
      <c r="G34" s="2">
        <v>41226530</v>
      </c>
    </row>
    <row r="35" spans="2:7" x14ac:dyDescent="0.25">
      <c r="B35" s="41">
        <v>5006</v>
      </c>
      <c r="C35" s="2">
        <v>12043567</v>
      </c>
      <c r="D35" s="2" t="s">
        <v>138</v>
      </c>
      <c r="E35" s="2" t="s">
        <v>139</v>
      </c>
      <c r="F35" s="2" t="s">
        <v>130</v>
      </c>
      <c r="G35" s="2">
        <v>75656980</v>
      </c>
    </row>
    <row r="36" spans="2:7" x14ac:dyDescent="0.25">
      <c r="B36" s="41">
        <v>5007</v>
      </c>
      <c r="C36" s="2">
        <v>45643569</v>
      </c>
      <c r="D36" s="2" t="s">
        <v>129</v>
      </c>
      <c r="E36" s="2" t="s">
        <v>29</v>
      </c>
      <c r="F36" s="2" t="s">
        <v>130</v>
      </c>
      <c r="G36" s="2">
        <v>45656987</v>
      </c>
    </row>
    <row r="37" spans="2:7" x14ac:dyDescent="0.25">
      <c r="B37" s="41">
        <v>5008</v>
      </c>
      <c r="C37" s="2">
        <v>89043567</v>
      </c>
      <c r="D37" s="2" t="s">
        <v>133</v>
      </c>
      <c r="E37" s="2" t="s">
        <v>134</v>
      </c>
      <c r="F37" s="2" t="s">
        <v>135</v>
      </c>
      <c r="G37" s="2">
        <v>25656988</v>
      </c>
    </row>
    <row r="38" spans="2:7" x14ac:dyDescent="0.25">
      <c r="B38" s="41">
        <v>5009</v>
      </c>
      <c r="C38" s="2">
        <v>78643567</v>
      </c>
      <c r="D38" s="2" t="s">
        <v>131</v>
      </c>
      <c r="E38" s="2" t="s">
        <v>132</v>
      </c>
      <c r="F38" s="2" t="s">
        <v>130</v>
      </c>
      <c r="G38" s="2">
        <v>76656987</v>
      </c>
    </row>
    <row r="39" spans="2:7" x14ac:dyDescent="0.25">
      <c r="B39" s="41">
        <v>5010</v>
      </c>
      <c r="C39" s="2">
        <v>89043567</v>
      </c>
      <c r="D39" s="2" t="s">
        <v>136</v>
      </c>
      <c r="E39" s="2" t="s">
        <v>137</v>
      </c>
      <c r="F39" s="2" t="s">
        <v>135</v>
      </c>
      <c r="G39" s="2">
        <v>75656980</v>
      </c>
    </row>
    <row r="41" spans="2:7" x14ac:dyDescent="0.25">
      <c r="B41" s="62" t="s">
        <v>72</v>
      </c>
      <c r="C41" s="62"/>
      <c r="D41" s="62"/>
      <c r="E41" s="62"/>
      <c r="F41" s="62"/>
      <c r="G41" s="62"/>
    </row>
    <row r="42" spans="2:7" x14ac:dyDescent="0.25">
      <c r="B42" s="13" t="s">
        <v>24</v>
      </c>
      <c r="C42" s="13" t="s">
        <v>1</v>
      </c>
      <c r="D42" s="13" t="s">
        <v>3</v>
      </c>
      <c r="E42" s="13" t="s">
        <v>35</v>
      </c>
      <c r="F42" s="13" t="s">
        <v>60</v>
      </c>
      <c r="G42" s="13" t="s">
        <v>101</v>
      </c>
    </row>
    <row r="43" spans="2:7" x14ac:dyDescent="0.25">
      <c r="B43" s="20">
        <v>1</v>
      </c>
      <c r="C43" s="2" t="s">
        <v>61</v>
      </c>
      <c r="D43" s="2">
        <v>25</v>
      </c>
      <c r="E43" s="15">
        <v>13.5</v>
      </c>
      <c r="F43" s="41">
        <v>5007</v>
      </c>
      <c r="G43" s="2">
        <v>8</v>
      </c>
    </row>
    <row r="44" spans="2:7" x14ac:dyDescent="0.25">
      <c r="B44" s="20">
        <v>2</v>
      </c>
      <c r="C44" s="2" t="s">
        <v>62</v>
      </c>
      <c r="D44" s="2">
        <v>15</v>
      </c>
      <c r="E44" s="15">
        <v>17.5</v>
      </c>
      <c r="F44" s="41">
        <v>5001</v>
      </c>
      <c r="G44" s="2">
        <v>14</v>
      </c>
    </row>
    <row r="45" spans="2:7" x14ac:dyDescent="0.25">
      <c r="B45" s="20">
        <v>3</v>
      </c>
      <c r="C45" s="2" t="s">
        <v>63</v>
      </c>
      <c r="D45" s="2">
        <v>12</v>
      </c>
      <c r="E45" s="15">
        <v>7.9</v>
      </c>
      <c r="F45" s="41">
        <v>5004</v>
      </c>
      <c r="G45" s="2">
        <v>17</v>
      </c>
    </row>
    <row r="46" spans="2:7" x14ac:dyDescent="0.25">
      <c r="B46" s="20">
        <v>4</v>
      </c>
      <c r="C46" s="2" t="s">
        <v>64</v>
      </c>
      <c r="D46" s="2">
        <v>13</v>
      </c>
      <c r="E46" s="15">
        <v>17.34</v>
      </c>
      <c r="F46" s="41">
        <v>5010</v>
      </c>
      <c r="G46" s="2">
        <v>9</v>
      </c>
    </row>
    <row r="47" spans="2:7" x14ac:dyDescent="0.25">
      <c r="B47" s="20">
        <v>5</v>
      </c>
      <c r="C47" s="2" t="s">
        <v>65</v>
      </c>
      <c r="D47" s="2">
        <v>14</v>
      </c>
      <c r="E47" s="15">
        <v>21.5</v>
      </c>
      <c r="F47" s="41">
        <v>5005</v>
      </c>
      <c r="G47" s="2">
        <v>2</v>
      </c>
    </row>
    <row r="48" spans="2:7" x14ac:dyDescent="0.25">
      <c r="B48" s="20">
        <v>6</v>
      </c>
      <c r="C48" s="2" t="s">
        <v>66</v>
      </c>
      <c r="D48" s="2">
        <v>18</v>
      </c>
      <c r="E48" s="15">
        <v>10</v>
      </c>
      <c r="F48" s="41">
        <v>5006</v>
      </c>
      <c r="G48" s="2">
        <v>7</v>
      </c>
    </row>
    <row r="49" spans="2:7" x14ac:dyDescent="0.25">
      <c r="B49" s="20">
        <v>7</v>
      </c>
      <c r="C49" s="2" t="s">
        <v>67</v>
      </c>
      <c r="D49" s="23">
        <v>24</v>
      </c>
      <c r="E49" s="15">
        <v>17.8</v>
      </c>
      <c r="F49" s="41">
        <v>5008</v>
      </c>
      <c r="G49" s="2">
        <v>5</v>
      </c>
    </row>
    <row r="50" spans="2:7" x14ac:dyDescent="0.25">
      <c r="B50" s="20">
        <v>8</v>
      </c>
      <c r="C50" s="2" t="s">
        <v>68</v>
      </c>
      <c r="D50" s="2">
        <v>4</v>
      </c>
      <c r="E50" s="15">
        <v>25</v>
      </c>
      <c r="F50" s="41">
        <v>5002</v>
      </c>
      <c r="G50" s="2">
        <v>3</v>
      </c>
    </row>
    <row r="51" spans="2:7" x14ac:dyDescent="0.25">
      <c r="B51" s="20">
        <v>9</v>
      </c>
      <c r="C51" s="2" t="s">
        <v>69</v>
      </c>
      <c r="D51" s="2">
        <v>7</v>
      </c>
      <c r="E51" s="15">
        <v>7</v>
      </c>
      <c r="F51" s="41">
        <v>5002</v>
      </c>
      <c r="G51" s="2">
        <v>4</v>
      </c>
    </row>
    <row r="52" spans="2:7" x14ac:dyDescent="0.25">
      <c r="B52" s="20">
        <v>10</v>
      </c>
      <c r="C52" s="2" t="s">
        <v>70</v>
      </c>
      <c r="D52" s="2">
        <v>8</v>
      </c>
      <c r="E52" s="15">
        <v>13</v>
      </c>
      <c r="F52" s="41">
        <v>5009</v>
      </c>
      <c r="G52" s="2">
        <v>10</v>
      </c>
    </row>
    <row r="53" spans="2:7" x14ac:dyDescent="0.25">
      <c r="B53" s="20">
        <v>11</v>
      </c>
      <c r="C53" s="2" t="s">
        <v>71</v>
      </c>
      <c r="D53" s="2">
        <v>9</v>
      </c>
      <c r="E53" s="15">
        <v>5</v>
      </c>
      <c r="F53" s="41">
        <v>5003</v>
      </c>
      <c r="G53" s="2">
        <v>11</v>
      </c>
    </row>
    <row r="54" spans="2:7" x14ac:dyDescent="0.25">
      <c r="F54" s="42"/>
    </row>
    <row r="55" spans="2:7" x14ac:dyDescent="0.25">
      <c r="B55" s="62" t="s">
        <v>73</v>
      </c>
      <c r="C55" s="62"/>
      <c r="D55" s="62"/>
      <c r="E55" s="62"/>
      <c r="F55" s="62"/>
    </row>
    <row r="56" spans="2:7" x14ac:dyDescent="0.25">
      <c r="B56" s="13" t="s">
        <v>24</v>
      </c>
      <c r="C56" s="13" t="s">
        <v>1</v>
      </c>
      <c r="D56" s="13" t="s">
        <v>3</v>
      </c>
      <c r="E56" s="13" t="s">
        <v>35</v>
      </c>
      <c r="F56" s="13" t="s">
        <v>60</v>
      </c>
    </row>
    <row r="57" spans="2:7" x14ac:dyDescent="0.25">
      <c r="B57" s="20">
        <v>1</v>
      </c>
      <c r="C57" s="2" t="s">
        <v>61</v>
      </c>
      <c r="D57" s="2">
        <v>11</v>
      </c>
      <c r="E57" s="15">
        <v>13.5</v>
      </c>
      <c r="F57" s="41">
        <v>5007</v>
      </c>
    </row>
    <row r="58" spans="2:7" x14ac:dyDescent="0.25">
      <c r="B58" s="20">
        <v>2</v>
      </c>
      <c r="C58" s="2" t="s">
        <v>62</v>
      </c>
      <c r="D58" s="2">
        <v>3</v>
      </c>
      <c r="E58" s="15">
        <v>17.5</v>
      </c>
      <c r="F58" s="41">
        <v>5001</v>
      </c>
    </row>
    <row r="59" spans="2:7" x14ac:dyDescent="0.25">
      <c r="B59" s="20">
        <v>3</v>
      </c>
      <c r="C59" s="2" t="s">
        <v>63</v>
      </c>
      <c r="D59" s="2">
        <v>7</v>
      </c>
      <c r="E59" s="15">
        <v>7.9</v>
      </c>
      <c r="F59" s="41">
        <v>5004</v>
      </c>
    </row>
    <row r="60" spans="2:7" x14ac:dyDescent="0.25">
      <c r="B60" s="20">
        <v>4</v>
      </c>
      <c r="C60" s="2" t="s">
        <v>64</v>
      </c>
      <c r="D60" s="2">
        <v>8</v>
      </c>
      <c r="E60" s="15">
        <v>17.34</v>
      </c>
      <c r="F60" s="41">
        <v>5010</v>
      </c>
    </row>
    <row r="61" spans="2:7" x14ac:dyDescent="0.25">
      <c r="B61" s="20">
        <v>5</v>
      </c>
      <c r="C61" s="2" t="s">
        <v>65</v>
      </c>
      <c r="D61" s="2">
        <v>34</v>
      </c>
      <c r="E61" s="15">
        <v>21.5</v>
      </c>
      <c r="F61" s="41">
        <v>5005</v>
      </c>
    </row>
    <row r="62" spans="2:7" x14ac:dyDescent="0.25">
      <c r="B62" s="20">
        <v>6</v>
      </c>
      <c r="C62" s="2" t="s">
        <v>66</v>
      </c>
      <c r="D62" s="2">
        <v>18</v>
      </c>
      <c r="E62" s="15">
        <v>10</v>
      </c>
      <c r="F62" s="41">
        <v>5006</v>
      </c>
    </row>
    <row r="63" spans="2:7" x14ac:dyDescent="0.25">
      <c r="B63" s="20">
        <v>7</v>
      </c>
      <c r="C63" s="2" t="s">
        <v>67</v>
      </c>
      <c r="D63" s="23">
        <v>23</v>
      </c>
      <c r="E63" s="15">
        <v>17.8</v>
      </c>
      <c r="F63" s="41">
        <v>5008</v>
      </c>
    </row>
    <row r="64" spans="2:7" x14ac:dyDescent="0.25">
      <c r="B64" s="20">
        <v>8</v>
      </c>
      <c r="C64" s="2" t="s">
        <v>68</v>
      </c>
      <c r="D64" s="2">
        <v>19</v>
      </c>
      <c r="E64" s="15">
        <v>25</v>
      </c>
      <c r="F64" s="41">
        <v>5002</v>
      </c>
    </row>
    <row r="65" spans="1:6" x14ac:dyDescent="0.25">
      <c r="B65" s="20">
        <v>9</v>
      </c>
      <c r="C65" s="2" t="s">
        <v>69</v>
      </c>
      <c r="D65" s="2">
        <v>34</v>
      </c>
      <c r="E65" s="15">
        <v>7</v>
      </c>
      <c r="F65" s="41">
        <v>5002</v>
      </c>
    </row>
    <row r="66" spans="1:6" x14ac:dyDescent="0.25">
      <c r="B66" s="20">
        <v>10</v>
      </c>
      <c r="C66" s="2" t="s">
        <v>70</v>
      </c>
      <c r="D66" s="2">
        <v>45</v>
      </c>
      <c r="E66" s="15">
        <v>13</v>
      </c>
      <c r="F66" s="41">
        <v>5009</v>
      </c>
    </row>
    <row r="67" spans="1:6" x14ac:dyDescent="0.25">
      <c r="B67" s="20">
        <v>11</v>
      </c>
      <c r="C67" s="2" t="s">
        <v>71</v>
      </c>
      <c r="D67" s="2">
        <v>56</v>
      </c>
      <c r="E67" s="15">
        <v>5</v>
      </c>
      <c r="F67" s="41">
        <v>5003</v>
      </c>
    </row>
    <row r="69" spans="1:6" x14ac:dyDescent="0.25">
      <c r="B69" s="65" t="s">
        <v>94</v>
      </c>
      <c r="C69" s="65"/>
      <c r="D69" s="65"/>
      <c r="E69" s="65"/>
      <c r="F69" s="65"/>
    </row>
    <row r="70" spans="1:6" x14ac:dyDescent="0.25">
      <c r="B70" s="40" t="s">
        <v>24</v>
      </c>
      <c r="C70" s="40" t="s">
        <v>1</v>
      </c>
      <c r="D70" s="40" t="s">
        <v>3</v>
      </c>
      <c r="E70" s="40" t="s">
        <v>77</v>
      </c>
      <c r="F70" s="40" t="s">
        <v>78</v>
      </c>
    </row>
    <row r="71" spans="1:6" x14ac:dyDescent="0.25">
      <c r="A71" s="66">
        <v>1</v>
      </c>
      <c r="B71" s="30">
        <v>1</v>
      </c>
      <c r="C71" s="31" t="s">
        <v>61</v>
      </c>
      <c r="D71" s="30">
        <v>4</v>
      </c>
      <c r="E71" s="30">
        <v>13.5</v>
      </c>
      <c r="F71" s="30">
        <f>D71*E71</f>
        <v>54</v>
      </c>
    </row>
    <row r="72" spans="1:6" x14ac:dyDescent="0.25">
      <c r="A72" s="66"/>
      <c r="B72" s="30">
        <v>2</v>
      </c>
      <c r="C72" s="31" t="s">
        <v>62</v>
      </c>
      <c r="D72" s="30">
        <v>6</v>
      </c>
      <c r="E72" s="30">
        <v>17.5</v>
      </c>
      <c r="F72" s="30">
        <f t="shared" ref="F72:F81" si="0">D72*E72</f>
        <v>105</v>
      </c>
    </row>
    <row r="73" spans="1:6" x14ac:dyDescent="0.25">
      <c r="A73" s="66"/>
      <c r="B73" s="30">
        <v>3</v>
      </c>
      <c r="C73" s="31" t="s">
        <v>63</v>
      </c>
      <c r="D73" s="30">
        <v>2</v>
      </c>
      <c r="E73" s="30">
        <v>7.9</v>
      </c>
      <c r="F73" s="30">
        <f t="shared" si="0"/>
        <v>15.8</v>
      </c>
    </row>
    <row r="74" spans="1:6" x14ac:dyDescent="0.25">
      <c r="A74" s="67">
        <v>2</v>
      </c>
      <c r="B74" s="32">
        <v>4</v>
      </c>
      <c r="C74" s="33" t="s">
        <v>64</v>
      </c>
      <c r="D74" s="32">
        <v>5</v>
      </c>
      <c r="E74" s="32">
        <v>17.34</v>
      </c>
      <c r="F74" s="32">
        <f t="shared" si="0"/>
        <v>86.7</v>
      </c>
    </row>
    <row r="75" spans="1:6" x14ac:dyDescent="0.25">
      <c r="A75" s="67"/>
      <c r="B75" s="32">
        <v>5</v>
      </c>
      <c r="C75" s="33" t="s">
        <v>65</v>
      </c>
      <c r="D75" s="32">
        <v>1</v>
      </c>
      <c r="E75" s="32">
        <v>21.5</v>
      </c>
      <c r="F75" s="32">
        <f t="shared" si="0"/>
        <v>21.5</v>
      </c>
    </row>
    <row r="76" spans="1:6" x14ac:dyDescent="0.25">
      <c r="A76" s="67"/>
      <c r="B76" s="32">
        <v>6</v>
      </c>
      <c r="C76" s="33" t="s">
        <v>66</v>
      </c>
      <c r="D76" s="32">
        <v>5</v>
      </c>
      <c r="E76" s="32">
        <v>10</v>
      </c>
      <c r="F76" s="32">
        <f t="shared" si="0"/>
        <v>50</v>
      </c>
    </row>
    <row r="77" spans="1:6" x14ac:dyDescent="0.25">
      <c r="A77" s="68">
        <v>3</v>
      </c>
      <c r="B77" s="34">
        <v>7</v>
      </c>
      <c r="C77" s="35" t="s">
        <v>67</v>
      </c>
      <c r="D77" s="34">
        <v>12</v>
      </c>
      <c r="E77" s="34">
        <v>17.8</v>
      </c>
      <c r="F77" s="34">
        <f t="shared" si="0"/>
        <v>213.60000000000002</v>
      </c>
    </row>
    <row r="78" spans="1:6" x14ac:dyDescent="0.25">
      <c r="A78" s="68"/>
      <c r="B78" s="34">
        <v>8</v>
      </c>
      <c r="C78" s="35" t="s">
        <v>68</v>
      </c>
      <c r="D78" s="34">
        <v>1</v>
      </c>
      <c r="E78" s="34">
        <v>25</v>
      </c>
      <c r="F78" s="34">
        <f t="shared" si="0"/>
        <v>25</v>
      </c>
    </row>
    <row r="79" spans="1:6" x14ac:dyDescent="0.25">
      <c r="A79" s="68"/>
      <c r="B79" s="34">
        <v>9</v>
      </c>
      <c r="C79" s="35" t="s">
        <v>69</v>
      </c>
      <c r="D79" s="34">
        <v>2</v>
      </c>
      <c r="E79" s="34">
        <v>7</v>
      </c>
      <c r="F79" s="34">
        <f t="shared" si="0"/>
        <v>14</v>
      </c>
    </row>
    <row r="80" spans="1:6" x14ac:dyDescent="0.25">
      <c r="A80" s="69">
        <v>4</v>
      </c>
      <c r="B80" s="1">
        <v>10</v>
      </c>
      <c r="C80" s="36" t="s">
        <v>70</v>
      </c>
      <c r="D80" s="1">
        <v>4</v>
      </c>
      <c r="E80" s="1">
        <v>13</v>
      </c>
      <c r="F80" s="1">
        <f t="shared" si="0"/>
        <v>52</v>
      </c>
    </row>
    <row r="81" spans="1:6" x14ac:dyDescent="0.25">
      <c r="A81" s="69"/>
      <c r="B81" s="1">
        <v>11</v>
      </c>
      <c r="C81" s="36" t="s">
        <v>71</v>
      </c>
      <c r="D81" s="1">
        <v>3</v>
      </c>
      <c r="E81" s="1">
        <v>5</v>
      </c>
      <c r="F81" s="1">
        <f t="shared" si="0"/>
        <v>15</v>
      </c>
    </row>
    <row r="82" spans="1:6" x14ac:dyDescent="0.25">
      <c r="A82" s="69"/>
      <c r="B82" s="1">
        <v>1</v>
      </c>
      <c r="C82" s="36" t="s">
        <v>61</v>
      </c>
      <c r="D82" s="1">
        <v>3</v>
      </c>
      <c r="E82" s="1">
        <v>13.5</v>
      </c>
      <c r="F82" s="1">
        <f t="shared" ref="F82:F86" si="1">D82*E82</f>
        <v>40.5</v>
      </c>
    </row>
    <row r="83" spans="1:6" x14ac:dyDescent="0.25">
      <c r="A83" s="64">
        <v>5</v>
      </c>
      <c r="B83" s="37">
        <v>2</v>
      </c>
      <c r="C83" s="38" t="s">
        <v>62</v>
      </c>
      <c r="D83" s="37">
        <v>2</v>
      </c>
      <c r="E83" s="37">
        <v>17.5</v>
      </c>
      <c r="F83" s="37">
        <f t="shared" si="1"/>
        <v>35</v>
      </c>
    </row>
    <row r="84" spans="1:6" x14ac:dyDescent="0.25">
      <c r="A84" s="64"/>
      <c r="B84" s="37">
        <v>5</v>
      </c>
      <c r="C84" s="38" t="s">
        <v>65</v>
      </c>
      <c r="D84" s="37">
        <v>5</v>
      </c>
      <c r="E84" s="37">
        <v>21.5</v>
      </c>
      <c r="F84" s="37">
        <f t="shared" si="1"/>
        <v>107.5</v>
      </c>
    </row>
    <row r="85" spans="1:6" x14ac:dyDescent="0.25">
      <c r="A85" s="64"/>
      <c r="B85" s="37">
        <v>8</v>
      </c>
      <c r="C85" s="38" t="s">
        <v>68</v>
      </c>
      <c r="D85" s="37">
        <v>2</v>
      </c>
      <c r="E85" s="37">
        <v>25</v>
      </c>
      <c r="F85" s="37">
        <f t="shared" si="1"/>
        <v>50</v>
      </c>
    </row>
    <row r="86" spans="1:6" x14ac:dyDescent="0.25">
      <c r="A86" s="71">
        <v>6</v>
      </c>
      <c r="B86" s="46">
        <v>11</v>
      </c>
      <c r="C86" s="72" t="s">
        <v>71</v>
      </c>
      <c r="D86" s="46">
        <v>2</v>
      </c>
      <c r="E86" s="46">
        <v>5</v>
      </c>
      <c r="F86" s="46">
        <v>10</v>
      </c>
    </row>
    <row r="87" spans="1:6" x14ac:dyDescent="0.25">
      <c r="A87" s="71"/>
      <c r="B87" s="46">
        <v>1</v>
      </c>
      <c r="C87" s="72" t="s">
        <v>61</v>
      </c>
      <c r="D87" s="46">
        <v>2</v>
      </c>
      <c r="E87" s="46">
        <v>13.5</v>
      </c>
      <c r="F87" s="46">
        <v>27</v>
      </c>
    </row>
    <row r="88" spans="1:6" x14ac:dyDescent="0.25">
      <c r="A88" s="71"/>
      <c r="B88" s="46">
        <v>2</v>
      </c>
      <c r="C88" s="72" t="s">
        <v>62</v>
      </c>
      <c r="D88" s="46">
        <v>1</v>
      </c>
      <c r="E88" s="46">
        <v>17.5</v>
      </c>
      <c r="F88" s="46">
        <v>17.5</v>
      </c>
    </row>
    <row r="89" spans="1:6" x14ac:dyDescent="0.25">
      <c r="A89" s="73">
        <v>7</v>
      </c>
      <c r="B89" s="74">
        <v>4</v>
      </c>
      <c r="C89" s="74" t="s">
        <v>64</v>
      </c>
      <c r="D89" s="74">
        <v>2</v>
      </c>
      <c r="E89" s="74">
        <v>17.34</v>
      </c>
      <c r="F89" s="74">
        <v>34.68</v>
      </c>
    </row>
    <row r="90" spans="1:6" x14ac:dyDescent="0.25">
      <c r="A90" s="73"/>
      <c r="B90" s="74">
        <v>1</v>
      </c>
      <c r="C90" s="74" t="s">
        <v>61</v>
      </c>
      <c r="D90" s="74">
        <v>2</v>
      </c>
      <c r="E90" s="74">
        <v>13.5</v>
      </c>
      <c r="F90" s="74">
        <v>27</v>
      </c>
    </row>
    <row r="91" spans="1:6" x14ac:dyDescent="0.25">
      <c r="A91" s="73"/>
      <c r="B91" s="74">
        <v>7</v>
      </c>
      <c r="C91" s="74" t="s">
        <v>67</v>
      </c>
      <c r="D91" s="74">
        <v>1</v>
      </c>
      <c r="E91" s="74">
        <v>17.8</v>
      </c>
      <c r="F91" s="74">
        <v>17.8</v>
      </c>
    </row>
    <row r="92" spans="1:6" x14ac:dyDescent="0.25">
      <c r="A92" s="75">
        <v>8</v>
      </c>
      <c r="B92" s="76">
        <v>7</v>
      </c>
      <c r="C92" s="76" t="s">
        <v>67</v>
      </c>
      <c r="D92" s="76">
        <v>3</v>
      </c>
      <c r="E92" s="76">
        <v>17.8</v>
      </c>
      <c r="F92" s="76">
        <v>53.4</v>
      </c>
    </row>
    <row r="93" spans="1:6" x14ac:dyDescent="0.25">
      <c r="A93" s="77"/>
      <c r="B93" s="76">
        <v>1</v>
      </c>
      <c r="C93" s="76" t="s">
        <v>61</v>
      </c>
      <c r="D93" s="76">
        <v>2</v>
      </c>
      <c r="E93" s="76">
        <v>13.5</v>
      </c>
      <c r="F93" s="76">
        <v>27</v>
      </c>
    </row>
    <row r="94" spans="1:6" x14ac:dyDescent="0.25">
      <c r="A94" s="78"/>
      <c r="B94" s="76">
        <v>10</v>
      </c>
      <c r="C94" s="76" t="s">
        <v>70</v>
      </c>
      <c r="D94" s="76">
        <v>1</v>
      </c>
      <c r="E94" s="76">
        <v>13</v>
      </c>
      <c r="F94" s="76">
        <v>13</v>
      </c>
    </row>
    <row r="95" spans="1:6" x14ac:dyDescent="0.25">
      <c r="A95" s="79">
        <v>9</v>
      </c>
      <c r="B95" s="80">
        <v>6</v>
      </c>
      <c r="C95" s="80" t="s">
        <v>67</v>
      </c>
      <c r="D95" s="80">
        <v>2</v>
      </c>
      <c r="E95" s="80">
        <v>10</v>
      </c>
      <c r="F95" s="80">
        <v>20</v>
      </c>
    </row>
    <row r="96" spans="1:6" x14ac:dyDescent="0.25">
      <c r="A96" s="81"/>
      <c r="B96" s="80">
        <v>3</v>
      </c>
      <c r="C96" s="80" t="s">
        <v>63</v>
      </c>
      <c r="D96" s="80">
        <v>1</v>
      </c>
      <c r="E96" s="80">
        <v>7.9</v>
      </c>
      <c r="F96" s="80">
        <v>7.9</v>
      </c>
    </row>
    <row r="97" spans="1:13" x14ac:dyDescent="0.25">
      <c r="A97" s="82"/>
      <c r="B97" s="80">
        <v>9</v>
      </c>
      <c r="C97" s="80" t="s">
        <v>69</v>
      </c>
      <c r="D97" s="80">
        <v>1</v>
      </c>
      <c r="E97" s="80">
        <v>7</v>
      </c>
      <c r="F97" s="80">
        <v>7</v>
      </c>
    </row>
    <row r="98" spans="1:13" x14ac:dyDescent="0.25">
      <c r="A98" s="83">
        <v>10</v>
      </c>
      <c r="B98" s="84">
        <v>5</v>
      </c>
      <c r="C98" s="84" t="s">
        <v>65</v>
      </c>
      <c r="D98" s="84">
        <v>2</v>
      </c>
      <c r="E98" s="84">
        <v>21.5</v>
      </c>
      <c r="F98" s="84">
        <v>43</v>
      </c>
    </row>
    <row r="99" spans="1:13" x14ac:dyDescent="0.25">
      <c r="A99" s="83"/>
      <c r="B99" s="84">
        <v>3</v>
      </c>
      <c r="C99" s="84" t="s">
        <v>63</v>
      </c>
      <c r="D99" s="84">
        <v>1</v>
      </c>
      <c r="E99" s="84">
        <v>7.9</v>
      </c>
      <c r="F99" s="84">
        <v>7.9</v>
      </c>
    </row>
    <row r="100" spans="1:13" x14ac:dyDescent="0.25">
      <c r="A100" s="83"/>
      <c r="B100" s="84">
        <v>4</v>
      </c>
      <c r="C100" s="84" t="s">
        <v>64</v>
      </c>
      <c r="D100" s="84">
        <v>1</v>
      </c>
      <c r="E100" s="84">
        <v>17.34</v>
      </c>
      <c r="F100" s="84">
        <v>17.34</v>
      </c>
    </row>
    <row r="107" spans="1:13" x14ac:dyDescent="0.25">
      <c r="B107" s="57" t="s">
        <v>92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9"/>
    </row>
    <row r="108" spans="1:13" x14ac:dyDescent="0.25">
      <c r="B108" s="39" t="s">
        <v>79</v>
      </c>
      <c r="C108" s="39" t="s">
        <v>81</v>
      </c>
      <c r="D108" s="39" t="s">
        <v>93</v>
      </c>
      <c r="E108" s="39" t="s">
        <v>85</v>
      </c>
      <c r="F108" s="39" t="s">
        <v>82</v>
      </c>
      <c r="G108" s="39" t="s">
        <v>83</v>
      </c>
      <c r="H108" s="39" t="s">
        <v>5</v>
      </c>
      <c r="I108" s="39" t="s">
        <v>1</v>
      </c>
      <c r="J108" s="39" t="s">
        <v>6</v>
      </c>
      <c r="K108" s="43" t="s">
        <v>78</v>
      </c>
      <c r="L108" s="43" t="s">
        <v>87</v>
      </c>
      <c r="M108" s="43" t="s">
        <v>102</v>
      </c>
    </row>
    <row r="109" spans="1:13" x14ac:dyDescent="0.25">
      <c r="B109" s="28">
        <v>44864</v>
      </c>
      <c r="C109" s="29">
        <v>0.59722222222222221</v>
      </c>
      <c r="D109" s="2">
        <v>1003</v>
      </c>
      <c r="E109" s="15" t="s">
        <v>48</v>
      </c>
      <c r="F109" s="2">
        <v>1</v>
      </c>
      <c r="G109" s="2">
        <v>1</v>
      </c>
      <c r="H109" s="2">
        <v>41577833</v>
      </c>
      <c r="I109" s="2" t="s">
        <v>17</v>
      </c>
      <c r="J109" s="2" t="s">
        <v>18</v>
      </c>
      <c r="K109" s="2">
        <f>F71+F72+F73</f>
        <v>174.8</v>
      </c>
      <c r="L109" s="2">
        <f>K109*0.12</f>
        <v>20.975999999999999</v>
      </c>
      <c r="M109" s="2">
        <f>SUM(K109:L109)</f>
        <v>195.77600000000001</v>
      </c>
    </row>
    <row r="110" spans="1:13" x14ac:dyDescent="0.25">
      <c r="B110" s="28">
        <v>44865</v>
      </c>
      <c r="C110" s="29">
        <v>0.3444444444444445</v>
      </c>
      <c r="D110" s="2">
        <v>1004</v>
      </c>
      <c r="E110" s="15" t="s">
        <v>21</v>
      </c>
      <c r="F110" s="2">
        <v>2</v>
      </c>
      <c r="G110" s="2">
        <v>2</v>
      </c>
      <c r="H110" s="2">
        <v>15478695</v>
      </c>
      <c r="I110" s="2" t="s">
        <v>19</v>
      </c>
      <c r="J110" s="2" t="s">
        <v>20</v>
      </c>
      <c r="K110" s="2">
        <f>F74+F75+F76</f>
        <v>158.19999999999999</v>
      </c>
      <c r="L110" s="2">
        <f>K110*0.12</f>
        <v>18.983999999999998</v>
      </c>
      <c r="M110" s="2">
        <f>SUM(K110:L110)</f>
        <v>177.184</v>
      </c>
    </row>
    <row r="111" spans="1:13" x14ac:dyDescent="0.25">
      <c r="B111" s="28">
        <v>44866</v>
      </c>
      <c r="C111" s="29">
        <v>0.42499999999999999</v>
      </c>
      <c r="D111" s="2">
        <v>1005</v>
      </c>
      <c r="E111" s="15" t="s">
        <v>21</v>
      </c>
      <c r="F111" s="2">
        <v>3</v>
      </c>
      <c r="G111" s="2">
        <v>3</v>
      </c>
      <c r="H111" s="2">
        <v>45789636</v>
      </c>
      <c r="I111" s="2" t="s">
        <v>38</v>
      </c>
      <c r="J111" s="2" t="s">
        <v>39</v>
      </c>
      <c r="K111" s="2">
        <f>F77+F78+F79</f>
        <v>252.60000000000002</v>
      </c>
      <c r="L111" s="2">
        <f>K111*0.12</f>
        <v>30.312000000000001</v>
      </c>
      <c r="M111" s="2">
        <f>SUM(K111:L111)</f>
        <v>282.91200000000003</v>
      </c>
    </row>
    <row r="112" spans="1:13" x14ac:dyDescent="0.25">
      <c r="B112" s="28">
        <v>44867</v>
      </c>
      <c r="C112" s="29">
        <v>0.59027777777777779</v>
      </c>
      <c r="D112" s="2">
        <v>1006</v>
      </c>
      <c r="E112" s="15" t="s">
        <v>91</v>
      </c>
      <c r="F112" s="2">
        <v>4</v>
      </c>
      <c r="G112" s="2">
        <v>4</v>
      </c>
      <c r="H112" s="2">
        <v>58758965</v>
      </c>
      <c r="I112" s="2" t="s">
        <v>40</v>
      </c>
      <c r="J112" s="2" t="s">
        <v>18</v>
      </c>
      <c r="K112" s="2">
        <f>F80+F81+F82</f>
        <v>107.5</v>
      </c>
      <c r="L112" s="2">
        <f>K112*0.12</f>
        <v>12.9</v>
      </c>
      <c r="M112" s="2">
        <f>SUM(K112:L112)</f>
        <v>120.4</v>
      </c>
    </row>
    <row r="113" spans="2:13" x14ac:dyDescent="0.25">
      <c r="B113" s="28">
        <v>44868</v>
      </c>
      <c r="C113" s="29">
        <v>0.32291666666666669</v>
      </c>
      <c r="D113" s="2">
        <v>1007</v>
      </c>
      <c r="E113" s="15" t="s">
        <v>49</v>
      </c>
      <c r="F113" s="2">
        <v>5</v>
      </c>
      <c r="G113" s="2">
        <v>5</v>
      </c>
      <c r="H113" s="2">
        <v>54786325</v>
      </c>
      <c r="I113" s="2" t="s">
        <v>41</v>
      </c>
      <c r="J113" s="2" t="s">
        <v>20</v>
      </c>
      <c r="K113" s="2">
        <f>F83+F84+F85</f>
        <v>192.5</v>
      </c>
      <c r="L113" s="2">
        <f>K113*0.12</f>
        <v>23.099999999999998</v>
      </c>
      <c r="M113" s="2">
        <f>SUM(K113:L113)</f>
        <v>215.6</v>
      </c>
    </row>
    <row r="114" spans="2:13" x14ac:dyDescent="0.25">
      <c r="B114" s="28">
        <v>44869</v>
      </c>
      <c r="C114" s="29">
        <v>0.32291666666666669</v>
      </c>
      <c r="D114" s="2">
        <v>1010</v>
      </c>
      <c r="E114" s="2" t="s">
        <v>48</v>
      </c>
      <c r="F114" s="2">
        <v>6</v>
      </c>
      <c r="G114" s="2">
        <v>6</v>
      </c>
      <c r="H114" s="2">
        <v>84754787</v>
      </c>
      <c r="I114" s="2" t="s">
        <v>44</v>
      </c>
      <c r="J114" s="2" t="s">
        <v>39</v>
      </c>
      <c r="K114" s="2">
        <v>54.5</v>
      </c>
      <c r="L114" s="2">
        <v>6.54</v>
      </c>
      <c r="M114" s="2">
        <v>61.04</v>
      </c>
    </row>
    <row r="115" spans="2:13" x14ac:dyDescent="0.25">
      <c r="B115" s="28">
        <v>44869</v>
      </c>
      <c r="C115" s="29">
        <v>0.44791666666666669</v>
      </c>
      <c r="D115" s="2">
        <v>1002</v>
      </c>
      <c r="E115" s="2" t="s">
        <v>47</v>
      </c>
      <c r="F115" s="2">
        <v>7</v>
      </c>
      <c r="G115" s="2">
        <v>4</v>
      </c>
      <c r="H115" s="2">
        <v>25478966</v>
      </c>
      <c r="I115" s="2" t="s">
        <v>43</v>
      </c>
      <c r="J115" s="2" t="s">
        <v>20</v>
      </c>
      <c r="K115" s="2">
        <v>79.48</v>
      </c>
      <c r="L115" s="2">
        <v>9.5375999999999994</v>
      </c>
      <c r="M115" s="2">
        <v>89.017600000000002</v>
      </c>
    </row>
    <row r="116" spans="2:13" x14ac:dyDescent="0.25">
      <c r="B116" s="28">
        <v>44869</v>
      </c>
      <c r="C116" s="29">
        <v>0.5625</v>
      </c>
      <c r="D116" s="2">
        <v>1005</v>
      </c>
      <c r="E116" s="2" t="s">
        <v>46</v>
      </c>
      <c r="F116" s="2">
        <v>8</v>
      </c>
      <c r="G116" s="2">
        <v>5</v>
      </c>
      <c r="H116" s="2">
        <v>69787569</v>
      </c>
      <c r="I116" s="2" t="s">
        <v>45</v>
      </c>
      <c r="J116" s="2" t="s">
        <v>18</v>
      </c>
      <c r="K116" s="2">
        <v>93.4</v>
      </c>
      <c r="L116" s="2">
        <v>11.208</v>
      </c>
      <c r="M116" s="2">
        <v>104.608</v>
      </c>
    </row>
    <row r="117" spans="2:13" x14ac:dyDescent="0.25">
      <c r="B117" s="28">
        <v>44870</v>
      </c>
      <c r="C117" s="29">
        <v>0.64583333333333337</v>
      </c>
      <c r="D117" s="2">
        <v>1001</v>
      </c>
      <c r="E117" s="2" t="s">
        <v>140</v>
      </c>
      <c r="F117" s="2">
        <v>9</v>
      </c>
      <c r="G117" s="2">
        <v>6</v>
      </c>
      <c r="H117" s="2">
        <v>58758965</v>
      </c>
      <c r="I117" s="2" t="s">
        <v>40</v>
      </c>
      <c r="J117" s="2" t="s">
        <v>141</v>
      </c>
      <c r="K117" s="2">
        <v>34.9</v>
      </c>
      <c r="L117" s="2">
        <v>4.1879999999999997</v>
      </c>
      <c r="M117" s="2">
        <v>39.088000000000001</v>
      </c>
    </row>
    <row r="118" spans="2:13" x14ac:dyDescent="0.25">
      <c r="B118" s="28">
        <v>44870</v>
      </c>
      <c r="C118" s="29">
        <v>0.76388888888888884</v>
      </c>
      <c r="D118" s="2">
        <v>1008</v>
      </c>
      <c r="E118" s="2" t="s">
        <v>50</v>
      </c>
      <c r="F118" s="2">
        <v>10</v>
      </c>
      <c r="G118" s="2">
        <v>2</v>
      </c>
      <c r="H118" s="2">
        <v>58426856</v>
      </c>
      <c r="I118" s="2" t="s">
        <v>42</v>
      </c>
      <c r="J118" s="2" t="s">
        <v>18</v>
      </c>
      <c r="K118" s="2">
        <v>68.239999999999995</v>
      </c>
      <c r="L118" s="2">
        <v>8.1888000000000005</v>
      </c>
      <c r="M118" s="2">
        <v>76.428799999999995</v>
      </c>
    </row>
  </sheetData>
  <mergeCells count="17">
    <mergeCell ref="A86:A88"/>
    <mergeCell ref="A89:A91"/>
    <mergeCell ref="A92:A94"/>
    <mergeCell ref="A95:A97"/>
    <mergeCell ref="A83:A85"/>
    <mergeCell ref="B69:F69"/>
    <mergeCell ref="A71:A73"/>
    <mergeCell ref="A74:A76"/>
    <mergeCell ref="A77:A79"/>
    <mergeCell ref="A80:A82"/>
    <mergeCell ref="B107:M107"/>
    <mergeCell ref="B15:G15"/>
    <mergeCell ref="B2:G2"/>
    <mergeCell ref="B41:G41"/>
    <mergeCell ref="B55:F55"/>
    <mergeCell ref="B28:G28"/>
    <mergeCell ref="A98:A10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A46A-4C3F-4CC3-85A7-2F23FB33C61F}">
  <dimension ref="B2:H44"/>
  <sheetViews>
    <sheetView workbookViewId="0">
      <selection activeCell="H48" sqref="H48"/>
    </sheetView>
  </sheetViews>
  <sheetFormatPr baseColWidth="10" defaultRowHeight="15" x14ac:dyDescent="0.25"/>
  <sheetData>
    <row r="2" spans="2:8" x14ac:dyDescent="0.25">
      <c r="B2" s="70" t="s">
        <v>103</v>
      </c>
      <c r="C2" s="70"/>
      <c r="D2" s="70"/>
      <c r="E2" s="70"/>
      <c r="F2" s="70"/>
    </row>
    <row r="4" spans="2:8" x14ac:dyDescent="0.25">
      <c r="B4" t="s">
        <v>104</v>
      </c>
    </row>
    <row r="5" spans="2:8" x14ac:dyDescent="0.25">
      <c r="B5" t="s">
        <v>105</v>
      </c>
    </row>
    <row r="6" spans="2:8" x14ac:dyDescent="0.25">
      <c r="B6" t="s">
        <v>106</v>
      </c>
    </row>
    <row r="7" spans="2:8" x14ac:dyDescent="0.25">
      <c r="B7" t="s">
        <v>107</v>
      </c>
    </row>
    <row r="8" spans="2:8" x14ac:dyDescent="0.25">
      <c r="B8" t="s">
        <v>108</v>
      </c>
    </row>
    <row r="11" spans="2:8" x14ac:dyDescent="0.25">
      <c r="B11" s="2">
        <v>4</v>
      </c>
      <c r="C11" s="2">
        <v>3</v>
      </c>
      <c r="D11" s="1">
        <v>1</v>
      </c>
      <c r="E11" s="2">
        <v>5</v>
      </c>
      <c r="F11" s="2">
        <v>2</v>
      </c>
      <c r="H11" t="s">
        <v>109</v>
      </c>
    </row>
    <row r="12" spans="2:8" x14ac:dyDescent="0.25">
      <c r="B12" s="44">
        <v>0</v>
      </c>
      <c r="C12" s="44">
        <v>1</v>
      </c>
      <c r="D12" s="44">
        <v>2</v>
      </c>
      <c r="E12" s="44">
        <v>3</v>
      </c>
      <c r="F12" s="44">
        <v>4</v>
      </c>
    </row>
    <row r="15" spans="2:8" x14ac:dyDescent="0.25">
      <c r="B15" s="1">
        <v>1</v>
      </c>
      <c r="C15" s="2">
        <v>3</v>
      </c>
      <c r="D15" s="45">
        <v>4</v>
      </c>
      <c r="E15" s="2">
        <v>5</v>
      </c>
      <c r="F15" s="2">
        <v>2</v>
      </c>
      <c r="H15" t="s">
        <v>110</v>
      </c>
    </row>
    <row r="16" spans="2:8" x14ac:dyDescent="0.25">
      <c r="B16" s="44">
        <v>0</v>
      </c>
      <c r="C16" s="44">
        <v>1</v>
      </c>
      <c r="D16" s="44">
        <v>2</v>
      </c>
      <c r="E16" s="44">
        <v>3</v>
      </c>
      <c r="F16" s="44">
        <v>4</v>
      </c>
    </row>
    <row r="19" spans="2:8" x14ac:dyDescent="0.25">
      <c r="B19" s="46">
        <v>1</v>
      </c>
      <c r="C19" s="2">
        <v>3</v>
      </c>
      <c r="D19" s="45">
        <v>4</v>
      </c>
      <c r="E19" s="2">
        <v>5</v>
      </c>
      <c r="F19" s="1">
        <v>2</v>
      </c>
      <c r="H19" t="s">
        <v>109</v>
      </c>
    </row>
    <row r="20" spans="2:8" x14ac:dyDescent="0.25">
      <c r="B20" s="44">
        <v>0</v>
      </c>
      <c r="C20" s="44">
        <v>1</v>
      </c>
      <c r="D20" s="44">
        <v>2</v>
      </c>
      <c r="E20" s="44">
        <v>3</v>
      </c>
      <c r="F20" s="44">
        <v>4</v>
      </c>
    </row>
    <row r="23" spans="2:8" x14ac:dyDescent="0.25">
      <c r="B23" s="46">
        <v>1</v>
      </c>
      <c r="C23" s="1">
        <v>2</v>
      </c>
      <c r="D23" s="45">
        <v>4</v>
      </c>
      <c r="E23" s="2">
        <v>5</v>
      </c>
      <c r="F23" s="2">
        <v>3</v>
      </c>
      <c r="H23" t="s">
        <v>110</v>
      </c>
    </row>
    <row r="24" spans="2:8" x14ac:dyDescent="0.25">
      <c r="B24" s="44">
        <v>0</v>
      </c>
      <c r="C24" s="44">
        <v>1</v>
      </c>
      <c r="D24" s="44">
        <v>2</v>
      </c>
      <c r="E24" s="44">
        <v>3</v>
      </c>
      <c r="F24" s="44">
        <v>4</v>
      </c>
    </row>
    <row r="27" spans="2:8" x14ac:dyDescent="0.25">
      <c r="B27" s="46">
        <v>1</v>
      </c>
      <c r="C27" s="46">
        <v>2</v>
      </c>
      <c r="D27" s="45">
        <v>4</v>
      </c>
      <c r="E27" s="2">
        <v>5</v>
      </c>
      <c r="F27" s="1">
        <v>3</v>
      </c>
      <c r="H27" t="s">
        <v>109</v>
      </c>
    </row>
    <row r="28" spans="2:8" x14ac:dyDescent="0.25">
      <c r="B28" s="44">
        <v>0</v>
      </c>
      <c r="C28" s="44">
        <v>1</v>
      </c>
      <c r="D28" s="44">
        <v>2</v>
      </c>
      <c r="E28" s="44">
        <v>3</v>
      </c>
      <c r="F28" s="44">
        <v>4</v>
      </c>
    </row>
    <row r="31" spans="2:8" x14ac:dyDescent="0.25">
      <c r="B31" s="46">
        <v>1</v>
      </c>
      <c r="C31" s="46">
        <v>2</v>
      </c>
      <c r="D31" s="1">
        <v>3</v>
      </c>
      <c r="E31" s="2">
        <v>5</v>
      </c>
      <c r="F31" s="2">
        <v>4</v>
      </c>
      <c r="H31" t="s">
        <v>110</v>
      </c>
    </row>
    <row r="32" spans="2:8" x14ac:dyDescent="0.25">
      <c r="B32" s="44">
        <v>0</v>
      </c>
      <c r="C32" s="44">
        <v>1</v>
      </c>
      <c r="D32" s="44">
        <v>2</v>
      </c>
      <c r="E32" s="44">
        <v>3</v>
      </c>
      <c r="F32" s="44">
        <v>4</v>
      </c>
    </row>
    <row r="35" spans="2:8" x14ac:dyDescent="0.25">
      <c r="B35" s="46">
        <v>1</v>
      </c>
      <c r="C35" s="46">
        <v>2</v>
      </c>
      <c r="D35" s="46">
        <v>3</v>
      </c>
      <c r="E35" s="2">
        <v>5</v>
      </c>
      <c r="F35" s="1">
        <v>4</v>
      </c>
      <c r="H35" t="s">
        <v>109</v>
      </c>
    </row>
    <row r="36" spans="2:8" x14ac:dyDescent="0.25">
      <c r="B36" s="44">
        <v>0</v>
      </c>
      <c r="C36" s="44">
        <v>1</v>
      </c>
      <c r="D36" s="44">
        <v>2</v>
      </c>
      <c r="E36" s="44">
        <v>3</v>
      </c>
      <c r="F36" s="44">
        <v>4</v>
      </c>
    </row>
    <row r="39" spans="2:8" x14ac:dyDescent="0.25">
      <c r="B39" s="46">
        <v>1</v>
      </c>
      <c r="C39" s="46">
        <v>2</v>
      </c>
      <c r="D39" s="46">
        <v>3</v>
      </c>
      <c r="E39" s="1">
        <v>4</v>
      </c>
      <c r="F39" s="2">
        <v>5</v>
      </c>
      <c r="H39" t="s">
        <v>110</v>
      </c>
    </row>
    <row r="40" spans="2:8" x14ac:dyDescent="0.25">
      <c r="B40" s="44">
        <v>0</v>
      </c>
      <c r="C40" s="44">
        <v>1</v>
      </c>
      <c r="D40" s="44">
        <v>2</v>
      </c>
      <c r="E40" s="44">
        <v>3</v>
      </c>
      <c r="F40" s="44">
        <v>4</v>
      </c>
    </row>
    <row r="43" spans="2:8" x14ac:dyDescent="0.25">
      <c r="B43" s="46">
        <v>1</v>
      </c>
      <c r="C43" s="46">
        <v>2</v>
      </c>
      <c r="D43" s="46">
        <v>3</v>
      </c>
      <c r="E43" s="46">
        <v>4</v>
      </c>
      <c r="F43" s="46">
        <v>5</v>
      </c>
      <c r="H43" t="s">
        <v>109</v>
      </c>
    </row>
    <row r="44" spans="2:8" x14ac:dyDescent="0.25">
      <c r="B44" s="44">
        <v>0</v>
      </c>
      <c r="C44" s="44">
        <v>1</v>
      </c>
      <c r="D44" s="44">
        <v>2</v>
      </c>
      <c r="E44" s="44">
        <v>3</v>
      </c>
      <c r="F44" s="44">
        <v>4</v>
      </c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ESTRUCTURAS</vt:lpstr>
      <vt:lpstr>REGISTROS</vt:lpstr>
      <vt:lpstr>ORDENAMIENTO POR SELECCION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Geovany Emmanuel González Díaz</dc:creator>
  <cp:lastModifiedBy>Geovany Emmanuel González Díaz</cp:lastModifiedBy>
  <dcterms:created xsi:type="dcterms:W3CDTF">2022-06-04T17:26:50Z</dcterms:created>
  <dcterms:modified xsi:type="dcterms:W3CDTF">2022-11-05T16:10:50Z</dcterms:modified>
</cp:coreProperties>
</file>