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XFB_2024\MI_UNIDAD\Doc Trabajo\Reportes\"/>
    </mc:Choice>
  </mc:AlternateContent>
  <xr:revisionPtr revIDLastSave="0" documentId="13_ncr:1_{57CF58B9-9FFD-48EE-B217-90F43C7CD5C1}" xr6:coauthVersionLast="47" xr6:coauthVersionMax="47" xr10:uidLastSave="{00000000-0000-0000-0000-000000000000}"/>
  <bookViews>
    <workbookView xWindow="-120" yWindow="-120" windowWidth="29040" windowHeight="15720" activeTab="1" xr2:uid="{E461ADB6-4370-44ED-AFBB-99B47D6E4B84}"/>
  </bookViews>
  <sheets>
    <sheet name="Fuente_Concatenada" sheetId="9" r:id="rId1"/>
    <sheet name="CAIMANES" sheetId="5" r:id="rId2"/>
    <sheet name="15_mpios_RESUMEN" sheetId="8" r:id="rId3"/>
    <sheet name="15_mpios_DETALLE" sheetId="7" r:id="rId4"/>
    <sheet name="Hoja1" sheetId="1" r:id="rId5"/>
  </sheets>
  <calcPr calcId="191029"/>
  <pivotCaches>
    <pivotCache cacheId="17" r:id="rId6"/>
    <pivotCache cacheId="65" r:id="rId7"/>
    <pivotCache cacheId="70" r:id="rId8"/>
    <pivotCache cacheId="7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8" l="1"/>
  <c r="C26" i="8"/>
  <c r="D26" i="8"/>
  <c r="E26" i="8"/>
  <c r="F26" i="8"/>
  <c r="G26" i="8"/>
  <c r="H26" i="8"/>
  <c r="I26" i="8"/>
  <c r="J26" i="8"/>
  <c r="K26" i="8"/>
  <c r="L26" i="8"/>
  <c r="M26" i="8"/>
  <c r="N26" i="8"/>
  <c r="B26" i="8"/>
  <c r="U447" i="7"/>
  <c r="I447" i="7"/>
  <c r="J447" i="7"/>
  <c r="K447" i="7"/>
  <c r="L447" i="7"/>
  <c r="M447" i="7"/>
  <c r="N447" i="7"/>
  <c r="O447" i="7"/>
  <c r="P447" i="7"/>
  <c r="Q447" i="7"/>
  <c r="R447" i="7"/>
  <c r="S447" i="7"/>
  <c r="T447" i="7"/>
  <c r="H447" i="7"/>
  <c r="B31" i="1"/>
  <c r="B17" i="1"/>
  <c r="B18" i="1"/>
  <c r="B19" i="1"/>
  <c r="B16" i="1"/>
  <c r="B8" i="1"/>
</calcChain>
</file>

<file path=xl/sharedStrings.xml><?xml version="1.0" encoding="utf-8"?>
<sst xmlns="http://schemas.openxmlformats.org/spreadsheetml/2006/main" count="3248" uniqueCount="503">
  <si>
    <t>ana</t>
  </si>
  <si>
    <t>EMAPA</t>
  </si>
  <si>
    <t>EBA</t>
  </si>
  <si>
    <t>PROBOLIVIA</t>
  </si>
  <si>
    <t>RA_F1</t>
  </si>
  <si>
    <t>EMAPA,EBA,PROBOLIVIA,RA_F1</t>
  </si>
  <si>
    <t xml:space="preserve"> EMAPA,RA_F1</t>
  </si>
  <si>
    <t>EMAPA,RA_F1|TC_CAMPO</t>
  </si>
  <si>
    <t>SENASAG</t>
  </si>
  <si>
    <t>TC_CAMPO</t>
  </si>
  <si>
    <t>cant</t>
  </si>
  <si>
    <t>Etiquetas de fila</t>
  </si>
  <si>
    <t>Suma de cant</t>
  </si>
  <si>
    <t>Total general</t>
  </si>
  <si>
    <t>var</t>
  </si>
  <si>
    <t>INRA</t>
  </si>
  <si>
    <t>RUNAF</t>
  </si>
  <si>
    <t>depto</t>
  </si>
  <si>
    <t>mpio</t>
  </si>
  <si>
    <t>ciu_com</t>
  </si>
  <si>
    <t>ae_unico</t>
  </si>
  <si>
    <t>n_completo</t>
  </si>
  <si>
    <t>fuente</t>
  </si>
  <si>
    <t>BENI</t>
  </si>
  <si>
    <t>SAN ANDRES</t>
  </si>
  <si>
    <t>CAIMANES</t>
  </si>
  <si>
    <t>ALFONSO RODAL PARADA</t>
  </si>
  <si>
    <t xml:space="preserve">ALFREDO CESPEDES </t>
  </si>
  <si>
    <t xml:space="preserve">DANIEL STALIN RIVERO </t>
  </si>
  <si>
    <t>ENRIQUE CABRERA SOTEZ</t>
  </si>
  <si>
    <t>GLADIZ MARIA ORTIZ NAVIA</t>
  </si>
  <si>
    <t>JHONNY ERIBERTO LOZADA FUENTES</t>
  </si>
  <si>
    <t>JOSE CRISTIAN RIVERO LOZADA</t>
  </si>
  <si>
    <t>LUIS FERNANDO RIVERO LOZADA</t>
  </si>
  <si>
    <t>MARIA ZURITA FLORES</t>
  </si>
  <si>
    <t>RENE MIRABAL YUCRA</t>
  </si>
  <si>
    <t>ROGER LOZADA PINTO</t>
  </si>
  <si>
    <t>ROQUE FARRELL COCA</t>
  </si>
  <si>
    <t>ROSAURO LOZADA PINTO</t>
  </si>
  <si>
    <t>SILVIA MIRABAL CLAURE</t>
  </si>
  <si>
    <t>WILMA JALDIN QUIROGA</t>
  </si>
  <si>
    <t>WILSON MIRABAL CLAURE</t>
  </si>
  <si>
    <t>XIMENA MIRABAL CLAURE</t>
  </si>
  <si>
    <t>Etiquetas de columna</t>
  </si>
  <si>
    <t>Cuenta de fuente</t>
  </si>
  <si>
    <t>GUILLERMINA MOBO YUCO</t>
  </si>
  <si>
    <t>JOSE MIGUEL AGUILERA ROJAS</t>
  </si>
  <si>
    <t>RENÉ PACO CHOQUE</t>
  </si>
  <si>
    <t>ALVARO MOYA ROCA</t>
  </si>
  <si>
    <t>BENITO MOLE AMBLO</t>
  </si>
  <si>
    <t>FERNANDO JIMENES CESPEDES</t>
  </si>
  <si>
    <t>HORACIO DAVALOS MEJIA</t>
  </si>
  <si>
    <t xml:space="preserve">PRODUCTOR PRUEBA AE 3200407  </t>
  </si>
  <si>
    <t xml:space="preserve">PRODUCTOR PRUEBA AE 3200408  </t>
  </si>
  <si>
    <t>RENATO GUALUNA CASERES</t>
  </si>
  <si>
    <t>EL CARMEN DEL DORADO</t>
  </si>
  <si>
    <t>ADRIÁN IBAÑEZ ROCA</t>
  </si>
  <si>
    <t>ENRIQUE CARMELO MUÑOZ GARCILAZO</t>
  </si>
  <si>
    <t>FERNANDO VARGAS TORI</t>
  </si>
  <si>
    <t>IRINEA SANCHEZ AYALA</t>
  </si>
  <si>
    <t>JESUS CUIZA CRUZ</t>
  </si>
  <si>
    <t>JUAN CARLOS TORREZ AILLON</t>
  </si>
  <si>
    <t>JUAN TORREZ MARTINEZ</t>
  </si>
  <si>
    <t>MIGUEL ANGEL PARADA MONTESINOS</t>
  </si>
  <si>
    <t>RICARDO ZAMBRANO RIVERA</t>
  </si>
  <si>
    <t>SANTIAGO SANCHEZ BARRIGA</t>
  </si>
  <si>
    <t>SONIA MAMANI CONDORI</t>
  </si>
  <si>
    <t>WILBER CUIZA CRUZ</t>
  </si>
  <si>
    <t>WILLIAN TORREZ ALVAREZ</t>
  </si>
  <si>
    <t>ANGEL GIL MARUPA</t>
  </si>
  <si>
    <t>CLARIBEL APONTE VELASCO</t>
  </si>
  <si>
    <t>ELIZABETH SALINAS AGREDA</t>
  </si>
  <si>
    <t>ESTEBAN CALLEJAS SALAZAR</t>
  </si>
  <si>
    <t>EUSEBIO CRUZ VELASQUEZ</t>
  </si>
  <si>
    <t xml:space="preserve">GUADALUPE MUIBA </t>
  </si>
  <si>
    <t>GUILLERMO TEMO CHAVEZ</t>
  </si>
  <si>
    <t>JAVIER SILVA RODRIGUEZ</t>
  </si>
  <si>
    <t>JORIO SILVA RODRIGUEZ</t>
  </si>
  <si>
    <t>JUAN CARLOS MAMANI CONDORI</t>
  </si>
  <si>
    <t>LORGIO AYALA MOSTAJO</t>
  </si>
  <si>
    <t>MARIO CUIZA CRUZ</t>
  </si>
  <si>
    <t>PRIMITIVA PRADO BARRIOS</t>
  </si>
  <si>
    <t>REIMUNDO GUALY GUARIBANA</t>
  </si>
  <si>
    <t>JOSÉ IGNACIO HURTADO RODRIGUEZ</t>
  </si>
  <si>
    <t>JULIO ARANA CORRALES</t>
  </si>
  <si>
    <t>CHUQUISACA</t>
  </si>
  <si>
    <t>MONTEAGUDO</t>
  </si>
  <si>
    <t>CHUNCUSLA</t>
  </si>
  <si>
    <t>ALFREDO ORTIZ RIVERA</t>
  </si>
  <si>
    <t>ALFREDO RODRIGUEZ ESCOBAR</t>
  </si>
  <si>
    <t xml:space="preserve">ANA VARGAS </t>
  </si>
  <si>
    <t xml:space="preserve">ARIEL LEON </t>
  </si>
  <si>
    <t>ARNULFO LEON SALINAS</t>
  </si>
  <si>
    <t>BEATRIZ LEON SALINAS</t>
  </si>
  <si>
    <t>BENITO ARANCIBIA CESPEDES</t>
  </si>
  <si>
    <t>DALTON JAVIER ALCOBA LOPEZ</t>
  </si>
  <si>
    <t xml:space="preserve">DANIEL VARGAS </t>
  </si>
  <si>
    <t>FREDDY ESPINOZA ESPINOZA</t>
  </si>
  <si>
    <t>GLADYS CONTRERAS CRESPO</t>
  </si>
  <si>
    <t>JHONNY PADILLA PEREZ</t>
  </si>
  <si>
    <t>JUAN BAUTISTA BARJA GARCIA</t>
  </si>
  <si>
    <t>LUCIANO PLATA REJAS</t>
  </si>
  <si>
    <t>MARIA BETZABE PADILLA BARJA</t>
  </si>
  <si>
    <t>MIGUEL ANGEL APODACA MICHEL</t>
  </si>
  <si>
    <t>PANFILO PANIAGUA ORTEGA</t>
  </si>
  <si>
    <t>PEDRO ARANCIBIA TERRAZAS</t>
  </si>
  <si>
    <t xml:space="preserve">RILBER PADILLA </t>
  </si>
  <si>
    <t>TEÓFILO PADILLA PADILLA</t>
  </si>
  <si>
    <t xml:space="preserve">TIMOTEO PLATA </t>
  </si>
  <si>
    <t>YOTALA</t>
  </si>
  <si>
    <t>SALANCACHI</t>
  </si>
  <si>
    <t>ARMANDO LAIME GUZMAN</t>
  </si>
  <si>
    <t>EMILIANO APAZA PORCEL</t>
  </si>
  <si>
    <t>INSA</t>
  </si>
  <si>
    <t>FELIPA SANTOS AVILA</t>
  </si>
  <si>
    <t xml:space="preserve">FELIZ QUEVEDO </t>
  </si>
  <si>
    <t>GREGORIO APAZA LOPEZ</t>
  </si>
  <si>
    <t>HONORATO QUISPE FLORES</t>
  </si>
  <si>
    <t>ISIDORA AZURDUY DE URQUIZU</t>
  </si>
  <si>
    <t>JACINTO YUCRA URQUIZU</t>
  </si>
  <si>
    <t>JUSTINIANO LINES YUCRA</t>
  </si>
  <si>
    <t>LUISA APAZA BARRIENTOS</t>
  </si>
  <si>
    <t>MAXIMA PORCEL YUCRA</t>
  </si>
  <si>
    <t>MIGUEL LLANQUI URQUIZU</t>
  </si>
  <si>
    <t>NATIVIDAD APAZA URQUIZU</t>
  </si>
  <si>
    <t xml:space="preserve">NICOLASA ZARATE </t>
  </si>
  <si>
    <t>PEDRO APAZA PORCEL</t>
  </si>
  <si>
    <t>SERGIO PORCEL CASILLAS</t>
  </si>
  <si>
    <t>SEVERINA CASILLAS GUZMAN</t>
  </si>
  <si>
    <t>VICTOR APAZA PORCEL</t>
  </si>
  <si>
    <t>COCHABAMBA</t>
  </si>
  <si>
    <t>ARBIETO</t>
  </si>
  <si>
    <t>KORY MAYU</t>
  </si>
  <si>
    <t>DEMETRIO JUAN CESPEDES AMURRIO</t>
  </si>
  <si>
    <t>ROMAN JAIME BELMONTE MIRANDA</t>
  </si>
  <si>
    <t>ADRIAN BORDA NAVARRO</t>
  </si>
  <si>
    <t>ALICIA QUIROZ MIRANDA</t>
  </si>
  <si>
    <t>CONSTANTINA QUIROZ MIRANDA</t>
  </si>
  <si>
    <t>EMILIO ESCOBAR CESPEDES</t>
  </si>
  <si>
    <t>EUGENIA GONZALES LINARES</t>
  </si>
  <si>
    <t>FAUSTINO OROZCO ROJAS</t>
  </si>
  <si>
    <t>FLORA MURIEL DE ROCHA</t>
  </si>
  <si>
    <t>GERARDO ZURITA QUIROZ</t>
  </si>
  <si>
    <t>HERMINIO QUIROZ MIRANDA</t>
  </si>
  <si>
    <t xml:space="preserve">JHONNY CARDOZO </t>
  </si>
  <si>
    <t>LUIS CLAROS LINARES</t>
  </si>
  <si>
    <t>MARTHA CLAROS GONZALES</t>
  </si>
  <si>
    <t xml:space="preserve">NELSON LINARES </t>
  </si>
  <si>
    <t xml:space="preserve">OSCAR BECERRA </t>
  </si>
  <si>
    <t>TEODORO ZURITA QUIROZ</t>
  </si>
  <si>
    <t>VICTORIA LICANTICA JACOME</t>
  </si>
  <si>
    <t>LA PAZ</t>
  </si>
  <si>
    <t>COROICO</t>
  </si>
  <si>
    <t>LACAHUARCA LAS UNIDAS</t>
  </si>
  <si>
    <t>ALEX AGUILAR MONRROY</t>
  </si>
  <si>
    <t>ANDRES GUTIERREZ MAMANI</t>
  </si>
  <si>
    <t>AURELIA POROMA SACACA</t>
  </si>
  <si>
    <t>BERNARDINA RAMOS QUISBERT</t>
  </si>
  <si>
    <t>CARMELO HUANCA MAMANI</t>
  </si>
  <si>
    <t xml:space="preserve">DEMETRIO VERGARA </t>
  </si>
  <si>
    <t>DIANA VILLANUEVA CHURA</t>
  </si>
  <si>
    <t>EDGAR CALCINA CHURA</t>
  </si>
  <si>
    <t>FELICIDAD QUISPE DE CASTRO</t>
  </si>
  <si>
    <t>FELIX CHIPANA ALANOCA</t>
  </si>
  <si>
    <t>FLORA MAMANI MAMANI</t>
  </si>
  <si>
    <t>FRANCISCA QUISPE CHAVEZ</t>
  </si>
  <si>
    <t>JUAN MIRANDA MAMANI</t>
  </si>
  <si>
    <t>LEONCIO LOPEZ VILLCA</t>
  </si>
  <si>
    <t>LIDIA TROCHE MAMANI</t>
  </si>
  <si>
    <t>LUCIA QUISPE CHAVEZ</t>
  </si>
  <si>
    <t>MARIA COPA PALERO</t>
  </si>
  <si>
    <t xml:space="preserve">MENECIO QUISPE </t>
  </si>
  <si>
    <t>MIRIAM SONCO JIMENEZ</t>
  </si>
  <si>
    <t>NICOLAS HUASCO PAYE</t>
  </si>
  <si>
    <t>PABLO APAZA JIMENEZ</t>
  </si>
  <si>
    <t xml:space="preserve">PABLO ATTO </t>
  </si>
  <si>
    <t>PABLO SONCO RAMIREZ</t>
  </si>
  <si>
    <t>PAULINA MIRANDA MAMANI</t>
  </si>
  <si>
    <t>PERCIDA LAYDA COPA PALERO</t>
  </si>
  <si>
    <t xml:space="preserve">RAMIRO ASTURISAGA </t>
  </si>
  <si>
    <t>REBECA COPA PALERO</t>
  </si>
  <si>
    <t>REMEDIOS QUISPE CHAVEZ</t>
  </si>
  <si>
    <t>RITA MIRANDA MAMANI</t>
  </si>
  <si>
    <t>ROBERTO CALCINA HUANCA</t>
  </si>
  <si>
    <t xml:space="preserve">ROSALIA APAZA </t>
  </si>
  <si>
    <t>RUFINA QUISPE CHAVEZ</t>
  </si>
  <si>
    <t>RUTH VERGARA GUTIERREZ</t>
  </si>
  <si>
    <t>SALUSTIANA POMA HUALLPA</t>
  </si>
  <si>
    <t>SANTUSA HUANCA MAMANI</t>
  </si>
  <si>
    <t>SEFERINA PINEDO PÉREZ</t>
  </si>
  <si>
    <t>SILVERIA GEMIO PINEDO</t>
  </si>
  <si>
    <t>SILVIA GUTIÉRREZ HUANCA</t>
  </si>
  <si>
    <t xml:space="preserve">TEODORA PINEDO </t>
  </si>
  <si>
    <t>VALENTIN VALENCIA NINA</t>
  </si>
  <si>
    <t>VIDAL MIRANDA MAMANI</t>
  </si>
  <si>
    <t>VIRGINIA MAMANI MAMANI</t>
  </si>
  <si>
    <t xml:space="preserve">WENDY PAMELA ALLEN </t>
  </si>
  <si>
    <t>LA (MARKA) SAN ANDRES DE MACHACA</t>
  </si>
  <si>
    <t>THULAWHINTO</t>
  </si>
  <si>
    <t>ARMINDA GOMEZ DE MAMANI</t>
  </si>
  <si>
    <t xml:space="preserve">BERNABE MAMANI </t>
  </si>
  <si>
    <t>DARIA CHUQUIMIA NINA</t>
  </si>
  <si>
    <t>EDGAR SUXO HUANCA</t>
  </si>
  <si>
    <t>EDILBERTO NINA CHOQUEHUANCA</t>
  </si>
  <si>
    <t>EUGENIO TICONA MAMANI</t>
  </si>
  <si>
    <t>EXALTA LAURA MAMANI</t>
  </si>
  <si>
    <t>GIOVANY GOMEZ NINA</t>
  </si>
  <si>
    <t>GLADIS NINA CHOQUEHUANCA</t>
  </si>
  <si>
    <t>PAULINO MAMANI TICONA</t>
  </si>
  <si>
    <t>RAMONA HUANCA CONDORI VDA. DE CALLEJAS</t>
  </si>
  <si>
    <t>ROSA FLORES ALANOCA</t>
  </si>
  <si>
    <t>SANTUSA ATILIANA QUISPE ALANOCA</t>
  </si>
  <si>
    <t>WALTER NINA CALLIZAYA</t>
  </si>
  <si>
    <t>ZENOBIO APAZA APAZA</t>
  </si>
  <si>
    <t>ABDON ESPEJO CHUQUIMIA</t>
  </si>
  <si>
    <t>ADELA CHUQUIMIA HUANCA</t>
  </si>
  <si>
    <t>CANDIA FLORES CALLEJAS</t>
  </si>
  <si>
    <t>CELIA BEATRIZ ESPEJO ESPEJO</t>
  </si>
  <si>
    <t>CRISTINA NINA NINA</t>
  </si>
  <si>
    <t>EDGAR HUANCA CALLISAYA</t>
  </si>
  <si>
    <t>ELIZA NINA NINA</t>
  </si>
  <si>
    <t>FAVIO ESPEJO SUXO</t>
  </si>
  <si>
    <t>FELIX HUANCA CALLISAYA</t>
  </si>
  <si>
    <t>FELIX HUANCA MAMANI</t>
  </si>
  <si>
    <t>GILBERTO NINA ALCON</t>
  </si>
  <si>
    <t>HERMINIA CONDORI DE HUANCA</t>
  </si>
  <si>
    <t>HERMINIA HUANCA CALISAYA</t>
  </si>
  <si>
    <t>HUMBERTO GOMEZ NINA</t>
  </si>
  <si>
    <t>JORGE ALANOCA MAMANI</t>
  </si>
  <si>
    <t>MARCELINO LAURA TICONA</t>
  </si>
  <si>
    <t>MARINA FLORES DE MAMANI</t>
  </si>
  <si>
    <t>PRIMITIVO MAMANI FLORES</t>
  </si>
  <si>
    <t>RAMONA HUANCA MAMANI</t>
  </si>
  <si>
    <t>RAMOS LAURA MAMANI</t>
  </si>
  <si>
    <t>SABINA DAZA DE MAMANI</t>
  </si>
  <si>
    <t>SEVERINO CALLEJAS HUANCA</t>
  </si>
  <si>
    <t>SOFIA MIRIAM FLORES NINA</t>
  </si>
  <si>
    <t>VIDAL ASPI NINA</t>
  </si>
  <si>
    <t>PALOS BLANCOS</t>
  </si>
  <si>
    <t>COMUNIDAD BRECHA H</t>
  </si>
  <si>
    <t>ANDRES RAMOS TORRES</t>
  </si>
  <si>
    <t>ANTONIO ATAHUICHI TORREZ</t>
  </si>
  <si>
    <t>ASUNTA VARGAS APASA</t>
  </si>
  <si>
    <t>DAVID RAMOS TORREZ</t>
  </si>
  <si>
    <t>FELIX COAQUIRA CARDENAS</t>
  </si>
  <si>
    <t>JUAN CARLOS TORRES TICONA</t>
  </si>
  <si>
    <t>NESTOR MARZA CABEZAS</t>
  </si>
  <si>
    <t>NICOLÁS YAPU VARGAS</t>
  </si>
  <si>
    <t>NOEL ALVARO PACAJE QUISPE</t>
  </si>
  <si>
    <t>PASTOR FERNANDEZ FERNANDEZ</t>
  </si>
  <si>
    <t>RUBEN FERNÁNDEZ COPA</t>
  </si>
  <si>
    <t xml:space="preserve">TEODORO QUISPE </t>
  </si>
  <si>
    <t>ADAMAR CALLISAYA ARCANI</t>
  </si>
  <si>
    <t>AMALIA SANTOS APAZA</t>
  </si>
  <si>
    <t>DELIA COPA CONDORI</t>
  </si>
  <si>
    <t>ELIZABETH FERNANDEZ OCAÑA</t>
  </si>
  <si>
    <t>GUSTAVO ATAHUCHI REYNAGA</t>
  </si>
  <si>
    <t>HERMOGENES FERNANDEZ MOLINA</t>
  </si>
  <si>
    <t>ISABEL MARCA MAMANI</t>
  </si>
  <si>
    <t>LUZMILA QUISPE ARRAGAN</t>
  </si>
  <si>
    <t>MELANIA FERNANDEZ FLORES</t>
  </si>
  <si>
    <t>NATIVIDAD CONDORI SERRUNDO</t>
  </si>
  <si>
    <t>REMBERTO FERNANDEZ CHOQUE</t>
  </si>
  <si>
    <t>RENÉ LUCANA FERNANDEZ</t>
  </si>
  <si>
    <t>VICTOR ARTEAGA CALLE</t>
  </si>
  <si>
    <t>AURELIO CALISAYA APAZA</t>
  </si>
  <si>
    <t xml:space="preserve">ELOY PATY </t>
  </si>
  <si>
    <t>ESNIDERS TORREZ TICONA</t>
  </si>
  <si>
    <t xml:space="preserve">FLORA FIGUEREDO </t>
  </si>
  <si>
    <t>FLORENCIO HERRERA FERNANDEZ</t>
  </si>
  <si>
    <t>JOSE PAYE HUANCA</t>
  </si>
  <si>
    <t>LUIS MAMANI CAMA</t>
  </si>
  <si>
    <t xml:space="preserve">MARTHA ZUÑAGUA </t>
  </si>
  <si>
    <t>MIGUEL FERNANDEZ GOMEZ</t>
  </si>
  <si>
    <t xml:space="preserve">MODESTA DELGADO </t>
  </si>
  <si>
    <t xml:space="preserve">RENE QUISPE </t>
  </si>
  <si>
    <t>ORURO</t>
  </si>
  <si>
    <t>SALINAS DE GARCI MENDOZA</t>
  </si>
  <si>
    <t>POZO AL MAR</t>
  </si>
  <si>
    <t>ADRIAN CRUZ CHOQUE</t>
  </si>
  <si>
    <t>PROCAMQUI</t>
  </si>
  <si>
    <t>ANACLETO CRUZ RODRIGUEZ</t>
  </si>
  <si>
    <t>AVELINO CRUZ CHOQUE</t>
  </si>
  <si>
    <t>BENIGNO CRUZ CHOQUE</t>
  </si>
  <si>
    <t>BETTY CRUZ CHOQUETOPA</t>
  </si>
  <si>
    <t>EDGAR CRUZ BONIFACIO</t>
  </si>
  <si>
    <t>EDGAR CRUZ CANAVIRI</t>
  </si>
  <si>
    <t>ELEUTERIA GARCIA CHOQUETOPA</t>
  </si>
  <si>
    <t>ELIAS CRUZ CHOQUETOPA</t>
  </si>
  <si>
    <t>ETLER CRUZ LOPEZ</t>
  </si>
  <si>
    <t>FABIO CRUZ RODRIGUEZ</t>
  </si>
  <si>
    <t>GERARDO CRUZ MARCELO</t>
  </si>
  <si>
    <t>HIPOLITO CRUZ CANAVIRI</t>
  </si>
  <si>
    <t>JUSTINO CRUZ CHOQUETOPA</t>
  </si>
  <si>
    <t>NADAR FERNANDO MARCELO CRUZ</t>
  </si>
  <si>
    <t>NICO CRUZ CHOQUE</t>
  </si>
  <si>
    <t>RUBÉN CRUZ CHAMBI</t>
  </si>
  <si>
    <t>TEODORO CRUZ OCZACHOQUE</t>
  </si>
  <si>
    <t>PANDO</t>
  </si>
  <si>
    <t>PORVENIR</t>
  </si>
  <si>
    <t>TRINCHERA</t>
  </si>
  <si>
    <t>BENTO BATISTA CARDOZO</t>
  </si>
  <si>
    <t>DASONI NACIMENTO SARAVIA</t>
  </si>
  <si>
    <t>DEUZA MARIA HURTADO GOMEZ</t>
  </si>
  <si>
    <t>EDWIN LIMA BISMAR</t>
  </si>
  <si>
    <t>ELIN LIMA FLORES</t>
  </si>
  <si>
    <t>ERASMO SORIA SUAREZ</t>
  </si>
  <si>
    <t>FRANCISCO BATISTA DE LIMA</t>
  </si>
  <si>
    <t>GRISELEIDE LIMA BRITO</t>
  </si>
  <si>
    <t>JAINE TAURO GOMEZ</t>
  </si>
  <si>
    <t>JENNER LIMA BRITO</t>
  </si>
  <si>
    <t>LIRIO LIMA SEGOVIA</t>
  </si>
  <si>
    <t>MANUEL LIMA BISMARK</t>
  </si>
  <si>
    <t>MARIA BETANIA BRITO ALVEZ</t>
  </si>
  <si>
    <t>MAURACELE DA SILVA COSTA</t>
  </si>
  <si>
    <t>CNA13_ACE</t>
  </si>
  <si>
    <t>RAUL LIMA BISMARK</t>
  </si>
  <si>
    <t>SAIDO OLIVEIRA CELESTINO</t>
  </si>
  <si>
    <t>SARAH OLIVEIRA CELESTINO</t>
  </si>
  <si>
    <t>SEVERINO OLIVEIRA ROCA</t>
  </si>
  <si>
    <t>SANTA CRUZ</t>
  </si>
  <si>
    <t>PAILON</t>
  </si>
  <si>
    <t>COMUNIDAD CAMPESINA 25 DE MAYO EDUARDO AVAROA</t>
  </si>
  <si>
    <t xml:space="preserve">ABELINA CARDOZO </t>
  </si>
  <si>
    <t>ADRIAN BARRIENTOS PLATA</t>
  </si>
  <si>
    <t>AGUSTIN GUTIERREZ ROSAS</t>
  </si>
  <si>
    <t xml:space="preserve">ANIBAL MENDOZA </t>
  </si>
  <si>
    <t>ARMANDO DAZA FERNANDEZ</t>
  </si>
  <si>
    <t>BENEDICTO QUISPE CAHUANA</t>
  </si>
  <si>
    <t>CLAUDIO RIVERA VIZALLA</t>
  </si>
  <si>
    <t>DANIEL PACO VELASQUEZ</t>
  </si>
  <si>
    <t>DELMIRA SANCHEZ AVENDAÑO</t>
  </si>
  <si>
    <t>DEMECIO RIVERA VISALLA</t>
  </si>
  <si>
    <t xml:space="preserve">DIEGO FLORES </t>
  </si>
  <si>
    <t xml:space="preserve">EDWIN MENDOZA </t>
  </si>
  <si>
    <t xml:space="preserve">ELIAS GUTIERREZ </t>
  </si>
  <si>
    <t xml:space="preserve">ELIODORO MONTELLANO </t>
  </si>
  <si>
    <t>EPIFANIO CARDOZO CARMONA</t>
  </si>
  <si>
    <t>ERNESTO GUTIERREZ ROSAS</t>
  </si>
  <si>
    <t>FELICIANA CACERES GARCIA</t>
  </si>
  <si>
    <t xml:space="preserve">FELIZA GUTIERREZ </t>
  </si>
  <si>
    <t>FREDDY ESPINOZA GALARZA</t>
  </si>
  <si>
    <t>GREGORIO QUISPE CAHUANA</t>
  </si>
  <si>
    <t>JOSE AVENDANO BEDOYA</t>
  </si>
  <si>
    <t xml:space="preserve">JUSTO CUELLAR </t>
  </si>
  <si>
    <t xml:space="preserve">LINO VARGAS </t>
  </si>
  <si>
    <t>MARCELINA NUÑEZ CACEREZ</t>
  </si>
  <si>
    <t>MARCELINO CARDOZO CARMONA</t>
  </si>
  <si>
    <t xml:space="preserve">PITER ORTEGA </t>
  </si>
  <si>
    <t xml:space="preserve">ROMAN BEJARANO </t>
  </si>
  <si>
    <t>RUFINO ARROYO AGUIRRE</t>
  </si>
  <si>
    <t>SEVERO GUARACHI GUARACHI</t>
  </si>
  <si>
    <t xml:space="preserve">SIXTO BARRON </t>
  </si>
  <si>
    <t>TEOFILA GUTIERREZ ROSAS</t>
  </si>
  <si>
    <t>TOMAS AGUIRRE ARROYO</t>
  </si>
  <si>
    <t xml:space="preserve">VALERIA BAURE </t>
  </si>
  <si>
    <t>VALERIO FLORES GARCIA</t>
  </si>
  <si>
    <t>OTB COMUNIDAD CAMPESINA TRES CRUCES II</t>
  </si>
  <si>
    <t>ALBERTO AGUIRRE PUMARI</t>
  </si>
  <si>
    <t xml:space="preserve">CLEMENTE ROBLES </t>
  </si>
  <si>
    <t>CLEVER JAIME GUERRERO ZABALA</t>
  </si>
  <si>
    <t>ABT</t>
  </si>
  <si>
    <t>EDWIN RIVERA SALAS</t>
  </si>
  <si>
    <t>ERWIN SALDIAS TORDOYA</t>
  </si>
  <si>
    <t>FIDEL ZELAYA CACERES</t>
  </si>
  <si>
    <t>GERARDO PINTO CHUVE</t>
  </si>
  <si>
    <t>GERMAN AGUIRRE LIMACHI</t>
  </si>
  <si>
    <t>HAYDEE AVILA JIMENEZ</t>
  </si>
  <si>
    <t>LIDER ERLAN SALDIAS ROSALES</t>
  </si>
  <si>
    <t>LIDER SALDIAS TORDOYA</t>
  </si>
  <si>
    <t>LUIS ERWIN SALDIAS AREVALO</t>
  </si>
  <si>
    <t>LUIS HENRY SIÑANI MOYE</t>
  </si>
  <si>
    <t>MARIA CENTENO NAVIA</t>
  </si>
  <si>
    <t xml:space="preserve">MAX ARIAS </t>
  </si>
  <si>
    <t>NANCI ROQUE LLANOS</t>
  </si>
  <si>
    <t>PEDRO MIGUEL SURCO MACUCHAPI</t>
  </si>
  <si>
    <t>ROBIN FERDDY SALDIAS ROSALES</t>
  </si>
  <si>
    <t xml:space="preserve">ROMULO ZELAYA </t>
  </si>
  <si>
    <t>SILVIA FLORES PACHECO</t>
  </si>
  <si>
    <t>TATIANA  ROMERO</t>
  </si>
  <si>
    <t xml:space="preserve">TOMAS GUERRERO </t>
  </si>
  <si>
    <t>YONATHAN SAAVEDRA AGUIRRE</t>
  </si>
  <si>
    <t xml:space="preserve">YULENI COCA </t>
  </si>
  <si>
    <t>WARNES</t>
  </si>
  <si>
    <t>LAS MARAS</t>
  </si>
  <si>
    <t xml:space="preserve">ANGELO COLAMARINO </t>
  </si>
  <si>
    <t>ANGELO COLAMARINO DISILVO</t>
  </si>
  <si>
    <t xml:space="preserve">CARLOS MEDINA </t>
  </si>
  <si>
    <t>CARLOS PEREZ URAWENDA</t>
  </si>
  <si>
    <t>CARMELO PARADA AÑEZ</t>
  </si>
  <si>
    <t>CARMELO PARADA PEDRIEL</t>
  </si>
  <si>
    <t>DOMENICO ANGELO COLAMARINO SUAREZ</t>
  </si>
  <si>
    <t>FRANKLIN PRADA MERCADO</t>
  </si>
  <si>
    <t>JOSE RODRIGUEZ RODRIGUEZ</t>
  </si>
  <si>
    <t>JUAN CARLOS MENECES ESPINOZA</t>
  </si>
  <si>
    <t>MARCOLFA ABREGO ZABALA</t>
  </si>
  <si>
    <t>PEDRO RODRIGUEZ LOPEZ</t>
  </si>
  <si>
    <t>REINER FRERKING RODA</t>
  </si>
  <si>
    <t>RICARDO FRERKING ORTIZ</t>
  </si>
  <si>
    <t>RUBEN SUAREZ PARADA</t>
  </si>
  <si>
    <t>SEGUNDO CABRERA MORALES</t>
  </si>
  <si>
    <t>S/N</t>
  </si>
  <si>
    <t>WILHELM FRERKING ORTIZ</t>
  </si>
  <si>
    <t>AGUSTIN MANCILLA HUANCA</t>
  </si>
  <si>
    <t>AGUSTIN MANSILLA HUANCA</t>
  </si>
  <si>
    <t>ALVARO JUSTINIANO PEREIRA</t>
  </si>
  <si>
    <t>DORIAN PIZARRO BALCAZAR</t>
  </si>
  <si>
    <t>FERNANDO YEREL FLORES SUAREZ</t>
  </si>
  <si>
    <t>GUILLERMO PIZARRO VACA</t>
  </si>
  <si>
    <t>HACIENDA PRIVADA MONTERO</t>
  </si>
  <si>
    <t>HENRRY BALCAZAR VACA</t>
  </si>
  <si>
    <t xml:space="preserve">JAVIER BASOBERY </t>
  </si>
  <si>
    <t>JORGE MORENO PIZARRO</t>
  </si>
  <si>
    <t xml:space="preserve">JUAN CARLOS  </t>
  </si>
  <si>
    <t>JUAN CARLOS VARGAS EIZAGUIRRE</t>
  </si>
  <si>
    <t>LUIS ALEJANDRO PARDO VACA</t>
  </si>
  <si>
    <t>MARCELO MEDINA GONZALES</t>
  </si>
  <si>
    <t>MARIA ROXANA CHAVEZ PARADA</t>
  </si>
  <si>
    <t xml:space="preserve">NUEVO PRODUCTOR </t>
  </si>
  <si>
    <t>RICARDO JAVIER GARCIA PEREDO</t>
  </si>
  <si>
    <t>ROSMINA GUTIERREZ MEDINA</t>
  </si>
  <si>
    <t>RUBEN SUAREZ PARADA B</t>
  </si>
  <si>
    <t>SAUL ALVAREZ INOCHEA</t>
  </si>
  <si>
    <t>WALTER JOAQUIN LOHNER PAZ</t>
  </si>
  <si>
    <t>WALTER PIZARRO PIZARRO</t>
  </si>
  <si>
    <t>WILLIAM ORTIZ BARRIENTOS</t>
  </si>
  <si>
    <t>LUIS ALBERTO CHAVEZ GUTIERREZ</t>
  </si>
  <si>
    <t xml:space="preserve">ROBERTO URENDA </t>
  </si>
  <si>
    <t xml:space="preserve">AGUSTÍN OLIVERA </t>
  </si>
  <si>
    <t xml:space="preserve">ANTONIO ROCA </t>
  </si>
  <si>
    <t>BEATRIZ TALAMAZ DE OROPEZA</t>
  </si>
  <si>
    <t>CARLOS ALBERTO ORTIZ MERCADO</t>
  </si>
  <si>
    <t>ERNESTO CARLOS CONDORI</t>
  </si>
  <si>
    <t>FREDDY SUAREZ ANTELO</t>
  </si>
  <si>
    <t>JUAN ANTONIO DURAN APONTE</t>
  </si>
  <si>
    <t xml:space="preserve">KAREN SANCHEZ </t>
  </si>
  <si>
    <t>LIMBERT CHAVEZ BANEGAS</t>
  </si>
  <si>
    <t>MARIO DIEGO JUSTINIANO APONTE</t>
  </si>
  <si>
    <t>OTAZU MEDEIROS MARCELO ADOLFO</t>
  </si>
  <si>
    <t xml:space="preserve">PABLO ROSALES </t>
  </si>
  <si>
    <t xml:space="preserve">PROAVI S.A.  </t>
  </si>
  <si>
    <t>ROLANDO CASTO NOVILLO LAFUENTE</t>
  </si>
  <si>
    <t xml:space="preserve">SEBASTIAN BECERRA </t>
  </si>
  <si>
    <t xml:space="preserve">SILVIO MOLINA </t>
  </si>
  <si>
    <t xml:space="preserve">UNIVERSIDAD AUTONOMA GABRIEL RENE MORENO  </t>
  </si>
  <si>
    <t>WALTER MERUBIA AVILA</t>
  </si>
  <si>
    <t>TARIJA</t>
  </si>
  <si>
    <t>URIONDO</t>
  </si>
  <si>
    <t>MEDIA LUNA</t>
  </si>
  <si>
    <t>ALEJANDRO BALDIVIEZO ARAMAYO</t>
  </si>
  <si>
    <t>CARMEN ROSA BALDIVIEZO RODRIGUEZ</t>
  </si>
  <si>
    <t>EDIL PÉREZ SANCHEZ</t>
  </si>
  <si>
    <t>FELIX JURADO SANCHEZ</t>
  </si>
  <si>
    <t>IPDSA</t>
  </si>
  <si>
    <t>GENARO GARCIA MERCADO</t>
  </si>
  <si>
    <t xml:space="preserve">JOAQUIN AGUILERA </t>
  </si>
  <si>
    <t>JOSE EFRAIN TORREJON OÑA</t>
  </si>
  <si>
    <t>JUAN CARLOS BALDIVIEZO MICHEL</t>
  </si>
  <si>
    <t>LUORDES REBECA GARCIA MARTINEZ</t>
  </si>
  <si>
    <t>MARCELINA VILCA CASTRILLO</t>
  </si>
  <si>
    <t>MARIELA CONDORI SUBELZA</t>
  </si>
  <si>
    <t>MIRIAM MARIBEL CONDORI SUBELZA</t>
  </si>
  <si>
    <t>NOEMI GARCIA MARTINEZ</t>
  </si>
  <si>
    <t>ROMAN RETAMOZO RIVERA</t>
  </si>
  <si>
    <t xml:space="preserve">RUBEN BALDIVIEZO </t>
  </si>
  <si>
    <t>TITO ALBERTO BALDIVIEZO RODRIGUEZ</t>
  </si>
  <si>
    <t>VIRGINIA GARCIA MARTINEZ</t>
  </si>
  <si>
    <t xml:space="preserve">WILSON AVAN </t>
  </si>
  <si>
    <t>YAMIL BALDIVIEZO TOLABA</t>
  </si>
  <si>
    <t>DANIELA VELASCO RAMOS</t>
  </si>
  <si>
    <t>DAVID QUISPE QUISBERT</t>
  </si>
  <si>
    <t>DOMINGA PASTORA  BALDIVIEZO</t>
  </si>
  <si>
    <t xml:space="preserve">EDWIN FELIX JUAREZ </t>
  </si>
  <si>
    <t>FREDDY BALDIVIEZO MICHEL</t>
  </si>
  <si>
    <t xml:space="preserve">HEBERTO MEDINA </t>
  </si>
  <si>
    <t>KARINA CADENA BALDIVIEZO</t>
  </si>
  <si>
    <t>MIGUEL ANGEL ARMELLA CHAVARRIA</t>
  </si>
  <si>
    <t>NERY OVANDO MAMANI</t>
  </si>
  <si>
    <t xml:space="preserve">OSCAR CABEZAS </t>
  </si>
  <si>
    <t xml:space="preserve">ROBERTO CARLOS LISECA </t>
  </si>
  <si>
    <t>SANTOS CHIRI CASTILLO</t>
  </si>
  <si>
    <t>TEOLINDA PEREZ VELASQUEZ</t>
  </si>
  <si>
    <t>TOMAS DURAN ESPINOSA</t>
  </si>
  <si>
    <t>YUNIOR BALDIVIEZO LEON</t>
  </si>
  <si>
    <t>ADHEMAR OVANDO MAMANI</t>
  </si>
  <si>
    <t>JULIAN CAYO CHOQUE</t>
  </si>
  <si>
    <t>REYDER HUMACATA OVANDO</t>
  </si>
  <si>
    <t>origen_de_puntos_validados_en_campo</t>
  </si>
  <si>
    <t>EMAPA,EBA,PROBOLIVIA,RA_F1(1)   -   EMAPA,RA_F1(1)   -   EMAPA,RA_F1|TC_CAMPO(3)   -   EMAPA|TC_CAMPO(1)   -   RA_F1(4)   -   RA_F1|TC_CAMPO(6)   -   SENASAG,EMAPA,RA_F1|TC_CAMPO(1)   -   TC_CAMPO(10)</t>
  </si>
  <si>
    <t>EMAPA|TC_CAMPO(1)   -   TC_CAMPO(28)</t>
  </si>
  <si>
    <t>INRA|SENASAG(1)   -   RA_F1(5)   -   SENASAG(10)   -   SENASAG,RA_F1(2)   -   TC_CAMPO(3)</t>
  </si>
  <si>
    <t>INSA(3)   -   INSA,SENASAG(3)   -   SENASAG(4)   -   TC_CAMPO(8)</t>
  </si>
  <si>
    <t>INRA(10)   -   TC_CAMPO(8)</t>
  </si>
  <si>
    <t>INRA|TC_CAMPO(3)   -   RA_F1(2)   -   RA_F1|INRA|TC_CAMPO(3)   -   RA_F1|TC_CAMPO(33)   -   TC_CAMPO(2)</t>
  </si>
  <si>
    <t>RA_F1(20)   -   RA_F1|INRA(1)   -   RA_F1|TC_CAMPO(7)   -   SENASAG(1)   -   SENASAG,RA_F1(2)   -   SENASAG,RA_F1|TC_CAMPO(4)   -   SENASAG,RUNAF,RA_F1|TC_CAMPO(1)   -   SENASAG|TC_CAMPO(1)   -   TC_CAMPO(2)</t>
  </si>
  <si>
    <t>INRA(9)   -   INRA|TC_CAMPO(4)   -   TC_CAMPO(23)</t>
  </si>
  <si>
    <t>PROCAMQUI,RUNAF(1)   -   PROCAMQUI,RUNAF|TC_CAMPO(1)   -   PROCAMQUI|TC_CAMPO(1)   -   RUNAF,PROCAMQUI(1)   -   RUNAF,PROCAMQUI,SENASAG(2)   -   TC_CAMPO(12)</t>
  </si>
  <si>
    <t>CNA13_ACE|RA_F1(1)   -   RA_F1(4)   -   RA_F1|TC_CAMPO(3)   -   RUNAF|TC_CAMPO(1)   -   SENASAG(7)   -   SENASAG|TC_CAMPO(1)   -   TC_CAMPO(1)</t>
  </si>
  <si>
    <t>EMAPA,SENASAG(1)   -   RUNAF(3)   -   RUNAF,SENASAG(2)   -   RUNAF,SENASAG|TC_CAMPO(1)   -   SENASAG(8)   -   TC_CAMPO(19)</t>
  </si>
  <si>
    <t>ABT(8)   -   ABT,SENASAG(1)   -   SENASAG(7)   -   SENASAG|TC_CAMPO(2)   -   TC_CAMPO(6)</t>
  </si>
  <si>
    <t>CNA13_ACE(2)   -   SENASAG(9)   -   TC_CAMPO(32)</t>
  </si>
  <si>
    <t>SENASAG(6)   -   TC_CAMPO(12)</t>
  </si>
  <si>
    <t>IPDSA(1)   -   IPDSA,RA_F1(8)   -   IPDSA,RA_F1|TC_CAMPO(4)   -   IPDSA|TC_CAMPO(1)   -   RA_F1(6)   -   TC_CAMPO(17)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</si>
</sst>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9" fontId="0" fillId="0" borderId="0" xfId="0" applyNumberFormat="1"/>
    <xf numFmtId="0" fontId="1" fillId="0" borderId="0" xfId="0" applyNumberFormat="1" applyFont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1" fillId="2" borderId="0" xfId="0" applyFont="1" applyFill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Ximena Flores Bahoz" refreshedDate="45800.481787962963" createdVersion="8" refreshedVersion="8" minRefreshableVersion="3" recordCount="14" xr:uid="{D889CC0A-2F03-4868-B795-62E78AF61314}">
  <cacheSource type="worksheet">
    <worksheetSource ref="A32:B46" sheet="Hoja1"/>
  </cacheSource>
  <cacheFields count="2">
    <cacheField name="var" numFmtId="0">
      <sharedItems count="5">
        <s v="RA_F1"/>
        <s v="INRA"/>
        <s v="SENASAG"/>
        <s v="RUNAF"/>
        <s v="TC_CAMPO"/>
      </sharedItems>
    </cacheField>
    <cacheField name="cant" numFmtId="0">
      <sharedItems containsSemiMixedTypes="0" containsString="0" containsNumber="1" minValue="0.3333333333333333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Ximena Flores Bahoz" refreshedDate="45800.636746064818" createdVersion="8" refreshedVersion="8" minRefreshableVersion="3" recordCount="475" xr:uid="{F57B4137-7B98-41A6-B271-13ECE36BA7F4}">
  <cacheSource type="worksheet">
    <worksheetSource ref="A1:F476" sheet="15_mpios_DETALLE"/>
  </cacheSource>
  <cacheFields count="6">
    <cacheField name="depto" numFmtId="0">
      <sharedItems/>
    </cacheField>
    <cacheField name="mpio" numFmtId="0">
      <sharedItems/>
    </cacheField>
    <cacheField name="ciu_com" numFmtId="0">
      <sharedItems count="15">
        <s v="CAIMANES"/>
        <s v="EL CARMEN DEL DORADO"/>
        <s v="CHUNCUSLA"/>
        <s v="SALANCACHI"/>
        <s v="KORY MAYU"/>
        <s v="LACAHUARCA LAS UNIDAS"/>
        <s v="THULAWHINTO"/>
        <s v="COMUNIDAD BRECHA H"/>
        <s v="POZO AL MAR"/>
        <s v="TRINCHERA"/>
        <s v="COMUNIDAD CAMPESINA 25 DE MAYO EDUARDO AVAROA"/>
        <s v="OTB COMUNIDAD CAMPESINA TRES CRUCES II"/>
        <s v="LAS MARAS"/>
        <s v="WARNES"/>
        <s v="MEDIA LUNA"/>
      </sharedItems>
    </cacheField>
    <cacheField name="ae_unico" numFmtId="0">
      <sharedItems containsSemiMixedTypes="0" containsString="0" containsNumber="1" containsInteger="1" minValue="20205" maxValue="3280306"/>
    </cacheField>
    <cacheField name="n_completo" numFmtId="0">
      <sharedItems count="423">
        <s v="GUILLERMINA MOBO YUCO"/>
        <s v="JOSE MIGUEL AGUILERA ROJAS"/>
        <s v="RENÉ PACO CHOQUE"/>
        <s v="ALFONSO RODAL PARADA"/>
        <s v="ALFREDO CESPEDES "/>
        <s v="ALVARO MOYA ROCA"/>
        <s v="BENITO MOLE AMBLO"/>
        <s v="DANIEL STALIN RIVERO "/>
        <s v="ENRIQUE CABRERA SOTEZ"/>
        <s v="FERNANDO JIMENES CESPEDES"/>
        <s v="GLADIZ MARIA ORTIZ NAVIA"/>
        <s v="HORACIO DAVALOS MEJIA"/>
        <s v="JHONNY ERIBERTO LOZADA FUENTES"/>
        <s v="JOSE CRISTIAN RIVERO LOZADA"/>
        <s v="LUIS FERNANDO RIVERO LOZADA"/>
        <s v="MARIA ZURITA FLORES"/>
        <s v="PRODUCTOR PRUEBA AE 3200407  "/>
        <s v="PRODUCTOR PRUEBA AE 3200408  "/>
        <s v="RENATO GUALUNA CASERES"/>
        <s v="RENE MIRABAL YUCRA"/>
        <s v="ROGER LOZADA PINTO"/>
        <s v="ROQUE FARRELL COCA"/>
        <s v="ROSAURO LOZADA PINTO"/>
        <s v="SILVIA MIRABAL CLAURE"/>
        <s v="WILMA JALDIN QUIROGA"/>
        <s v="WILSON MIRABAL CLAURE"/>
        <s v="XIMENA MIRABAL CLAURE"/>
        <s v="ADRIÁN IBAÑEZ ROCA"/>
        <s v="ENRIQUE CARMELO MUÑOZ GARCILAZO"/>
        <s v="FERNANDO VARGAS TORI"/>
        <s v="IRINEA SANCHEZ AYALA"/>
        <s v="JESUS CUIZA CRUZ"/>
        <s v="JUAN CARLOS TORREZ AILLON"/>
        <s v="JUAN TORREZ MARTINEZ"/>
        <s v="MIGUEL ANGEL PARADA MONTESINOS"/>
        <s v="RICARDO ZAMBRANO RIVERA"/>
        <s v="SANTIAGO SANCHEZ BARRIGA"/>
        <s v="SONIA MAMANI CONDORI"/>
        <s v="WILBER CUIZA CRUZ"/>
        <s v="WILLIAN TORREZ ALVAREZ"/>
        <s v="ANGEL GIL MARUPA"/>
        <s v="CLARIBEL APONTE VELASCO"/>
        <s v="ELIZABETH SALINAS AGREDA"/>
        <s v="ESTEBAN CALLEJAS SALAZAR"/>
        <s v="EUSEBIO CRUZ VELASQUEZ"/>
        <s v="GUADALUPE MUIBA "/>
        <s v="GUILLERMO TEMO CHAVEZ"/>
        <s v="JAVIER SILVA RODRIGUEZ"/>
        <s v="JORIO SILVA RODRIGUEZ"/>
        <s v="JUAN CARLOS MAMANI CONDORI"/>
        <s v="LORGIO AYALA MOSTAJO"/>
        <s v="MARIO CUIZA CRUZ"/>
        <s v="PRIMITIVA PRADO BARRIOS"/>
        <s v="REIMUNDO GUALY GUARIBANA"/>
        <s v="JOSÉ IGNACIO HURTADO RODRIGUEZ"/>
        <s v="JULIO ARANA CORRALES"/>
        <s v="ALFREDO ORTIZ RIVERA"/>
        <s v="ALFREDO RODRIGUEZ ESCOBAR"/>
        <s v="ANA VARGAS "/>
        <s v="ARIEL LEON "/>
        <s v="ARNULFO LEON SALINAS"/>
        <s v="BEATRIZ LEON SALINAS"/>
        <s v="BENITO ARANCIBIA CESPEDES"/>
        <s v="DALTON JAVIER ALCOBA LOPEZ"/>
        <s v="DANIEL VARGAS "/>
        <s v="FREDDY ESPINOZA ESPINOZA"/>
        <s v="GLADYS CONTRERAS CRESPO"/>
        <s v="JHONNY PADILLA PEREZ"/>
        <s v="JUAN BAUTISTA BARJA GARCIA"/>
        <s v="LUCIANO PLATA REJAS"/>
        <s v="MARIA BETZABE PADILLA BARJA"/>
        <s v="MIGUEL ANGEL APODACA MICHEL"/>
        <s v="PANFILO PANIAGUA ORTEGA"/>
        <s v="PEDRO ARANCIBIA TERRAZAS"/>
        <s v="RILBER PADILLA "/>
        <s v="TEÓFILO PADILLA PADILLA"/>
        <s v="TIMOTEO PLATA "/>
        <s v="ARMANDO LAIME GUZMAN"/>
        <s v="EMILIANO APAZA PORCEL"/>
        <s v="FELIPA SANTOS AVILA"/>
        <s v="FELIZ QUEVEDO "/>
        <s v="GREGORIO APAZA LOPEZ"/>
        <s v="HONORATO QUISPE FLORES"/>
        <s v="ISIDORA AZURDUY DE URQUIZU"/>
        <s v="JACINTO YUCRA URQUIZU"/>
        <s v="JUSTINIANO LINES YUCRA"/>
        <s v="LUISA APAZA BARRIENTOS"/>
        <s v="MAXIMA PORCEL YUCRA"/>
        <s v="MIGUEL LLANQUI URQUIZU"/>
        <s v="NATIVIDAD APAZA URQUIZU"/>
        <s v="NICOLASA ZARATE "/>
        <s v="PEDRO APAZA PORCEL"/>
        <s v="SERGIO PORCEL CASILLAS"/>
        <s v="SEVERINA CASILLAS GUZMAN"/>
        <s v="VICTOR APAZA PORCEL"/>
        <s v="DEMETRIO JUAN CESPEDES AMURRIO"/>
        <s v="ROMAN JAIME BELMONTE MIRANDA"/>
        <s v="ADRIAN BORDA NAVARRO"/>
        <s v="ALICIA QUIROZ MIRANDA"/>
        <s v="CONSTANTINA QUIROZ MIRANDA"/>
        <s v="EMILIO ESCOBAR CESPEDES"/>
        <s v="EUGENIA GONZALES LINARES"/>
        <s v="FAUSTINO OROZCO ROJAS"/>
        <s v="FLORA MURIEL DE ROCHA"/>
        <s v="GERARDO ZURITA QUIROZ"/>
        <s v="HERMINIO QUIROZ MIRANDA"/>
        <s v="JHONNY CARDOZO "/>
        <s v="LUIS CLAROS LINARES"/>
        <s v="MARTHA CLAROS GONZALES"/>
        <s v="NELSON LINARES "/>
        <s v="OSCAR BECERRA "/>
        <s v="TEODORO ZURITA QUIROZ"/>
        <s v="VICTORIA LICANTICA JACOME"/>
        <s v="ALEX AGUILAR MONRROY"/>
        <s v="ANDRES GUTIERREZ MAMANI"/>
        <s v="AURELIA POROMA SACACA"/>
        <s v="BERNARDINA RAMOS QUISBERT"/>
        <s v="CARMELO HUANCA MAMANI"/>
        <s v="DEMETRIO VERGARA "/>
        <s v="DIANA VILLANUEVA CHURA"/>
        <s v="EDGAR CALCINA CHURA"/>
        <s v="FELICIDAD QUISPE DE CASTRO"/>
        <s v="FELIX CHIPANA ALANOCA"/>
        <s v="FLORA MAMANI MAMANI"/>
        <s v="FRANCISCA QUISPE CHAVEZ"/>
        <s v="JUAN MIRANDA MAMANI"/>
        <s v="LEONCIO LOPEZ VILLCA"/>
        <s v="LIDIA TROCHE MAMANI"/>
        <s v="LUCIA QUISPE CHAVEZ"/>
        <s v="MARIA COPA PALERO"/>
        <s v="MENECIO QUISPE "/>
        <s v="MIRIAM SONCO JIMENEZ"/>
        <s v="NICOLAS HUASCO PAYE"/>
        <s v="PABLO APAZA JIMENEZ"/>
        <s v="PABLO ATTO "/>
        <s v="PABLO SONCO RAMIREZ"/>
        <s v="PAULINA MIRANDA MAMANI"/>
        <s v="PERCIDA LAYDA COPA PALERO"/>
        <s v="RAMIRO ASTURISAGA "/>
        <s v="REBECA COPA PALERO"/>
        <s v="REMEDIOS QUISPE CHAVEZ"/>
        <s v="RITA MIRANDA MAMANI"/>
        <s v="ROBERTO CALCINA HUANCA"/>
        <s v="ROSALIA APAZA "/>
        <s v="RUFINA QUISPE CHAVEZ"/>
        <s v="RUTH VERGARA GUTIERREZ"/>
        <s v="SALUSTIANA POMA HUALLPA"/>
        <s v="SANTUSA HUANCA MAMANI"/>
        <s v="SEFERINA PINEDO PÉREZ"/>
        <s v="SILVERIA GEMIO PINEDO"/>
        <s v="SILVIA GUTIÉRREZ HUANCA"/>
        <s v="TEODORA PINEDO "/>
        <s v="VALENTIN VALENCIA NINA"/>
        <s v="VIDAL MIRANDA MAMANI"/>
        <s v="VIRGINIA MAMANI MAMANI"/>
        <s v="WENDY PAMELA ALLEN "/>
        <s v="ARMINDA GOMEZ DE MAMANI"/>
        <s v="BERNABE MAMANI "/>
        <s v="DARIA CHUQUIMIA NINA"/>
        <s v="EDGAR SUXO HUANCA"/>
        <s v="EDILBERTO NINA CHOQUEHUANCA"/>
        <s v="EUGENIO TICONA MAMANI"/>
        <s v="EXALTA LAURA MAMANI"/>
        <s v="GIOVANY GOMEZ NINA"/>
        <s v="GLADIS NINA CHOQUEHUANCA"/>
        <s v="PAULINO MAMANI TICONA"/>
        <s v="RAMONA HUANCA CONDORI VDA. DE CALLEJAS"/>
        <s v="ROSA FLORES ALANOCA"/>
        <s v="SANTUSA ATILIANA QUISPE ALANOCA"/>
        <s v="WALTER NINA CALLIZAYA"/>
        <s v="ZENOBIO APAZA APAZA"/>
        <s v="ABDON ESPEJO CHUQUIMIA"/>
        <s v="ADELA CHUQUIMIA HUANCA"/>
        <s v="CANDIA FLORES CALLEJAS"/>
        <s v="CELIA BEATRIZ ESPEJO ESPEJO"/>
        <s v="CRISTINA NINA NINA"/>
        <s v="EDGAR HUANCA CALLISAYA"/>
        <s v="ELIZA NINA NINA"/>
        <s v="FAVIO ESPEJO SUXO"/>
        <s v="FELIX HUANCA CALLISAYA"/>
        <s v="FELIX HUANCA MAMANI"/>
        <s v="GILBERTO NINA ALCON"/>
        <s v="HERMINIA CONDORI DE HUANCA"/>
        <s v="HERMINIA HUANCA CALISAYA"/>
        <s v="HUMBERTO GOMEZ NINA"/>
        <s v="JORGE ALANOCA MAMANI"/>
        <s v="MARCELINO LAURA TICONA"/>
        <s v="MARINA FLORES DE MAMANI"/>
        <s v="PRIMITIVO MAMANI FLORES"/>
        <s v="RAMONA HUANCA MAMANI"/>
        <s v="RAMOS LAURA MAMANI"/>
        <s v="SABINA DAZA DE MAMANI"/>
        <s v="SEVERINO CALLEJAS HUANCA"/>
        <s v="SOFIA MIRIAM FLORES NINA"/>
        <s v="VIDAL ASPI NINA"/>
        <s v="ANDRES RAMOS TORRES"/>
        <s v="ANTONIO ATAHUICHI TORREZ"/>
        <s v="ASUNTA VARGAS APASA"/>
        <s v="DAVID RAMOS TORREZ"/>
        <s v="FELIX COAQUIRA CARDENAS"/>
        <s v="JUAN CARLOS TORRES TICONA"/>
        <s v="NESTOR MARZA CABEZAS"/>
        <s v="NICOLÁS YAPU VARGAS"/>
        <s v="NOEL ALVARO PACAJE QUISPE"/>
        <s v="PASTOR FERNANDEZ FERNANDEZ"/>
        <s v="RUBEN FERNÁNDEZ COPA"/>
        <s v="TEODORO QUISPE "/>
        <s v="ADAMAR CALLISAYA ARCANI"/>
        <s v="AMALIA SANTOS APAZA"/>
        <s v="DELIA COPA CONDORI"/>
        <s v="ELIZABETH FERNANDEZ OCAÑA"/>
        <s v="GUSTAVO ATAHUCHI REYNAGA"/>
        <s v="HERMOGENES FERNANDEZ MOLINA"/>
        <s v="ISABEL MARCA MAMANI"/>
        <s v="LUZMILA QUISPE ARRAGAN"/>
        <s v="MELANIA FERNANDEZ FLORES"/>
        <s v="NATIVIDAD CONDORI SERRUNDO"/>
        <s v="REMBERTO FERNANDEZ CHOQUE"/>
        <s v="RENÉ LUCANA FERNANDEZ"/>
        <s v="VICTOR ARTEAGA CALLE"/>
        <s v="AURELIO CALISAYA APAZA"/>
        <s v="ELOY PATY "/>
        <s v="ESNIDERS TORREZ TICONA"/>
        <s v="FLORA FIGUEREDO "/>
        <s v="FLORENCIO HERRERA FERNANDEZ"/>
        <s v="JOSE PAYE HUANCA"/>
        <s v="LUIS MAMANI CAMA"/>
        <s v="MARTHA ZUÑAGUA "/>
        <s v="MIGUEL FERNANDEZ GOMEZ"/>
        <s v="MODESTA DELGADO "/>
        <s v="RENE QUISPE "/>
        <s v="ADRIAN CRUZ CHOQUE"/>
        <s v="ANACLETO CRUZ RODRIGUEZ"/>
        <s v="AVELINO CRUZ CHOQUE"/>
        <s v="BENIGNO CRUZ CHOQUE"/>
        <s v="BETTY CRUZ CHOQUETOPA"/>
        <s v="EDGAR CRUZ BONIFACIO"/>
        <s v="EDGAR CRUZ CANAVIRI"/>
        <s v="ELEUTERIA GARCIA CHOQUETOPA"/>
        <s v="ELIAS CRUZ CHOQUETOPA"/>
        <s v="ETLER CRUZ LOPEZ"/>
        <s v="FABIO CRUZ RODRIGUEZ"/>
        <s v="GERARDO CRUZ MARCELO"/>
        <s v="HIPOLITO CRUZ CANAVIRI"/>
        <s v="JUSTINO CRUZ CHOQUETOPA"/>
        <s v="NADAR FERNANDO MARCELO CRUZ"/>
        <s v="NICO CRUZ CHOQUE"/>
        <s v="RUBÉN CRUZ CHAMBI"/>
        <s v="TEODORO CRUZ OCZACHOQUE"/>
        <s v="BENTO BATISTA CARDOZO"/>
        <s v="DASONI NACIMENTO SARAVIA"/>
        <s v="DEUZA MARIA HURTADO GOMEZ"/>
        <s v="EDWIN LIMA BISMAR"/>
        <s v="ELIN LIMA FLORES"/>
        <s v="ERASMO SORIA SUAREZ"/>
        <s v="FRANCISCO BATISTA DE LIMA"/>
        <s v="GRISELEIDE LIMA BRITO"/>
        <s v="JAINE TAURO GOMEZ"/>
        <s v="JENNER LIMA BRITO"/>
        <s v="LIRIO LIMA SEGOVIA"/>
        <s v="MANUEL LIMA BISMARK"/>
        <s v="MARIA BETANIA BRITO ALVEZ"/>
        <s v="MAURACELE DA SILVA COSTA"/>
        <s v="RAUL LIMA BISMARK"/>
        <s v="SAIDO OLIVEIRA CELESTINO"/>
        <s v="SARAH OLIVEIRA CELESTINO"/>
        <s v="SEVERINO OLIVEIRA ROCA"/>
        <s v="ABELINA CARDOZO "/>
        <s v="ADRIAN BARRIENTOS PLATA"/>
        <s v="AGUSTIN GUTIERREZ ROSAS"/>
        <s v="ANIBAL MENDOZA "/>
        <s v="ARMANDO DAZA FERNANDEZ"/>
        <s v="BENEDICTO QUISPE CAHUANA"/>
        <s v="CLAUDIO RIVERA VIZALLA"/>
        <s v="DANIEL PACO VELASQUEZ"/>
        <s v="DELMIRA SANCHEZ AVENDAÑO"/>
        <s v="DEMECIO RIVERA VISALLA"/>
        <s v="DIEGO FLORES "/>
        <s v="EDWIN MENDOZA "/>
        <s v="ELIAS GUTIERREZ "/>
        <s v="ELIODORO MONTELLANO "/>
        <s v="EPIFANIO CARDOZO CARMONA"/>
        <s v="ERNESTO GUTIERREZ ROSAS"/>
        <s v="FELICIANA CACERES GARCIA"/>
        <s v="FELIZA GUTIERREZ "/>
        <s v="FREDDY ESPINOZA GALARZA"/>
        <s v="GREGORIO QUISPE CAHUANA"/>
        <s v="JOSE AVENDANO BEDOYA"/>
        <s v="JUSTO CUELLAR "/>
        <s v="LINO VARGAS "/>
        <s v="MARCELINA NUÑEZ CACEREZ"/>
        <s v="MARCELINO CARDOZO CARMONA"/>
        <s v="PITER ORTEGA "/>
        <s v="ROMAN BEJARANO "/>
        <s v="RUFINO ARROYO AGUIRRE"/>
        <s v="SEVERO GUARACHI GUARACHI"/>
        <s v="SIXTO BARRON "/>
        <s v="TEOFILA GUTIERREZ ROSAS"/>
        <s v="TOMAS AGUIRRE ARROYO"/>
        <s v="VALERIA BAURE "/>
        <s v="VALERIO FLORES GARCIA"/>
        <s v="ALBERTO AGUIRRE PUMARI"/>
        <s v="CLEMENTE ROBLES "/>
        <s v="CLEVER JAIME GUERRERO ZABALA"/>
        <s v="EDWIN RIVERA SALAS"/>
        <s v="ERWIN SALDIAS TORDOYA"/>
        <s v="FIDEL ZELAYA CACERES"/>
        <s v="GERARDO PINTO CHUVE"/>
        <s v="GERMAN AGUIRRE LIMACHI"/>
        <s v="HAYDEE AVILA JIMENEZ"/>
        <s v="LIDER ERLAN SALDIAS ROSALES"/>
        <s v="LIDER SALDIAS TORDOYA"/>
        <s v="LUIS ERWIN SALDIAS AREVALO"/>
        <s v="LUIS HENRY SIÑANI MOYE"/>
        <s v="MARIA CENTENO NAVIA"/>
        <s v="MAX ARIAS "/>
        <s v="NANCI ROQUE LLANOS"/>
        <s v="PEDRO MIGUEL SURCO MACUCHAPI"/>
        <s v="ROBIN FERDDY SALDIAS ROSALES"/>
        <s v="ROMULO ZELAYA "/>
        <s v="SILVIA FLORES PACHECO"/>
        <s v="TATIANA  ROMERO"/>
        <s v="TOMAS GUERRERO "/>
        <s v="YONATHAN SAAVEDRA AGUIRRE"/>
        <s v="YULENI COCA "/>
        <s v="ANGELO COLAMARINO "/>
        <s v="ANGELO COLAMARINO DISILVO"/>
        <s v="CARLOS MEDINA "/>
        <s v="CARLOS PEREZ URAWENDA"/>
        <s v="CARMELO PARADA AÑEZ"/>
        <s v="CARMELO PARADA PEDRIEL"/>
        <s v="DOMENICO ANGELO COLAMARINO SUAREZ"/>
        <s v="FRANKLIN PRADA MERCADO"/>
        <s v="JOSE RODRIGUEZ RODRIGUEZ"/>
        <s v="JUAN CARLOS MENECES ESPINOZA"/>
        <s v="MARCOLFA ABREGO ZABALA"/>
        <s v="PEDRO RODRIGUEZ LOPEZ"/>
        <s v="REINER FRERKING RODA"/>
        <s v="RICARDO FRERKING ORTIZ"/>
        <s v="RUBEN SUAREZ PARADA"/>
        <s v="SEGUNDO CABRERA MORALES"/>
        <s v="S/N"/>
        <s v="WILHELM FRERKING ORTIZ"/>
        <s v="AGUSTIN MANCILLA HUANCA"/>
        <s v="AGUSTIN MANSILLA HUANCA"/>
        <s v="ALVARO JUSTINIANO PEREIRA"/>
        <s v="DORIAN PIZARRO BALCAZAR"/>
        <s v="FERNANDO YEREL FLORES SUAREZ"/>
        <s v="GUILLERMO PIZARRO VACA"/>
        <s v="HACIENDA PRIVADA MONTERO"/>
        <s v="HENRRY BALCAZAR VACA"/>
        <s v="JAVIER BASOBERY "/>
        <s v="JORGE MORENO PIZARRO"/>
        <s v="JUAN CARLOS  "/>
        <s v="JUAN CARLOS VARGAS EIZAGUIRRE"/>
        <s v="LUIS ALEJANDRO PARDO VACA"/>
        <s v="MARCELO MEDINA GONZALES"/>
        <s v="MARIA ROXANA CHAVEZ PARADA"/>
        <s v="NUEVO PRODUCTOR "/>
        <s v="RICARDO JAVIER GARCIA PEREDO"/>
        <s v="ROSMINA GUTIERREZ MEDINA"/>
        <s v="RUBEN SUAREZ PARADA B"/>
        <s v="SAUL ALVAREZ INOCHEA"/>
        <s v="WALTER JOAQUIN LOHNER PAZ"/>
        <s v="WALTER PIZARRO PIZARRO"/>
        <s v="WILLIAM ORTIZ BARRIENTOS"/>
        <s v="LUIS ALBERTO CHAVEZ GUTIERREZ"/>
        <s v="ROBERTO URENDA "/>
        <s v="AGUSTÍN OLIVERA "/>
        <s v="ANTONIO ROCA "/>
        <s v="BEATRIZ TALAMAZ DE OROPEZA"/>
        <s v="CARLOS ALBERTO ORTIZ MERCADO"/>
        <s v="ERNESTO CARLOS CONDORI"/>
        <s v="FREDDY SUAREZ ANTELO"/>
        <s v="JUAN ANTONIO DURAN APONTE"/>
        <s v="KAREN SANCHEZ "/>
        <s v="LIMBERT CHAVEZ BANEGAS"/>
        <s v="MARIO DIEGO JUSTINIANO APONTE"/>
        <s v="OTAZU MEDEIROS MARCELO ADOLFO"/>
        <s v="PABLO ROSALES "/>
        <s v="PROAVI S.A.  "/>
        <s v="ROLANDO CASTO NOVILLO LAFUENTE"/>
        <s v="SEBASTIAN BECERRA "/>
        <s v="SILVIO MOLINA "/>
        <s v="UNIVERSIDAD AUTONOMA GABRIEL RENE MORENO  "/>
        <s v="WALTER MERUBIA AVILA"/>
        <s v="ALEJANDRO BALDIVIEZO ARAMAYO"/>
        <s v="CARMEN ROSA BALDIVIEZO RODRIGUEZ"/>
        <s v="EDIL PÉREZ SANCHEZ"/>
        <s v="FELIX JURADO SANCHEZ"/>
        <s v="GENARO GARCIA MERCADO"/>
        <s v="JOAQUIN AGUILERA "/>
        <s v="JOSE EFRAIN TORREJON OÑA"/>
        <s v="JUAN CARLOS BALDIVIEZO MICHEL"/>
        <s v="LUORDES REBECA GARCIA MARTINEZ"/>
        <s v="MARCELINA VILCA CASTRILLO"/>
        <s v="MARIELA CONDORI SUBELZA"/>
        <s v="MIRIAM MARIBEL CONDORI SUBELZA"/>
        <s v="NOEMI GARCIA MARTINEZ"/>
        <s v="ROMAN RETAMOZO RIVERA"/>
        <s v="RUBEN BALDIVIEZO "/>
        <s v="TITO ALBERTO BALDIVIEZO RODRIGUEZ"/>
        <s v="VIRGINIA GARCIA MARTINEZ"/>
        <s v="WILSON AVAN "/>
        <s v="YAMIL BALDIVIEZO TOLABA"/>
        <s v="DANIELA VELASCO RAMOS"/>
        <s v="DAVID QUISPE QUISBERT"/>
        <s v="DOMINGA PASTORA  BALDIVIEZO"/>
        <s v="EDWIN FELIX JUAREZ "/>
        <s v="FREDDY BALDIVIEZO MICHEL"/>
        <s v="HEBERTO MEDINA "/>
        <s v="KARINA CADENA BALDIVIEZO"/>
        <s v="MIGUEL ANGEL ARMELLA CHAVARRIA"/>
        <s v="NERY OVANDO MAMANI"/>
        <s v="OSCAR CABEZAS "/>
        <s v="ROBERTO CARLOS LISECA "/>
        <s v="SANTOS CHIRI CASTILLO"/>
        <s v="TEOLINDA PEREZ VELASQUEZ"/>
        <s v="TOMAS DURAN ESPINOSA"/>
        <s v="YUNIOR BALDIVIEZO LEON"/>
        <s v="ADHEMAR OVANDO MAMANI"/>
        <s v="JULIAN CAYO CHOQUE"/>
        <s v="REYDER HUMACATA OVANDO"/>
      </sharedItems>
    </cacheField>
    <cacheField name="fuente" numFmtId="0">
      <sharedItems count="13">
        <s v="TC_CAMPO"/>
        <s v="RA_F1"/>
        <s v="SENASAG"/>
        <s v="EMAPA"/>
        <s v="EBA"/>
        <s v="PROBOLIVIA"/>
        <s v="INRA"/>
        <s v="INSA"/>
        <s v="RUNAF"/>
        <s v="PROCAMQUI"/>
        <s v="CNA13_ACE"/>
        <s v="ABT"/>
        <s v="IPD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Ximena Flores Bahoz" refreshedDate="45800.644891666663" createdVersion="8" refreshedVersion="8" minRefreshableVersion="3" recordCount="475" xr:uid="{E727AC82-E92C-4B4C-B20E-F7DA516528F7}">
  <cacheSource type="worksheet">
    <worksheetSource ref="C1:F476" sheet="15_mpios_DETALLE"/>
  </cacheSource>
  <cacheFields count="4">
    <cacheField name="ciu_com" numFmtId="0">
      <sharedItems count="15">
        <s v="CAIMANES"/>
        <s v="EL CARMEN DEL DORADO"/>
        <s v="CHUNCUSLA"/>
        <s v="SALANCACHI"/>
        <s v="KORY MAYU"/>
        <s v="LACAHUARCA LAS UNIDAS"/>
        <s v="THULAWHINTO"/>
        <s v="COMUNIDAD BRECHA H"/>
        <s v="POZO AL MAR"/>
        <s v="TRINCHERA"/>
        <s v="COMUNIDAD CAMPESINA 25 DE MAYO EDUARDO AVAROA"/>
        <s v="OTB COMUNIDAD CAMPESINA TRES CRUCES II"/>
        <s v="LAS MARAS"/>
        <s v="WARNES"/>
        <s v="MEDIA LUNA"/>
      </sharedItems>
    </cacheField>
    <cacheField name="ae_unico" numFmtId="0">
      <sharedItems containsSemiMixedTypes="0" containsString="0" containsNumber="1" containsInteger="1" minValue="20205" maxValue="3280306"/>
    </cacheField>
    <cacheField name="n_completo" numFmtId="0">
      <sharedItems/>
    </cacheField>
    <cacheField name="fuente" numFmtId="0">
      <sharedItems count="13">
        <s v="TC_CAMPO"/>
        <s v="RA_F1"/>
        <s v="SENASAG"/>
        <s v="EMAPA"/>
        <s v="EBA"/>
        <s v="PROBOLIVIA"/>
        <s v="INRA"/>
        <s v="INSA"/>
        <s v="RUNAF"/>
        <s v="PROCAMQUI"/>
        <s v="CNA13_ACE"/>
        <s v="ABT"/>
        <s v="IPD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Ximena Flores Bahoz" refreshedDate="45800.668700347225" createdVersion="8" refreshedVersion="8" minRefreshableVersion="3" recordCount="36" xr:uid="{7C72FB34-0A48-4D99-9A85-4B0275AF49A0}">
  <cacheSource type="worksheet">
    <worksheetSource ref="A1:F37" sheet="CAIMANES"/>
  </cacheSource>
  <cacheFields count="6">
    <cacheField name="depto" numFmtId="0">
      <sharedItems/>
    </cacheField>
    <cacheField name="mpio" numFmtId="0">
      <sharedItems/>
    </cacheField>
    <cacheField name="ciu_com" numFmtId="0">
      <sharedItems count="1">
        <s v="CAIMANES"/>
      </sharedItems>
    </cacheField>
    <cacheField name="ae_unico" numFmtId="0">
      <sharedItems containsSemiMixedTypes="0" containsString="0" containsNumber="1" containsInteger="1" minValue="3200408" maxValue="3200409"/>
    </cacheField>
    <cacheField name="n_completo" numFmtId="0">
      <sharedItems count="27">
        <s v="GUILLERMINA MOBO YUCO"/>
        <s v="JOSE MIGUEL AGUILERA ROJAS"/>
        <s v="RENÉ PACO CHOQUE"/>
        <s v="ALFONSO RODAL PARADA"/>
        <s v="ALFREDO CESPEDES "/>
        <s v="ALVARO MOYA ROCA"/>
        <s v="BENITO MOLE AMBLO"/>
        <s v="DANIEL STALIN RIVERO "/>
        <s v="ENRIQUE CABRERA SOTEZ"/>
        <s v="FERNANDO JIMENES CESPEDES"/>
        <s v="GLADIZ MARIA ORTIZ NAVIA"/>
        <s v="HORACIO DAVALOS MEJIA"/>
        <s v="JHONNY ERIBERTO LOZADA FUENTES"/>
        <s v="JOSE CRISTIAN RIVERO LOZADA"/>
        <s v="LUIS FERNANDO RIVERO LOZADA"/>
        <s v="MARIA ZURITA FLORES"/>
        <s v="PRODUCTOR PRUEBA AE 3200407  "/>
        <s v="PRODUCTOR PRUEBA AE 3200408  "/>
        <s v="RENATO GUALUNA CASERES"/>
        <s v="RENE MIRABAL YUCRA"/>
        <s v="ROGER LOZADA PINTO"/>
        <s v="ROQUE FARRELL COCA"/>
        <s v="ROSAURO LOZADA PINTO"/>
        <s v="SILVIA MIRABAL CLAURE"/>
        <s v="WILMA JALDIN QUIROGA"/>
        <s v="WILSON MIRABAL CLAURE"/>
        <s v="XIMENA MIRABAL CLAURE"/>
      </sharedItems>
    </cacheField>
    <cacheField name="fuente" numFmtId="0">
      <sharedItems count="6">
        <s v="TC_CAMPO"/>
        <s v="RA_F1"/>
        <s v="EMAPA"/>
        <s v="SENASAG"/>
        <s v="EBA"/>
        <s v="PROBOLIV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20"/>
  </r>
  <r>
    <x v="0"/>
    <n v="0.5"/>
  </r>
  <r>
    <x v="1"/>
    <n v="0.5"/>
  </r>
  <r>
    <x v="0"/>
    <n v="7"/>
  </r>
  <r>
    <x v="2"/>
    <n v="1"/>
  </r>
  <r>
    <x v="2"/>
    <n v="1"/>
  </r>
  <r>
    <x v="0"/>
    <n v="1"/>
  </r>
  <r>
    <x v="2"/>
    <n v="2"/>
  </r>
  <r>
    <x v="0"/>
    <n v="2"/>
  </r>
  <r>
    <x v="2"/>
    <n v="0.33333333333333331"/>
  </r>
  <r>
    <x v="3"/>
    <n v="0.33333333333333331"/>
  </r>
  <r>
    <x v="0"/>
    <n v="0.33333333333333331"/>
  </r>
  <r>
    <x v="2"/>
    <n v="1"/>
  </r>
  <r>
    <x v="4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s v="BENI"/>
    <s v="SAN ANDRES"/>
    <x v="0"/>
    <n v="3200408"/>
    <x v="0"/>
    <x v="0"/>
  </r>
  <r>
    <s v="BENI"/>
    <s v="SAN ANDRES"/>
    <x v="0"/>
    <n v="3200408"/>
    <x v="1"/>
    <x v="0"/>
  </r>
  <r>
    <s v="BENI"/>
    <s v="SAN ANDRES"/>
    <x v="0"/>
    <n v="3200408"/>
    <x v="2"/>
    <x v="0"/>
  </r>
  <r>
    <s v="BENI"/>
    <s v="SAN ANDRES"/>
    <x v="0"/>
    <n v="3200409"/>
    <x v="3"/>
    <x v="1"/>
  </r>
  <r>
    <s v="BENI"/>
    <s v="SAN ANDRES"/>
    <x v="0"/>
    <n v="3200409"/>
    <x v="4"/>
    <x v="1"/>
  </r>
  <r>
    <s v="BENI"/>
    <s v="SAN ANDRES"/>
    <x v="0"/>
    <n v="3200409"/>
    <x v="5"/>
    <x v="0"/>
  </r>
  <r>
    <s v="BENI"/>
    <s v="SAN ANDRES"/>
    <x v="0"/>
    <n v="3200409"/>
    <x v="6"/>
    <x v="0"/>
  </r>
  <r>
    <s v="BENI"/>
    <s v="SAN ANDRES"/>
    <x v="0"/>
    <n v="3200409"/>
    <x v="7"/>
    <x v="1"/>
  </r>
  <r>
    <s v="BENI"/>
    <s v="SAN ANDRES"/>
    <x v="0"/>
    <n v="3200409"/>
    <x v="8"/>
    <x v="2"/>
  </r>
  <r>
    <s v="BENI"/>
    <s v="SAN ANDRES"/>
    <x v="0"/>
    <n v="3200409"/>
    <x v="8"/>
    <x v="3"/>
  </r>
  <r>
    <s v="BENI"/>
    <s v="SAN ANDRES"/>
    <x v="0"/>
    <n v="3200409"/>
    <x v="8"/>
    <x v="1"/>
  </r>
  <r>
    <s v="BENI"/>
    <s v="SAN ANDRES"/>
    <x v="0"/>
    <n v="3200409"/>
    <x v="9"/>
    <x v="0"/>
  </r>
  <r>
    <s v="BENI"/>
    <s v="SAN ANDRES"/>
    <x v="0"/>
    <n v="3200409"/>
    <x v="10"/>
    <x v="3"/>
  </r>
  <r>
    <s v="BENI"/>
    <s v="SAN ANDRES"/>
    <x v="0"/>
    <n v="3200409"/>
    <x v="11"/>
    <x v="0"/>
  </r>
  <r>
    <s v="BENI"/>
    <s v="SAN ANDRES"/>
    <x v="0"/>
    <n v="3200409"/>
    <x v="12"/>
    <x v="1"/>
  </r>
  <r>
    <s v="BENI"/>
    <s v="SAN ANDRES"/>
    <x v="0"/>
    <n v="3200409"/>
    <x v="13"/>
    <x v="1"/>
  </r>
  <r>
    <s v="BENI"/>
    <s v="SAN ANDRES"/>
    <x v="0"/>
    <n v="3200409"/>
    <x v="14"/>
    <x v="3"/>
  </r>
  <r>
    <s v="BENI"/>
    <s v="SAN ANDRES"/>
    <x v="0"/>
    <n v="3200409"/>
    <x v="14"/>
    <x v="1"/>
  </r>
  <r>
    <s v="BENI"/>
    <s v="SAN ANDRES"/>
    <x v="0"/>
    <n v="3200409"/>
    <x v="15"/>
    <x v="1"/>
  </r>
  <r>
    <s v="BENI"/>
    <s v="SAN ANDRES"/>
    <x v="0"/>
    <n v="3200409"/>
    <x v="16"/>
    <x v="0"/>
  </r>
  <r>
    <s v="BENI"/>
    <s v="SAN ANDRES"/>
    <x v="0"/>
    <n v="3200409"/>
    <x v="17"/>
    <x v="0"/>
  </r>
  <r>
    <s v="BENI"/>
    <s v="SAN ANDRES"/>
    <x v="0"/>
    <n v="3200409"/>
    <x v="18"/>
    <x v="0"/>
  </r>
  <r>
    <s v="BENI"/>
    <s v="SAN ANDRES"/>
    <x v="0"/>
    <n v="3200409"/>
    <x v="19"/>
    <x v="1"/>
  </r>
  <r>
    <s v="BENI"/>
    <s v="SAN ANDRES"/>
    <x v="0"/>
    <n v="3200409"/>
    <x v="19"/>
    <x v="3"/>
  </r>
  <r>
    <s v="BENI"/>
    <s v="SAN ANDRES"/>
    <x v="0"/>
    <n v="3200409"/>
    <x v="20"/>
    <x v="3"/>
  </r>
  <r>
    <s v="BENI"/>
    <s v="SAN ANDRES"/>
    <x v="0"/>
    <n v="3200409"/>
    <x v="20"/>
    <x v="1"/>
  </r>
  <r>
    <s v="BENI"/>
    <s v="SAN ANDRES"/>
    <x v="0"/>
    <n v="3200409"/>
    <x v="20"/>
    <x v="4"/>
  </r>
  <r>
    <s v="BENI"/>
    <s v="SAN ANDRES"/>
    <x v="0"/>
    <n v="3200409"/>
    <x v="20"/>
    <x v="5"/>
  </r>
  <r>
    <s v="BENI"/>
    <s v="SAN ANDRES"/>
    <x v="0"/>
    <n v="3200409"/>
    <x v="21"/>
    <x v="1"/>
  </r>
  <r>
    <s v="BENI"/>
    <s v="SAN ANDRES"/>
    <x v="0"/>
    <n v="3200409"/>
    <x v="22"/>
    <x v="3"/>
  </r>
  <r>
    <s v="BENI"/>
    <s v="SAN ANDRES"/>
    <x v="0"/>
    <n v="3200409"/>
    <x v="22"/>
    <x v="1"/>
  </r>
  <r>
    <s v="BENI"/>
    <s v="SAN ANDRES"/>
    <x v="0"/>
    <n v="3200409"/>
    <x v="23"/>
    <x v="1"/>
  </r>
  <r>
    <s v="BENI"/>
    <s v="SAN ANDRES"/>
    <x v="0"/>
    <n v="3200409"/>
    <x v="24"/>
    <x v="1"/>
  </r>
  <r>
    <s v="BENI"/>
    <s v="SAN ANDRES"/>
    <x v="0"/>
    <n v="3200409"/>
    <x v="25"/>
    <x v="1"/>
  </r>
  <r>
    <s v="BENI"/>
    <s v="SAN ANDRES"/>
    <x v="0"/>
    <n v="3200409"/>
    <x v="25"/>
    <x v="3"/>
  </r>
  <r>
    <s v="BENI"/>
    <s v="SAN ANDRES"/>
    <x v="0"/>
    <n v="3200409"/>
    <x v="26"/>
    <x v="1"/>
  </r>
  <r>
    <s v="BENI"/>
    <s v="SAN ANDRES"/>
    <x v="1"/>
    <n v="3200307"/>
    <x v="27"/>
    <x v="0"/>
  </r>
  <r>
    <s v="BENI"/>
    <s v="SAN ANDRES"/>
    <x v="1"/>
    <n v="3200307"/>
    <x v="28"/>
    <x v="0"/>
  </r>
  <r>
    <s v="BENI"/>
    <s v="SAN ANDRES"/>
    <x v="1"/>
    <n v="3200307"/>
    <x v="29"/>
    <x v="0"/>
  </r>
  <r>
    <s v="BENI"/>
    <s v="SAN ANDRES"/>
    <x v="1"/>
    <n v="3200307"/>
    <x v="30"/>
    <x v="0"/>
  </r>
  <r>
    <s v="BENI"/>
    <s v="SAN ANDRES"/>
    <x v="1"/>
    <n v="3200307"/>
    <x v="31"/>
    <x v="0"/>
  </r>
  <r>
    <s v="BENI"/>
    <s v="SAN ANDRES"/>
    <x v="1"/>
    <n v="3200307"/>
    <x v="32"/>
    <x v="0"/>
  </r>
  <r>
    <s v="BENI"/>
    <s v="SAN ANDRES"/>
    <x v="1"/>
    <n v="3200307"/>
    <x v="33"/>
    <x v="0"/>
  </r>
  <r>
    <s v="BENI"/>
    <s v="SAN ANDRES"/>
    <x v="1"/>
    <n v="3200307"/>
    <x v="34"/>
    <x v="0"/>
  </r>
  <r>
    <s v="BENI"/>
    <s v="SAN ANDRES"/>
    <x v="1"/>
    <n v="3200307"/>
    <x v="35"/>
    <x v="0"/>
  </r>
  <r>
    <s v="BENI"/>
    <s v="SAN ANDRES"/>
    <x v="1"/>
    <n v="3200307"/>
    <x v="36"/>
    <x v="0"/>
  </r>
  <r>
    <s v="BENI"/>
    <s v="SAN ANDRES"/>
    <x v="1"/>
    <n v="3200307"/>
    <x v="37"/>
    <x v="0"/>
  </r>
  <r>
    <s v="BENI"/>
    <s v="SAN ANDRES"/>
    <x v="1"/>
    <n v="3200307"/>
    <x v="38"/>
    <x v="0"/>
  </r>
  <r>
    <s v="BENI"/>
    <s v="SAN ANDRES"/>
    <x v="1"/>
    <n v="3200307"/>
    <x v="39"/>
    <x v="0"/>
  </r>
  <r>
    <s v="BENI"/>
    <s v="SAN ANDRES"/>
    <x v="1"/>
    <n v="3200603"/>
    <x v="40"/>
    <x v="0"/>
  </r>
  <r>
    <s v="BENI"/>
    <s v="SAN ANDRES"/>
    <x v="1"/>
    <n v="3200603"/>
    <x v="41"/>
    <x v="0"/>
  </r>
  <r>
    <s v="BENI"/>
    <s v="SAN ANDRES"/>
    <x v="1"/>
    <n v="3200603"/>
    <x v="42"/>
    <x v="3"/>
  </r>
  <r>
    <s v="BENI"/>
    <s v="SAN ANDRES"/>
    <x v="1"/>
    <n v="3200603"/>
    <x v="43"/>
    <x v="0"/>
  </r>
  <r>
    <s v="BENI"/>
    <s v="SAN ANDRES"/>
    <x v="1"/>
    <n v="3200603"/>
    <x v="44"/>
    <x v="0"/>
  </r>
  <r>
    <s v="BENI"/>
    <s v="SAN ANDRES"/>
    <x v="1"/>
    <n v="3200603"/>
    <x v="45"/>
    <x v="0"/>
  </r>
  <r>
    <s v="BENI"/>
    <s v="SAN ANDRES"/>
    <x v="1"/>
    <n v="3200603"/>
    <x v="46"/>
    <x v="0"/>
  </r>
  <r>
    <s v="BENI"/>
    <s v="SAN ANDRES"/>
    <x v="1"/>
    <n v="3200603"/>
    <x v="47"/>
    <x v="0"/>
  </r>
  <r>
    <s v="BENI"/>
    <s v="SAN ANDRES"/>
    <x v="1"/>
    <n v="3200603"/>
    <x v="48"/>
    <x v="0"/>
  </r>
  <r>
    <s v="BENI"/>
    <s v="SAN ANDRES"/>
    <x v="1"/>
    <n v="3200603"/>
    <x v="49"/>
    <x v="0"/>
  </r>
  <r>
    <s v="BENI"/>
    <s v="SAN ANDRES"/>
    <x v="1"/>
    <n v="3200603"/>
    <x v="50"/>
    <x v="0"/>
  </r>
  <r>
    <s v="BENI"/>
    <s v="SAN ANDRES"/>
    <x v="1"/>
    <n v="3200603"/>
    <x v="51"/>
    <x v="0"/>
  </r>
  <r>
    <s v="BENI"/>
    <s v="SAN ANDRES"/>
    <x v="1"/>
    <n v="3200603"/>
    <x v="52"/>
    <x v="0"/>
  </r>
  <r>
    <s v="BENI"/>
    <s v="SAN ANDRES"/>
    <x v="1"/>
    <n v="3200603"/>
    <x v="53"/>
    <x v="0"/>
  </r>
  <r>
    <s v="BENI"/>
    <s v="SAN ANDRES"/>
    <x v="1"/>
    <n v="3200604"/>
    <x v="54"/>
    <x v="0"/>
  </r>
  <r>
    <s v="BENI"/>
    <s v="SAN ANDRES"/>
    <x v="1"/>
    <n v="3200604"/>
    <x v="55"/>
    <x v="0"/>
  </r>
  <r>
    <s v="CHUQUISACA"/>
    <s v="MONTEAGUDO"/>
    <x v="2"/>
    <n v="150103"/>
    <x v="56"/>
    <x v="2"/>
  </r>
  <r>
    <s v="CHUQUISACA"/>
    <s v="MONTEAGUDO"/>
    <x v="2"/>
    <n v="150103"/>
    <x v="56"/>
    <x v="1"/>
  </r>
  <r>
    <s v="CHUQUISACA"/>
    <s v="MONTEAGUDO"/>
    <x v="2"/>
    <n v="150103"/>
    <x v="57"/>
    <x v="2"/>
  </r>
  <r>
    <s v="CHUQUISACA"/>
    <s v="MONTEAGUDO"/>
    <x v="2"/>
    <n v="150103"/>
    <x v="57"/>
    <x v="1"/>
  </r>
  <r>
    <s v="CHUQUISACA"/>
    <s v="MONTEAGUDO"/>
    <x v="2"/>
    <n v="150103"/>
    <x v="58"/>
    <x v="1"/>
  </r>
  <r>
    <s v="CHUQUISACA"/>
    <s v="MONTEAGUDO"/>
    <x v="2"/>
    <n v="150103"/>
    <x v="59"/>
    <x v="2"/>
  </r>
  <r>
    <s v="CHUQUISACA"/>
    <s v="MONTEAGUDO"/>
    <x v="2"/>
    <n v="150103"/>
    <x v="60"/>
    <x v="0"/>
  </r>
  <r>
    <s v="CHUQUISACA"/>
    <s v="MONTEAGUDO"/>
    <x v="2"/>
    <n v="150103"/>
    <x v="61"/>
    <x v="2"/>
  </r>
  <r>
    <s v="CHUQUISACA"/>
    <s v="MONTEAGUDO"/>
    <x v="2"/>
    <n v="150103"/>
    <x v="62"/>
    <x v="2"/>
  </r>
  <r>
    <s v="CHUQUISACA"/>
    <s v="MONTEAGUDO"/>
    <x v="2"/>
    <n v="150103"/>
    <x v="63"/>
    <x v="2"/>
  </r>
  <r>
    <s v="CHUQUISACA"/>
    <s v="MONTEAGUDO"/>
    <x v="2"/>
    <n v="150103"/>
    <x v="64"/>
    <x v="1"/>
  </r>
  <r>
    <s v="CHUQUISACA"/>
    <s v="MONTEAGUDO"/>
    <x v="2"/>
    <n v="150103"/>
    <x v="65"/>
    <x v="2"/>
  </r>
  <r>
    <s v="CHUQUISACA"/>
    <s v="MONTEAGUDO"/>
    <x v="2"/>
    <n v="150103"/>
    <x v="66"/>
    <x v="0"/>
  </r>
  <r>
    <s v="CHUQUISACA"/>
    <s v="MONTEAGUDO"/>
    <x v="2"/>
    <n v="150103"/>
    <x v="67"/>
    <x v="2"/>
  </r>
  <r>
    <s v="CHUQUISACA"/>
    <s v="MONTEAGUDO"/>
    <x v="2"/>
    <n v="150103"/>
    <x v="68"/>
    <x v="2"/>
  </r>
  <r>
    <s v="CHUQUISACA"/>
    <s v="MONTEAGUDO"/>
    <x v="2"/>
    <n v="150103"/>
    <x v="69"/>
    <x v="1"/>
  </r>
  <r>
    <s v="CHUQUISACA"/>
    <s v="MONTEAGUDO"/>
    <x v="2"/>
    <n v="150103"/>
    <x v="70"/>
    <x v="0"/>
  </r>
  <r>
    <s v="CHUQUISACA"/>
    <s v="MONTEAGUDO"/>
    <x v="2"/>
    <n v="150103"/>
    <x v="71"/>
    <x v="2"/>
  </r>
  <r>
    <s v="CHUQUISACA"/>
    <s v="MONTEAGUDO"/>
    <x v="2"/>
    <n v="150103"/>
    <x v="72"/>
    <x v="2"/>
  </r>
  <r>
    <s v="CHUQUISACA"/>
    <s v="MONTEAGUDO"/>
    <x v="2"/>
    <n v="150103"/>
    <x v="73"/>
    <x v="6"/>
  </r>
  <r>
    <s v="CHUQUISACA"/>
    <s v="MONTEAGUDO"/>
    <x v="2"/>
    <n v="150103"/>
    <x v="73"/>
    <x v="2"/>
  </r>
  <r>
    <s v="CHUQUISACA"/>
    <s v="MONTEAGUDO"/>
    <x v="2"/>
    <n v="150103"/>
    <x v="74"/>
    <x v="1"/>
  </r>
  <r>
    <s v="CHUQUISACA"/>
    <s v="MONTEAGUDO"/>
    <x v="2"/>
    <n v="150103"/>
    <x v="75"/>
    <x v="2"/>
  </r>
  <r>
    <s v="CHUQUISACA"/>
    <s v="MONTEAGUDO"/>
    <x v="2"/>
    <n v="150103"/>
    <x v="76"/>
    <x v="1"/>
  </r>
  <r>
    <s v="CHUQUISACA"/>
    <s v="YOTALA"/>
    <x v="3"/>
    <n v="20205"/>
    <x v="77"/>
    <x v="2"/>
  </r>
  <r>
    <s v="CHUQUISACA"/>
    <s v="YOTALA"/>
    <x v="3"/>
    <n v="20205"/>
    <x v="78"/>
    <x v="2"/>
  </r>
  <r>
    <s v="CHUQUISACA"/>
    <s v="YOTALA"/>
    <x v="3"/>
    <n v="20205"/>
    <x v="78"/>
    <x v="7"/>
  </r>
  <r>
    <s v="CHUQUISACA"/>
    <s v="YOTALA"/>
    <x v="3"/>
    <n v="20205"/>
    <x v="79"/>
    <x v="0"/>
  </r>
  <r>
    <s v="CHUQUISACA"/>
    <s v="YOTALA"/>
    <x v="3"/>
    <n v="20205"/>
    <x v="80"/>
    <x v="0"/>
  </r>
  <r>
    <s v="CHUQUISACA"/>
    <s v="YOTALA"/>
    <x v="3"/>
    <n v="20205"/>
    <x v="81"/>
    <x v="7"/>
  </r>
  <r>
    <s v="CHUQUISACA"/>
    <s v="YOTALA"/>
    <x v="3"/>
    <n v="20205"/>
    <x v="82"/>
    <x v="7"/>
  </r>
  <r>
    <s v="CHUQUISACA"/>
    <s v="YOTALA"/>
    <x v="3"/>
    <n v="20205"/>
    <x v="83"/>
    <x v="2"/>
  </r>
  <r>
    <s v="CHUQUISACA"/>
    <s v="YOTALA"/>
    <x v="3"/>
    <n v="20205"/>
    <x v="84"/>
    <x v="2"/>
  </r>
  <r>
    <s v="CHUQUISACA"/>
    <s v="YOTALA"/>
    <x v="3"/>
    <n v="20205"/>
    <x v="85"/>
    <x v="0"/>
  </r>
  <r>
    <s v="CHUQUISACA"/>
    <s v="YOTALA"/>
    <x v="3"/>
    <n v="20205"/>
    <x v="86"/>
    <x v="7"/>
  </r>
  <r>
    <s v="CHUQUISACA"/>
    <s v="YOTALA"/>
    <x v="3"/>
    <n v="20205"/>
    <x v="87"/>
    <x v="0"/>
  </r>
  <r>
    <s v="CHUQUISACA"/>
    <s v="YOTALA"/>
    <x v="3"/>
    <n v="20205"/>
    <x v="88"/>
    <x v="2"/>
  </r>
  <r>
    <s v="CHUQUISACA"/>
    <s v="YOTALA"/>
    <x v="3"/>
    <n v="20205"/>
    <x v="89"/>
    <x v="2"/>
  </r>
  <r>
    <s v="CHUQUISACA"/>
    <s v="YOTALA"/>
    <x v="3"/>
    <n v="20205"/>
    <x v="89"/>
    <x v="7"/>
  </r>
  <r>
    <s v="CHUQUISACA"/>
    <s v="YOTALA"/>
    <x v="3"/>
    <n v="20205"/>
    <x v="90"/>
    <x v="0"/>
  </r>
  <r>
    <s v="CHUQUISACA"/>
    <s v="YOTALA"/>
    <x v="3"/>
    <n v="20205"/>
    <x v="91"/>
    <x v="0"/>
  </r>
  <r>
    <s v="CHUQUISACA"/>
    <s v="YOTALA"/>
    <x v="3"/>
    <n v="20205"/>
    <x v="92"/>
    <x v="0"/>
  </r>
  <r>
    <s v="CHUQUISACA"/>
    <s v="YOTALA"/>
    <x v="3"/>
    <n v="20205"/>
    <x v="93"/>
    <x v="0"/>
  </r>
  <r>
    <s v="CHUQUISACA"/>
    <s v="YOTALA"/>
    <x v="3"/>
    <n v="20205"/>
    <x v="94"/>
    <x v="7"/>
  </r>
  <r>
    <s v="CHUQUISACA"/>
    <s v="YOTALA"/>
    <x v="3"/>
    <n v="20205"/>
    <x v="94"/>
    <x v="2"/>
  </r>
  <r>
    <s v="COCHABAMBA"/>
    <s v="ARBIETO"/>
    <x v="4"/>
    <n v="1260305"/>
    <x v="95"/>
    <x v="6"/>
  </r>
  <r>
    <s v="COCHABAMBA"/>
    <s v="ARBIETO"/>
    <x v="4"/>
    <n v="1260305"/>
    <x v="96"/>
    <x v="6"/>
  </r>
  <r>
    <s v="COCHABAMBA"/>
    <s v="ARBIETO"/>
    <x v="4"/>
    <n v="1260306"/>
    <x v="97"/>
    <x v="6"/>
  </r>
  <r>
    <s v="COCHABAMBA"/>
    <s v="ARBIETO"/>
    <x v="4"/>
    <n v="1260306"/>
    <x v="98"/>
    <x v="0"/>
  </r>
  <r>
    <s v="COCHABAMBA"/>
    <s v="ARBIETO"/>
    <x v="4"/>
    <n v="1260306"/>
    <x v="99"/>
    <x v="0"/>
  </r>
  <r>
    <s v="COCHABAMBA"/>
    <s v="ARBIETO"/>
    <x v="4"/>
    <n v="1260306"/>
    <x v="100"/>
    <x v="6"/>
  </r>
  <r>
    <s v="COCHABAMBA"/>
    <s v="ARBIETO"/>
    <x v="4"/>
    <n v="1260306"/>
    <x v="101"/>
    <x v="0"/>
  </r>
  <r>
    <s v="COCHABAMBA"/>
    <s v="ARBIETO"/>
    <x v="4"/>
    <n v="1260306"/>
    <x v="102"/>
    <x v="6"/>
  </r>
  <r>
    <s v="COCHABAMBA"/>
    <s v="ARBIETO"/>
    <x v="4"/>
    <n v="1260306"/>
    <x v="103"/>
    <x v="0"/>
  </r>
  <r>
    <s v="COCHABAMBA"/>
    <s v="ARBIETO"/>
    <x v="4"/>
    <n v="1260306"/>
    <x v="104"/>
    <x v="0"/>
  </r>
  <r>
    <s v="COCHABAMBA"/>
    <s v="ARBIETO"/>
    <x v="4"/>
    <n v="1260306"/>
    <x v="105"/>
    <x v="0"/>
  </r>
  <r>
    <s v="COCHABAMBA"/>
    <s v="ARBIETO"/>
    <x v="4"/>
    <n v="1260306"/>
    <x v="106"/>
    <x v="6"/>
  </r>
  <r>
    <s v="COCHABAMBA"/>
    <s v="ARBIETO"/>
    <x v="4"/>
    <n v="1260306"/>
    <x v="107"/>
    <x v="0"/>
  </r>
  <r>
    <s v="COCHABAMBA"/>
    <s v="ARBIETO"/>
    <x v="4"/>
    <n v="1260306"/>
    <x v="108"/>
    <x v="6"/>
  </r>
  <r>
    <s v="COCHABAMBA"/>
    <s v="ARBIETO"/>
    <x v="4"/>
    <n v="1260306"/>
    <x v="109"/>
    <x v="6"/>
  </r>
  <r>
    <s v="COCHABAMBA"/>
    <s v="ARBIETO"/>
    <x v="4"/>
    <n v="1260306"/>
    <x v="110"/>
    <x v="6"/>
  </r>
  <r>
    <s v="COCHABAMBA"/>
    <s v="ARBIETO"/>
    <x v="4"/>
    <n v="1260306"/>
    <x v="111"/>
    <x v="0"/>
  </r>
  <r>
    <s v="COCHABAMBA"/>
    <s v="ARBIETO"/>
    <x v="4"/>
    <n v="1260306"/>
    <x v="112"/>
    <x v="6"/>
  </r>
  <r>
    <s v="LA PAZ"/>
    <s v="COROICO"/>
    <x v="5"/>
    <n v="1010609"/>
    <x v="113"/>
    <x v="1"/>
  </r>
  <r>
    <s v="LA PAZ"/>
    <s v="COROICO"/>
    <x v="5"/>
    <n v="1010609"/>
    <x v="114"/>
    <x v="1"/>
  </r>
  <r>
    <s v="LA PAZ"/>
    <s v="COROICO"/>
    <x v="5"/>
    <n v="1010609"/>
    <x v="115"/>
    <x v="6"/>
  </r>
  <r>
    <s v="LA PAZ"/>
    <s v="COROICO"/>
    <x v="5"/>
    <n v="1010609"/>
    <x v="116"/>
    <x v="1"/>
  </r>
  <r>
    <s v="LA PAZ"/>
    <s v="COROICO"/>
    <x v="5"/>
    <n v="1010609"/>
    <x v="116"/>
    <x v="6"/>
  </r>
  <r>
    <s v="LA PAZ"/>
    <s v="COROICO"/>
    <x v="5"/>
    <n v="1010609"/>
    <x v="117"/>
    <x v="1"/>
  </r>
  <r>
    <s v="LA PAZ"/>
    <s v="COROICO"/>
    <x v="5"/>
    <n v="1010609"/>
    <x v="118"/>
    <x v="6"/>
  </r>
  <r>
    <s v="LA PAZ"/>
    <s v="COROICO"/>
    <x v="5"/>
    <n v="1010609"/>
    <x v="118"/>
    <x v="1"/>
  </r>
  <r>
    <s v="LA PAZ"/>
    <s v="COROICO"/>
    <x v="5"/>
    <n v="1010609"/>
    <x v="119"/>
    <x v="1"/>
  </r>
  <r>
    <s v="LA PAZ"/>
    <s v="COROICO"/>
    <x v="5"/>
    <n v="1010609"/>
    <x v="120"/>
    <x v="6"/>
  </r>
  <r>
    <s v="LA PAZ"/>
    <s v="COROICO"/>
    <x v="5"/>
    <n v="1010609"/>
    <x v="121"/>
    <x v="1"/>
  </r>
  <r>
    <s v="LA PAZ"/>
    <s v="COROICO"/>
    <x v="5"/>
    <n v="1010609"/>
    <x v="122"/>
    <x v="1"/>
  </r>
  <r>
    <s v="LA PAZ"/>
    <s v="COROICO"/>
    <x v="5"/>
    <n v="1010609"/>
    <x v="123"/>
    <x v="1"/>
  </r>
  <r>
    <s v="LA PAZ"/>
    <s v="COROICO"/>
    <x v="5"/>
    <n v="1010609"/>
    <x v="124"/>
    <x v="1"/>
  </r>
  <r>
    <s v="LA PAZ"/>
    <s v="COROICO"/>
    <x v="5"/>
    <n v="1010609"/>
    <x v="125"/>
    <x v="1"/>
  </r>
  <r>
    <s v="LA PAZ"/>
    <s v="COROICO"/>
    <x v="5"/>
    <n v="1010609"/>
    <x v="126"/>
    <x v="1"/>
  </r>
  <r>
    <s v="LA PAZ"/>
    <s v="COROICO"/>
    <x v="5"/>
    <n v="1010609"/>
    <x v="127"/>
    <x v="1"/>
  </r>
  <r>
    <s v="LA PAZ"/>
    <s v="COROICO"/>
    <x v="5"/>
    <n v="1010609"/>
    <x v="128"/>
    <x v="1"/>
  </r>
  <r>
    <s v="LA PAZ"/>
    <s v="COROICO"/>
    <x v="5"/>
    <n v="1010609"/>
    <x v="129"/>
    <x v="1"/>
  </r>
  <r>
    <s v="LA PAZ"/>
    <s v="COROICO"/>
    <x v="5"/>
    <n v="1010609"/>
    <x v="130"/>
    <x v="0"/>
  </r>
  <r>
    <s v="LA PAZ"/>
    <s v="COROICO"/>
    <x v="5"/>
    <n v="1010609"/>
    <x v="131"/>
    <x v="1"/>
  </r>
  <r>
    <s v="LA PAZ"/>
    <s v="COROICO"/>
    <x v="5"/>
    <n v="1010609"/>
    <x v="132"/>
    <x v="1"/>
  </r>
  <r>
    <s v="LA PAZ"/>
    <s v="COROICO"/>
    <x v="5"/>
    <n v="1010609"/>
    <x v="133"/>
    <x v="1"/>
  </r>
  <r>
    <s v="LA PAZ"/>
    <s v="COROICO"/>
    <x v="5"/>
    <n v="1010609"/>
    <x v="134"/>
    <x v="1"/>
  </r>
  <r>
    <s v="LA PAZ"/>
    <s v="COROICO"/>
    <x v="5"/>
    <n v="1010609"/>
    <x v="135"/>
    <x v="1"/>
  </r>
  <r>
    <s v="LA PAZ"/>
    <s v="COROICO"/>
    <x v="5"/>
    <n v="1010609"/>
    <x v="136"/>
    <x v="1"/>
  </r>
  <r>
    <s v="LA PAZ"/>
    <s v="COROICO"/>
    <x v="5"/>
    <n v="1010609"/>
    <x v="137"/>
    <x v="1"/>
  </r>
  <r>
    <s v="LA PAZ"/>
    <s v="COROICO"/>
    <x v="5"/>
    <n v="1010609"/>
    <x v="138"/>
    <x v="1"/>
  </r>
  <r>
    <s v="LA PAZ"/>
    <s v="COROICO"/>
    <x v="5"/>
    <n v="1010609"/>
    <x v="139"/>
    <x v="1"/>
  </r>
  <r>
    <s v="LA PAZ"/>
    <s v="COROICO"/>
    <x v="5"/>
    <n v="1010609"/>
    <x v="140"/>
    <x v="1"/>
  </r>
  <r>
    <s v="LA PAZ"/>
    <s v="COROICO"/>
    <x v="5"/>
    <n v="1010609"/>
    <x v="141"/>
    <x v="1"/>
  </r>
  <r>
    <s v="LA PAZ"/>
    <s v="COROICO"/>
    <x v="5"/>
    <n v="1010609"/>
    <x v="141"/>
    <x v="6"/>
  </r>
  <r>
    <s v="LA PAZ"/>
    <s v="COROICO"/>
    <x v="5"/>
    <n v="1010609"/>
    <x v="142"/>
    <x v="1"/>
  </r>
  <r>
    <s v="LA PAZ"/>
    <s v="COROICO"/>
    <x v="5"/>
    <n v="1010609"/>
    <x v="143"/>
    <x v="1"/>
  </r>
  <r>
    <s v="LA PAZ"/>
    <s v="COROICO"/>
    <x v="5"/>
    <n v="1010609"/>
    <x v="144"/>
    <x v="1"/>
  </r>
  <r>
    <s v="LA PAZ"/>
    <s v="COROICO"/>
    <x v="5"/>
    <n v="1010609"/>
    <x v="145"/>
    <x v="1"/>
  </r>
  <r>
    <s v="LA PAZ"/>
    <s v="COROICO"/>
    <x v="5"/>
    <n v="1010609"/>
    <x v="146"/>
    <x v="1"/>
  </r>
  <r>
    <s v="LA PAZ"/>
    <s v="COROICO"/>
    <x v="5"/>
    <n v="1010609"/>
    <x v="147"/>
    <x v="1"/>
  </r>
  <r>
    <s v="LA PAZ"/>
    <s v="COROICO"/>
    <x v="5"/>
    <n v="1010609"/>
    <x v="148"/>
    <x v="6"/>
  </r>
  <r>
    <s v="LA PAZ"/>
    <s v="COROICO"/>
    <x v="5"/>
    <n v="1010609"/>
    <x v="149"/>
    <x v="1"/>
  </r>
  <r>
    <s v="LA PAZ"/>
    <s v="COROICO"/>
    <x v="5"/>
    <n v="1010609"/>
    <x v="150"/>
    <x v="0"/>
  </r>
  <r>
    <s v="LA PAZ"/>
    <s v="COROICO"/>
    <x v="5"/>
    <n v="1010609"/>
    <x v="151"/>
    <x v="1"/>
  </r>
  <r>
    <s v="LA PAZ"/>
    <s v="COROICO"/>
    <x v="5"/>
    <n v="1010609"/>
    <x v="152"/>
    <x v="1"/>
  </r>
  <r>
    <s v="LA PAZ"/>
    <s v="COROICO"/>
    <x v="5"/>
    <n v="1010609"/>
    <x v="153"/>
    <x v="1"/>
  </r>
  <r>
    <s v="LA PAZ"/>
    <s v="COROICO"/>
    <x v="5"/>
    <n v="1010609"/>
    <x v="154"/>
    <x v="1"/>
  </r>
  <r>
    <s v="LA PAZ"/>
    <s v="COROICO"/>
    <x v="5"/>
    <n v="1010609"/>
    <x v="155"/>
    <x v="1"/>
  </r>
  <r>
    <s v="LA PAZ"/>
    <s v="LA (MARKA) SAN ANDRES DE MACHACA"/>
    <x v="6"/>
    <n v="710205"/>
    <x v="156"/>
    <x v="1"/>
  </r>
  <r>
    <s v="LA PAZ"/>
    <s v="LA (MARKA) SAN ANDRES DE MACHACA"/>
    <x v="6"/>
    <n v="710205"/>
    <x v="157"/>
    <x v="1"/>
  </r>
  <r>
    <s v="LA PAZ"/>
    <s v="LA (MARKA) SAN ANDRES DE MACHACA"/>
    <x v="6"/>
    <n v="710205"/>
    <x v="158"/>
    <x v="1"/>
  </r>
  <r>
    <s v="LA PAZ"/>
    <s v="LA (MARKA) SAN ANDRES DE MACHACA"/>
    <x v="6"/>
    <n v="710205"/>
    <x v="159"/>
    <x v="1"/>
  </r>
  <r>
    <s v="LA PAZ"/>
    <s v="LA (MARKA) SAN ANDRES DE MACHACA"/>
    <x v="6"/>
    <n v="710205"/>
    <x v="160"/>
    <x v="1"/>
  </r>
  <r>
    <s v="LA PAZ"/>
    <s v="LA (MARKA) SAN ANDRES DE MACHACA"/>
    <x v="6"/>
    <n v="710205"/>
    <x v="161"/>
    <x v="2"/>
  </r>
  <r>
    <s v="LA PAZ"/>
    <s v="LA (MARKA) SAN ANDRES DE MACHACA"/>
    <x v="6"/>
    <n v="710205"/>
    <x v="161"/>
    <x v="1"/>
  </r>
  <r>
    <s v="LA PAZ"/>
    <s v="LA (MARKA) SAN ANDRES DE MACHACA"/>
    <x v="6"/>
    <n v="710205"/>
    <x v="162"/>
    <x v="2"/>
  </r>
  <r>
    <s v="LA PAZ"/>
    <s v="LA (MARKA) SAN ANDRES DE MACHACA"/>
    <x v="6"/>
    <n v="710205"/>
    <x v="163"/>
    <x v="1"/>
  </r>
  <r>
    <s v="LA PAZ"/>
    <s v="LA (MARKA) SAN ANDRES DE MACHACA"/>
    <x v="6"/>
    <n v="710205"/>
    <x v="164"/>
    <x v="1"/>
  </r>
  <r>
    <s v="LA PAZ"/>
    <s v="LA (MARKA) SAN ANDRES DE MACHACA"/>
    <x v="6"/>
    <n v="710205"/>
    <x v="165"/>
    <x v="2"/>
  </r>
  <r>
    <s v="LA PAZ"/>
    <s v="LA (MARKA) SAN ANDRES DE MACHACA"/>
    <x v="6"/>
    <n v="710205"/>
    <x v="165"/>
    <x v="1"/>
  </r>
  <r>
    <s v="LA PAZ"/>
    <s v="LA (MARKA) SAN ANDRES DE MACHACA"/>
    <x v="6"/>
    <n v="710205"/>
    <x v="166"/>
    <x v="2"/>
  </r>
  <r>
    <s v="LA PAZ"/>
    <s v="LA (MARKA) SAN ANDRES DE MACHACA"/>
    <x v="6"/>
    <n v="710205"/>
    <x v="166"/>
    <x v="1"/>
  </r>
  <r>
    <s v="LA PAZ"/>
    <s v="LA (MARKA) SAN ANDRES DE MACHACA"/>
    <x v="6"/>
    <n v="710205"/>
    <x v="167"/>
    <x v="1"/>
  </r>
  <r>
    <s v="LA PAZ"/>
    <s v="LA (MARKA) SAN ANDRES DE MACHACA"/>
    <x v="6"/>
    <n v="710205"/>
    <x v="168"/>
    <x v="1"/>
  </r>
  <r>
    <s v="LA PAZ"/>
    <s v="LA (MARKA) SAN ANDRES DE MACHACA"/>
    <x v="6"/>
    <n v="710205"/>
    <x v="169"/>
    <x v="1"/>
  </r>
  <r>
    <s v="LA PAZ"/>
    <s v="LA (MARKA) SAN ANDRES DE MACHACA"/>
    <x v="6"/>
    <n v="710205"/>
    <x v="170"/>
    <x v="1"/>
  </r>
  <r>
    <s v="LA PAZ"/>
    <s v="LA (MARKA) SAN ANDRES DE MACHACA"/>
    <x v="6"/>
    <n v="710206"/>
    <x v="171"/>
    <x v="1"/>
  </r>
  <r>
    <s v="LA PAZ"/>
    <s v="LA (MARKA) SAN ANDRES DE MACHACA"/>
    <x v="6"/>
    <n v="710206"/>
    <x v="172"/>
    <x v="2"/>
  </r>
  <r>
    <s v="LA PAZ"/>
    <s v="LA (MARKA) SAN ANDRES DE MACHACA"/>
    <x v="6"/>
    <n v="710206"/>
    <x v="172"/>
    <x v="8"/>
  </r>
  <r>
    <s v="LA PAZ"/>
    <s v="LA (MARKA) SAN ANDRES DE MACHACA"/>
    <x v="6"/>
    <n v="710206"/>
    <x v="172"/>
    <x v="1"/>
  </r>
  <r>
    <s v="LA PAZ"/>
    <s v="LA (MARKA) SAN ANDRES DE MACHACA"/>
    <x v="6"/>
    <n v="710206"/>
    <x v="173"/>
    <x v="1"/>
  </r>
  <r>
    <s v="LA PAZ"/>
    <s v="LA (MARKA) SAN ANDRES DE MACHACA"/>
    <x v="6"/>
    <n v="710206"/>
    <x v="174"/>
    <x v="2"/>
  </r>
  <r>
    <s v="LA PAZ"/>
    <s v="LA (MARKA) SAN ANDRES DE MACHACA"/>
    <x v="6"/>
    <n v="710206"/>
    <x v="174"/>
    <x v="1"/>
  </r>
  <r>
    <s v="LA PAZ"/>
    <s v="LA (MARKA) SAN ANDRES DE MACHACA"/>
    <x v="6"/>
    <n v="710206"/>
    <x v="175"/>
    <x v="1"/>
  </r>
  <r>
    <s v="LA PAZ"/>
    <s v="LA (MARKA) SAN ANDRES DE MACHACA"/>
    <x v="6"/>
    <n v="710206"/>
    <x v="176"/>
    <x v="6"/>
  </r>
  <r>
    <s v="LA PAZ"/>
    <s v="LA (MARKA) SAN ANDRES DE MACHACA"/>
    <x v="6"/>
    <n v="710206"/>
    <x v="176"/>
    <x v="1"/>
  </r>
  <r>
    <s v="LA PAZ"/>
    <s v="LA (MARKA) SAN ANDRES DE MACHACA"/>
    <x v="6"/>
    <n v="710206"/>
    <x v="177"/>
    <x v="1"/>
  </r>
  <r>
    <s v="LA PAZ"/>
    <s v="LA (MARKA) SAN ANDRES DE MACHACA"/>
    <x v="6"/>
    <n v="710206"/>
    <x v="178"/>
    <x v="1"/>
  </r>
  <r>
    <s v="LA PAZ"/>
    <s v="LA (MARKA) SAN ANDRES DE MACHACA"/>
    <x v="6"/>
    <n v="710206"/>
    <x v="179"/>
    <x v="2"/>
  </r>
  <r>
    <s v="LA PAZ"/>
    <s v="LA (MARKA) SAN ANDRES DE MACHACA"/>
    <x v="6"/>
    <n v="710206"/>
    <x v="180"/>
    <x v="1"/>
  </r>
  <r>
    <s v="LA PAZ"/>
    <s v="LA (MARKA) SAN ANDRES DE MACHACA"/>
    <x v="6"/>
    <n v="710206"/>
    <x v="181"/>
    <x v="1"/>
  </r>
  <r>
    <s v="LA PAZ"/>
    <s v="LA (MARKA) SAN ANDRES DE MACHACA"/>
    <x v="6"/>
    <n v="710206"/>
    <x v="182"/>
    <x v="1"/>
  </r>
  <r>
    <s v="LA PAZ"/>
    <s v="LA (MARKA) SAN ANDRES DE MACHACA"/>
    <x v="6"/>
    <n v="710206"/>
    <x v="182"/>
    <x v="2"/>
  </r>
  <r>
    <s v="LA PAZ"/>
    <s v="LA (MARKA) SAN ANDRES DE MACHACA"/>
    <x v="6"/>
    <n v="710206"/>
    <x v="183"/>
    <x v="1"/>
  </r>
  <r>
    <s v="LA PAZ"/>
    <s v="LA (MARKA) SAN ANDRES DE MACHACA"/>
    <x v="6"/>
    <n v="710206"/>
    <x v="184"/>
    <x v="1"/>
  </r>
  <r>
    <s v="LA PAZ"/>
    <s v="LA (MARKA) SAN ANDRES DE MACHACA"/>
    <x v="6"/>
    <n v="710206"/>
    <x v="185"/>
    <x v="1"/>
  </r>
  <r>
    <s v="LA PAZ"/>
    <s v="LA (MARKA) SAN ANDRES DE MACHACA"/>
    <x v="6"/>
    <n v="710206"/>
    <x v="186"/>
    <x v="1"/>
  </r>
  <r>
    <s v="LA PAZ"/>
    <s v="LA (MARKA) SAN ANDRES DE MACHACA"/>
    <x v="6"/>
    <n v="710206"/>
    <x v="186"/>
    <x v="2"/>
  </r>
  <r>
    <s v="LA PAZ"/>
    <s v="LA (MARKA) SAN ANDRES DE MACHACA"/>
    <x v="6"/>
    <n v="710206"/>
    <x v="187"/>
    <x v="0"/>
  </r>
  <r>
    <s v="LA PAZ"/>
    <s v="LA (MARKA) SAN ANDRES DE MACHACA"/>
    <x v="6"/>
    <n v="710206"/>
    <x v="188"/>
    <x v="1"/>
  </r>
  <r>
    <s v="LA PAZ"/>
    <s v="LA (MARKA) SAN ANDRES DE MACHACA"/>
    <x v="6"/>
    <n v="710206"/>
    <x v="189"/>
    <x v="0"/>
  </r>
  <r>
    <s v="LA PAZ"/>
    <s v="LA (MARKA) SAN ANDRES DE MACHACA"/>
    <x v="6"/>
    <n v="710206"/>
    <x v="190"/>
    <x v="1"/>
  </r>
  <r>
    <s v="LA PAZ"/>
    <s v="LA (MARKA) SAN ANDRES DE MACHACA"/>
    <x v="6"/>
    <n v="710206"/>
    <x v="191"/>
    <x v="1"/>
  </r>
  <r>
    <s v="LA PAZ"/>
    <s v="LA (MARKA) SAN ANDRES DE MACHACA"/>
    <x v="6"/>
    <n v="710206"/>
    <x v="192"/>
    <x v="1"/>
  </r>
  <r>
    <s v="LA PAZ"/>
    <s v="LA (MARKA) SAN ANDRES DE MACHACA"/>
    <x v="6"/>
    <n v="710206"/>
    <x v="193"/>
    <x v="1"/>
  </r>
  <r>
    <s v="LA PAZ"/>
    <s v="LA (MARKA) SAN ANDRES DE MACHACA"/>
    <x v="6"/>
    <n v="710206"/>
    <x v="194"/>
    <x v="1"/>
  </r>
  <r>
    <s v="LA PAZ"/>
    <s v="PALOS BLANCOS"/>
    <x v="7"/>
    <n v="880515"/>
    <x v="195"/>
    <x v="6"/>
  </r>
  <r>
    <s v="LA PAZ"/>
    <s v="PALOS BLANCOS"/>
    <x v="7"/>
    <n v="880515"/>
    <x v="196"/>
    <x v="6"/>
  </r>
  <r>
    <s v="LA PAZ"/>
    <s v="PALOS BLANCOS"/>
    <x v="7"/>
    <n v="880515"/>
    <x v="197"/>
    <x v="0"/>
  </r>
  <r>
    <s v="LA PAZ"/>
    <s v="PALOS BLANCOS"/>
    <x v="7"/>
    <n v="880515"/>
    <x v="198"/>
    <x v="6"/>
  </r>
  <r>
    <s v="LA PAZ"/>
    <s v="PALOS BLANCOS"/>
    <x v="7"/>
    <n v="880515"/>
    <x v="199"/>
    <x v="6"/>
  </r>
  <r>
    <s v="LA PAZ"/>
    <s v="PALOS BLANCOS"/>
    <x v="7"/>
    <n v="880515"/>
    <x v="200"/>
    <x v="0"/>
  </r>
  <r>
    <s v="LA PAZ"/>
    <s v="PALOS BLANCOS"/>
    <x v="7"/>
    <n v="880515"/>
    <x v="201"/>
    <x v="0"/>
  </r>
  <r>
    <s v="LA PAZ"/>
    <s v="PALOS BLANCOS"/>
    <x v="7"/>
    <n v="880515"/>
    <x v="202"/>
    <x v="6"/>
  </r>
  <r>
    <s v="LA PAZ"/>
    <s v="PALOS BLANCOS"/>
    <x v="7"/>
    <n v="880515"/>
    <x v="203"/>
    <x v="0"/>
  </r>
  <r>
    <s v="LA PAZ"/>
    <s v="PALOS BLANCOS"/>
    <x v="7"/>
    <n v="880515"/>
    <x v="204"/>
    <x v="6"/>
  </r>
  <r>
    <s v="LA PAZ"/>
    <s v="PALOS BLANCOS"/>
    <x v="7"/>
    <n v="880515"/>
    <x v="205"/>
    <x v="0"/>
  </r>
  <r>
    <s v="LA PAZ"/>
    <s v="PALOS BLANCOS"/>
    <x v="7"/>
    <n v="880515"/>
    <x v="206"/>
    <x v="0"/>
  </r>
  <r>
    <s v="LA PAZ"/>
    <s v="PALOS BLANCOS"/>
    <x v="7"/>
    <n v="880516"/>
    <x v="207"/>
    <x v="6"/>
  </r>
  <r>
    <s v="LA PAZ"/>
    <s v="PALOS BLANCOS"/>
    <x v="7"/>
    <n v="880516"/>
    <x v="208"/>
    <x v="0"/>
  </r>
  <r>
    <s v="LA PAZ"/>
    <s v="PALOS BLANCOS"/>
    <x v="7"/>
    <n v="880516"/>
    <x v="209"/>
    <x v="0"/>
  </r>
  <r>
    <s v="LA PAZ"/>
    <s v="PALOS BLANCOS"/>
    <x v="7"/>
    <n v="880516"/>
    <x v="210"/>
    <x v="0"/>
  </r>
  <r>
    <s v="LA PAZ"/>
    <s v="PALOS BLANCOS"/>
    <x v="7"/>
    <n v="880516"/>
    <x v="211"/>
    <x v="0"/>
  </r>
  <r>
    <s v="LA PAZ"/>
    <s v="PALOS BLANCOS"/>
    <x v="7"/>
    <n v="880516"/>
    <x v="212"/>
    <x v="6"/>
  </r>
  <r>
    <s v="LA PAZ"/>
    <s v="PALOS BLANCOS"/>
    <x v="7"/>
    <n v="880516"/>
    <x v="213"/>
    <x v="0"/>
  </r>
  <r>
    <s v="LA PAZ"/>
    <s v="PALOS BLANCOS"/>
    <x v="7"/>
    <n v="880516"/>
    <x v="214"/>
    <x v="0"/>
  </r>
  <r>
    <s v="LA PAZ"/>
    <s v="PALOS BLANCOS"/>
    <x v="7"/>
    <n v="880516"/>
    <x v="215"/>
    <x v="6"/>
  </r>
  <r>
    <s v="LA PAZ"/>
    <s v="PALOS BLANCOS"/>
    <x v="7"/>
    <n v="880516"/>
    <x v="216"/>
    <x v="6"/>
  </r>
  <r>
    <s v="LA PAZ"/>
    <s v="PALOS BLANCOS"/>
    <x v="7"/>
    <n v="880516"/>
    <x v="217"/>
    <x v="0"/>
  </r>
  <r>
    <s v="LA PAZ"/>
    <s v="PALOS BLANCOS"/>
    <x v="7"/>
    <n v="880516"/>
    <x v="218"/>
    <x v="0"/>
  </r>
  <r>
    <s v="LA PAZ"/>
    <s v="PALOS BLANCOS"/>
    <x v="7"/>
    <n v="880516"/>
    <x v="219"/>
    <x v="6"/>
  </r>
  <r>
    <s v="LA PAZ"/>
    <s v="PALOS BLANCOS"/>
    <x v="7"/>
    <n v="880617"/>
    <x v="220"/>
    <x v="0"/>
  </r>
  <r>
    <s v="LA PAZ"/>
    <s v="PALOS BLANCOS"/>
    <x v="7"/>
    <n v="880617"/>
    <x v="221"/>
    <x v="0"/>
  </r>
  <r>
    <s v="LA PAZ"/>
    <s v="PALOS BLANCOS"/>
    <x v="7"/>
    <n v="880617"/>
    <x v="222"/>
    <x v="0"/>
  </r>
  <r>
    <s v="LA PAZ"/>
    <s v="PALOS BLANCOS"/>
    <x v="7"/>
    <n v="880617"/>
    <x v="223"/>
    <x v="0"/>
  </r>
  <r>
    <s v="LA PAZ"/>
    <s v="PALOS BLANCOS"/>
    <x v="7"/>
    <n v="880617"/>
    <x v="224"/>
    <x v="0"/>
  </r>
  <r>
    <s v="LA PAZ"/>
    <s v="PALOS BLANCOS"/>
    <x v="7"/>
    <n v="880617"/>
    <x v="225"/>
    <x v="0"/>
  </r>
  <r>
    <s v="LA PAZ"/>
    <s v="PALOS BLANCOS"/>
    <x v="7"/>
    <n v="880617"/>
    <x v="226"/>
    <x v="6"/>
  </r>
  <r>
    <s v="LA PAZ"/>
    <s v="PALOS BLANCOS"/>
    <x v="7"/>
    <n v="880617"/>
    <x v="227"/>
    <x v="0"/>
  </r>
  <r>
    <s v="LA PAZ"/>
    <s v="PALOS BLANCOS"/>
    <x v="7"/>
    <n v="880617"/>
    <x v="228"/>
    <x v="6"/>
  </r>
  <r>
    <s v="LA PAZ"/>
    <s v="PALOS BLANCOS"/>
    <x v="7"/>
    <n v="880617"/>
    <x v="229"/>
    <x v="0"/>
  </r>
  <r>
    <s v="LA PAZ"/>
    <s v="PALOS BLANCOS"/>
    <x v="7"/>
    <n v="880617"/>
    <x v="230"/>
    <x v="0"/>
  </r>
  <r>
    <s v="ORURO"/>
    <s v="SALINAS DE GARCI MENDOZA"/>
    <x v="8"/>
    <n v="1860305"/>
    <x v="231"/>
    <x v="8"/>
  </r>
  <r>
    <s v="ORURO"/>
    <s v="SALINAS DE GARCI MENDOZA"/>
    <x v="8"/>
    <n v="1860305"/>
    <x v="231"/>
    <x v="9"/>
  </r>
  <r>
    <s v="ORURO"/>
    <s v="SALINAS DE GARCI MENDOZA"/>
    <x v="8"/>
    <n v="1860305"/>
    <x v="232"/>
    <x v="0"/>
  </r>
  <r>
    <s v="ORURO"/>
    <s v="SALINAS DE GARCI MENDOZA"/>
    <x v="8"/>
    <n v="1860305"/>
    <x v="233"/>
    <x v="9"/>
  </r>
  <r>
    <s v="ORURO"/>
    <s v="SALINAS DE GARCI MENDOZA"/>
    <x v="8"/>
    <n v="1860305"/>
    <x v="234"/>
    <x v="8"/>
  </r>
  <r>
    <s v="ORURO"/>
    <s v="SALINAS DE GARCI MENDOZA"/>
    <x v="8"/>
    <n v="1860305"/>
    <x v="234"/>
    <x v="9"/>
  </r>
  <r>
    <s v="ORURO"/>
    <s v="SALINAS DE GARCI MENDOZA"/>
    <x v="8"/>
    <n v="1860305"/>
    <x v="235"/>
    <x v="0"/>
  </r>
  <r>
    <s v="ORURO"/>
    <s v="SALINAS DE GARCI MENDOZA"/>
    <x v="8"/>
    <n v="1860305"/>
    <x v="236"/>
    <x v="0"/>
  </r>
  <r>
    <s v="ORURO"/>
    <s v="SALINAS DE GARCI MENDOZA"/>
    <x v="8"/>
    <n v="1860305"/>
    <x v="237"/>
    <x v="0"/>
  </r>
  <r>
    <s v="ORURO"/>
    <s v="SALINAS DE GARCI MENDOZA"/>
    <x v="8"/>
    <n v="1860305"/>
    <x v="238"/>
    <x v="0"/>
  </r>
  <r>
    <s v="ORURO"/>
    <s v="SALINAS DE GARCI MENDOZA"/>
    <x v="8"/>
    <n v="1860305"/>
    <x v="239"/>
    <x v="0"/>
  </r>
  <r>
    <s v="ORURO"/>
    <s v="SALINAS DE GARCI MENDOZA"/>
    <x v="8"/>
    <n v="1860305"/>
    <x v="240"/>
    <x v="0"/>
  </r>
  <r>
    <s v="ORURO"/>
    <s v="SALINAS DE GARCI MENDOZA"/>
    <x v="8"/>
    <n v="1860305"/>
    <x v="241"/>
    <x v="0"/>
  </r>
  <r>
    <s v="ORURO"/>
    <s v="SALINAS DE GARCI MENDOZA"/>
    <x v="8"/>
    <n v="1860305"/>
    <x v="242"/>
    <x v="8"/>
  </r>
  <r>
    <s v="ORURO"/>
    <s v="SALINAS DE GARCI MENDOZA"/>
    <x v="8"/>
    <n v="1860305"/>
    <x v="242"/>
    <x v="9"/>
  </r>
  <r>
    <s v="ORURO"/>
    <s v="SALINAS DE GARCI MENDOZA"/>
    <x v="8"/>
    <n v="1860305"/>
    <x v="243"/>
    <x v="9"/>
  </r>
  <r>
    <s v="ORURO"/>
    <s v="SALINAS DE GARCI MENDOZA"/>
    <x v="8"/>
    <n v="1860305"/>
    <x v="243"/>
    <x v="2"/>
  </r>
  <r>
    <s v="ORURO"/>
    <s v="SALINAS DE GARCI MENDOZA"/>
    <x v="8"/>
    <n v="1860305"/>
    <x v="243"/>
    <x v="8"/>
  </r>
  <r>
    <s v="ORURO"/>
    <s v="SALINAS DE GARCI MENDOZA"/>
    <x v="8"/>
    <n v="1860305"/>
    <x v="244"/>
    <x v="0"/>
  </r>
  <r>
    <s v="ORURO"/>
    <s v="SALINAS DE GARCI MENDOZA"/>
    <x v="8"/>
    <n v="1860305"/>
    <x v="245"/>
    <x v="0"/>
  </r>
  <r>
    <s v="ORURO"/>
    <s v="SALINAS DE GARCI MENDOZA"/>
    <x v="8"/>
    <n v="1860305"/>
    <x v="246"/>
    <x v="0"/>
  </r>
  <r>
    <s v="ORURO"/>
    <s v="SALINAS DE GARCI MENDOZA"/>
    <x v="8"/>
    <n v="1860305"/>
    <x v="247"/>
    <x v="0"/>
  </r>
  <r>
    <s v="ORURO"/>
    <s v="SALINAS DE GARCI MENDOZA"/>
    <x v="8"/>
    <n v="1860307"/>
    <x v="248"/>
    <x v="8"/>
  </r>
  <r>
    <s v="ORURO"/>
    <s v="SALINAS DE GARCI MENDOZA"/>
    <x v="8"/>
    <n v="1860307"/>
    <x v="248"/>
    <x v="9"/>
  </r>
  <r>
    <s v="ORURO"/>
    <s v="SALINAS DE GARCI MENDOZA"/>
    <x v="8"/>
    <n v="1860307"/>
    <x v="248"/>
    <x v="2"/>
  </r>
  <r>
    <s v="PANDO"/>
    <s v="PORVENIR"/>
    <x v="9"/>
    <n v="3280306"/>
    <x v="249"/>
    <x v="1"/>
  </r>
  <r>
    <s v="PANDO"/>
    <s v="PORVENIR"/>
    <x v="9"/>
    <n v="3280306"/>
    <x v="250"/>
    <x v="2"/>
  </r>
  <r>
    <s v="PANDO"/>
    <s v="PORVENIR"/>
    <x v="9"/>
    <n v="3280306"/>
    <x v="251"/>
    <x v="2"/>
  </r>
  <r>
    <s v="PANDO"/>
    <s v="PORVENIR"/>
    <x v="9"/>
    <n v="3280306"/>
    <x v="252"/>
    <x v="2"/>
  </r>
  <r>
    <s v="PANDO"/>
    <s v="PORVENIR"/>
    <x v="9"/>
    <n v="3280306"/>
    <x v="253"/>
    <x v="1"/>
  </r>
  <r>
    <s v="PANDO"/>
    <s v="PORVENIR"/>
    <x v="9"/>
    <n v="3280306"/>
    <x v="254"/>
    <x v="1"/>
  </r>
  <r>
    <s v="PANDO"/>
    <s v="PORVENIR"/>
    <x v="9"/>
    <n v="3280306"/>
    <x v="255"/>
    <x v="1"/>
  </r>
  <r>
    <s v="PANDO"/>
    <s v="PORVENIR"/>
    <x v="9"/>
    <n v="3280306"/>
    <x v="256"/>
    <x v="2"/>
  </r>
  <r>
    <s v="PANDO"/>
    <s v="PORVENIR"/>
    <x v="9"/>
    <n v="3280306"/>
    <x v="257"/>
    <x v="1"/>
  </r>
  <r>
    <s v="PANDO"/>
    <s v="PORVENIR"/>
    <x v="9"/>
    <n v="3280306"/>
    <x v="258"/>
    <x v="2"/>
  </r>
  <r>
    <s v="PANDO"/>
    <s v="PORVENIR"/>
    <x v="9"/>
    <n v="3280306"/>
    <x v="259"/>
    <x v="8"/>
  </r>
  <r>
    <s v="PANDO"/>
    <s v="PORVENIR"/>
    <x v="9"/>
    <n v="3280306"/>
    <x v="260"/>
    <x v="2"/>
  </r>
  <r>
    <s v="PANDO"/>
    <s v="PORVENIR"/>
    <x v="9"/>
    <n v="3280306"/>
    <x v="261"/>
    <x v="2"/>
  </r>
  <r>
    <s v="PANDO"/>
    <s v="PORVENIR"/>
    <x v="9"/>
    <n v="3280306"/>
    <x v="262"/>
    <x v="1"/>
  </r>
  <r>
    <s v="PANDO"/>
    <s v="PORVENIR"/>
    <x v="9"/>
    <n v="3280306"/>
    <x v="262"/>
    <x v="10"/>
  </r>
  <r>
    <s v="PANDO"/>
    <s v="PORVENIR"/>
    <x v="9"/>
    <n v="3280306"/>
    <x v="263"/>
    <x v="0"/>
  </r>
  <r>
    <s v="PANDO"/>
    <s v="PORVENIR"/>
    <x v="9"/>
    <n v="3280306"/>
    <x v="264"/>
    <x v="1"/>
  </r>
  <r>
    <s v="PANDO"/>
    <s v="PORVENIR"/>
    <x v="9"/>
    <n v="3280306"/>
    <x v="265"/>
    <x v="1"/>
  </r>
  <r>
    <s v="PANDO"/>
    <s v="PORVENIR"/>
    <x v="9"/>
    <n v="3280306"/>
    <x v="266"/>
    <x v="2"/>
  </r>
  <r>
    <s v="SANTA CRUZ"/>
    <s v="PAILON"/>
    <x v="10"/>
    <n v="2730918"/>
    <x v="267"/>
    <x v="0"/>
  </r>
  <r>
    <s v="SANTA CRUZ"/>
    <s v="PAILON"/>
    <x v="10"/>
    <n v="2730918"/>
    <x v="268"/>
    <x v="2"/>
  </r>
  <r>
    <s v="SANTA CRUZ"/>
    <s v="PAILON"/>
    <x v="10"/>
    <n v="2730918"/>
    <x v="269"/>
    <x v="2"/>
  </r>
  <r>
    <s v="SANTA CRUZ"/>
    <s v="PAILON"/>
    <x v="10"/>
    <n v="2730918"/>
    <x v="270"/>
    <x v="0"/>
  </r>
  <r>
    <s v="SANTA CRUZ"/>
    <s v="PAILON"/>
    <x v="10"/>
    <n v="2730918"/>
    <x v="271"/>
    <x v="2"/>
  </r>
  <r>
    <s v="SANTA CRUZ"/>
    <s v="PAILON"/>
    <x v="10"/>
    <n v="2730918"/>
    <x v="271"/>
    <x v="8"/>
  </r>
  <r>
    <s v="SANTA CRUZ"/>
    <s v="PAILON"/>
    <x v="10"/>
    <n v="2730918"/>
    <x v="272"/>
    <x v="8"/>
  </r>
  <r>
    <s v="SANTA CRUZ"/>
    <s v="PAILON"/>
    <x v="10"/>
    <n v="2730918"/>
    <x v="273"/>
    <x v="2"/>
  </r>
  <r>
    <s v="SANTA CRUZ"/>
    <s v="PAILON"/>
    <x v="10"/>
    <n v="2730918"/>
    <x v="273"/>
    <x v="3"/>
  </r>
  <r>
    <s v="SANTA CRUZ"/>
    <s v="PAILON"/>
    <x v="10"/>
    <n v="2730918"/>
    <x v="274"/>
    <x v="0"/>
  </r>
  <r>
    <s v="SANTA CRUZ"/>
    <s v="PAILON"/>
    <x v="10"/>
    <n v="2730918"/>
    <x v="275"/>
    <x v="8"/>
  </r>
  <r>
    <s v="SANTA CRUZ"/>
    <s v="PAILON"/>
    <x v="10"/>
    <n v="2730918"/>
    <x v="276"/>
    <x v="8"/>
  </r>
  <r>
    <s v="SANTA CRUZ"/>
    <s v="PAILON"/>
    <x v="10"/>
    <n v="2730918"/>
    <x v="277"/>
    <x v="0"/>
  </r>
  <r>
    <s v="SANTA CRUZ"/>
    <s v="PAILON"/>
    <x v="10"/>
    <n v="2730918"/>
    <x v="278"/>
    <x v="0"/>
  </r>
  <r>
    <s v="SANTA CRUZ"/>
    <s v="PAILON"/>
    <x v="10"/>
    <n v="2730918"/>
    <x v="279"/>
    <x v="0"/>
  </r>
  <r>
    <s v="SANTA CRUZ"/>
    <s v="PAILON"/>
    <x v="10"/>
    <n v="2730918"/>
    <x v="280"/>
    <x v="0"/>
  </r>
  <r>
    <s v="SANTA CRUZ"/>
    <s v="PAILON"/>
    <x v="10"/>
    <n v="2730918"/>
    <x v="281"/>
    <x v="2"/>
  </r>
  <r>
    <s v="SANTA CRUZ"/>
    <s v="PAILON"/>
    <x v="10"/>
    <n v="2730918"/>
    <x v="282"/>
    <x v="0"/>
  </r>
  <r>
    <s v="SANTA CRUZ"/>
    <s v="PAILON"/>
    <x v="10"/>
    <n v="2730918"/>
    <x v="283"/>
    <x v="0"/>
  </r>
  <r>
    <s v="SANTA CRUZ"/>
    <s v="PAILON"/>
    <x v="10"/>
    <n v="2730918"/>
    <x v="284"/>
    <x v="0"/>
  </r>
  <r>
    <s v="SANTA CRUZ"/>
    <s v="PAILON"/>
    <x v="10"/>
    <n v="2730918"/>
    <x v="285"/>
    <x v="2"/>
  </r>
  <r>
    <s v="SANTA CRUZ"/>
    <s v="PAILON"/>
    <x v="10"/>
    <n v="2730918"/>
    <x v="286"/>
    <x v="8"/>
  </r>
  <r>
    <s v="SANTA CRUZ"/>
    <s v="PAILON"/>
    <x v="10"/>
    <n v="2730918"/>
    <x v="286"/>
    <x v="2"/>
  </r>
  <r>
    <s v="SANTA CRUZ"/>
    <s v="PAILON"/>
    <x v="10"/>
    <n v="2730918"/>
    <x v="287"/>
    <x v="2"/>
  </r>
  <r>
    <s v="SANTA CRUZ"/>
    <s v="PAILON"/>
    <x v="10"/>
    <n v="2730918"/>
    <x v="288"/>
    <x v="0"/>
  </r>
  <r>
    <s v="SANTA CRUZ"/>
    <s v="PAILON"/>
    <x v="10"/>
    <n v="2730918"/>
    <x v="289"/>
    <x v="0"/>
  </r>
  <r>
    <s v="SANTA CRUZ"/>
    <s v="PAILON"/>
    <x v="10"/>
    <n v="2730918"/>
    <x v="290"/>
    <x v="0"/>
  </r>
  <r>
    <s v="SANTA CRUZ"/>
    <s v="PAILON"/>
    <x v="10"/>
    <n v="2730918"/>
    <x v="291"/>
    <x v="2"/>
  </r>
  <r>
    <s v="SANTA CRUZ"/>
    <s v="PAILON"/>
    <x v="10"/>
    <n v="2730918"/>
    <x v="292"/>
    <x v="0"/>
  </r>
  <r>
    <s v="SANTA CRUZ"/>
    <s v="PAILON"/>
    <x v="10"/>
    <n v="2730918"/>
    <x v="293"/>
    <x v="0"/>
  </r>
  <r>
    <s v="SANTA CRUZ"/>
    <s v="PAILON"/>
    <x v="10"/>
    <n v="2730918"/>
    <x v="294"/>
    <x v="0"/>
  </r>
  <r>
    <s v="SANTA CRUZ"/>
    <s v="PAILON"/>
    <x v="10"/>
    <n v="2730918"/>
    <x v="295"/>
    <x v="2"/>
  </r>
  <r>
    <s v="SANTA CRUZ"/>
    <s v="PAILON"/>
    <x v="10"/>
    <n v="2730918"/>
    <x v="296"/>
    <x v="0"/>
  </r>
  <r>
    <s v="SANTA CRUZ"/>
    <s v="PAILON"/>
    <x v="10"/>
    <n v="2730918"/>
    <x v="297"/>
    <x v="0"/>
  </r>
  <r>
    <s v="SANTA CRUZ"/>
    <s v="PAILON"/>
    <x v="10"/>
    <n v="2730918"/>
    <x v="298"/>
    <x v="2"/>
  </r>
  <r>
    <s v="SANTA CRUZ"/>
    <s v="PAILON"/>
    <x v="10"/>
    <n v="2730918"/>
    <x v="299"/>
    <x v="0"/>
  </r>
  <r>
    <s v="SANTA CRUZ"/>
    <s v="PAILON"/>
    <x v="10"/>
    <n v="2730918"/>
    <x v="300"/>
    <x v="8"/>
  </r>
  <r>
    <s v="SANTA CRUZ"/>
    <s v="PAILON"/>
    <x v="10"/>
    <n v="2730918"/>
    <x v="300"/>
    <x v="2"/>
  </r>
  <r>
    <s v="SANTA CRUZ"/>
    <s v="PAILON"/>
    <x v="11"/>
    <n v="2670917"/>
    <x v="301"/>
    <x v="2"/>
  </r>
  <r>
    <s v="SANTA CRUZ"/>
    <s v="PAILON"/>
    <x v="11"/>
    <n v="2670917"/>
    <x v="302"/>
    <x v="0"/>
  </r>
  <r>
    <s v="SANTA CRUZ"/>
    <s v="PAILON"/>
    <x v="11"/>
    <n v="2670917"/>
    <x v="303"/>
    <x v="11"/>
  </r>
  <r>
    <s v="SANTA CRUZ"/>
    <s v="PAILON"/>
    <x v="11"/>
    <n v="2670917"/>
    <x v="304"/>
    <x v="11"/>
  </r>
  <r>
    <s v="SANTA CRUZ"/>
    <s v="PAILON"/>
    <x v="11"/>
    <n v="2670917"/>
    <x v="305"/>
    <x v="2"/>
  </r>
  <r>
    <s v="SANTA CRUZ"/>
    <s v="PAILON"/>
    <x v="11"/>
    <n v="2670917"/>
    <x v="306"/>
    <x v="11"/>
  </r>
  <r>
    <s v="SANTA CRUZ"/>
    <s v="PAILON"/>
    <x v="11"/>
    <n v="2670917"/>
    <x v="307"/>
    <x v="11"/>
  </r>
  <r>
    <s v="SANTA CRUZ"/>
    <s v="PAILON"/>
    <x v="11"/>
    <n v="2670917"/>
    <x v="308"/>
    <x v="2"/>
  </r>
  <r>
    <s v="SANTA CRUZ"/>
    <s v="PAILON"/>
    <x v="11"/>
    <n v="2670917"/>
    <x v="309"/>
    <x v="11"/>
  </r>
  <r>
    <s v="SANTA CRUZ"/>
    <s v="PAILON"/>
    <x v="11"/>
    <n v="2670917"/>
    <x v="310"/>
    <x v="2"/>
  </r>
  <r>
    <s v="SANTA CRUZ"/>
    <s v="PAILON"/>
    <x v="11"/>
    <n v="2670917"/>
    <x v="311"/>
    <x v="2"/>
  </r>
  <r>
    <s v="SANTA CRUZ"/>
    <s v="PAILON"/>
    <x v="11"/>
    <n v="2670917"/>
    <x v="312"/>
    <x v="2"/>
  </r>
  <r>
    <s v="SANTA CRUZ"/>
    <s v="PAILON"/>
    <x v="11"/>
    <n v="2670917"/>
    <x v="313"/>
    <x v="2"/>
  </r>
  <r>
    <s v="SANTA CRUZ"/>
    <s v="PAILON"/>
    <x v="11"/>
    <n v="2670917"/>
    <x v="314"/>
    <x v="11"/>
  </r>
  <r>
    <s v="SANTA CRUZ"/>
    <s v="PAILON"/>
    <x v="11"/>
    <n v="2670917"/>
    <x v="315"/>
    <x v="0"/>
  </r>
  <r>
    <s v="SANTA CRUZ"/>
    <s v="PAILON"/>
    <x v="11"/>
    <n v="2670917"/>
    <x v="316"/>
    <x v="11"/>
  </r>
  <r>
    <s v="SANTA CRUZ"/>
    <s v="PAILON"/>
    <x v="11"/>
    <n v="2670917"/>
    <x v="317"/>
    <x v="2"/>
  </r>
  <r>
    <s v="SANTA CRUZ"/>
    <s v="PAILON"/>
    <x v="11"/>
    <n v="2670917"/>
    <x v="318"/>
    <x v="2"/>
  </r>
  <r>
    <s v="SANTA CRUZ"/>
    <s v="PAILON"/>
    <x v="11"/>
    <n v="2670917"/>
    <x v="319"/>
    <x v="0"/>
  </r>
  <r>
    <s v="SANTA CRUZ"/>
    <s v="PAILON"/>
    <x v="11"/>
    <n v="2670917"/>
    <x v="320"/>
    <x v="2"/>
  </r>
  <r>
    <s v="SANTA CRUZ"/>
    <s v="PAILON"/>
    <x v="11"/>
    <n v="2670917"/>
    <x v="320"/>
    <x v="11"/>
  </r>
  <r>
    <s v="SANTA CRUZ"/>
    <s v="PAILON"/>
    <x v="11"/>
    <n v="2670917"/>
    <x v="321"/>
    <x v="0"/>
  </r>
  <r>
    <s v="SANTA CRUZ"/>
    <s v="PAILON"/>
    <x v="11"/>
    <n v="2670917"/>
    <x v="322"/>
    <x v="0"/>
  </r>
  <r>
    <s v="SANTA CRUZ"/>
    <s v="PAILON"/>
    <x v="11"/>
    <n v="2670917"/>
    <x v="323"/>
    <x v="11"/>
  </r>
  <r>
    <s v="SANTA CRUZ"/>
    <s v="PAILON"/>
    <x v="11"/>
    <n v="2670917"/>
    <x v="324"/>
    <x v="0"/>
  </r>
  <r>
    <s v="SANTA CRUZ"/>
    <s v="WARNES"/>
    <x v="12"/>
    <n v="2570204"/>
    <x v="325"/>
    <x v="0"/>
  </r>
  <r>
    <s v="SANTA CRUZ"/>
    <s v="WARNES"/>
    <x v="12"/>
    <n v="2570204"/>
    <x v="326"/>
    <x v="0"/>
  </r>
  <r>
    <s v="SANTA CRUZ"/>
    <s v="WARNES"/>
    <x v="12"/>
    <n v="2570204"/>
    <x v="327"/>
    <x v="10"/>
  </r>
  <r>
    <s v="SANTA CRUZ"/>
    <s v="WARNES"/>
    <x v="12"/>
    <n v="2570204"/>
    <x v="328"/>
    <x v="0"/>
  </r>
  <r>
    <s v="SANTA CRUZ"/>
    <s v="WARNES"/>
    <x v="12"/>
    <n v="2570204"/>
    <x v="329"/>
    <x v="0"/>
  </r>
  <r>
    <s v="SANTA CRUZ"/>
    <s v="WARNES"/>
    <x v="12"/>
    <n v="2570204"/>
    <x v="330"/>
    <x v="0"/>
  </r>
  <r>
    <s v="SANTA CRUZ"/>
    <s v="WARNES"/>
    <x v="12"/>
    <n v="2570204"/>
    <x v="331"/>
    <x v="2"/>
  </r>
  <r>
    <s v="SANTA CRUZ"/>
    <s v="WARNES"/>
    <x v="12"/>
    <n v="2570204"/>
    <x v="332"/>
    <x v="0"/>
  </r>
  <r>
    <s v="SANTA CRUZ"/>
    <s v="WARNES"/>
    <x v="12"/>
    <n v="2570204"/>
    <x v="333"/>
    <x v="0"/>
  </r>
  <r>
    <s v="SANTA CRUZ"/>
    <s v="WARNES"/>
    <x v="12"/>
    <n v="2570204"/>
    <x v="334"/>
    <x v="2"/>
  </r>
  <r>
    <s v="SANTA CRUZ"/>
    <s v="WARNES"/>
    <x v="12"/>
    <n v="2570204"/>
    <x v="335"/>
    <x v="2"/>
  </r>
  <r>
    <s v="SANTA CRUZ"/>
    <s v="WARNES"/>
    <x v="12"/>
    <n v="2570204"/>
    <x v="336"/>
    <x v="0"/>
  </r>
  <r>
    <s v="SANTA CRUZ"/>
    <s v="WARNES"/>
    <x v="12"/>
    <n v="2570204"/>
    <x v="337"/>
    <x v="0"/>
  </r>
  <r>
    <s v="SANTA CRUZ"/>
    <s v="WARNES"/>
    <x v="12"/>
    <n v="2570204"/>
    <x v="338"/>
    <x v="2"/>
  </r>
  <r>
    <s v="SANTA CRUZ"/>
    <s v="WARNES"/>
    <x v="12"/>
    <n v="2570204"/>
    <x v="339"/>
    <x v="0"/>
  </r>
  <r>
    <s v="SANTA CRUZ"/>
    <s v="WARNES"/>
    <x v="12"/>
    <n v="2570204"/>
    <x v="340"/>
    <x v="0"/>
  </r>
  <r>
    <s v="SANTA CRUZ"/>
    <s v="WARNES"/>
    <x v="12"/>
    <n v="2570204"/>
    <x v="341"/>
    <x v="0"/>
  </r>
  <r>
    <s v="SANTA CRUZ"/>
    <s v="WARNES"/>
    <x v="12"/>
    <n v="2570204"/>
    <x v="342"/>
    <x v="2"/>
  </r>
  <r>
    <s v="SANTA CRUZ"/>
    <s v="WARNES"/>
    <x v="12"/>
    <n v="2570205"/>
    <x v="343"/>
    <x v="0"/>
  </r>
  <r>
    <s v="SANTA CRUZ"/>
    <s v="WARNES"/>
    <x v="12"/>
    <n v="2570205"/>
    <x v="344"/>
    <x v="0"/>
  </r>
  <r>
    <s v="SANTA CRUZ"/>
    <s v="WARNES"/>
    <x v="12"/>
    <n v="2570205"/>
    <x v="345"/>
    <x v="0"/>
  </r>
  <r>
    <s v="SANTA CRUZ"/>
    <s v="WARNES"/>
    <x v="12"/>
    <n v="2570205"/>
    <x v="346"/>
    <x v="0"/>
  </r>
  <r>
    <s v="SANTA CRUZ"/>
    <s v="WARNES"/>
    <x v="12"/>
    <n v="2570205"/>
    <x v="347"/>
    <x v="0"/>
  </r>
  <r>
    <s v="SANTA CRUZ"/>
    <s v="WARNES"/>
    <x v="12"/>
    <n v="2570205"/>
    <x v="348"/>
    <x v="0"/>
  </r>
  <r>
    <s v="SANTA CRUZ"/>
    <s v="WARNES"/>
    <x v="12"/>
    <n v="2570205"/>
    <x v="349"/>
    <x v="0"/>
  </r>
  <r>
    <s v="SANTA CRUZ"/>
    <s v="WARNES"/>
    <x v="12"/>
    <n v="2570205"/>
    <x v="350"/>
    <x v="0"/>
  </r>
  <r>
    <s v="SANTA CRUZ"/>
    <s v="WARNES"/>
    <x v="12"/>
    <n v="2570205"/>
    <x v="351"/>
    <x v="0"/>
  </r>
  <r>
    <s v="SANTA CRUZ"/>
    <s v="WARNES"/>
    <x v="12"/>
    <n v="2570205"/>
    <x v="352"/>
    <x v="0"/>
  </r>
  <r>
    <s v="SANTA CRUZ"/>
    <s v="WARNES"/>
    <x v="12"/>
    <n v="2570205"/>
    <x v="353"/>
    <x v="0"/>
  </r>
  <r>
    <s v="SANTA CRUZ"/>
    <s v="WARNES"/>
    <x v="12"/>
    <n v="2570205"/>
    <x v="354"/>
    <x v="0"/>
  </r>
  <r>
    <s v="SANTA CRUZ"/>
    <s v="WARNES"/>
    <x v="12"/>
    <n v="2570205"/>
    <x v="355"/>
    <x v="0"/>
  </r>
  <r>
    <s v="SANTA CRUZ"/>
    <s v="WARNES"/>
    <x v="12"/>
    <n v="2570205"/>
    <x v="356"/>
    <x v="0"/>
  </r>
  <r>
    <s v="SANTA CRUZ"/>
    <s v="WARNES"/>
    <x v="12"/>
    <n v="2570205"/>
    <x v="357"/>
    <x v="2"/>
  </r>
  <r>
    <s v="SANTA CRUZ"/>
    <s v="WARNES"/>
    <x v="12"/>
    <n v="2570205"/>
    <x v="358"/>
    <x v="0"/>
  </r>
  <r>
    <s v="SANTA CRUZ"/>
    <s v="WARNES"/>
    <x v="12"/>
    <n v="2570205"/>
    <x v="359"/>
    <x v="0"/>
  </r>
  <r>
    <s v="SANTA CRUZ"/>
    <s v="WARNES"/>
    <x v="12"/>
    <n v="2570205"/>
    <x v="360"/>
    <x v="0"/>
  </r>
  <r>
    <s v="SANTA CRUZ"/>
    <s v="WARNES"/>
    <x v="12"/>
    <n v="2570205"/>
    <x v="361"/>
    <x v="10"/>
  </r>
  <r>
    <s v="SANTA CRUZ"/>
    <s v="WARNES"/>
    <x v="12"/>
    <n v="2570205"/>
    <x v="362"/>
    <x v="2"/>
  </r>
  <r>
    <s v="SANTA CRUZ"/>
    <s v="WARNES"/>
    <x v="12"/>
    <n v="2570205"/>
    <x v="363"/>
    <x v="2"/>
  </r>
  <r>
    <s v="SANTA CRUZ"/>
    <s v="WARNES"/>
    <x v="12"/>
    <n v="2570205"/>
    <x v="364"/>
    <x v="2"/>
  </r>
  <r>
    <s v="SANTA CRUZ"/>
    <s v="WARNES"/>
    <x v="12"/>
    <n v="2570205"/>
    <x v="365"/>
    <x v="0"/>
  </r>
  <r>
    <s v="SANTA CRUZ"/>
    <s v="WARNES"/>
    <x v="12"/>
    <n v="2570206"/>
    <x v="366"/>
    <x v="0"/>
  </r>
  <r>
    <s v="SANTA CRUZ"/>
    <s v="WARNES"/>
    <x v="12"/>
    <n v="2570206"/>
    <x v="367"/>
    <x v="0"/>
  </r>
  <r>
    <s v="SANTA CRUZ"/>
    <s v="WARNES"/>
    <x v="13"/>
    <n v="2571017"/>
    <x v="368"/>
    <x v="0"/>
  </r>
  <r>
    <s v="SANTA CRUZ"/>
    <s v="WARNES"/>
    <x v="13"/>
    <n v="2571017"/>
    <x v="369"/>
    <x v="0"/>
  </r>
  <r>
    <s v="SANTA CRUZ"/>
    <s v="WARNES"/>
    <x v="13"/>
    <n v="2571017"/>
    <x v="370"/>
    <x v="0"/>
  </r>
  <r>
    <s v="SANTA CRUZ"/>
    <s v="WARNES"/>
    <x v="13"/>
    <n v="2571017"/>
    <x v="371"/>
    <x v="0"/>
  </r>
  <r>
    <s v="SANTA CRUZ"/>
    <s v="WARNES"/>
    <x v="13"/>
    <n v="2571017"/>
    <x v="372"/>
    <x v="0"/>
  </r>
  <r>
    <s v="SANTA CRUZ"/>
    <s v="WARNES"/>
    <x v="13"/>
    <n v="2571017"/>
    <x v="373"/>
    <x v="2"/>
  </r>
  <r>
    <s v="SANTA CRUZ"/>
    <s v="WARNES"/>
    <x v="13"/>
    <n v="2571017"/>
    <x v="374"/>
    <x v="2"/>
  </r>
  <r>
    <s v="SANTA CRUZ"/>
    <s v="WARNES"/>
    <x v="13"/>
    <n v="2571017"/>
    <x v="375"/>
    <x v="0"/>
  </r>
  <r>
    <s v="SANTA CRUZ"/>
    <s v="WARNES"/>
    <x v="13"/>
    <n v="2571017"/>
    <x v="376"/>
    <x v="0"/>
  </r>
  <r>
    <s v="SANTA CRUZ"/>
    <s v="WARNES"/>
    <x v="13"/>
    <n v="2571017"/>
    <x v="377"/>
    <x v="0"/>
  </r>
  <r>
    <s v="SANTA CRUZ"/>
    <s v="WARNES"/>
    <x v="13"/>
    <n v="2571017"/>
    <x v="378"/>
    <x v="2"/>
  </r>
  <r>
    <s v="SANTA CRUZ"/>
    <s v="WARNES"/>
    <x v="13"/>
    <n v="2571017"/>
    <x v="379"/>
    <x v="0"/>
  </r>
  <r>
    <s v="SANTA CRUZ"/>
    <s v="WARNES"/>
    <x v="13"/>
    <n v="2571017"/>
    <x v="380"/>
    <x v="2"/>
  </r>
  <r>
    <s v="SANTA CRUZ"/>
    <s v="WARNES"/>
    <x v="13"/>
    <n v="2571017"/>
    <x v="381"/>
    <x v="2"/>
  </r>
  <r>
    <s v="SANTA CRUZ"/>
    <s v="WARNES"/>
    <x v="13"/>
    <n v="2571017"/>
    <x v="382"/>
    <x v="0"/>
  </r>
  <r>
    <s v="SANTA CRUZ"/>
    <s v="WARNES"/>
    <x v="13"/>
    <n v="2571017"/>
    <x v="383"/>
    <x v="0"/>
  </r>
  <r>
    <s v="SANTA CRUZ"/>
    <s v="WARNES"/>
    <x v="13"/>
    <n v="2571017"/>
    <x v="384"/>
    <x v="2"/>
  </r>
  <r>
    <s v="SANTA CRUZ"/>
    <s v="WARNES"/>
    <x v="13"/>
    <n v="2571017"/>
    <x v="385"/>
    <x v="0"/>
  </r>
  <r>
    <s v="TARIJA"/>
    <s v="URIONDO"/>
    <x v="14"/>
    <n v="2470625"/>
    <x v="386"/>
    <x v="0"/>
  </r>
  <r>
    <s v="TARIJA"/>
    <s v="URIONDO"/>
    <x v="14"/>
    <n v="2470625"/>
    <x v="387"/>
    <x v="0"/>
  </r>
  <r>
    <s v="TARIJA"/>
    <s v="URIONDO"/>
    <x v="14"/>
    <n v="2470625"/>
    <x v="388"/>
    <x v="0"/>
  </r>
  <r>
    <s v="TARIJA"/>
    <s v="URIONDO"/>
    <x v="14"/>
    <n v="2470625"/>
    <x v="389"/>
    <x v="12"/>
  </r>
  <r>
    <s v="TARIJA"/>
    <s v="URIONDO"/>
    <x v="14"/>
    <n v="2470625"/>
    <x v="389"/>
    <x v="1"/>
  </r>
  <r>
    <s v="TARIJA"/>
    <s v="URIONDO"/>
    <x v="14"/>
    <n v="2470625"/>
    <x v="390"/>
    <x v="0"/>
  </r>
  <r>
    <s v="TARIJA"/>
    <s v="URIONDO"/>
    <x v="14"/>
    <n v="2470625"/>
    <x v="391"/>
    <x v="1"/>
  </r>
  <r>
    <s v="TARIJA"/>
    <s v="URIONDO"/>
    <x v="14"/>
    <n v="2470625"/>
    <x v="392"/>
    <x v="0"/>
  </r>
  <r>
    <s v="TARIJA"/>
    <s v="URIONDO"/>
    <x v="14"/>
    <n v="2470625"/>
    <x v="393"/>
    <x v="1"/>
  </r>
  <r>
    <s v="TARIJA"/>
    <s v="URIONDO"/>
    <x v="14"/>
    <n v="2470625"/>
    <x v="393"/>
    <x v="12"/>
  </r>
  <r>
    <s v="TARIJA"/>
    <s v="URIONDO"/>
    <x v="14"/>
    <n v="2470625"/>
    <x v="394"/>
    <x v="12"/>
  </r>
  <r>
    <s v="TARIJA"/>
    <s v="URIONDO"/>
    <x v="14"/>
    <n v="2470625"/>
    <x v="395"/>
    <x v="1"/>
  </r>
  <r>
    <s v="TARIJA"/>
    <s v="URIONDO"/>
    <x v="14"/>
    <n v="2470625"/>
    <x v="395"/>
    <x v="12"/>
  </r>
  <r>
    <s v="TARIJA"/>
    <s v="URIONDO"/>
    <x v="14"/>
    <n v="2470625"/>
    <x v="396"/>
    <x v="12"/>
  </r>
  <r>
    <s v="TARIJA"/>
    <s v="URIONDO"/>
    <x v="14"/>
    <n v="2470625"/>
    <x v="396"/>
    <x v="1"/>
  </r>
  <r>
    <s v="TARIJA"/>
    <s v="URIONDO"/>
    <x v="14"/>
    <n v="2470625"/>
    <x v="397"/>
    <x v="0"/>
  </r>
  <r>
    <s v="TARIJA"/>
    <s v="URIONDO"/>
    <x v="14"/>
    <n v="2470625"/>
    <x v="398"/>
    <x v="0"/>
  </r>
  <r>
    <s v="TARIJA"/>
    <s v="URIONDO"/>
    <x v="14"/>
    <n v="2470625"/>
    <x v="399"/>
    <x v="12"/>
  </r>
  <r>
    <s v="TARIJA"/>
    <s v="URIONDO"/>
    <x v="14"/>
    <n v="2470625"/>
    <x v="399"/>
    <x v="1"/>
  </r>
  <r>
    <s v="TARIJA"/>
    <s v="URIONDO"/>
    <x v="14"/>
    <n v="2470625"/>
    <x v="400"/>
    <x v="1"/>
  </r>
  <r>
    <s v="TARIJA"/>
    <s v="URIONDO"/>
    <x v="14"/>
    <n v="2470625"/>
    <x v="401"/>
    <x v="0"/>
  </r>
  <r>
    <s v="TARIJA"/>
    <s v="URIONDO"/>
    <x v="14"/>
    <n v="2470625"/>
    <x v="402"/>
    <x v="0"/>
  </r>
  <r>
    <s v="TARIJA"/>
    <s v="URIONDO"/>
    <x v="14"/>
    <n v="2470625"/>
    <x v="403"/>
    <x v="1"/>
  </r>
  <r>
    <s v="TARIJA"/>
    <s v="URIONDO"/>
    <x v="14"/>
    <n v="2470625"/>
    <x v="404"/>
    <x v="1"/>
  </r>
  <r>
    <s v="TARIJA"/>
    <s v="URIONDO"/>
    <x v="14"/>
    <n v="2470625"/>
    <x v="404"/>
    <x v="12"/>
  </r>
  <r>
    <s v="TARIJA"/>
    <s v="URIONDO"/>
    <x v="14"/>
    <n v="2470626"/>
    <x v="405"/>
    <x v="0"/>
  </r>
  <r>
    <s v="TARIJA"/>
    <s v="URIONDO"/>
    <x v="14"/>
    <n v="2470626"/>
    <x v="406"/>
    <x v="1"/>
  </r>
  <r>
    <s v="TARIJA"/>
    <s v="URIONDO"/>
    <x v="14"/>
    <n v="2470626"/>
    <x v="407"/>
    <x v="12"/>
  </r>
  <r>
    <s v="TARIJA"/>
    <s v="URIONDO"/>
    <x v="14"/>
    <n v="2470626"/>
    <x v="407"/>
    <x v="1"/>
  </r>
  <r>
    <s v="TARIJA"/>
    <s v="URIONDO"/>
    <x v="14"/>
    <n v="2470626"/>
    <x v="408"/>
    <x v="0"/>
  </r>
  <r>
    <s v="TARIJA"/>
    <s v="URIONDO"/>
    <x v="14"/>
    <n v="2470626"/>
    <x v="409"/>
    <x v="12"/>
  </r>
  <r>
    <s v="TARIJA"/>
    <s v="URIONDO"/>
    <x v="14"/>
    <n v="2470626"/>
    <x v="409"/>
    <x v="1"/>
  </r>
  <r>
    <s v="TARIJA"/>
    <s v="URIONDO"/>
    <x v="14"/>
    <n v="2470626"/>
    <x v="410"/>
    <x v="0"/>
  </r>
  <r>
    <s v="TARIJA"/>
    <s v="URIONDO"/>
    <x v="14"/>
    <n v="2470626"/>
    <x v="411"/>
    <x v="0"/>
  </r>
  <r>
    <s v="TARIJA"/>
    <s v="URIONDO"/>
    <x v="14"/>
    <n v="2470626"/>
    <x v="412"/>
    <x v="1"/>
  </r>
  <r>
    <s v="TARIJA"/>
    <s v="URIONDO"/>
    <x v="14"/>
    <n v="2470626"/>
    <x v="412"/>
    <x v="12"/>
  </r>
  <r>
    <s v="TARIJA"/>
    <s v="URIONDO"/>
    <x v="14"/>
    <n v="2470626"/>
    <x v="413"/>
    <x v="0"/>
  </r>
  <r>
    <s v="TARIJA"/>
    <s v="URIONDO"/>
    <x v="14"/>
    <n v="2470626"/>
    <x v="414"/>
    <x v="0"/>
  </r>
  <r>
    <s v="TARIJA"/>
    <s v="URIONDO"/>
    <x v="14"/>
    <n v="2470626"/>
    <x v="415"/>
    <x v="0"/>
  </r>
  <r>
    <s v="TARIJA"/>
    <s v="URIONDO"/>
    <x v="14"/>
    <n v="2470626"/>
    <x v="416"/>
    <x v="1"/>
  </r>
  <r>
    <s v="TARIJA"/>
    <s v="URIONDO"/>
    <x v="14"/>
    <n v="2470626"/>
    <x v="417"/>
    <x v="1"/>
  </r>
  <r>
    <s v="TARIJA"/>
    <s v="URIONDO"/>
    <x v="14"/>
    <n v="2470626"/>
    <x v="418"/>
    <x v="1"/>
  </r>
  <r>
    <s v="TARIJA"/>
    <s v="URIONDO"/>
    <x v="14"/>
    <n v="2470626"/>
    <x v="418"/>
    <x v="12"/>
  </r>
  <r>
    <s v="TARIJA"/>
    <s v="URIONDO"/>
    <x v="14"/>
    <n v="2470626"/>
    <x v="419"/>
    <x v="12"/>
  </r>
  <r>
    <s v="TARIJA"/>
    <s v="URIONDO"/>
    <x v="14"/>
    <n v="2470627"/>
    <x v="420"/>
    <x v="1"/>
  </r>
  <r>
    <s v="TARIJA"/>
    <s v="URIONDO"/>
    <x v="14"/>
    <n v="2470627"/>
    <x v="420"/>
    <x v="12"/>
  </r>
  <r>
    <s v="TARIJA"/>
    <s v="URIONDO"/>
    <x v="14"/>
    <n v="2470627"/>
    <x v="421"/>
    <x v="12"/>
  </r>
  <r>
    <s v="TARIJA"/>
    <s v="URIONDO"/>
    <x v="14"/>
    <n v="2470627"/>
    <x v="421"/>
    <x v="1"/>
  </r>
  <r>
    <s v="TARIJA"/>
    <s v="URIONDO"/>
    <x v="14"/>
    <n v="2470627"/>
    <x v="4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x v="0"/>
    <n v="3200408"/>
    <s v="GUILLERMINA MOBO YUCO"/>
    <x v="0"/>
  </r>
  <r>
    <x v="0"/>
    <n v="3200408"/>
    <s v="JOSE MIGUEL AGUILERA ROJAS"/>
    <x v="0"/>
  </r>
  <r>
    <x v="0"/>
    <n v="3200408"/>
    <s v="RENÉ PACO CHOQUE"/>
    <x v="0"/>
  </r>
  <r>
    <x v="0"/>
    <n v="3200409"/>
    <s v="ALFONSO RODAL PARADA"/>
    <x v="1"/>
  </r>
  <r>
    <x v="0"/>
    <n v="3200409"/>
    <s v="ALFREDO CESPEDES "/>
    <x v="1"/>
  </r>
  <r>
    <x v="0"/>
    <n v="3200409"/>
    <s v="ALVARO MOYA ROCA"/>
    <x v="0"/>
  </r>
  <r>
    <x v="0"/>
    <n v="3200409"/>
    <s v="BENITO MOLE AMBLO"/>
    <x v="0"/>
  </r>
  <r>
    <x v="0"/>
    <n v="3200409"/>
    <s v="DANIEL STALIN RIVERO "/>
    <x v="1"/>
  </r>
  <r>
    <x v="0"/>
    <n v="3200409"/>
    <s v="ENRIQUE CABRERA SOTEZ"/>
    <x v="2"/>
  </r>
  <r>
    <x v="0"/>
    <n v="3200409"/>
    <s v="ENRIQUE CABRERA SOTEZ"/>
    <x v="3"/>
  </r>
  <r>
    <x v="0"/>
    <n v="3200409"/>
    <s v="ENRIQUE CABRERA SOTEZ"/>
    <x v="1"/>
  </r>
  <r>
    <x v="0"/>
    <n v="3200409"/>
    <s v="FERNANDO JIMENES CESPEDES"/>
    <x v="0"/>
  </r>
  <r>
    <x v="0"/>
    <n v="3200409"/>
    <s v="GLADIZ MARIA ORTIZ NAVIA"/>
    <x v="3"/>
  </r>
  <r>
    <x v="0"/>
    <n v="3200409"/>
    <s v="HORACIO DAVALOS MEJIA"/>
    <x v="0"/>
  </r>
  <r>
    <x v="0"/>
    <n v="3200409"/>
    <s v="JHONNY ERIBERTO LOZADA FUENTES"/>
    <x v="1"/>
  </r>
  <r>
    <x v="0"/>
    <n v="3200409"/>
    <s v="JOSE CRISTIAN RIVERO LOZADA"/>
    <x v="1"/>
  </r>
  <r>
    <x v="0"/>
    <n v="3200409"/>
    <s v="LUIS FERNANDO RIVERO LOZADA"/>
    <x v="3"/>
  </r>
  <r>
    <x v="0"/>
    <n v="3200409"/>
    <s v="LUIS FERNANDO RIVERO LOZADA"/>
    <x v="1"/>
  </r>
  <r>
    <x v="0"/>
    <n v="3200409"/>
    <s v="MARIA ZURITA FLORES"/>
    <x v="1"/>
  </r>
  <r>
    <x v="0"/>
    <n v="3200409"/>
    <s v="PRODUCTOR PRUEBA AE 3200407  "/>
    <x v="0"/>
  </r>
  <r>
    <x v="0"/>
    <n v="3200409"/>
    <s v="PRODUCTOR PRUEBA AE 3200408  "/>
    <x v="0"/>
  </r>
  <r>
    <x v="0"/>
    <n v="3200409"/>
    <s v="RENATO GUALUNA CASERES"/>
    <x v="0"/>
  </r>
  <r>
    <x v="0"/>
    <n v="3200409"/>
    <s v="RENE MIRABAL YUCRA"/>
    <x v="1"/>
  </r>
  <r>
    <x v="0"/>
    <n v="3200409"/>
    <s v="RENE MIRABAL YUCRA"/>
    <x v="3"/>
  </r>
  <r>
    <x v="0"/>
    <n v="3200409"/>
    <s v="ROGER LOZADA PINTO"/>
    <x v="3"/>
  </r>
  <r>
    <x v="0"/>
    <n v="3200409"/>
    <s v="ROGER LOZADA PINTO"/>
    <x v="1"/>
  </r>
  <r>
    <x v="0"/>
    <n v="3200409"/>
    <s v="ROGER LOZADA PINTO"/>
    <x v="4"/>
  </r>
  <r>
    <x v="0"/>
    <n v="3200409"/>
    <s v="ROGER LOZADA PINTO"/>
    <x v="5"/>
  </r>
  <r>
    <x v="0"/>
    <n v="3200409"/>
    <s v="ROQUE FARRELL COCA"/>
    <x v="1"/>
  </r>
  <r>
    <x v="0"/>
    <n v="3200409"/>
    <s v="ROSAURO LOZADA PINTO"/>
    <x v="3"/>
  </r>
  <r>
    <x v="0"/>
    <n v="3200409"/>
    <s v="ROSAURO LOZADA PINTO"/>
    <x v="1"/>
  </r>
  <r>
    <x v="0"/>
    <n v="3200409"/>
    <s v="SILVIA MIRABAL CLAURE"/>
    <x v="1"/>
  </r>
  <r>
    <x v="0"/>
    <n v="3200409"/>
    <s v="WILMA JALDIN QUIROGA"/>
    <x v="1"/>
  </r>
  <r>
    <x v="0"/>
    <n v="3200409"/>
    <s v="WILSON MIRABAL CLAURE"/>
    <x v="1"/>
  </r>
  <r>
    <x v="0"/>
    <n v="3200409"/>
    <s v="WILSON MIRABAL CLAURE"/>
    <x v="3"/>
  </r>
  <r>
    <x v="0"/>
    <n v="3200409"/>
    <s v="XIMENA MIRABAL CLAURE"/>
    <x v="1"/>
  </r>
  <r>
    <x v="1"/>
    <n v="3200307"/>
    <s v="ADRIÁN IBAÑEZ ROCA"/>
    <x v="0"/>
  </r>
  <r>
    <x v="1"/>
    <n v="3200307"/>
    <s v="ENRIQUE CARMELO MUÑOZ GARCILAZO"/>
    <x v="0"/>
  </r>
  <r>
    <x v="1"/>
    <n v="3200307"/>
    <s v="FERNANDO VARGAS TORI"/>
    <x v="0"/>
  </r>
  <r>
    <x v="1"/>
    <n v="3200307"/>
    <s v="IRINEA SANCHEZ AYALA"/>
    <x v="0"/>
  </r>
  <r>
    <x v="1"/>
    <n v="3200307"/>
    <s v="JESUS CUIZA CRUZ"/>
    <x v="0"/>
  </r>
  <r>
    <x v="1"/>
    <n v="3200307"/>
    <s v="JUAN CARLOS TORREZ AILLON"/>
    <x v="0"/>
  </r>
  <r>
    <x v="1"/>
    <n v="3200307"/>
    <s v="JUAN TORREZ MARTINEZ"/>
    <x v="0"/>
  </r>
  <r>
    <x v="1"/>
    <n v="3200307"/>
    <s v="MIGUEL ANGEL PARADA MONTESINOS"/>
    <x v="0"/>
  </r>
  <r>
    <x v="1"/>
    <n v="3200307"/>
    <s v="RICARDO ZAMBRANO RIVERA"/>
    <x v="0"/>
  </r>
  <r>
    <x v="1"/>
    <n v="3200307"/>
    <s v="SANTIAGO SANCHEZ BARRIGA"/>
    <x v="0"/>
  </r>
  <r>
    <x v="1"/>
    <n v="3200307"/>
    <s v="SONIA MAMANI CONDORI"/>
    <x v="0"/>
  </r>
  <r>
    <x v="1"/>
    <n v="3200307"/>
    <s v="WILBER CUIZA CRUZ"/>
    <x v="0"/>
  </r>
  <r>
    <x v="1"/>
    <n v="3200307"/>
    <s v="WILLIAN TORREZ ALVAREZ"/>
    <x v="0"/>
  </r>
  <r>
    <x v="1"/>
    <n v="3200603"/>
    <s v="ANGEL GIL MARUPA"/>
    <x v="0"/>
  </r>
  <r>
    <x v="1"/>
    <n v="3200603"/>
    <s v="CLARIBEL APONTE VELASCO"/>
    <x v="0"/>
  </r>
  <r>
    <x v="1"/>
    <n v="3200603"/>
    <s v="ELIZABETH SALINAS AGREDA"/>
    <x v="3"/>
  </r>
  <r>
    <x v="1"/>
    <n v="3200603"/>
    <s v="ESTEBAN CALLEJAS SALAZAR"/>
    <x v="0"/>
  </r>
  <r>
    <x v="1"/>
    <n v="3200603"/>
    <s v="EUSEBIO CRUZ VELASQUEZ"/>
    <x v="0"/>
  </r>
  <r>
    <x v="1"/>
    <n v="3200603"/>
    <s v="GUADALUPE MUIBA "/>
    <x v="0"/>
  </r>
  <r>
    <x v="1"/>
    <n v="3200603"/>
    <s v="GUILLERMO TEMO CHAVEZ"/>
    <x v="0"/>
  </r>
  <r>
    <x v="1"/>
    <n v="3200603"/>
    <s v="JAVIER SILVA RODRIGUEZ"/>
    <x v="0"/>
  </r>
  <r>
    <x v="1"/>
    <n v="3200603"/>
    <s v="JORIO SILVA RODRIGUEZ"/>
    <x v="0"/>
  </r>
  <r>
    <x v="1"/>
    <n v="3200603"/>
    <s v="JUAN CARLOS MAMANI CONDORI"/>
    <x v="0"/>
  </r>
  <r>
    <x v="1"/>
    <n v="3200603"/>
    <s v="LORGIO AYALA MOSTAJO"/>
    <x v="0"/>
  </r>
  <r>
    <x v="1"/>
    <n v="3200603"/>
    <s v="MARIO CUIZA CRUZ"/>
    <x v="0"/>
  </r>
  <r>
    <x v="1"/>
    <n v="3200603"/>
    <s v="PRIMITIVA PRADO BARRIOS"/>
    <x v="0"/>
  </r>
  <r>
    <x v="1"/>
    <n v="3200603"/>
    <s v="REIMUNDO GUALY GUARIBANA"/>
    <x v="0"/>
  </r>
  <r>
    <x v="1"/>
    <n v="3200604"/>
    <s v="JOSÉ IGNACIO HURTADO RODRIGUEZ"/>
    <x v="0"/>
  </r>
  <r>
    <x v="1"/>
    <n v="3200604"/>
    <s v="JULIO ARANA CORRALES"/>
    <x v="0"/>
  </r>
  <r>
    <x v="2"/>
    <n v="150103"/>
    <s v="ALFREDO ORTIZ RIVERA"/>
    <x v="2"/>
  </r>
  <r>
    <x v="2"/>
    <n v="150103"/>
    <s v="ALFREDO ORTIZ RIVERA"/>
    <x v="1"/>
  </r>
  <r>
    <x v="2"/>
    <n v="150103"/>
    <s v="ALFREDO RODRIGUEZ ESCOBAR"/>
    <x v="2"/>
  </r>
  <r>
    <x v="2"/>
    <n v="150103"/>
    <s v="ALFREDO RODRIGUEZ ESCOBAR"/>
    <x v="1"/>
  </r>
  <r>
    <x v="2"/>
    <n v="150103"/>
    <s v="ANA VARGAS "/>
    <x v="1"/>
  </r>
  <r>
    <x v="2"/>
    <n v="150103"/>
    <s v="ARIEL LEON "/>
    <x v="2"/>
  </r>
  <r>
    <x v="2"/>
    <n v="150103"/>
    <s v="ARNULFO LEON SALINAS"/>
    <x v="0"/>
  </r>
  <r>
    <x v="2"/>
    <n v="150103"/>
    <s v="BEATRIZ LEON SALINAS"/>
    <x v="2"/>
  </r>
  <r>
    <x v="2"/>
    <n v="150103"/>
    <s v="BENITO ARANCIBIA CESPEDES"/>
    <x v="2"/>
  </r>
  <r>
    <x v="2"/>
    <n v="150103"/>
    <s v="DALTON JAVIER ALCOBA LOPEZ"/>
    <x v="2"/>
  </r>
  <r>
    <x v="2"/>
    <n v="150103"/>
    <s v="DANIEL VARGAS "/>
    <x v="1"/>
  </r>
  <r>
    <x v="2"/>
    <n v="150103"/>
    <s v="FREDDY ESPINOZA ESPINOZA"/>
    <x v="2"/>
  </r>
  <r>
    <x v="2"/>
    <n v="150103"/>
    <s v="GLADYS CONTRERAS CRESPO"/>
    <x v="0"/>
  </r>
  <r>
    <x v="2"/>
    <n v="150103"/>
    <s v="JHONNY PADILLA PEREZ"/>
    <x v="2"/>
  </r>
  <r>
    <x v="2"/>
    <n v="150103"/>
    <s v="JUAN BAUTISTA BARJA GARCIA"/>
    <x v="2"/>
  </r>
  <r>
    <x v="2"/>
    <n v="150103"/>
    <s v="LUCIANO PLATA REJAS"/>
    <x v="1"/>
  </r>
  <r>
    <x v="2"/>
    <n v="150103"/>
    <s v="MARIA BETZABE PADILLA BARJA"/>
    <x v="0"/>
  </r>
  <r>
    <x v="2"/>
    <n v="150103"/>
    <s v="MIGUEL ANGEL APODACA MICHEL"/>
    <x v="2"/>
  </r>
  <r>
    <x v="2"/>
    <n v="150103"/>
    <s v="PANFILO PANIAGUA ORTEGA"/>
    <x v="2"/>
  </r>
  <r>
    <x v="2"/>
    <n v="150103"/>
    <s v="PEDRO ARANCIBIA TERRAZAS"/>
    <x v="6"/>
  </r>
  <r>
    <x v="2"/>
    <n v="150103"/>
    <s v="PEDRO ARANCIBIA TERRAZAS"/>
    <x v="2"/>
  </r>
  <r>
    <x v="2"/>
    <n v="150103"/>
    <s v="RILBER PADILLA "/>
    <x v="1"/>
  </r>
  <r>
    <x v="2"/>
    <n v="150103"/>
    <s v="TEÓFILO PADILLA PADILLA"/>
    <x v="2"/>
  </r>
  <r>
    <x v="2"/>
    <n v="150103"/>
    <s v="TIMOTEO PLATA "/>
    <x v="1"/>
  </r>
  <r>
    <x v="3"/>
    <n v="20205"/>
    <s v="ARMANDO LAIME GUZMAN"/>
    <x v="2"/>
  </r>
  <r>
    <x v="3"/>
    <n v="20205"/>
    <s v="EMILIANO APAZA PORCEL"/>
    <x v="2"/>
  </r>
  <r>
    <x v="3"/>
    <n v="20205"/>
    <s v="EMILIANO APAZA PORCEL"/>
    <x v="7"/>
  </r>
  <r>
    <x v="3"/>
    <n v="20205"/>
    <s v="FELIPA SANTOS AVILA"/>
    <x v="0"/>
  </r>
  <r>
    <x v="3"/>
    <n v="20205"/>
    <s v="FELIZ QUEVEDO "/>
    <x v="0"/>
  </r>
  <r>
    <x v="3"/>
    <n v="20205"/>
    <s v="GREGORIO APAZA LOPEZ"/>
    <x v="7"/>
  </r>
  <r>
    <x v="3"/>
    <n v="20205"/>
    <s v="HONORATO QUISPE FLORES"/>
    <x v="7"/>
  </r>
  <r>
    <x v="3"/>
    <n v="20205"/>
    <s v="ISIDORA AZURDUY DE URQUIZU"/>
    <x v="2"/>
  </r>
  <r>
    <x v="3"/>
    <n v="20205"/>
    <s v="JACINTO YUCRA URQUIZU"/>
    <x v="2"/>
  </r>
  <r>
    <x v="3"/>
    <n v="20205"/>
    <s v="JUSTINIANO LINES YUCRA"/>
    <x v="0"/>
  </r>
  <r>
    <x v="3"/>
    <n v="20205"/>
    <s v="LUISA APAZA BARRIENTOS"/>
    <x v="7"/>
  </r>
  <r>
    <x v="3"/>
    <n v="20205"/>
    <s v="MAXIMA PORCEL YUCRA"/>
    <x v="0"/>
  </r>
  <r>
    <x v="3"/>
    <n v="20205"/>
    <s v="MIGUEL LLANQUI URQUIZU"/>
    <x v="2"/>
  </r>
  <r>
    <x v="3"/>
    <n v="20205"/>
    <s v="NATIVIDAD APAZA URQUIZU"/>
    <x v="2"/>
  </r>
  <r>
    <x v="3"/>
    <n v="20205"/>
    <s v="NATIVIDAD APAZA URQUIZU"/>
    <x v="7"/>
  </r>
  <r>
    <x v="3"/>
    <n v="20205"/>
    <s v="NICOLASA ZARATE "/>
    <x v="0"/>
  </r>
  <r>
    <x v="3"/>
    <n v="20205"/>
    <s v="PEDRO APAZA PORCEL"/>
    <x v="0"/>
  </r>
  <r>
    <x v="3"/>
    <n v="20205"/>
    <s v="SERGIO PORCEL CASILLAS"/>
    <x v="0"/>
  </r>
  <r>
    <x v="3"/>
    <n v="20205"/>
    <s v="SEVERINA CASILLAS GUZMAN"/>
    <x v="0"/>
  </r>
  <r>
    <x v="3"/>
    <n v="20205"/>
    <s v="VICTOR APAZA PORCEL"/>
    <x v="7"/>
  </r>
  <r>
    <x v="3"/>
    <n v="20205"/>
    <s v="VICTOR APAZA PORCEL"/>
    <x v="2"/>
  </r>
  <r>
    <x v="4"/>
    <n v="1260305"/>
    <s v="DEMETRIO JUAN CESPEDES AMURRIO"/>
    <x v="6"/>
  </r>
  <r>
    <x v="4"/>
    <n v="1260305"/>
    <s v="ROMAN JAIME BELMONTE MIRANDA"/>
    <x v="6"/>
  </r>
  <r>
    <x v="4"/>
    <n v="1260306"/>
    <s v="ADRIAN BORDA NAVARRO"/>
    <x v="6"/>
  </r>
  <r>
    <x v="4"/>
    <n v="1260306"/>
    <s v="ALICIA QUIROZ MIRANDA"/>
    <x v="0"/>
  </r>
  <r>
    <x v="4"/>
    <n v="1260306"/>
    <s v="CONSTANTINA QUIROZ MIRANDA"/>
    <x v="0"/>
  </r>
  <r>
    <x v="4"/>
    <n v="1260306"/>
    <s v="EMILIO ESCOBAR CESPEDES"/>
    <x v="6"/>
  </r>
  <r>
    <x v="4"/>
    <n v="1260306"/>
    <s v="EUGENIA GONZALES LINARES"/>
    <x v="0"/>
  </r>
  <r>
    <x v="4"/>
    <n v="1260306"/>
    <s v="FAUSTINO OROZCO ROJAS"/>
    <x v="6"/>
  </r>
  <r>
    <x v="4"/>
    <n v="1260306"/>
    <s v="FLORA MURIEL DE ROCHA"/>
    <x v="0"/>
  </r>
  <r>
    <x v="4"/>
    <n v="1260306"/>
    <s v="GERARDO ZURITA QUIROZ"/>
    <x v="0"/>
  </r>
  <r>
    <x v="4"/>
    <n v="1260306"/>
    <s v="HERMINIO QUIROZ MIRANDA"/>
    <x v="0"/>
  </r>
  <r>
    <x v="4"/>
    <n v="1260306"/>
    <s v="JHONNY CARDOZO "/>
    <x v="6"/>
  </r>
  <r>
    <x v="4"/>
    <n v="1260306"/>
    <s v="LUIS CLAROS LINARES"/>
    <x v="0"/>
  </r>
  <r>
    <x v="4"/>
    <n v="1260306"/>
    <s v="MARTHA CLAROS GONZALES"/>
    <x v="6"/>
  </r>
  <r>
    <x v="4"/>
    <n v="1260306"/>
    <s v="NELSON LINARES "/>
    <x v="6"/>
  </r>
  <r>
    <x v="4"/>
    <n v="1260306"/>
    <s v="OSCAR BECERRA "/>
    <x v="6"/>
  </r>
  <r>
    <x v="4"/>
    <n v="1260306"/>
    <s v="TEODORO ZURITA QUIROZ"/>
    <x v="0"/>
  </r>
  <r>
    <x v="4"/>
    <n v="1260306"/>
    <s v="VICTORIA LICANTICA JACOME"/>
    <x v="6"/>
  </r>
  <r>
    <x v="5"/>
    <n v="1010609"/>
    <s v="ALEX AGUILAR MONRROY"/>
    <x v="1"/>
  </r>
  <r>
    <x v="5"/>
    <n v="1010609"/>
    <s v="ANDRES GUTIERREZ MAMANI"/>
    <x v="1"/>
  </r>
  <r>
    <x v="5"/>
    <n v="1010609"/>
    <s v="AURELIA POROMA SACACA"/>
    <x v="6"/>
  </r>
  <r>
    <x v="5"/>
    <n v="1010609"/>
    <s v="BERNARDINA RAMOS QUISBERT"/>
    <x v="1"/>
  </r>
  <r>
    <x v="5"/>
    <n v="1010609"/>
    <s v="BERNARDINA RAMOS QUISBERT"/>
    <x v="6"/>
  </r>
  <r>
    <x v="5"/>
    <n v="1010609"/>
    <s v="CARMELO HUANCA MAMANI"/>
    <x v="1"/>
  </r>
  <r>
    <x v="5"/>
    <n v="1010609"/>
    <s v="DEMETRIO VERGARA "/>
    <x v="6"/>
  </r>
  <r>
    <x v="5"/>
    <n v="1010609"/>
    <s v="DEMETRIO VERGARA "/>
    <x v="1"/>
  </r>
  <r>
    <x v="5"/>
    <n v="1010609"/>
    <s v="DIANA VILLANUEVA CHURA"/>
    <x v="1"/>
  </r>
  <r>
    <x v="5"/>
    <n v="1010609"/>
    <s v="EDGAR CALCINA CHURA"/>
    <x v="6"/>
  </r>
  <r>
    <x v="5"/>
    <n v="1010609"/>
    <s v="FELICIDAD QUISPE DE CASTRO"/>
    <x v="1"/>
  </r>
  <r>
    <x v="5"/>
    <n v="1010609"/>
    <s v="FELIX CHIPANA ALANOCA"/>
    <x v="1"/>
  </r>
  <r>
    <x v="5"/>
    <n v="1010609"/>
    <s v="FLORA MAMANI MAMANI"/>
    <x v="1"/>
  </r>
  <r>
    <x v="5"/>
    <n v="1010609"/>
    <s v="FRANCISCA QUISPE CHAVEZ"/>
    <x v="1"/>
  </r>
  <r>
    <x v="5"/>
    <n v="1010609"/>
    <s v="JUAN MIRANDA MAMANI"/>
    <x v="1"/>
  </r>
  <r>
    <x v="5"/>
    <n v="1010609"/>
    <s v="LEONCIO LOPEZ VILLCA"/>
    <x v="1"/>
  </r>
  <r>
    <x v="5"/>
    <n v="1010609"/>
    <s v="LIDIA TROCHE MAMANI"/>
    <x v="1"/>
  </r>
  <r>
    <x v="5"/>
    <n v="1010609"/>
    <s v="LUCIA QUISPE CHAVEZ"/>
    <x v="1"/>
  </r>
  <r>
    <x v="5"/>
    <n v="1010609"/>
    <s v="MARIA COPA PALERO"/>
    <x v="1"/>
  </r>
  <r>
    <x v="5"/>
    <n v="1010609"/>
    <s v="MENECIO QUISPE "/>
    <x v="0"/>
  </r>
  <r>
    <x v="5"/>
    <n v="1010609"/>
    <s v="MIRIAM SONCO JIMENEZ"/>
    <x v="1"/>
  </r>
  <r>
    <x v="5"/>
    <n v="1010609"/>
    <s v="NICOLAS HUASCO PAYE"/>
    <x v="1"/>
  </r>
  <r>
    <x v="5"/>
    <n v="1010609"/>
    <s v="PABLO APAZA JIMENEZ"/>
    <x v="1"/>
  </r>
  <r>
    <x v="5"/>
    <n v="1010609"/>
    <s v="PABLO ATTO "/>
    <x v="1"/>
  </r>
  <r>
    <x v="5"/>
    <n v="1010609"/>
    <s v="PABLO SONCO RAMIREZ"/>
    <x v="1"/>
  </r>
  <r>
    <x v="5"/>
    <n v="1010609"/>
    <s v="PAULINA MIRANDA MAMANI"/>
    <x v="1"/>
  </r>
  <r>
    <x v="5"/>
    <n v="1010609"/>
    <s v="PERCIDA LAYDA COPA PALERO"/>
    <x v="1"/>
  </r>
  <r>
    <x v="5"/>
    <n v="1010609"/>
    <s v="RAMIRO ASTURISAGA "/>
    <x v="1"/>
  </r>
  <r>
    <x v="5"/>
    <n v="1010609"/>
    <s v="REBECA COPA PALERO"/>
    <x v="1"/>
  </r>
  <r>
    <x v="5"/>
    <n v="1010609"/>
    <s v="REMEDIOS QUISPE CHAVEZ"/>
    <x v="1"/>
  </r>
  <r>
    <x v="5"/>
    <n v="1010609"/>
    <s v="RITA MIRANDA MAMANI"/>
    <x v="1"/>
  </r>
  <r>
    <x v="5"/>
    <n v="1010609"/>
    <s v="RITA MIRANDA MAMANI"/>
    <x v="6"/>
  </r>
  <r>
    <x v="5"/>
    <n v="1010609"/>
    <s v="ROBERTO CALCINA HUANCA"/>
    <x v="1"/>
  </r>
  <r>
    <x v="5"/>
    <n v="1010609"/>
    <s v="ROSALIA APAZA "/>
    <x v="1"/>
  </r>
  <r>
    <x v="5"/>
    <n v="1010609"/>
    <s v="RUFINA QUISPE CHAVEZ"/>
    <x v="1"/>
  </r>
  <r>
    <x v="5"/>
    <n v="1010609"/>
    <s v="RUTH VERGARA GUTIERREZ"/>
    <x v="1"/>
  </r>
  <r>
    <x v="5"/>
    <n v="1010609"/>
    <s v="SALUSTIANA POMA HUALLPA"/>
    <x v="1"/>
  </r>
  <r>
    <x v="5"/>
    <n v="1010609"/>
    <s v="SANTUSA HUANCA MAMANI"/>
    <x v="1"/>
  </r>
  <r>
    <x v="5"/>
    <n v="1010609"/>
    <s v="SEFERINA PINEDO PÉREZ"/>
    <x v="6"/>
  </r>
  <r>
    <x v="5"/>
    <n v="1010609"/>
    <s v="SILVERIA GEMIO PINEDO"/>
    <x v="1"/>
  </r>
  <r>
    <x v="5"/>
    <n v="1010609"/>
    <s v="SILVIA GUTIÉRREZ HUANCA"/>
    <x v="0"/>
  </r>
  <r>
    <x v="5"/>
    <n v="1010609"/>
    <s v="TEODORA PINEDO "/>
    <x v="1"/>
  </r>
  <r>
    <x v="5"/>
    <n v="1010609"/>
    <s v="VALENTIN VALENCIA NINA"/>
    <x v="1"/>
  </r>
  <r>
    <x v="5"/>
    <n v="1010609"/>
    <s v="VIDAL MIRANDA MAMANI"/>
    <x v="1"/>
  </r>
  <r>
    <x v="5"/>
    <n v="1010609"/>
    <s v="VIRGINIA MAMANI MAMANI"/>
    <x v="1"/>
  </r>
  <r>
    <x v="5"/>
    <n v="1010609"/>
    <s v="WENDY PAMELA ALLEN "/>
    <x v="1"/>
  </r>
  <r>
    <x v="6"/>
    <n v="710205"/>
    <s v="ARMINDA GOMEZ DE MAMANI"/>
    <x v="1"/>
  </r>
  <r>
    <x v="6"/>
    <n v="710205"/>
    <s v="BERNABE MAMANI "/>
    <x v="1"/>
  </r>
  <r>
    <x v="6"/>
    <n v="710205"/>
    <s v="DARIA CHUQUIMIA NINA"/>
    <x v="1"/>
  </r>
  <r>
    <x v="6"/>
    <n v="710205"/>
    <s v="EDGAR SUXO HUANCA"/>
    <x v="1"/>
  </r>
  <r>
    <x v="6"/>
    <n v="710205"/>
    <s v="EDILBERTO NINA CHOQUEHUANCA"/>
    <x v="1"/>
  </r>
  <r>
    <x v="6"/>
    <n v="710205"/>
    <s v="EUGENIO TICONA MAMANI"/>
    <x v="2"/>
  </r>
  <r>
    <x v="6"/>
    <n v="710205"/>
    <s v="EUGENIO TICONA MAMANI"/>
    <x v="1"/>
  </r>
  <r>
    <x v="6"/>
    <n v="710205"/>
    <s v="EXALTA LAURA MAMANI"/>
    <x v="2"/>
  </r>
  <r>
    <x v="6"/>
    <n v="710205"/>
    <s v="GIOVANY GOMEZ NINA"/>
    <x v="1"/>
  </r>
  <r>
    <x v="6"/>
    <n v="710205"/>
    <s v="GLADIS NINA CHOQUEHUANCA"/>
    <x v="1"/>
  </r>
  <r>
    <x v="6"/>
    <n v="710205"/>
    <s v="PAULINO MAMANI TICONA"/>
    <x v="2"/>
  </r>
  <r>
    <x v="6"/>
    <n v="710205"/>
    <s v="PAULINO MAMANI TICONA"/>
    <x v="1"/>
  </r>
  <r>
    <x v="6"/>
    <n v="710205"/>
    <s v="RAMONA HUANCA CONDORI VDA. DE CALLEJAS"/>
    <x v="2"/>
  </r>
  <r>
    <x v="6"/>
    <n v="710205"/>
    <s v="RAMONA HUANCA CONDORI VDA. DE CALLEJAS"/>
    <x v="1"/>
  </r>
  <r>
    <x v="6"/>
    <n v="710205"/>
    <s v="ROSA FLORES ALANOCA"/>
    <x v="1"/>
  </r>
  <r>
    <x v="6"/>
    <n v="710205"/>
    <s v="SANTUSA ATILIANA QUISPE ALANOCA"/>
    <x v="1"/>
  </r>
  <r>
    <x v="6"/>
    <n v="710205"/>
    <s v="WALTER NINA CALLIZAYA"/>
    <x v="1"/>
  </r>
  <r>
    <x v="6"/>
    <n v="710205"/>
    <s v="ZENOBIO APAZA APAZA"/>
    <x v="1"/>
  </r>
  <r>
    <x v="6"/>
    <n v="710206"/>
    <s v="ABDON ESPEJO CHUQUIMIA"/>
    <x v="1"/>
  </r>
  <r>
    <x v="6"/>
    <n v="710206"/>
    <s v="ADELA CHUQUIMIA HUANCA"/>
    <x v="2"/>
  </r>
  <r>
    <x v="6"/>
    <n v="710206"/>
    <s v="ADELA CHUQUIMIA HUANCA"/>
    <x v="8"/>
  </r>
  <r>
    <x v="6"/>
    <n v="710206"/>
    <s v="ADELA CHUQUIMIA HUANCA"/>
    <x v="1"/>
  </r>
  <r>
    <x v="6"/>
    <n v="710206"/>
    <s v="CANDIA FLORES CALLEJAS"/>
    <x v="1"/>
  </r>
  <r>
    <x v="6"/>
    <n v="710206"/>
    <s v="CELIA BEATRIZ ESPEJO ESPEJO"/>
    <x v="2"/>
  </r>
  <r>
    <x v="6"/>
    <n v="710206"/>
    <s v="CELIA BEATRIZ ESPEJO ESPEJO"/>
    <x v="1"/>
  </r>
  <r>
    <x v="6"/>
    <n v="710206"/>
    <s v="CRISTINA NINA NINA"/>
    <x v="1"/>
  </r>
  <r>
    <x v="6"/>
    <n v="710206"/>
    <s v="EDGAR HUANCA CALLISAYA"/>
    <x v="6"/>
  </r>
  <r>
    <x v="6"/>
    <n v="710206"/>
    <s v="EDGAR HUANCA CALLISAYA"/>
    <x v="1"/>
  </r>
  <r>
    <x v="6"/>
    <n v="710206"/>
    <s v="ELIZA NINA NINA"/>
    <x v="1"/>
  </r>
  <r>
    <x v="6"/>
    <n v="710206"/>
    <s v="FAVIO ESPEJO SUXO"/>
    <x v="1"/>
  </r>
  <r>
    <x v="6"/>
    <n v="710206"/>
    <s v="FELIX HUANCA CALLISAYA"/>
    <x v="2"/>
  </r>
  <r>
    <x v="6"/>
    <n v="710206"/>
    <s v="FELIX HUANCA MAMANI"/>
    <x v="1"/>
  </r>
  <r>
    <x v="6"/>
    <n v="710206"/>
    <s v="GILBERTO NINA ALCON"/>
    <x v="1"/>
  </r>
  <r>
    <x v="6"/>
    <n v="710206"/>
    <s v="HERMINIA CONDORI DE HUANCA"/>
    <x v="1"/>
  </r>
  <r>
    <x v="6"/>
    <n v="710206"/>
    <s v="HERMINIA CONDORI DE HUANCA"/>
    <x v="2"/>
  </r>
  <r>
    <x v="6"/>
    <n v="710206"/>
    <s v="HERMINIA HUANCA CALISAYA"/>
    <x v="1"/>
  </r>
  <r>
    <x v="6"/>
    <n v="710206"/>
    <s v="HUMBERTO GOMEZ NINA"/>
    <x v="1"/>
  </r>
  <r>
    <x v="6"/>
    <n v="710206"/>
    <s v="JORGE ALANOCA MAMANI"/>
    <x v="1"/>
  </r>
  <r>
    <x v="6"/>
    <n v="710206"/>
    <s v="MARCELINO LAURA TICONA"/>
    <x v="1"/>
  </r>
  <r>
    <x v="6"/>
    <n v="710206"/>
    <s v="MARCELINO LAURA TICONA"/>
    <x v="2"/>
  </r>
  <r>
    <x v="6"/>
    <n v="710206"/>
    <s v="MARINA FLORES DE MAMANI"/>
    <x v="0"/>
  </r>
  <r>
    <x v="6"/>
    <n v="710206"/>
    <s v="PRIMITIVO MAMANI FLORES"/>
    <x v="1"/>
  </r>
  <r>
    <x v="6"/>
    <n v="710206"/>
    <s v="RAMONA HUANCA MAMANI"/>
    <x v="0"/>
  </r>
  <r>
    <x v="6"/>
    <n v="710206"/>
    <s v="RAMOS LAURA MAMANI"/>
    <x v="1"/>
  </r>
  <r>
    <x v="6"/>
    <n v="710206"/>
    <s v="SABINA DAZA DE MAMANI"/>
    <x v="1"/>
  </r>
  <r>
    <x v="6"/>
    <n v="710206"/>
    <s v="SEVERINO CALLEJAS HUANCA"/>
    <x v="1"/>
  </r>
  <r>
    <x v="6"/>
    <n v="710206"/>
    <s v="SOFIA MIRIAM FLORES NINA"/>
    <x v="1"/>
  </r>
  <r>
    <x v="6"/>
    <n v="710206"/>
    <s v="VIDAL ASPI NINA"/>
    <x v="1"/>
  </r>
  <r>
    <x v="7"/>
    <n v="880515"/>
    <s v="ANDRES RAMOS TORRES"/>
    <x v="6"/>
  </r>
  <r>
    <x v="7"/>
    <n v="880515"/>
    <s v="ANTONIO ATAHUICHI TORREZ"/>
    <x v="6"/>
  </r>
  <r>
    <x v="7"/>
    <n v="880515"/>
    <s v="ASUNTA VARGAS APASA"/>
    <x v="0"/>
  </r>
  <r>
    <x v="7"/>
    <n v="880515"/>
    <s v="DAVID RAMOS TORREZ"/>
    <x v="6"/>
  </r>
  <r>
    <x v="7"/>
    <n v="880515"/>
    <s v="FELIX COAQUIRA CARDENAS"/>
    <x v="6"/>
  </r>
  <r>
    <x v="7"/>
    <n v="880515"/>
    <s v="JUAN CARLOS TORRES TICONA"/>
    <x v="0"/>
  </r>
  <r>
    <x v="7"/>
    <n v="880515"/>
    <s v="NESTOR MARZA CABEZAS"/>
    <x v="0"/>
  </r>
  <r>
    <x v="7"/>
    <n v="880515"/>
    <s v="NICOLÁS YAPU VARGAS"/>
    <x v="6"/>
  </r>
  <r>
    <x v="7"/>
    <n v="880515"/>
    <s v="NOEL ALVARO PACAJE QUISPE"/>
    <x v="0"/>
  </r>
  <r>
    <x v="7"/>
    <n v="880515"/>
    <s v="PASTOR FERNANDEZ FERNANDEZ"/>
    <x v="6"/>
  </r>
  <r>
    <x v="7"/>
    <n v="880515"/>
    <s v="RUBEN FERNÁNDEZ COPA"/>
    <x v="0"/>
  </r>
  <r>
    <x v="7"/>
    <n v="880515"/>
    <s v="TEODORO QUISPE "/>
    <x v="0"/>
  </r>
  <r>
    <x v="7"/>
    <n v="880516"/>
    <s v="ADAMAR CALLISAYA ARCANI"/>
    <x v="6"/>
  </r>
  <r>
    <x v="7"/>
    <n v="880516"/>
    <s v="AMALIA SANTOS APAZA"/>
    <x v="0"/>
  </r>
  <r>
    <x v="7"/>
    <n v="880516"/>
    <s v="DELIA COPA CONDORI"/>
    <x v="0"/>
  </r>
  <r>
    <x v="7"/>
    <n v="880516"/>
    <s v="ELIZABETH FERNANDEZ OCAÑA"/>
    <x v="0"/>
  </r>
  <r>
    <x v="7"/>
    <n v="880516"/>
    <s v="GUSTAVO ATAHUCHI REYNAGA"/>
    <x v="0"/>
  </r>
  <r>
    <x v="7"/>
    <n v="880516"/>
    <s v="HERMOGENES FERNANDEZ MOLINA"/>
    <x v="6"/>
  </r>
  <r>
    <x v="7"/>
    <n v="880516"/>
    <s v="ISABEL MARCA MAMANI"/>
    <x v="0"/>
  </r>
  <r>
    <x v="7"/>
    <n v="880516"/>
    <s v="LUZMILA QUISPE ARRAGAN"/>
    <x v="0"/>
  </r>
  <r>
    <x v="7"/>
    <n v="880516"/>
    <s v="MELANIA FERNANDEZ FLORES"/>
    <x v="6"/>
  </r>
  <r>
    <x v="7"/>
    <n v="880516"/>
    <s v="NATIVIDAD CONDORI SERRUNDO"/>
    <x v="6"/>
  </r>
  <r>
    <x v="7"/>
    <n v="880516"/>
    <s v="REMBERTO FERNANDEZ CHOQUE"/>
    <x v="0"/>
  </r>
  <r>
    <x v="7"/>
    <n v="880516"/>
    <s v="RENÉ LUCANA FERNANDEZ"/>
    <x v="0"/>
  </r>
  <r>
    <x v="7"/>
    <n v="880516"/>
    <s v="VICTOR ARTEAGA CALLE"/>
    <x v="6"/>
  </r>
  <r>
    <x v="7"/>
    <n v="880617"/>
    <s v="AURELIO CALISAYA APAZA"/>
    <x v="0"/>
  </r>
  <r>
    <x v="7"/>
    <n v="880617"/>
    <s v="ELOY PATY "/>
    <x v="0"/>
  </r>
  <r>
    <x v="7"/>
    <n v="880617"/>
    <s v="ESNIDERS TORREZ TICONA"/>
    <x v="0"/>
  </r>
  <r>
    <x v="7"/>
    <n v="880617"/>
    <s v="FLORA FIGUEREDO "/>
    <x v="0"/>
  </r>
  <r>
    <x v="7"/>
    <n v="880617"/>
    <s v="FLORENCIO HERRERA FERNANDEZ"/>
    <x v="0"/>
  </r>
  <r>
    <x v="7"/>
    <n v="880617"/>
    <s v="JOSE PAYE HUANCA"/>
    <x v="0"/>
  </r>
  <r>
    <x v="7"/>
    <n v="880617"/>
    <s v="LUIS MAMANI CAMA"/>
    <x v="6"/>
  </r>
  <r>
    <x v="7"/>
    <n v="880617"/>
    <s v="MARTHA ZUÑAGUA "/>
    <x v="0"/>
  </r>
  <r>
    <x v="7"/>
    <n v="880617"/>
    <s v="MIGUEL FERNANDEZ GOMEZ"/>
    <x v="6"/>
  </r>
  <r>
    <x v="7"/>
    <n v="880617"/>
    <s v="MODESTA DELGADO "/>
    <x v="0"/>
  </r>
  <r>
    <x v="7"/>
    <n v="880617"/>
    <s v="RENE QUISPE "/>
    <x v="0"/>
  </r>
  <r>
    <x v="8"/>
    <n v="1860305"/>
    <s v="ADRIAN CRUZ CHOQUE"/>
    <x v="8"/>
  </r>
  <r>
    <x v="8"/>
    <n v="1860305"/>
    <s v="ADRIAN CRUZ CHOQUE"/>
    <x v="9"/>
  </r>
  <r>
    <x v="8"/>
    <n v="1860305"/>
    <s v="ANACLETO CRUZ RODRIGUEZ"/>
    <x v="0"/>
  </r>
  <r>
    <x v="8"/>
    <n v="1860305"/>
    <s v="AVELINO CRUZ CHOQUE"/>
    <x v="9"/>
  </r>
  <r>
    <x v="8"/>
    <n v="1860305"/>
    <s v="BENIGNO CRUZ CHOQUE"/>
    <x v="8"/>
  </r>
  <r>
    <x v="8"/>
    <n v="1860305"/>
    <s v="BENIGNO CRUZ CHOQUE"/>
    <x v="9"/>
  </r>
  <r>
    <x v="8"/>
    <n v="1860305"/>
    <s v="BETTY CRUZ CHOQUETOPA"/>
    <x v="0"/>
  </r>
  <r>
    <x v="8"/>
    <n v="1860305"/>
    <s v="EDGAR CRUZ BONIFACIO"/>
    <x v="0"/>
  </r>
  <r>
    <x v="8"/>
    <n v="1860305"/>
    <s v="EDGAR CRUZ CANAVIRI"/>
    <x v="0"/>
  </r>
  <r>
    <x v="8"/>
    <n v="1860305"/>
    <s v="ELEUTERIA GARCIA CHOQUETOPA"/>
    <x v="0"/>
  </r>
  <r>
    <x v="8"/>
    <n v="1860305"/>
    <s v="ELIAS CRUZ CHOQUETOPA"/>
    <x v="0"/>
  </r>
  <r>
    <x v="8"/>
    <n v="1860305"/>
    <s v="ETLER CRUZ LOPEZ"/>
    <x v="0"/>
  </r>
  <r>
    <x v="8"/>
    <n v="1860305"/>
    <s v="FABIO CRUZ RODRIGUEZ"/>
    <x v="0"/>
  </r>
  <r>
    <x v="8"/>
    <n v="1860305"/>
    <s v="GERARDO CRUZ MARCELO"/>
    <x v="8"/>
  </r>
  <r>
    <x v="8"/>
    <n v="1860305"/>
    <s v="GERARDO CRUZ MARCELO"/>
    <x v="9"/>
  </r>
  <r>
    <x v="8"/>
    <n v="1860305"/>
    <s v="HIPOLITO CRUZ CANAVIRI"/>
    <x v="9"/>
  </r>
  <r>
    <x v="8"/>
    <n v="1860305"/>
    <s v="HIPOLITO CRUZ CANAVIRI"/>
    <x v="2"/>
  </r>
  <r>
    <x v="8"/>
    <n v="1860305"/>
    <s v="HIPOLITO CRUZ CANAVIRI"/>
    <x v="8"/>
  </r>
  <r>
    <x v="8"/>
    <n v="1860305"/>
    <s v="JUSTINO CRUZ CHOQUETOPA"/>
    <x v="0"/>
  </r>
  <r>
    <x v="8"/>
    <n v="1860305"/>
    <s v="NADAR FERNANDO MARCELO CRUZ"/>
    <x v="0"/>
  </r>
  <r>
    <x v="8"/>
    <n v="1860305"/>
    <s v="NICO CRUZ CHOQUE"/>
    <x v="0"/>
  </r>
  <r>
    <x v="8"/>
    <n v="1860305"/>
    <s v="RUBÉN CRUZ CHAMBI"/>
    <x v="0"/>
  </r>
  <r>
    <x v="8"/>
    <n v="1860307"/>
    <s v="TEODORO CRUZ OCZACHOQUE"/>
    <x v="8"/>
  </r>
  <r>
    <x v="8"/>
    <n v="1860307"/>
    <s v="TEODORO CRUZ OCZACHOQUE"/>
    <x v="9"/>
  </r>
  <r>
    <x v="8"/>
    <n v="1860307"/>
    <s v="TEODORO CRUZ OCZACHOQUE"/>
    <x v="2"/>
  </r>
  <r>
    <x v="9"/>
    <n v="3280306"/>
    <s v="BENTO BATISTA CARDOZO"/>
    <x v="1"/>
  </r>
  <r>
    <x v="9"/>
    <n v="3280306"/>
    <s v="DASONI NACIMENTO SARAVIA"/>
    <x v="2"/>
  </r>
  <r>
    <x v="9"/>
    <n v="3280306"/>
    <s v="DEUZA MARIA HURTADO GOMEZ"/>
    <x v="2"/>
  </r>
  <r>
    <x v="9"/>
    <n v="3280306"/>
    <s v="EDWIN LIMA BISMAR"/>
    <x v="2"/>
  </r>
  <r>
    <x v="9"/>
    <n v="3280306"/>
    <s v="ELIN LIMA FLORES"/>
    <x v="1"/>
  </r>
  <r>
    <x v="9"/>
    <n v="3280306"/>
    <s v="ERASMO SORIA SUAREZ"/>
    <x v="1"/>
  </r>
  <r>
    <x v="9"/>
    <n v="3280306"/>
    <s v="FRANCISCO BATISTA DE LIMA"/>
    <x v="1"/>
  </r>
  <r>
    <x v="9"/>
    <n v="3280306"/>
    <s v="GRISELEIDE LIMA BRITO"/>
    <x v="2"/>
  </r>
  <r>
    <x v="9"/>
    <n v="3280306"/>
    <s v="JAINE TAURO GOMEZ"/>
    <x v="1"/>
  </r>
  <r>
    <x v="9"/>
    <n v="3280306"/>
    <s v="JENNER LIMA BRITO"/>
    <x v="2"/>
  </r>
  <r>
    <x v="9"/>
    <n v="3280306"/>
    <s v="LIRIO LIMA SEGOVIA"/>
    <x v="8"/>
  </r>
  <r>
    <x v="9"/>
    <n v="3280306"/>
    <s v="MANUEL LIMA BISMARK"/>
    <x v="2"/>
  </r>
  <r>
    <x v="9"/>
    <n v="3280306"/>
    <s v="MARIA BETANIA BRITO ALVEZ"/>
    <x v="2"/>
  </r>
  <r>
    <x v="9"/>
    <n v="3280306"/>
    <s v="MAURACELE DA SILVA COSTA"/>
    <x v="1"/>
  </r>
  <r>
    <x v="9"/>
    <n v="3280306"/>
    <s v="MAURACELE DA SILVA COSTA"/>
    <x v="10"/>
  </r>
  <r>
    <x v="9"/>
    <n v="3280306"/>
    <s v="RAUL LIMA BISMARK"/>
    <x v="0"/>
  </r>
  <r>
    <x v="9"/>
    <n v="3280306"/>
    <s v="SAIDO OLIVEIRA CELESTINO"/>
    <x v="1"/>
  </r>
  <r>
    <x v="9"/>
    <n v="3280306"/>
    <s v="SARAH OLIVEIRA CELESTINO"/>
    <x v="1"/>
  </r>
  <r>
    <x v="9"/>
    <n v="3280306"/>
    <s v="SEVERINO OLIVEIRA ROCA"/>
    <x v="2"/>
  </r>
  <r>
    <x v="10"/>
    <n v="2730918"/>
    <s v="ABELINA CARDOZO "/>
    <x v="0"/>
  </r>
  <r>
    <x v="10"/>
    <n v="2730918"/>
    <s v="ADRIAN BARRIENTOS PLATA"/>
    <x v="2"/>
  </r>
  <r>
    <x v="10"/>
    <n v="2730918"/>
    <s v="AGUSTIN GUTIERREZ ROSAS"/>
    <x v="2"/>
  </r>
  <r>
    <x v="10"/>
    <n v="2730918"/>
    <s v="ANIBAL MENDOZA "/>
    <x v="0"/>
  </r>
  <r>
    <x v="10"/>
    <n v="2730918"/>
    <s v="ARMANDO DAZA FERNANDEZ"/>
    <x v="2"/>
  </r>
  <r>
    <x v="10"/>
    <n v="2730918"/>
    <s v="ARMANDO DAZA FERNANDEZ"/>
    <x v="8"/>
  </r>
  <r>
    <x v="10"/>
    <n v="2730918"/>
    <s v="BENEDICTO QUISPE CAHUANA"/>
    <x v="8"/>
  </r>
  <r>
    <x v="10"/>
    <n v="2730918"/>
    <s v="CLAUDIO RIVERA VIZALLA"/>
    <x v="2"/>
  </r>
  <r>
    <x v="10"/>
    <n v="2730918"/>
    <s v="CLAUDIO RIVERA VIZALLA"/>
    <x v="3"/>
  </r>
  <r>
    <x v="10"/>
    <n v="2730918"/>
    <s v="DANIEL PACO VELASQUEZ"/>
    <x v="0"/>
  </r>
  <r>
    <x v="10"/>
    <n v="2730918"/>
    <s v="DELMIRA SANCHEZ AVENDAÑO"/>
    <x v="8"/>
  </r>
  <r>
    <x v="10"/>
    <n v="2730918"/>
    <s v="DEMECIO RIVERA VISALLA"/>
    <x v="8"/>
  </r>
  <r>
    <x v="10"/>
    <n v="2730918"/>
    <s v="DIEGO FLORES "/>
    <x v="0"/>
  </r>
  <r>
    <x v="10"/>
    <n v="2730918"/>
    <s v="EDWIN MENDOZA "/>
    <x v="0"/>
  </r>
  <r>
    <x v="10"/>
    <n v="2730918"/>
    <s v="ELIAS GUTIERREZ "/>
    <x v="0"/>
  </r>
  <r>
    <x v="10"/>
    <n v="2730918"/>
    <s v="ELIODORO MONTELLANO "/>
    <x v="0"/>
  </r>
  <r>
    <x v="10"/>
    <n v="2730918"/>
    <s v="EPIFANIO CARDOZO CARMONA"/>
    <x v="2"/>
  </r>
  <r>
    <x v="10"/>
    <n v="2730918"/>
    <s v="ERNESTO GUTIERREZ ROSAS"/>
    <x v="0"/>
  </r>
  <r>
    <x v="10"/>
    <n v="2730918"/>
    <s v="FELICIANA CACERES GARCIA"/>
    <x v="0"/>
  </r>
  <r>
    <x v="10"/>
    <n v="2730918"/>
    <s v="FELIZA GUTIERREZ "/>
    <x v="0"/>
  </r>
  <r>
    <x v="10"/>
    <n v="2730918"/>
    <s v="FREDDY ESPINOZA GALARZA"/>
    <x v="2"/>
  </r>
  <r>
    <x v="10"/>
    <n v="2730918"/>
    <s v="GREGORIO QUISPE CAHUANA"/>
    <x v="8"/>
  </r>
  <r>
    <x v="10"/>
    <n v="2730918"/>
    <s v="GREGORIO QUISPE CAHUANA"/>
    <x v="2"/>
  </r>
  <r>
    <x v="10"/>
    <n v="2730918"/>
    <s v="JOSE AVENDANO BEDOYA"/>
    <x v="2"/>
  </r>
  <r>
    <x v="10"/>
    <n v="2730918"/>
    <s v="JUSTO CUELLAR "/>
    <x v="0"/>
  </r>
  <r>
    <x v="10"/>
    <n v="2730918"/>
    <s v="LINO VARGAS "/>
    <x v="0"/>
  </r>
  <r>
    <x v="10"/>
    <n v="2730918"/>
    <s v="MARCELINA NUÑEZ CACEREZ"/>
    <x v="0"/>
  </r>
  <r>
    <x v="10"/>
    <n v="2730918"/>
    <s v="MARCELINO CARDOZO CARMONA"/>
    <x v="2"/>
  </r>
  <r>
    <x v="10"/>
    <n v="2730918"/>
    <s v="PITER ORTEGA "/>
    <x v="0"/>
  </r>
  <r>
    <x v="10"/>
    <n v="2730918"/>
    <s v="ROMAN BEJARANO "/>
    <x v="0"/>
  </r>
  <r>
    <x v="10"/>
    <n v="2730918"/>
    <s v="RUFINO ARROYO AGUIRRE"/>
    <x v="0"/>
  </r>
  <r>
    <x v="10"/>
    <n v="2730918"/>
    <s v="SEVERO GUARACHI GUARACHI"/>
    <x v="2"/>
  </r>
  <r>
    <x v="10"/>
    <n v="2730918"/>
    <s v="SIXTO BARRON "/>
    <x v="0"/>
  </r>
  <r>
    <x v="10"/>
    <n v="2730918"/>
    <s v="TEOFILA GUTIERREZ ROSAS"/>
    <x v="0"/>
  </r>
  <r>
    <x v="10"/>
    <n v="2730918"/>
    <s v="TOMAS AGUIRRE ARROYO"/>
    <x v="2"/>
  </r>
  <r>
    <x v="10"/>
    <n v="2730918"/>
    <s v="VALERIA BAURE "/>
    <x v="0"/>
  </r>
  <r>
    <x v="10"/>
    <n v="2730918"/>
    <s v="VALERIO FLORES GARCIA"/>
    <x v="8"/>
  </r>
  <r>
    <x v="10"/>
    <n v="2730918"/>
    <s v="VALERIO FLORES GARCIA"/>
    <x v="2"/>
  </r>
  <r>
    <x v="11"/>
    <n v="2670917"/>
    <s v="ALBERTO AGUIRRE PUMARI"/>
    <x v="2"/>
  </r>
  <r>
    <x v="11"/>
    <n v="2670917"/>
    <s v="CLEMENTE ROBLES "/>
    <x v="0"/>
  </r>
  <r>
    <x v="11"/>
    <n v="2670917"/>
    <s v="CLEVER JAIME GUERRERO ZABALA"/>
    <x v="11"/>
  </r>
  <r>
    <x v="11"/>
    <n v="2670917"/>
    <s v="EDWIN RIVERA SALAS"/>
    <x v="11"/>
  </r>
  <r>
    <x v="11"/>
    <n v="2670917"/>
    <s v="ERWIN SALDIAS TORDOYA"/>
    <x v="2"/>
  </r>
  <r>
    <x v="11"/>
    <n v="2670917"/>
    <s v="FIDEL ZELAYA CACERES"/>
    <x v="11"/>
  </r>
  <r>
    <x v="11"/>
    <n v="2670917"/>
    <s v="GERARDO PINTO CHUVE"/>
    <x v="11"/>
  </r>
  <r>
    <x v="11"/>
    <n v="2670917"/>
    <s v="GERMAN AGUIRRE LIMACHI"/>
    <x v="2"/>
  </r>
  <r>
    <x v="11"/>
    <n v="2670917"/>
    <s v="HAYDEE AVILA JIMENEZ"/>
    <x v="11"/>
  </r>
  <r>
    <x v="11"/>
    <n v="2670917"/>
    <s v="LIDER ERLAN SALDIAS ROSALES"/>
    <x v="2"/>
  </r>
  <r>
    <x v="11"/>
    <n v="2670917"/>
    <s v="LIDER SALDIAS TORDOYA"/>
    <x v="2"/>
  </r>
  <r>
    <x v="11"/>
    <n v="2670917"/>
    <s v="LUIS ERWIN SALDIAS AREVALO"/>
    <x v="2"/>
  </r>
  <r>
    <x v="11"/>
    <n v="2670917"/>
    <s v="LUIS HENRY SIÑANI MOYE"/>
    <x v="2"/>
  </r>
  <r>
    <x v="11"/>
    <n v="2670917"/>
    <s v="MARIA CENTENO NAVIA"/>
    <x v="11"/>
  </r>
  <r>
    <x v="11"/>
    <n v="2670917"/>
    <s v="MAX ARIAS "/>
    <x v="0"/>
  </r>
  <r>
    <x v="11"/>
    <n v="2670917"/>
    <s v="NANCI ROQUE LLANOS"/>
    <x v="11"/>
  </r>
  <r>
    <x v="11"/>
    <n v="2670917"/>
    <s v="PEDRO MIGUEL SURCO MACUCHAPI"/>
    <x v="2"/>
  </r>
  <r>
    <x v="11"/>
    <n v="2670917"/>
    <s v="ROBIN FERDDY SALDIAS ROSALES"/>
    <x v="2"/>
  </r>
  <r>
    <x v="11"/>
    <n v="2670917"/>
    <s v="ROMULO ZELAYA "/>
    <x v="0"/>
  </r>
  <r>
    <x v="11"/>
    <n v="2670917"/>
    <s v="SILVIA FLORES PACHECO"/>
    <x v="2"/>
  </r>
  <r>
    <x v="11"/>
    <n v="2670917"/>
    <s v="SILVIA FLORES PACHECO"/>
    <x v="11"/>
  </r>
  <r>
    <x v="11"/>
    <n v="2670917"/>
    <s v="TATIANA  ROMERO"/>
    <x v="0"/>
  </r>
  <r>
    <x v="11"/>
    <n v="2670917"/>
    <s v="TOMAS GUERRERO "/>
    <x v="0"/>
  </r>
  <r>
    <x v="11"/>
    <n v="2670917"/>
    <s v="YONATHAN SAAVEDRA AGUIRRE"/>
    <x v="11"/>
  </r>
  <r>
    <x v="11"/>
    <n v="2670917"/>
    <s v="YULENI COCA "/>
    <x v="0"/>
  </r>
  <r>
    <x v="12"/>
    <n v="2570204"/>
    <s v="ANGELO COLAMARINO "/>
    <x v="0"/>
  </r>
  <r>
    <x v="12"/>
    <n v="2570204"/>
    <s v="ANGELO COLAMARINO DISILVO"/>
    <x v="0"/>
  </r>
  <r>
    <x v="12"/>
    <n v="2570204"/>
    <s v="CARLOS MEDINA "/>
    <x v="10"/>
  </r>
  <r>
    <x v="12"/>
    <n v="2570204"/>
    <s v="CARLOS PEREZ URAWENDA"/>
    <x v="0"/>
  </r>
  <r>
    <x v="12"/>
    <n v="2570204"/>
    <s v="CARMELO PARADA AÑEZ"/>
    <x v="0"/>
  </r>
  <r>
    <x v="12"/>
    <n v="2570204"/>
    <s v="CARMELO PARADA PEDRIEL"/>
    <x v="0"/>
  </r>
  <r>
    <x v="12"/>
    <n v="2570204"/>
    <s v="DOMENICO ANGELO COLAMARINO SUAREZ"/>
    <x v="2"/>
  </r>
  <r>
    <x v="12"/>
    <n v="2570204"/>
    <s v="FRANKLIN PRADA MERCADO"/>
    <x v="0"/>
  </r>
  <r>
    <x v="12"/>
    <n v="2570204"/>
    <s v="JOSE RODRIGUEZ RODRIGUEZ"/>
    <x v="0"/>
  </r>
  <r>
    <x v="12"/>
    <n v="2570204"/>
    <s v="JUAN CARLOS MENECES ESPINOZA"/>
    <x v="2"/>
  </r>
  <r>
    <x v="12"/>
    <n v="2570204"/>
    <s v="MARCOLFA ABREGO ZABALA"/>
    <x v="2"/>
  </r>
  <r>
    <x v="12"/>
    <n v="2570204"/>
    <s v="PEDRO RODRIGUEZ LOPEZ"/>
    <x v="0"/>
  </r>
  <r>
    <x v="12"/>
    <n v="2570204"/>
    <s v="REINER FRERKING RODA"/>
    <x v="0"/>
  </r>
  <r>
    <x v="12"/>
    <n v="2570204"/>
    <s v="RICARDO FRERKING ORTIZ"/>
    <x v="2"/>
  </r>
  <r>
    <x v="12"/>
    <n v="2570204"/>
    <s v="RUBEN SUAREZ PARADA"/>
    <x v="0"/>
  </r>
  <r>
    <x v="12"/>
    <n v="2570204"/>
    <s v="SEGUNDO CABRERA MORALES"/>
    <x v="0"/>
  </r>
  <r>
    <x v="12"/>
    <n v="2570204"/>
    <s v="S/N"/>
    <x v="0"/>
  </r>
  <r>
    <x v="12"/>
    <n v="2570204"/>
    <s v="WILHELM FRERKING ORTIZ"/>
    <x v="2"/>
  </r>
  <r>
    <x v="12"/>
    <n v="2570205"/>
    <s v="AGUSTIN MANCILLA HUANCA"/>
    <x v="0"/>
  </r>
  <r>
    <x v="12"/>
    <n v="2570205"/>
    <s v="AGUSTIN MANSILLA HUANCA"/>
    <x v="0"/>
  </r>
  <r>
    <x v="12"/>
    <n v="2570205"/>
    <s v="ALVARO JUSTINIANO PEREIRA"/>
    <x v="0"/>
  </r>
  <r>
    <x v="12"/>
    <n v="2570205"/>
    <s v="DORIAN PIZARRO BALCAZAR"/>
    <x v="0"/>
  </r>
  <r>
    <x v="12"/>
    <n v="2570205"/>
    <s v="FERNANDO YEREL FLORES SUAREZ"/>
    <x v="0"/>
  </r>
  <r>
    <x v="12"/>
    <n v="2570205"/>
    <s v="GUILLERMO PIZARRO VACA"/>
    <x v="0"/>
  </r>
  <r>
    <x v="12"/>
    <n v="2570205"/>
    <s v="HACIENDA PRIVADA MONTERO"/>
    <x v="0"/>
  </r>
  <r>
    <x v="12"/>
    <n v="2570205"/>
    <s v="HENRRY BALCAZAR VACA"/>
    <x v="0"/>
  </r>
  <r>
    <x v="12"/>
    <n v="2570205"/>
    <s v="JAVIER BASOBERY "/>
    <x v="0"/>
  </r>
  <r>
    <x v="12"/>
    <n v="2570205"/>
    <s v="JORGE MORENO PIZARRO"/>
    <x v="0"/>
  </r>
  <r>
    <x v="12"/>
    <n v="2570205"/>
    <s v="JUAN CARLOS  "/>
    <x v="0"/>
  </r>
  <r>
    <x v="12"/>
    <n v="2570205"/>
    <s v="JUAN CARLOS VARGAS EIZAGUIRRE"/>
    <x v="0"/>
  </r>
  <r>
    <x v="12"/>
    <n v="2570205"/>
    <s v="LUIS ALEJANDRO PARDO VACA"/>
    <x v="0"/>
  </r>
  <r>
    <x v="12"/>
    <n v="2570205"/>
    <s v="MARCELO MEDINA GONZALES"/>
    <x v="0"/>
  </r>
  <r>
    <x v="12"/>
    <n v="2570205"/>
    <s v="MARIA ROXANA CHAVEZ PARADA"/>
    <x v="2"/>
  </r>
  <r>
    <x v="12"/>
    <n v="2570205"/>
    <s v="NUEVO PRODUCTOR "/>
    <x v="0"/>
  </r>
  <r>
    <x v="12"/>
    <n v="2570205"/>
    <s v="RICARDO JAVIER GARCIA PEREDO"/>
    <x v="0"/>
  </r>
  <r>
    <x v="12"/>
    <n v="2570205"/>
    <s v="ROSMINA GUTIERREZ MEDINA"/>
    <x v="0"/>
  </r>
  <r>
    <x v="12"/>
    <n v="2570205"/>
    <s v="RUBEN SUAREZ PARADA B"/>
    <x v="10"/>
  </r>
  <r>
    <x v="12"/>
    <n v="2570205"/>
    <s v="SAUL ALVAREZ INOCHEA"/>
    <x v="2"/>
  </r>
  <r>
    <x v="12"/>
    <n v="2570205"/>
    <s v="WALTER JOAQUIN LOHNER PAZ"/>
    <x v="2"/>
  </r>
  <r>
    <x v="12"/>
    <n v="2570205"/>
    <s v="WALTER PIZARRO PIZARRO"/>
    <x v="2"/>
  </r>
  <r>
    <x v="12"/>
    <n v="2570205"/>
    <s v="WILLIAM ORTIZ BARRIENTOS"/>
    <x v="0"/>
  </r>
  <r>
    <x v="12"/>
    <n v="2570206"/>
    <s v="LUIS ALBERTO CHAVEZ GUTIERREZ"/>
    <x v="0"/>
  </r>
  <r>
    <x v="12"/>
    <n v="2570206"/>
    <s v="ROBERTO URENDA "/>
    <x v="0"/>
  </r>
  <r>
    <x v="13"/>
    <n v="2571017"/>
    <s v="AGUSTÍN OLIVERA "/>
    <x v="0"/>
  </r>
  <r>
    <x v="13"/>
    <n v="2571017"/>
    <s v="ANTONIO ROCA "/>
    <x v="0"/>
  </r>
  <r>
    <x v="13"/>
    <n v="2571017"/>
    <s v="BEATRIZ TALAMAZ DE OROPEZA"/>
    <x v="0"/>
  </r>
  <r>
    <x v="13"/>
    <n v="2571017"/>
    <s v="CARLOS ALBERTO ORTIZ MERCADO"/>
    <x v="0"/>
  </r>
  <r>
    <x v="13"/>
    <n v="2571017"/>
    <s v="ERNESTO CARLOS CONDORI"/>
    <x v="0"/>
  </r>
  <r>
    <x v="13"/>
    <n v="2571017"/>
    <s v="FREDDY SUAREZ ANTELO"/>
    <x v="2"/>
  </r>
  <r>
    <x v="13"/>
    <n v="2571017"/>
    <s v="JUAN ANTONIO DURAN APONTE"/>
    <x v="2"/>
  </r>
  <r>
    <x v="13"/>
    <n v="2571017"/>
    <s v="KAREN SANCHEZ "/>
    <x v="0"/>
  </r>
  <r>
    <x v="13"/>
    <n v="2571017"/>
    <s v="LIMBERT CHAVEZ BANEGAS"/>
    <x v="0"/>
  </r>
  <r>
    <x v="13"/>
    <n v="2571017"/>
    <s v="MARIO DIEGO JUSTINIANO APONTE"/>
    <x v="0"/>
  </r>
  <r>
    <x v="13"/>
    <n v="2571017"/>
    <s v="OTAZU MEDEIROS MARCELO ADOLFO"/>
    <x v="2"/>
  </r>
  <r>
    <x v="13"/>
    <n v="2571017"/>
    <s v="PABLO ROSALES "/>
    <x v="0"/>
  </r>
  <r>
    <x v="13"/>
    <n v="2571017"/>
    <s v="PROAVI S.A.  "/>
    <x v="2"/>
  </r>
  <r>
    <x v="13"/>
    <n v="2571017"/>
    <s v="ROLANDO CASTO NOVILLO LAFUENTE"/>
    <x v="2"/>
  </r>
  <r>
    <x v="13"/>
    <n v="2571017"/>
    <s v="SEBASTIAN BECERRA "/>
    <x v="0"/>
  </r>
  <r>
    <x v="13"/>
    <n v="2571017"/>
    <s v="SILVIO MOLINA "/>
    <x v="0"/>
  </r>
  <r>
    <x v="13"/>
    <n v="2571017"/>
    <s v="UNIVERSIDAD AUTONOMA GABRIEL RENE MORENO  "/>
    <x v="2"/>
  </r>
  <r>
    <x v="13"/>
    <n v="2571017"/>
    <s v="WALTER MERUBIA AVILA"/>
    <x v="0"/>
  </r>
  <r>
    <x v="14"/>
    <n v="2470625"/>
    <s v="ALEJANDRO BALDIVIEZO ARAMAYO"/>
    <x v="0"/>
  </r>
  <r>
    <x v="14"/>
    <n v="2470625"/>
    <s v="CARMEN ROSA BALDIVIEZO RODRIGUEZ"/>
    <x v="0"/>
  </r>
  <r>
    <x v="14"/>
    <n v="2470625"/>
    <s v="EDIL PÉREZ SANCHEZ"/>
    <x v="0"/>
  </r>
  <r>
    <x v="14"/>
    <n v="2470625"/>
    <s v="FELIX JURADO SANCHEZ"/>
    <x v="12"/>
  </r>
  <r>
    <x v="14"/>
    <n v="2470625"/>
    <s v="FELIX JURADO SANCHEZ"/>
    <x v="1"/>
  </r>
  <r>
    <x v="14"/>
    <n v="2470625"/>
    <s v="GENARO GARCIA MERCADO"/>
    <x v="0"/>
  </r>
  <r>
    <x v="14"/>
    <n v="2470625"/>
    <s v="JOAQUIN AGUILERA "/>
    <x v="1"/>
  </r>
  <r>
    <x v="14"/>
    <n v="2470625"/>
    <s v="JOSE EFRAIN TORREJON OÑA"/>
    <x v="0"/>
  </r>
  <r>
    <x v="14"/>
    <n v="2470625"/>
    <s v="JUAN CARLOS BALDIVIEZO MICHEL"/>
    <x v="1"/>
  </r>
  <r>
    <x v="14"/>
    <n v="2470625"/>
    <s v="JUAN CARLOS BALDIVIEZO MICHEL"/>
    <x v="12"/>
  </r>
  <r>
    <x v="14"/>
    <n v="2470625"/>
    <s v="LUORDES REBECA GARCIA MARTINEZ"/>
    <x v="12"/>
  </r>
  <r>
    <x v="14"/>
    <n v="2470625"/>
    <s v="MARCELINA VILCA CASTRILLO"/>
    <x v="1"/>
  </r>
  <r>
    <x v="14"/>
    <n v="2470625"/>
    <s v="MARCELINA VILCA CASTRILLO"/>
    <x v="12"/>
  </r>
  <r>
    <x v="14"/>
    <n v="2470625"/>
    <s v="MARIELA CONDORI SUBELZA"/>
    <x v="12"/>
  </r>
  <r>
    <x v="14"/>
    <n v="2470625"/>
    <s v="MARIELA CONDORI SUBELZA"/>
    <x v="1"/>
  </r>
  <r>
    <x v="14"/>
    <n v="2470625"/>
    <s v="MIRIAM MARIBEL CONDORI SUBELZA"/>
    <x v="0"/>
  </r>
  <r>
    <x v="14"/>
    <n v="2470625"/>
    <s v="NOEMI GARCIA MARTINEZ"/>
    <x v="0"/>
  </r>
  <r>
    <x v="14"/>
    <n v="2470625"/>
    <s v="ROMAN RETAMOZO RIVERA"/>
    <x v="12"/>
  </r>
  <r>
    <x v="14"/>
    <n v="2470625"/>
    <s v="ROMAN RETAMOZO RIVERA"/>
    <x v="1"/>
  </r>
  <r>
    <x v="14"/>
    <n v="2470625"/>
    <s v="RUBEN BALDIVIEZO "/>
    <x v="1"/>
  </r>
  <r>
    <x v="14"/>
    <n v="2470625"/>
    <s v="TITO ALBERTO BALDIVIEZO RODRIGUEZ"/>
    <x v="0"/>
  </r>
  <r>
    <x v="14"/>
    <n v="2470625"/>
    <s v="VIRGINIA GARCIA MARTINEZ"/>
    <x v="0"/>
  </r>
  <r>
    <x v="14"/>
    <n v="2470625"/>
    <s v="WILSON AVAN "/>
    <x v="1"/>
  </r>
  <r>
    <x v="14"/>
    <n v="2470625"/>
    <s v="YAMIL BALDIVIEZO TOLABA"/>
    <x v="1"/>
  </r>
  <r>
    <x v="14"/>
    <n v="2470625"/>
    <s v="YAMIL BALDIVIEZO TOLABA"/>
    <x v="12"/>
  </r>
  <r>
    <x v="14"/>
    <n v="2470626"/>
    <s v="DANIELA VELASCO RAMOS"/>
    <x v="0"/>
  </r>
  <r>
    <x v="14"/>
    <n v="2470626"/>
    <s v="DAVID QUISPE QUISBERT"/>
    <x v="1"/>
  </r>
  <r>
    <x v="14"/>
    <n v="2470626"/>
    <s v="DOMINGA PASTORA  BALDIVIEZO"/>
    <x v="12"/>
  </r>
  <r>
    <x v="14"/>
    <n v="2470626"/>
    <s v="DOMINGA PASTORA  BALDIVIEZO"/>
    <x v="1"/>
  </r>
  <r>
    <x v="14"/>
    <n v="2470626"/>
    <s v="EDWIN FELIX JUAREZ "/>
    <x v="0"/>
  </r>
  <r>
    <x v="14"/>
    <n v="2470626"/>
    <s v="FREDDY BALDIVIEZO MICHEL"/>
    <x v="12"/>
  </r>
  <r>
    <x v="14"/>
    <n v="2470626"/>
    <s v="FREDDY BALDIVIEZO MICHEL"/>
    <x v="1"/>
  </r>
  <r>
    <x v="14"/>
    <n v="2470626"/>
    <s v="HEBERTO MEDINA "/>
    <x v="0"/>
  </r>
  <r>
    <x v="14"/>
    <n v="2470626"/>
    <s v="KARINA CADENA BALDIVIEZO"/>
    <x v="0"/>
  </r>
  <r>
    <x v="14"/>
    <n v="2470626"/>
    <s v="MIGUEL ANGEL ARMELLA CHAVARRIA"/>
    <x v="1"/>
  </r>
  <r>
    <x v="14"/>
    <n v="2470626"/>
    <s v="MIGUEL ANGEL ARMELLA CHAVARRIA"/>
    <x v="12"/>
  </r>
  <r>
    <x v="14"/>
    <n v="2470626"/>
    <s v="NERY OVANDO MAMANI"/>
    <x v="0"/>
  </r>
  <r>
    <x v="14"/>
    <n v="2470626"/>
    <s v="OSCAR CABEZAS "/>
    <x v="0"/>
  </r>
  <r>
    <x v="14"/>
    <n v="2470626"/>
    <s v="ROBERTO CARLOS LISECA "/>
    <x v="0"/>
  </r>
  <r>
    <x v="14"/>
    <n v="2470626"/>
    <s v="SANTOS CHIRI CASTILLO"/>
    <x v="1"/>
  </r>
  <r>
    <x v="14"/>
    <n v="2470626"/>
    <s v="TEOLINDA PEREZ VELASQUEZ"/>
    <x v="1"/>
  </r>
  <r>
    <x v="14"/>
    <n v="2470626"/>
    <s v="TOMAS DURAN ESPINOSA"/>
    <x v="1"/>
  </r>
  <r>
    <x v="14"/>
    <n v="2470626"/>
    <s v="TOMAS DURAN ESPINOSA"/>
    <x v="12"/>
  </r>
  <r>
    <x v="14"/>
    <n v="2470626"/>
    <s v="YUNIOR BALDIVIEZO LEON"/>
    <x v="12"/>
  </r>
  <r>
    <x v="14"/>
    <n v="2470627"/>
    <s v="ADHEMAR OVANDO MAMANI"/>
    <x v="1"/>
  </r>
  <r>
    <x v="14"/>
    <n v="2470627"/>
    <s v="ADHEMAR OVANDO MAMANI"/>
    <x v="12"/>
  </r>
  <r>
    <x v="14"/>
    <n v="2470627"/>
    <s v="JULIAN CAYO CHOQUE"/>
    <x v="12"/>
  </r>
  <r>
    <x v="14"/>
    <n v="2470627"/>
    <s v="JULIAN CAYO CHOQUE"/>
    <x v="1"/>
  </r>
  <r>
    <x v="14"/>
    <n v="2470627"/>
    <s v="REYDER HUMACATA OVANDO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BENI"/>
    <s v="SAN ANDRES"/>
    <x v="0"/>
    <n v="3200408"/>
    <x v="0"/>
    <x v="0"/>
  </r>
  <r>
    <s v="BENI"/>
    <s v="SAN ANDRES"/>
    <x v="0"/>
    <n v="3200408"/>
    <x v="1"/>
    <x v="0"/>
  </r>
  <r>
    <s v="BENI"/>
    <s v="SAN ANDRES"/>
    <x v="0"/>
    <n v="3200408"/>
    <x v="2"/>
    <x v="0"/>
  </r>
  <r>
    <s v="BENI"/>
    <s v="SAN ANDRES"/>
    <x v="0"/>
    <n v="3200409"/>
    <x v="3"/>
    <x v="1"/>
  </r>
  <r>
    <s v="BENI"/>
    <s v="SAN ANDRES"/>
    <x v="0"/>
    <n v="3200409"/>
    <x v="4"/>
    <x v="1"/>
  </r>
  <r>
    <s v="BENI"/>
    <s v="SAN ANDRES"/>
    <x v="0"/>
    <n v="3200409"/>
    <x v="5"/>
    <x v="0"/>
  </r>
  <r>
    <s v="BENI"/>
    <s v="SAN ANDRES"/>
    <x v="0"/>
    <n v="3200409"/>
    <x v="6"/>
    <x v="0"/>
  </r>
  <r>
    <s v="BENI"/>
    <s v="SAN ANDRES"/>
    <x v="0"/>
    <n v="3200409"/>
    <x v="7"/>
    <x v="1"/>
  </r>
  <r>
    <s v="BENI"/>
    <s v="SAN ANDRES"/>
    <x v="0"/>
    <n v="3200409"/>
    <x v="8"/>
    <x v="2"/>
  </r>
  <r>
    <s v="BENI"/>
    <s v="SAN ANDRES"/>
    <x v="0"/>
    <n v="3200409"/>
    <x v="8"/>
    <x v="1"/>
  </r>
  <r>
    <s v="BENI"/>
    <s v="SAN ANDRES"/>
    <x v="0"/>
    <n v="3200409"/>
    <x v="8"/>
    <x v="3"/>
  </r>
  <r>
    <s v="BENI"/>
    <s v="SAN ANDRES"/>
    <x v="0"/>
    <n v="3200409"/>
    <x v="9"/>
    <x v="0"/>
  </r>
  <r>
    <s v="BENI"/>
    <s v="SAN ANDRES"/>
    <x v="0"/>
    <n v="3200409"/>
    <x v="10"/>
    <x v="2"/>
  </r>
  <r>
    <s v="BENI"/>
    <s v="SAN ANDRES"/>
    <x v="0"/>
    <n v="3200409"/>
    <x v="11"/>
    <x v="0"/>
  </r>
  <r>
    <s v="BENI"/>
    <s v="SAN ANDRES"/>
    <x v="0"/>
    <n v="3200409"/>
    <x v="12"/>
    <x v="1"/>
  </r>
  <r>
    <s v="BENI"/>
    <s v="SAN ANDRES"/>
    <x v="0"/>
    <n v="3200409"/>
    <x v="13"/>
    <x v="1"/>
  </r>
  <r>
    <s v="BENI"/>
    <s v="SAN ANDRES"/>
    <x v="0"/>
    <n v="3200409"/>
    <x v="14"/>
    <x v="2"/>
  </r>
  <r>
    <s v="BENI"/>
    <s v="SAN ANDRES"/>
    <x v="0"/>
    <n v="3200409"/>
    <x v="14"/>
    <x v="1"/>
  </r>
  <r>
    <s v="BENI"/>
    <s v="SAN ANDRES"/>
    <x v="0"/>
    <n v="3200409"/>
    <x v="15"/>
    <x v="1"/>
  </r>
  <r>
    <s v="BENI"/>
    <s v="SAN ANDRES"/>
    <x v="0"/>
    <n v="3200409"/>
    <x v="16"/>
    <x v="0"/>
  </r>
  <r>
    <s v="BENI"/>
    <s v="SAN ANDRES"/>
    <x v="0"/>
    <n v="3200409"/>
    <x v="17"/>
    <x v="0"/>
  </r>
  <r>
    <s v="BENI"/>
    <s v="SAN ANDRES"/>
    <x v="0"/>
    <n v="3200409"/>
    <x v="18"/>
    <x v="0"/>
  </r>
  <r>
    <s v="BENI"/>
    <s v="SAN ANDRES"/>
    <x v="0"/>
    <n v="3200409"/>
    <x v="19"/>
    <x v="2"/>
  </r>
  <r>
    <s v="BENI"/>
    <s v="SAN ANDRES"/>
    <x v="0"/>
    <n v="3200409"/>
    <x v="19"/>
    <x v="1"/>
  </r>
  <r>
    <s v="BENI"/>
    <s v="SAN ANDRES"/>
    <x v="0"/>
    <n v="3200409"/>
    <x v="20"/>
    <x v="4"/>
  </r>
  <r>
    <s v="BENI"/>
    <s v="SAN ANDRES"/>
    <x v="0"/>
    <n v="3200409"/>
    <x v="20"/>
    <x v="2"/>
  </r>
  <r>
    <s v="BENI"/>
    <s v="SAN ANDRES"/>
    <x v="0"/>
    <n v="3200409"/>
    <x v="20"/>
    <x v="5"/>
  </r>
  <r>
    <s v="BENI"/>
    <s v="SAN ANDRES"/>
    <x v="0"/>
    <n v="3200409"/>
    <x v="20"/>
    <x v="1"/>
  </r>
  <r>
    <s v="BENI"/>
    <s v="SAN ANDRES"/>
    <x v="0"/>
    <n v="3200409"/>
    <x v="21"/>
    <x v="1"/>
  </r>
  <r>
    <s v="BENI"/>
    <s v="SAN ANDRES"/>
    <x v="0"/>
    <n v="3200409"/>
    <x v="22"/>
    <x v="2"/>
  </r>
  <r>
    <s v="BENI"/>
    <s v="SAN ANDRES"/>
    <x v="0"/>
    <n v="3200409"/>
    <x v="22"/>
    <x v="1"/>
  </r>
  <r>
    <s v="BENI"/>
    <s v="SAN ANDRES"/>
    <x v="0"/>
    <n v="3200409"/>
    <x v="23"/>
    <x v="1"/>
  </r>
  <r>
    <s v="BENI"/>
    <s v="SAN ANDRES"/>
    <x v="0"/>
    <n v="3200409"/>
    <x v="24"/>
    <x v="1"/>
  </r>
  <r>
    <s v="BENI"/>
    <s v="SAN ANDRES"/>
    <x v="0"/>
    <n v="3200409"/>
    <x v="25"/>
    <x v="2"/>
  </r>
  <r>
    <s v="BENI"/>
    <s v="SAN ANDRES"/>
    <x v="0"/>
    <n v="3200409"/>
    <x v="25"/>
    <x v="1"/>
  </r>
  <r>
    <s v="BENI"/>
    <s v="SAN ANDRES"/>
    <x v="0"/>
    <n v="3200409"/>
    <x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7ECAF-3D44-4775-B541-6A229C712DC0}" name="TablaDinámica17" cacheId="7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:N32" firstHeaderRow="1" firstDataRow="2" firstDataCol="1"/>
  <pivotFields count="6">
    <pivotField showAll="0"/>
    <pivotField showAll="0"/>
    <pivotField axis="axisRow" showAll="0">
      <items count="2">
        <item x="0"/>
        <item t="default"/>
      </items>
    </pivotField>
    <pivotField showAll="0"/>
    <pivotField axis="axisRow" showAll="0">
      <items count="28"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t="default"/>
      </items>
    </pivotField>
    <pivotField axis="axisCol" dataField="1" showAll="0">
      <items count="7">
        <item x="4"/>
        <item x="2"/>
        <item x="5"/>
        <item x="1"/>
        <item x="3"/>
        <item x="0"/>
        <item t="default"/>
      </items>
    </pivotField>
  </pivotFields>
  <rowFields count="2">
    <field x="2"/>
    <field x="4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fuen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C426B-91F2-4A70-B258-026F6E20DD34}" name="TablaDinámica16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O20" firstHeaderRow="1" firstDataRow="2" firstDataCol="1"/>
  <pivotFields count="4">
    <pivotField axis="axisRow" showAll="0">
      <items count="16">
        <item x="0"/>
        <item x="2"/>
        <item x="7"/>
        <item x="10"/>
        <item x="1"/>
        <item x="4"/>
        <item x="5"/>
        <item x="12"/>
        <item x="14"/>
        <item x="11"/>
        <item x="8"/>
        <item x="3"/>
        <item x="6"/>
        <item x="9"/>
        <item x="13"/>
        <item t="default"/>
      </items>
    </pivotField>
    <pivotField showAll="0"/>
    <pivotField showAll="0"/>
    <pivotField axis="axisCol" dataField="1" showAll="0">
      <items count="14">
        <item x="11"/>
        <item x="10"/>
        <item x="4"/>
        <item x="3"/>
        <item x="6"/>
        <item x="7"/>
        <item x="12"/>
        <item x="5"/>
        <item x="9"/>
        <item x="1"/>
        <item x="8"/>
        <item x="2"/>
        <item x="0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uenta de fuente" fld="3" subtotal="count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10E14-E459-476B-A6DB-A9BAFEA4DDFC}" name="TablaDinámica15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U441" firstHeaderRow="1" firstDataRow="2" firstDataCol="1"/>
  <pivotFields count="6">
    <pivotField showAll="0"/>
    <pivotField showAll="0"/>
    <pivotField axis="axisRow" showAll="0">
      <items count="16">
        <item x="0"/>
        <item x="2"/>
        <item x="7"/>
        <item x="10"/>
        <item x="1"/>
        <item x="4"/>
        <item x="5"/>
        <item x="12"/>
        <item x="14"/>
        <item x="11"/>
        <item x="8"/>
        <item x="3"/>
        <item x="6"/>
        <item x="9"/>
        <item x="13"/>
        <item t="default"/>
      </items>
    </pivotField>
    <pivotField showAll="0"/>
    <pivotField axis="axisRow" showAll="0">
      <items count="424">
        <item x="171"/>
        <item x="267"/>
        <item x="207"/>
        <item x="172"/>
        <item x="420"/>
        <item x="268"/>
        <item x="97"/>
        <item x="231"/>
        <item x="27"/>
        <item x="269"/>
        <item x="343"/>
        <item x="344"/>
        <item x="368"/>
        <item x="301"/>
        <item x="386"/>
        <item x="113"/>
        <item x="3"/>
        <item x="4"/>
        <item x="56"/>
        <item x="57"/>
        <item x="98"/>
        <item x="345"/>
        <item x="5"/>
        <item x="208"/>
        <item x="58"/>
        <item x="232"/>
        <item x="114"/>
        <item x="195"/>
        <item x="40"/>
        <item x="325"/>
        <item x="326"/>
        <item x="270"/>
        <item x="196"/>
        <item x="369"/>
        <item x="59"/>
        <item x="271"/>
        <item x="77"/>
        <item x="156"/>
        <item x="60"/>
        <item x="197"/>
        <item x="115"/>
        <item x="220"/>
        <item x="233"/>
        <item x="61"/>
        <item x="370"/>
        <item x="272"/>
        <item x="234"/>
        <item x="62"/>
        <item x="6"/>
        <item x="249"/>
        <item x="157"/>
        <item x="116"/>
        <item x="235"/>
        <item x="173"/>
        <item x="371"/>
        <item x="327"/>
        <item x="328"/>
        <item x="117"/>
        <item x="329"/>
        <item x="330"/>
        <item x="387"/>
        <item x="174"/>
        <item x="41"/>
        <item x="273"/>
        <item x="302"/>
        <item x="303"/>
        <item x="99"/>
        <item x="175"/>
        <item x="63"/>
        <item x="274"/>
        <item x="7"/>
        <item x="64"/>
        <item x="405"/>
        <item x="158"/>
        <item x="250"/>
        <item x="406"/>
        <item x="198"/>
        <item x="209"/>
        <item x="275"/>
        <item x="276"/>
        <item x="95"/>
        <item x="118"/>
        <item x="251"/>
        <item x="119"/>
        <item x="277"/>
        <item x="331"/>
        <item x="407"/>
        <item x="346"/>
        <item x="120"/>
        <item x="236"/>
        <item x="237"/>
        <item x="176"/>
        <item x="159"/>
        <item x="388"/>
        <item x="160"/>
        <item x="408"/>
        <item x="252"/>
        <item x="278"/>
        <item x="304"/>
        <item x="238"/>
        <item x="239"/>
        <item x="279"/>
        <item x="253"/>
        <item x="280"/>
        <item x="177"/>
        <item x="210"/>
        <item x="42"/>
        <item x="221"/>
        <item x="78"/>
        <item x="100"/>
        <item x="8"/>
        <item x="28"/>
        <item x="281"/>
        <item x="254"/>
        <item x="372"/>
        <item x="282"/>
        <item x="305"/>
        <item x="222"/>
        <item x="43"/>
        <item x="240"/>
        <item x="101"/>
        <item x="161"/>
        <item x="44"/>
        <item x="162"/>
        <item x="241"/>
        <item x="102"/>
        <item x="178"/>
        <item x="283"/>
        <item x="121"/>
        <item x="79"/>
        <item x="122"/>
        <item x="199"/>
        <item x="179"/>
        <item x="180"/>
        <item x="389"/>
        <item x="80"/>
        <item x="284"/>
        <item x="9"/>
        <item x="29"/>
        <item x="347"/>
        <item x="306"/>
        <item x="223"/>
        <item x="123"/>
        <item x="103"/>
        <item x="224"/>
        <item x="124"/>
        <item x="255"/>
        <item x="332"/>
        <item x="409"/>
        <item x="65"/>
        <item x="285"/>
        <item x="373"/>
        <item x="390"/>
        <item x="242"/>
        <item x="307"/>
        <item x="104"/>
        <item x="308"/>
        <item x="181"/>
        <item x="163"/>
        <item x="164"/>
        <item x="10"/>
        <item x="66"/>
        <item x="81"/>
        <item x="286"/>
        <item x="256"/>
        <item x="45"/>
        <item x="0"/>
        <item x="348"/>
        <item x="46"/>
        <item x="211"/>
        <item x="349"/>
        <item x="309"/>
        <item x="410"/>
        <item x="350"/>
        <item x="182"/>
        <item x="183"/>
        <item x="105"/>
        <item x="212"/>
        <item x="243"/>
        <item x="82"/>
        <item x="11"/>
        <item x="184"/>
        <item x="30"/>
        <item x="213"/>
        <item x="83"/>
        <item x="84"/>
        <item x="257"/>
        <item x="351"/>
        <item x="47"/>
        <item x="258"/>
        <item x="31"/>
        <item x="106"/>
        <item x="12"/>
        <item x="67"/>
        <item x="391"/>
        <item x="185"/>
        <item x="352"/>
        <item x="48"/>
        <item x="287"/>
        <item x="13"/>
        <item x="392"/>
        <item x="54"/>
        <item x="1"/>
        <item x="225"/>
        <item x="333"/>
        <item x="374"/>
        <item x="68"/>
        <item x="353"/>
        <item x="393"/>
        <item x="49"/>
        <item x="334"/>
        <item x="200"/>
        <item x="32"/>
        <item x="354"/>
        <item x="125"/>
        <item x="33"/>
        <item x="421"/>
        <item x="55"/>
        <item x="85"/>
        <item x="244"/>
        <item x="288"/>
        <item x="375"/>
        <item x="411"/>
        <item x="126"/>
        <item x="310"/>
        <item x="311"/>
        <item x="127"/>
        <item x="376"/>
        <item x="289"/>
        <item x="259"/>
        <item x="50"/>
        <item x="128"/>
        <item x="69"/>
        <item x="366"/>
        <item x="355"/>
        <item x="107"/>
        <item x="312"/>
        <item x="14"/>
        <item x="313"/>
        <item x="226"/>
        <item x="86"/>
        <item x="394"/>
        <item x="214"/>
        <item x="260"/>
        <item x="290"/>
        <item x="395"/>
        <item x="291"/>
        <item x="186"/>
        <item x="356"/>
        <item x="335"/>
        <item x="261"/>
        <item x="70"/>
        <item x="314"/>
        <item x="129"/>
        <item x="357"/>
        <item x="15"/>
        <item x="396"/>
        <item x="187"/>
        <item x="51"/>
        <item x="377"/>
        <item x="108"/>
        <item x="227"/>
        <item x="262"/>
        <item x="315"/>
        <item x="87"/>
        <item x="215"/>
        <item x="130"/>
        <item x="71"/>
        <item x="412"/>
        <item x="34"/>
        <item x="228"/>
        <item x="88"/>
        <item x="397"/>
        <item x="131"/>
        <item x="229"/>
        <item x="245"/>
        <item x="316"/>
        <item x="89"/>
        <item x="216"/>
        <item x="109"/>
        <item x="413"/>
        <item x="201"/>
        <item x="246"/>
        <item x="132"/>
        <item x="202"/>
        <item x="90"/>
        <item x="203"/>
        <item x="398"/>
        <item x="358"/>
        <item x="110"/>
        <item x="414"/>
        <item x="378"/>
        <item x="133"/>
        <item x="134"/>
        <item x="379"/>
        <item x="135"/>
        <item x="72"/>
        <item x="204"/>
        <item x="136"/>
        <item x="165"/>
        <item x="91"/>
        <item x="73"/>
        <item x="317"/>
        <item x="336"/>
        <item x="137"/>
        <item x="292"/>
        <item x="52"/>
        <item x="188"/>
        <item x="380"/>
        <item x="16"/>
        <item x="17"/>
        <item x="138"/>
        <item x="166"/>
        <item x="189"/>
        <item x="190"/>
        <item x="263"/>
        <item x="139"/>
        <item x="53"/>
        <item x="337"/>
        <item x="217"/>
        <item x="140"/>
        <item x="18"/>
        <item x="218"/>
        <item x="19"/>
        <item x="2"/>
        <item x="230"/>
        <item x="422"/>
        <item x="338"/>
        <item x="359"/>
        <item x="35"/>
        <item x="74"/>
        <item x="141"/>
        <item x="142"/>
        <item x="415"/>
        <item x="367"/>
        <item x="318"/>
        <item x="20"/>
        <item x="381"/>
        <item x="293"/>
        <item x="96"/>
        <item x="399"/>
        <item x="319"/>
        <item x="21"/>
        <item x="167"/>
        <item x="143"/>
        <item x="22"/>
        <item x="360"/>
        <item x="400"/>
        <item x="247"/>
        <item x="205"/>
        <item x="339"/>
        <item x="361"/>
        <item x="144"/>
        <item x="294"/>
        <item x="145"/>
        <item x="341"/>
        <item x="191"/>
        <item x="264"/>
        <item x="146"/>
        <item x="36"/>
        <item x="416"/>
        <item x="168"/>
        <item x="147"/>
        <item x="265"/>
        <item x="362"/>
        <item x="382"/>
        <item x="148"/>
        <item x="340"/>
        <item x="92"/>
        <item x="93"/>
        <item x="192"/>
        <item x="266"/>
        <item x="295"/>
        <item x="149"/>
        <item x="320"/>
        <item x="150"/>
        <item x="23"/>
        <item x="383"/>
        <item x="296"/>
        <item x="193"/>
        <item x="37"/>
        <item x="321"/>
        <item x="151"/>
        <item x="248"/>
        <item x="206"/>
        <item x="111"/>
        <item x="297"/>
        <item x="75"/>
        <item x="417"/>
        <item x="76"/>
        <item x="401"/>
        <item x="298"/>
        <item x="418"/>
        <item x="322"/>
        <item x="384"/>
        <item x="152"/>
        <item x="299"/>
        <item x="300"/>
        <item x="94"/>
        <item x="219"/>
        <item x="112"/>
        <item x="194"/>
        <item x="153"/>
        <item x="402"/>
        <item x="154"/>
        <item x="363"/>
        <item x="385"/>
        <item x="169"/>
        <item x="364"/>
        <item x="155"/>
        <item x="38"/>
        <item x="342"/>
        <item x="365"/>
        <item x="39"/>
        <item x="24"/>
        <item x="403"/>
        <item x="25"/>
        <item x="26"/>
        <item x="404"/>
        <item x="323"/>
        <item x="324"/>
        <item x="419"/>
        <item x="170"/>
        <item t="default"/>
      </items>
    </pivotField>
    <pivotField axis="axisCol" dataField="1" showAll="0">
      <items count="14">
        <item x="11"/>
        <item x="10"/>
        <item x="4"/>
        <item x="3"/>
        <item x="6"/>
        <item x="7"/>
        <item x="12"/>
        <item x="5"/>
        <item x="9"/>
        <item x="1"/>
        <item x="8"/>
        <item x="2"/>
        <item x="0"/>
        <item t="default"/>
      </items>
    </pivotField>
  </pivotFields>
  <rowFields count="2">
    <field x="2"/>
    <field x="4"/>
  </rowFields>
  <rowItems count="439">
    <i>
      <x/>
    </i>
    <i r="1">
      <x v="16"/>
    </i>
    <i r="1">
      <x v="17"/>
    </i>
    <i r="1">
      <x v="22"/>
    </i>
    <i r="1">
      <x v="48"/>
    </i>
    <i r="1">
      <x v="70"/>
    </i>
    <i r="1">
      <x v="110"/>
    </i>
    <i r="1">
      <x v="137"/>
    </i>
    <i r="1">
      <x v="160"/>
    </i>
    <i r="1">
      <x v="166"/>
    </i>
    <i r="1">
      <x v="180"/>
    </i>
    <i r="1">
      <x v="192"/>
    </i>
    <i r="1">
      <x v="199"/>
    </i>
    <i r="1">
      <x v="202"/>
    </i>
    <i r="1">
      <x v="237"/>
    </i>
    <i r="1">
      <x v="255"/>
    </i>
    <i r="1">
      <x v="309"/>
    </i>
    <i r="1">
      <x v="310"/>
    </i>
    <i r="1">
      <x v="321"/>
    </i>
    <i r="1">
      <x v="323"/>
    </i>
    <i r="1">
      <x v="324"/>
    </i>
    <i r="1">
      <x v="336"/>
    </i>
    <i r="1">
      <x v="342"/>
    </i>
    <i r="1">
      <x v="345"/>
    </i>
    <i r="1">
      <x v="376"/>
    </i>
    <i r="1">
      <x v="414"/>
    </i>
    <i r="1">
      <x v="416"/>
    </i>
    <i r="1">
      <x v="417"/>
    </i>
    <i>
      <x v="1"/>
    </i>
    <i r="1">
      <x v="18"/>
    </i>
    <i r="1">
      <x v="19"/>
    </i>
    <i r="1">
      <x v="24"/>
    </i>
    <i r="1">
      <x v="34"/>
    </i>
    <i r="1">
      <x v="38"/>
    </i>
    <i r="1">
      <x v="43"/>
    </i>
    <i r="1">
      <x v="47"/>
    </i>
    <i r="1">
      <x v="68"/>
    </i>
    <i r="1">
      <x v="71"/>
    </i>
    <i r="1">
      <x v="149"/>
    </i>
    <i r="1">
      <x v="161"/>
    </i>
    <i r="1">
      <x v="193"/>
    </i>
    <i r="1">
      <x v="206"/>
    </i>
    <i r="1">
      <x v="232"/>
    </i>
    <i r="1">
      <x v="251"/>
    </i>
    <i r="1">
      <x v="267"/>
    </i>
    <i r="1">
      <x v="296"/>
    </i>
    <i r="1">
      <x v="301"/>
    </i>
    <i r="1">
      <x v="330"/>
    </i>
    <i r="1">
      <x v="387"/>
    </i>
    <i r="1">
      <x v="389"/>
    </i>
    <i>
      <x v="2"/>
    </i>
    <i r="1">
      <x v="2"/>
    </i>
    <i r="1">
      <x v="23"/>
    </i>
    <i r="1">
      <x v="27"/>
    </i>
    <i r="1">
      <x v="32"/>
    </i>
    <i r="1">
      <x v="39"/>
    </i>
    <i r="1">
      <x v="41"/>
    </i>
    <i r="1">
      <x v="76"/>
    </i>
    <i r="1">
      <x v="77"/>
    </i>
    <i r="1">
      <x v="105"/>
    </i>
    <i r="1">
      <x v="107"/>
    </i>
    <i r="1">
      <x v="117"/>
    </i>
    <i r="1">
      <x v="131"/>
    </i>
    <i r="1">
      <x v="141"/>
    </i>
    <i r="1">
      <x v="144"/>
    </i>
    <i r="1">
      <x v="169"/>
    </i>
    <i r="1">
      <x v="177"/>
    </i>
    <i r="1">
      <x v="183"/>
    </i>
    <i r="1">
      <x v="203"/>
    </i>
    <i r="1">
      <x v="211"/>
    </i>
    <i r="1">
      <x v="239"/>
    </i>
    <i r="1">
      <x v="242"/>
    </i>
    <i r="1">
      <x v="261"/>
    </i>
    <i r="1">
      <x v="265"/>
    </i>
    <i r="1">
      <x v="270"/>
    </i>
    <i r="1">
      <x v="274"/>
    </i>
    <i r="1">
      <x v="278"/>
    </i>
    <i r="1">
      <x v="281"/>
    </i>
    <i r="1">
      <x v="284"/>
    </i>
    <i r="1">
      <x v="286"/>
    </i>
    <i r="1">
      <x v="297"/>
    </i>
    <i r="1">
      <x v="319"/>
    </i>
    <i r="1">
      <x v="322"/>
    </i>
    <i r="1">
      <x v="325"/>
    </i>
    <i r="1">
      <x v="349"/>
    </i>
    <i r="1">
      <x v="384"/>
    </i>
    <i r="1">
      <x v="399"/>
    </i>
    <i>
      <x v="3"/>
    </i>
    <i r="1">
      <x v="1"/>
    </i>
    <i r="1">
      <x v="5"/>
    </i>
    <i r="1">
      <x v="9"/>
    </i>
    <i r="1">
      <x v="31"/>
    </i>
    <i r="1">
      <x v="35"/>
    </i>
    <i r="1">
      <x v="45"/>
    </i>
    <i r="1">
      <x v="63"/>
    </i>
    <i r="1">
      <x v="69"/>
    </i>
    <i r="1">
      <x v="78"/>
    </i>
    <i r="1">
      <x v="79"/>
    </i>
    <i r="1">
      <x v="84"/>
    </i>
    <i r="1">
      <x v="97"/>
    </i>
    <i r="1">
      <x v="101"/>
    </i>
    <i r="1">
      <x v="103"/>
    </i>
    <i r="1">
      <x v="112"/>
    </i>
    <i r="1">
      <x v="115"/>
    </i>
    <i r="1">
      <x v="127"/>
    </i>
    <i r="1">
      <x v="136"/>
    </i>
    <i r="1">
      <x v="150"/>
    </i>
    <i r="1">
      <x v="163"/>
    </i>
    <i r="1">
      <x v="198"/>
    </i>
    <i r="1">
      <x v="220"/>
    </i>
    <i r="1">
      <x v="228"/>
    </i>
    <i r="1">
      <x v="244"/>
    </i>
    <i r="1">
      <x v="246"/>
    </i>
    <i r="1">
      <x v="305"/>
    </i>
    <i r="1">
      <x v="338"/>
    </i>
    <i r="1">
      <x v="353"/>
    </i>
    <i r="1">
      <x v="372"/>
    </i>
    <i r="1">
      <x v="378"/>
    </i>
    <i r="1">
      <x v="386"/>
    </i>
    <i r="1">
      <x v="391"/>
    </i>
    <i r="1">
      <x v="396"/>
    </i>
    <i r="1">
      <x v="397"/>
    </i>
    <i>
      <x v="4"/>
    </i>
    <i r="1">
      <x v="8"/>
    </i>
    <i r="1">
      <x v="28"/>
    </i>
    <i r="1">
      <x v="62"/>
    </i>
    <i r="1">
      <x v="106"/>
    </i>
    <i r="1">
      <x v="111"/>
    </i>
    <i r="1">
      <x v="118"/>
    </i>
    <i r="1">
      <x v="122"/>
    </i>
    <i r="1">
      <x v="138"/>
    </i>
    <i r="1">
      <x v="165"/>
    </i>
    <i r="1">
      <x v="168"/>
    </i>
    <i r="1">
      <x v="182"/>
    </i>
    <i r="1">
      <x v="188"/>
    </i>
    <i r="1">
      <x v="190"/>
    </i>
    <i r="1">
      <x v="197"/>
    </i>
    <i r="1">
      <x v="201"/>
    </i>
    <i r="1">
      <x v="209"/>
    </i>
    <i r="1">
      <x v="212"/>
    </i>
    <i r="1">
      <x v="215"/>
    </i>
    <i r="1">
      <x v="217"/>
    </i>
    <i r="1">
      <x v="230"/>
    </i>
    <i r="1">
      <x v="258"/>
    </i>
    <i r="1">
      <x v="269"/>
    </i>
    <i r="1">
      <x v="306"/>
    </i>
    <i r="1">
      <x v="317"/>
    </i>
    <i r="1">
      <x v="329"/>
    </i>
    <i r="1">
      <x v="359"/>
    </i>
    <i r="1">
      <x v="380"/>
    </i>
    <i r="1">
      <x v="410"/>
    </i>
    <i r="1">
      <x v="413"/>
    </i>
    <i>
      <x v="5"/>
    </i>
    <i r="1">
      <x v="6"/>
    </i>
    <i r="1">
      <x v="20"/>
    </i>
    <i r="1">
      <x v="66"/>
    </i>
    <i r="1">
      <x v="80"/>
    </i>
    <i r="1">
      <x v="109"/>
    </i>
    <i r="1">
      <x v="120"/>
    </i>
    <i r="1">
      <x v="125"/>
    </i>
    <i r="1">
      <x v="143"/>
    </i>
    <i r="1">
      <x v="155"/>
    </i>
    <i r="1">
      <x v="176"/>
    </i>
    <i r="1">
      <x v="191"/>
    </i>
    <i r="1">
      <x v="235"/>
    </i>
    <i r="1">
      <x v="260"/>
    </i>
    <i r="1">
      <x v="279"/>
    </i>
    <i r="1">
      <x v="289"/>
    </i>
    <i r="1">
      <x v="339"/>
    </i>
    <i r="1">
      <x v="385"/>
    </i>
    <i r="1">
      <x v="400"/>
    </i>
    <i>
      <x v="6"/>
    </i>
    <i r="1">
      <x v="15"/>
    </i>
    <i r="1">
      <x v="26"/>
    </i>
    <i r="1">
      <x v="40"/>
    </i>
    <i r="1">
      <x v="51"/>
    </i>
    <i r="1">
      <x v="57"/>
    </i>
    <i r="1">
      <x v="81"/>
    </i>
    <i r="1">
      <x v="83"/>
    </i>
    <i r="1">
      <x v="88"/>
    </i>
    <i r="1">
      <x v="128"/>
    </i>
    <i r="1">
      <x v="130"/>
    </i>
    <i r="1">
      <x v="142"/>
    </i>
    <i r="1">
      <x v="145"/>
    </i>
    <i r="1">
      <x v="214"/>
    </i>
    <i r="1">
      <x v="223"/>
    </i>
    <i r="1">
      <x v="226"/>
    </i>
    <i r="1">
      <x v="231"/>
    </i>
    <i r="1">
      <x v="253"/>
    </i>
    <i r="1">
      <x v="266"/>
    </i>
    <i r="1">
      <x v="273"/>
    </i>
    <i r="1">
      <x v="283"/>
    </i>
    <i r="1">
      <x v="292"/>
    </i>
    <i r="1">
      <x v="293"/>
    </i>
    <i r="1">
      <x v="295"/>
    </i>
    <i r="1">
      <x v="298"/>
    </i>
    <i r="1">
      <x v="304"/>
    </i>
    <i r="1">
      <x v="311"/>
    </i>
    <i r="1">
      <x v="316"/>
    </i>
    <i r="1">
      <x v="320"/>
    </i>
    <i r="1">
      <x v="331"/>
    </i>
    <i r="1">
      <x v="332"/>
    </i>
    <i r="1">
      <x v="344"/>
    </i>
    <i r="1">
      <x v="352"/>
    </i>
    <i r="1">
      <x v="354"/>
    </i>
    <i r="1">
      <x v="358"/>
    </i>
    <i r="1">
      <x v="362"/>
    </i>
    <i r="1">
      <x v="366"/>
    </i>
    <i r="1">
      <x v="373"/>
    </i>
    <i r="1">
      <x v="375"/>
    </i>
    <i r="1">
      <x v="382"/>
    </i>
    <i r="1">
      <x v="395"/>
    </i>
    <i r="1">
      <x v="402"/>
    </i>
    <i r="1">
      <x v="404"/>
    </i>
    <i r="1">
      <x v="409"/>
    </i>
    <i>
      <x v="7"/>
    </i>
    <i r="1">
      <x v="10"/>
    </i>
    <i r="1">
      <x v="11"/>
    </i>
    <i r="1">
      <x v="21"/>
    </i>
    <i r="1">
      <x v="29"/>
    </i>
    <i r="1">
      <x v="30"/>
    </i>
    <i r="1">
      <x v="55"/>
    </i>
    <i r="1">
      <x v="56"/>
    </i>
    <i r="1">
      <x v="58"/>
    </i>
    <i r="1">
      <x v="59"/>
    </i>
    <i r="1">
      <x v="85"/>
    </i>
    <i r="1">
      <x v="87"/>
    </i>
    <i r="1">
      <x v="139"/>
    </i>
    <i r="1">
      <x v="147"/>
    </i>
    <i r="1">
      <x v="167"/>
    </i>
    <i r="1">
      <x v="170"/>
    </i>
    <i r="1">
      <x v="173"/>
    </i>
    <i r="1">
      <x v="187"/>
    </i>
    <i r="1">
      <x v="196"/>
    </i>
    <i r="1">
      <x v="204"/>
    </i>
    <i r="1">
      <x v="207"/>
    </i>
    <i r="1">
      <x v="210"/>
    </i>
    <i r="1">
      <x v="213"/>
    </i>
    <i r="1">
      <x v="233"/>
    </i>
    <i r="1">
      <x v="234"/>
    </i>
    <i r="1">
      <x v="248"/>
    </i>
    <i r="1">
      <x v="249"/>
    </i>
    <i r="1">
      <x v="254"/>
    </i>
    <i r="1">
      <x v="288"/>
    </i>
    <i r="1">
      <x v="303"/>
    </i>
    <i r="1">
      <x v="318"/>
    </i>
    <i r="1">
      <x v="327"/>
    </i>
    <i r="1">
      <x v="328"/>
    </i>
    <i r="1">
      <x v="334"/>
    </i>
    <i r="1">
      <x v="346"/>
    </i>
    <i r="1">
      <x v="350"/>
    </i>
    <i r="1">
      <x v="351"/>
    </i>
    <i r="1">
      <x v="355"/>
    </i>
    <i r="1">
      <x v="364"/>
    </i>
    <i r="1">
      <x v="367"/>
    </i>
    <i r="1">
      <x v="405"/>
    </i>
    <i r="1">
      <x v="408"/>
    </i>
    <i r="1">
      <x v="411"/>
    </i>
    <i r="1">
      <x v="412"/>
    </i>
    <i>
      <x v="8"/>
    </i>
    <i r="1">
      <x v="4"/>
    </i>
    <i r="1">
      <x v="14"/>
    </i>
    <i r="1">
      <x v="60"/>
    </i>
    <i r="1">
      <x v="72"/>
    </i>
    <i r="1">
      <x v="75"/>
    </i>
    <i r="1">
      <x v="86"/>
    </i>
    <i r="1">
      <x v="93"/>
    </i>
    <i r="1">
      <x v="95"/>
    </i>
    <i r="1">
      <x v="134"/>
    </i>
    <i r="1">
      <x v="148"/>
    </i>
    <i r="1">
      <x v="152"/>
    </i>
    <i r="1">
      <x v="172"/>
    </i>
    <i r="1">
      <x v="194"/>
    </i>
    <i r="1">
      <x v="200"/>
    </i>
    <i r="1">
      <x v="208"/>
    </i>
    <i r="1">
      <x v="216"/>
    </i>
    <i r="1">
      <x v="222"/>
    </i>
    <i r="1">
      <x v="241"/>
    </i>
    <i r="1">
      <x v="245"/>
    </i>
    <i r="1">
      <x v="256"/>
    </i>
    <i r="1">
      <x v="268"/>
    </i>
    <i r="1">
      <x v="272"/>
    </i>
    <i r="1">
      <x v="280"/>
    </i>
    <i r="1">
      <x v="287"/>
    </i>
    <i r="1">
      <x v="290"/>
    </i>
    <i r="1">
      <x v="326"/>
    </i>
    <i r="1">
      <x v="333"/>
    </i>
    <i r="1">
      <x v="340"/>
    </i>
    <i r="1">
      <x v="347"/>
    </i>
    <i r="1">
      <x v="360"/>
    </i>
    <i r="1">
      <x v="388"/>
    </i>
    <i r="1">
      <x v="390"/>
    </i>
    <i r="1">
      <x v="392"/>
    </i>
    <i r="1">
      <x v="403"/>
    </i>
    <i r="1">
      <x v="415"/>
    </i>
    <i r="1">
      <x v="418"/>
    </i>
    <i r="1">
      <x v="421"/>
    </i>
    <i>
      <x v="9"/>
    </i>
    <i r="1">
      <x v="13"/>
    </i>
    <i r="1">
      <x v="64"/>
    </i>
    <i r="1">
      <x v="65"/>
    </i>
    <i r="1">
      <x v="98"/>
    </i>
    <i r="1">
      <x v="116"/>
    </i>
    <i r="1">
      <x v="140"/>
    </i>
    <i r="1">
      <x v="154"/>
    </i>
    <i r="1">
      <x v="156"/>
    </i>
    <i r="1">
      <x v="171"/>
    </i>
    <i r="1">
      <x v="224"/>
    </i>
    <i r="1">
      <x v="225"/>
    </i>
    <i r="1">
      <x v="236"/>
    </i>
    <i r="1">
      <x v="238"/>
    </i>
    <i r="1">
      <x v="252"/>
    </i>
    <i r="1">
      <x v="263"/>
    </i>
    <i r="1">
      <x v="276"/>
    </i>
    <i r="1">
      <x v="302"/>
    </i>
    <i r="1">
      <x v="335"/>
    </i>
    <i r="1">
      <x v="341"/>
    </i>
    <i r="1">
      <x v="374"/>
    </i>
    <i r="1">
      <x v="381"/>
    </i>
    <i r="1">
      <x v="393"/>
    </i>
    <i r="1">
      <x v="419"/>
    </i>
    <i r="1">
      <x v="420"/>
    </i>
    <i>
      <x v="10"/>
    </i>
    <i r="1">
      <x v="7"/>
    </i>
    <i r="1">
      <x v="25"/>
    </i>
    <i r="1">
      <x v="42"/>
    </i>
    <i r="1">
      <x v="46"/>
    </i>
    <i r="1">
      <x v="52"/>
    </i>
    <i r="1">
      <x v="89"/>
    </i>
    <i r="1">
      <x v="90"/>
    </i>
    <i r="1">
      <x v="99"/>
    </i>
    <i r="1">
      <x v="100"/>
    </i>
    <i r="1">
      <x v="119"/>
    </i>
    <i r="1">
      <x v="124"/>
    </i>
    <i r="1">
      <x v="153"/>
    </i>
    <i r="1">
      <x v="178"/>
    </i>
    <i r="1">
      <x v="219"/>
    </i>
    <i r="1">
      <x v="275"/>
    </i>
    <i r="1">
      <x v="282"/>
    </i>
    <i r="1">
      <x v="348"/>
    </i>
    <i r="1">
      <x v="383"/>
    </i>
    <i>
      <x v="11"/>
    </i>
    <i r="1">
      <x v="36"/>
    </i>
    <i r="1">
      <x v="108"/>
    </i>
    <i r="1">
      <x v="129"/>
    </i>
    <i r="1">
      <x v="135"/>
    </i>
    <i r="1">
      <x v="162"/>
    </i>
    <i r="1">
      <x v="179"/>
    </i>
    <i r="1">
      <x v="184"/>
    </i>
    <i r="1">
      <x v="185"/>
    </i>
    <i r="1">
      <x v="218"/>
    </i>
    <i r="1">
      <x v="240"/>
    </i>
    <i r="1">
      <x v="264"/>
    </i>
    <i r="1">
      <x v="271"/>
    </i>
    <i r="1">
      <x v="277"/>
    </i>
    <i r="1">
      <x v="285"/>
    </i>
    <i r="1">
      <x v="300"/>
    </i>
    <i r="1">
      <x v="368"/>
    </i>
    <i r="1">
      <x v="369"/>
    </i>
    <i r="1">
      <x v="398"/>
    </i>
    <i>
      <x v="12"/>
    </i>
    <i r="1">
      <x/>
    </i>
    <i r="1">
      <x v="3"/>
    </i>
    <i r="1">
      <x v="37"/>
    </i>
    <i r="1">
      <x v="50"/>
    </i>
    <i r="1">
      <x v="53"/>
    </i>
    <i r="1">
      <x v="61"/>
    </i>
    <i r="1">
      <x v="67"/>
    </i>
    <i r="1">
      <x v="73"/>
    </i>
    <i r="1">
      <x v="91"/>
    </i>
    <i r="1">
      <x v="92"/>
    </i>
    <i r="1">
      <x v="94"/>
    </i>
    <i r="1">
      <x v="104"/>
    </i>
    <i r="1">
      <x v="121"/>
    </i>
    <i r="1">
      <x v="123"/>
    </i>
    <i r="1">
      <x v="126"/>
    </i>
    <i r="1">
      <x v="132"/>
    </i>
    <i r="1">
      <x v="133"/>
    </i>
    <i r="1">
      <x v="157"/>
    </i>
    <i r="1">
      <x v="158"/>
    </i>
    <i r="1">
      <x v="159"/>
    </i>
    <i r="1">
      <x v="174"/>
    </i>
    <i r="1">
      <x v="175"/>
    </i>
    <i r="1">
      <x v="181"/>
    </i>
    <i r="1">
      <x v="195"/>
    </i>
    <i r="1">
      <x v="247"/>
    </i>
    <i r="1">
      <x v="257"/>
    </i>
    <i r="1">
      <x v="299"/>
    </i>
    <i r="1">
      <x v="307"/>
    </i>
    <i r="1">
      <x v="312"/>
    </i>
    <i r="1">
      <x v="313"/>
    </i>
    <i r="1">
      <x v="314"/>
    </i>
    <i r="1">
      <x v="343"/>
    </i>
    <i r="1">
      <x v="356"/>
    </i>
    <i r="1">
      <x v="361"/>
    </i>
    <i r="1">
      <x v="370"/>
    </i>
    <i r="1">
      <x v="379"/>
    </i>
    <i r="1">
      <x v="401"/>
    </i>
    <i r="1">
      <x v="407"/>
    </i>
    <i r="1">
      <x v="422"/>
    </i>
    <i>
      <x v="13"/>
    </i>
    <i r="1">
      <x v="49"/>
    </i>
    <i r="1">
      <x v="74"/>
    </i>
    <i r="1">
      <x v="82"/>
    </i>
    <i r="1">
      <x v="96"/>
    </i>
    <i r="1">
      <x v="102"/>
    </i>
    <i r="1">
      <x v="113"/>
    </i>
    <i r="1">
      <x v="146"/>
    </i>
    <i r="1">
      <x v="164"/>
    </i>
    <i r="1">
      <x v="186"/>
    </i>
    <i r="1">
      <x v="189"/>
    </i>
    <i r="1">
      <x v="229"/>
    </i>
    <i r="1">
      <x v="243"/>
    </i>
    <i r="1">
      <x v="250"/>
    </i>
    <i r="1">
      <x v="262"/>
    </i>
    <i r="1">
      <x v="315"/>
    </i>
    <i r="1">
      <x v="357"/>
    </i>
    <i r="1">
      <x v="363"/>
    </i>
    <i r="1">
      <x v="371"/>
    </i>
    <i>
      <x v="14"/>
    </i>
    <i r="1">
      <x v="12"/>
    </i>
    <i r="1">
      <x v="33"/>
    </i>
    <i r="1">
      <x v="44"/>
    </i>
    <i r="1">
      <x v="54"/>
    </i>
    <i r="1">
      <x v="114"/>
    </i>
    <i r="1">
      <x v="151"/>
    </i>
    <i r="1">
      <x v="205"/>
    </i>
    <i r="1">
      <x v="221"/>
    </i>
    <i r="1">
      <x v="227"/>
    </i>
    <i r="1">
      <x v="259"/>
    </i>
    <i r="1">
      <x v="291"/>
    </i>
    <i r="1">
      <x v="294"/>
    </i>
    <i r="1">
      <x v="308"/>
    </i>
    <i r="1">
      <x v="337"/>
    </i>
    <i r="1">
      <x v="365"/>
    </i>
    <i r="1">
      <x v="377"/>
    </i>
    <i r="1">
      <x v="394"/>
    </i>
    <i r="1">
      <x v="406"/>
    </i>
    <i t="grand">
      <x/>
    </i>
  </rowItems>
  <colFields count="1">
    <field x="5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uenta de fuen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2466C-9994-4ABF-BA85-2CB6EC7FADFA}" name="TablaDinámica7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3:E39" firstHeaderRow="1" firstDataRow="1" firstDataCol="1"/>
  <pivotFields count="2">
    <pivotField axis="axisRow" showAll="0">
      <items count="6">
        <item x="1"/>
        <item x="0"/>
        <item x="3"/>
        <item x="2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CEC3-8B6E-40A0-B956-A2E2E0D8E103}">
  <dimension ref="A1:E16"/>
  <sheetViews>
    <sheetView topLeftCell="C1" workbookViewId="0">
      <selection activeCell="D28" sqref="D28"/>
    </sheetView>
  </sheetViews>
  <sheetFormatPr baseColWidth="10" defaultRowHeight="15" x14ac:dyDescent="0.25"/>
  <cols>
    <col min="1" max="1" width="13.85546875" bestFit="1" customWidth="1"/>
    <col min="2" max="2" width="36.140625" bestFit="1" customWidth="1"/>
    <col min="3" max="3" width="52.85546875" bestFit="1" customWidth="1"/>
    <col min="4" max="4" width="196.42578125" bestFit="1" customWidth="1"/>
    <col min="5" max="5" width="3" bestFit="1" customWidth="1"/>
  </cols>
  <sheetData>
    <row r="1" spans="1:5" x14ac:dyDescent="0.25">
      <c r="A1" s="15" t="s">
        <v>17</v>
      </c>
      <c r="B1" s="15" t="s">
        <v>18</v>
      </c>
      <c r="C1" s="15" t="s">
        <v>19</v>
      </c>
      <c r="D1" s="15" t="s">
        <v>487</v>
      </c>
    </row>
    <row r="2" spans="1:5" x14ac:dyDescent="0.25">
      <c r="A2" s="16" t="s">
        <v>23</v>
      </c>
      <c r="B2" s="16" t="s">
        <v>24</v>
      </c>
      <c r="C2" s="16" t="s">
        <v>25</v>
      </c>
      <c r="D2" s="16" t="s">
        <v>488</v>
      </c>
      <c r="E2">
        <v>27</v>
      </c>
    </row>
    <row r="3" spans="1:5" x14ac:dyDescent="0.25">
      <c r="A3" s="16" t="s">
        <v>23</v>
      </c>
      <c r="B3" s="16" t="s">
        <v>24</v>
      </c>
      <c r="C3" s="16" t="s">
        <v>55</v>
      </c>
      <c r="D3" s="16" t="s">
        <v>489</v>
      </c>
    </row>
    <row r="4" spans="1:5" x14ac:dyDescent="0.25">
      <c r="A4" s="16" t="s">
        <v>85</v>
      </c>
      <c r="B4" s="16" t="s">
        <v>86</v>
      </c>
      <c r="C4" s="16" t="s">
        <v>87</v>
      </c>
      <c r="D4" s="16" t="s">
        <v>490</v>
      </c>
    </row>
    <row r="5" spans="1:5" x14ac:dyDescent="0.25">
      <c r="A5" s="16" t="s">
        <v>85</v>
      </c>
      <c r="B5" s="16" t="s">
        <v>109</v>
      </c>
      <c r="C5" s="16" t="s">
        <v>110</v>
      </c>
      <c r="D5" s="16" t="s">
        <v>491</v>
      </c>
    </row>
    <row r="6" spans="1:5" x14ac:dyDescent="0.25">
      <c r="A6" s="16" t="s">
        <v>130</v>
      </c>
      <c r="B6" s="16" t="s">
        <v>131</v>
      </c>
      <c r="C6" s="16" t="s">
        <v>132</v>
      </c>
      <c r="D6" s="16" t="s">
        <v>492</v>
      </c>
    </row>
    <row r="7" spans="1:5" x14ac:dyDescent="0.25">
      <c r="A7" s="16" t="s">
        <v>151</v>
      </c>
      <c r="B7" s="16" t="s">
        <v>152</v>
      </c>
      <c r="C7" s="16" t="s">
        <v>153</v>
      </c>
      <c r="D7" s="16" t="s">
        <v>493</v>
      </c>
    </row>
    <row r="8" spans="1:5" x14ac:dyDescent="0.25">
      <c r="A8" s="16" t="s">
        <v>151</v>
      </c>
      <c r="B8" s="16" t="s">
        <v>197</v>
      </c>
      <c r="C8" s="16" t="s">
        <v>198</v>
      </c>
      <c r="D8" s="16" t="s">
        <v>494</v>
      </c>
    </row>
    <row r="9" spans="1:5" x14ac:dyDescent="0.25">
      <c r="A9" s="16" t="s">
        <v>151</v>
      </c>
      <c r="B9" s="16" t="s">
        <v>238</v>
      </c>
      <c r="C9" s="16" t="s">
        <v>239</v>
      </c>
      <c r="D9" s="16" t="s">
        <v>495</v>
      </c>
    </row>
    <row r="10" spans="1:5" x14ac:dyDescent="0.25">
      <c r="A10" s="16" t="s">
        <v>276</v>
      </c>
      <c r="B10" s="16" t="s">
        <v>277</v>
      </c>
      <c r="C10" s="16" t="s">
        <v>278</v>
      </c>
      <c r="D10" s="16" t="s">
        <v>496</v>
      </c>
    </row>
    <row r="11" spans="1:5" x14ac:dyDescent="0.25">
      <c r="A11" s="16" t="s">
        <v>298</v>
      </c>
      <c r="B11" s="16" t="s">
        <v>299</v>
      </c>
      <c r="C11" s="16" t="s">
        <v>300</v>
      </c>
      <c r="D11" s="16" t="s">
        <v>497</v>
      </c>
    </row>
    <row r="12" spans="1:5" x14ac:dyDescent="0.25">
      <c r="A12" s="16" t="s">
        <v>320</v>
      </c>
      <c r="B12" s="16" t="s">
        <v>321</v>
      </c>
      <c r="C12" s="16" t="s">
        <v>322</v>
      </c>
      <c r="D12" s="16" t="s">
        <v>498</v>
      </c>
    </row>
    <row r="13" spans="1:5" x14ac:dyDescent="0.25">
      <c r="A13" s="16" t="s">
        <v>320</v>
      </c>
      <c r="B13" s="16" t="s">
        <v>321</v>
      </c>
      <c r="C13" s="16" t="s">
        <v>357</v>
      </c>
      <c r="D13" s="16" t="s">
        <v>499</v>
      </c>
    </row>
    <row r="14" spans="1:5" x14ac:dyDescent="0.25">
      <c r="A14" s="16" t="s">
        <v>320</v>
      </c>
      <c r="B14" s="16" t="s">
        <v>383</v>
      </c>
      <c r="C14" s="16" t="s">
        <v>384</v>
      </c>
      <c r="D14" s="16" t="s">
        <v>500</v>
      </c>
    </row>
    <row r="15" spans="1:5" x14ac:dyDescent="0.25">
      <c r="A15" s="16" t="s">
        <v>320</v>
      </c>
      <c r="B15" s="16" t="s">
        <v>383</v>
      </c>
      <c r="C15" s="16" t="s">
        <v>383</v>
      </c>
      <c r="D15" s="16" t="s">
        <v>501</v>
      </c>
    </row>
    <row r="16" spans="1:5" x14ac:dyDescent="0.25">
      <c r="A16" s="16" t="s">
        <v>446</v>
      </c>
      <c r="B16" s="16" t="s">
        <v>447</v>
      </c>
      <c r="C16" s="16" t="s">
        <v>448</v>
      </c>
      <c r="D16" s="16" t="s">
        <v>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5C9D-C541-4FED-8F0E-6F1A236FA888}">
  <dimension ref="A1:N59"/>
  <sheetViews>
    <sheetView tabSelected="1" workbookViewId="0">
      <selection activeCell="F26" sqref="F26:F28"/>
    </sheetView>
  </sheetViews>
  <sheetFormatPr baseColWidth="10" defaultRowHeight="15" x14ac:dyDescent="0.25"/>
  <cols>
    <col min="1" max="1" width="6.28515625" bestFit="1" customWidth="1"/>
    <col min="2" max="2" width="12.28515625" bestFit="1" customWidth="1"/>
    <col min="3" max="3" width="10.42578125" bestFit="1" customWidth="1"/>
    <col min="4" max="4" width="9" bestFit="1" customWidth="1"/>
    <col min="5" max="5" width="33.42578125" bestFit="1" customWidth="1"/>
    <col min="6" max="6" width="47.28515625" bestFit="1" customWidth="1"/>
    <col min="7" max="7" width="37.140625" bestFit="1" customWidth="1"/>
    <col min="8" max="8" width="22.42578125" bestFit="1" customWidth="1"/>
    <col min="9" max="9" width="7.5703125" bestFit="1" customWidth="1"/>
    <col min="10" max="10" width="11.85546875" bestFit="1" customWidth="1"/>
    <col min="11" max="11" width="6.42578125" bestFit="1" customWidth="1"/>
    <col min="12" max="12" width="9.42578125" bestFit="1" customWidth="1"/>
    <col min="13" max="13" width="11" bestFit="1" customWidth="1"/>
    <col min="14" max="14" width="12.5703125" bestFit="1" customWidth="1"/>
    <col min="15" max="15" width="11" bestFit="1" customWidth="1"/>
    <col min="16" max="16" width="12.5703125" bestFit="1" customWidth="1"/>
  </cols>
  <sheetData>
    <row r="1" spans="1:14" x14ac:dyDescent="0.25">
      <c r="A1" s="7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14" x14ac:dyDescent="0.25">
      <c r="A2" t="s">
        <v>23</v>
      </c>
      <c r="B2" t="s">
        <v>24</v>
      </c>
      <c r="C2" t="s">
        <v>25</v>
      </c>
      <c r="D2">
        <v>3200408</v>
      </c>
      <c r="E2" t="s">
        <v>45</v>
      </c>
      <c r="F2" t="s">
        <v>9</v>
      </c>
      <c r="G2" s="2" t="s">
        <v>44</v>
      </c>
      <c r="H2" s="2" t="s">
        <v>43</v>
      </c>
    </row>
    <row r="3" spans="1:14" x14ac:dyDescent="0.25">
      <c r="A3" t="s">
        <v>23</v>
      </c>
      <c r="B3" t="s">
        <v>24</v>
      </c>
      <c r="C3" t="s">
        <v>25</v>
      </c>
      <c r="D3">
        <v>3200408</v>
      </c>
      <c r="E3" t="s">
        <v>46</v>
      </c>
      <c r="F3" t="s">
        <v>9</v>
      </c>
      <c r="G3" s="2" t="s">
        <v>11</v>
      </c>
      <c r="H3" t="s">
        <v>2</v>
      </c>
      <c r="I3" t="s">
        <v>1</v>
      </c>
      <c r="J3" t="s">
        <v>3</v>
      </c>
      <c r="K3" t="s">
        <v>4</v>
      </c>
      <c r="L3" t="s">
        <v>8</v>
      </c>
      <c r="M3" t="s">
        <v>9</v>
      </c>
      <c r="N3" t="s">
        <v>13</v>
      </c>
    </row>
    <row r="4" spans="1:14" x14ac:dyDescent="0.25">
      <c r="A4" t="s">
        <v>23</v>
      </c>
      <c r="B4" t="s">
        <v>24</v>
      </c>
      <c r="C4" t="s">
        <v>25</v>
      </c>
      <c r="D4">
        <v>3200408</v>
      </c>
      <c r="E4" t="s">
        <v>47</v>
      </c>
      <c r="F4" t="s">
        <v>9</v>
      </c>
      <c r="G4" s="3" t="s">
        <v>25</v>
      </c>
      <c r="H4" s="4">
        <v>1</v>
      </c>
      <c r="I4" s="4">
        <v>7</v>
      </c>
      <c r="J4" s="4">
        <v>1</v>
      </c>
      <c r="K4" s="4">
        <v>16</v>
      </c>
      <c r="L4" s="4">
        <v>1</v>
      </c>
      <c r="M4" s="4">
        <v>10</v>
      </c>
      <c r="N4" s="4">
        <v>36</v>
      </c>
    </row>
    <row r="5" spans="1:14" x14ac:dyDescent="0.25">
      <c r="A5" t="s">
        <v>23</v>
      </c>
      <c r="B5" t="s">
        <v>24</v>
      </c>
      <c r="C5" t="s">
        <v>25</v>
      </c>
      <c r="D5">
        <v>3200409</v>
      </c>
      <c r="E5" t="s">
        <v>26</v>
      </c>
      <c r="F5" t="s">
        <v>4</v>
      </c>
      <c r="G5" s="8" t="s">
        <v>26</v>
      </c>
      <c r="H5" s="4"/>
      <c r="I5" s="4"/>
      <c r="J5" s="4"/>
      <c r="K5" s="4">
        <v>1</v>
      </c>
      <c r="L5" s="4"/>
      <c r="M5" s="4"/>
      <c r="N5" s="4">
        <v>1</v>
      </c>
    </row>
    <row r="6" spans="1:14" x14ac:dyDescent="0.25">
      <c r="A6" t="s">
        <v>23</v>
      </c>
      <c r="B6" t="s">
        <v>24</v>
      </c>
      <c r="C6" t="s">
        <v>25</v>
      </c>
      <c r="D6">
        <v>3200409</v>
      </c>
      <c r="E6" t="s">
        <v>27</v>
      </c>
      <c r="F6" t="s">
        <v>4</v>
      </c>
      <c r="G6" s="8" t="s">
        <v>27</v>
      </c>
      <c r="H6" s="4"/>
      <c r="I6" s="4"/>
      <c r="J6" s="4"/>
      <c r="K6" s="4">
        <v>1</v>
      </c>
      <c r="L6" s="4"/>
      <c r="M6" s="4"/>
      <c r="N6" s="4">
        <v>1</v>
      </c>
    </row>
    <row r="7" spans="1:14" x14ac:dyDescent="0.25">
      <c r="A7" t="s">
        <v>23</v>
      </c>
      <c r="B7" t="s">
        <v>24</v>
      </c>
      <c r="C7" t="s">
        <v>25</v>
      </c>
      <c r="D7">
        <v>3200409</v>
      </c>
      <c r="E7" t="s">
        <v>48</v>
      </c>
      <c r="F7" t="s">
        <v>9</v>
      </c>
      <c r="G7" s="8" t="s">
        <v>48</v>
      </c>
      <c r="H7" s="4"/>
      <c r="I7" s="4"/>
      <c r="J7" s="4"/>
      <c r="K7" s="4"/>
      <c r="L7" s="4"/>
      <c r="M7" s="4">
        <v>1</v>
      </c>
      <c r="N7" s="4">
        <v>1</v>
      </c>
    </row>
    <row r="8" spans="1:14" x14ac:dyDescent="0.25">
      <c r="A8" t="s">
        <v>23</v>
      </c>
      <c r="B8" t="s">
        <v>24</v>
      </c>
      <c r="C8" t="s">
        <v>25</v>
      </c>
      <c r="D8">
        <v>3200409</v>
      </c>
      <c r="E8" t="s">
        <v>49</v>
      </c>
      <c r="F8" t="s">
        <v>9</v>
      </c>
      <c r="G8" s="8" t="s">
        <v>49</v>
      </c>
      <c r="H8" s="4"/>
      <c r="I8" s="4"/>
      <c r="J8" s="4"/>
      <c r="K8" s="4"/>
      <c r="L8" s="4"/>
      <c r="M8" s="4">
        <v>1</v>
      </c>
      <c r="N8" s="4">
        <v>1</v>
      </c>
    </row>
    <row r="9" spans="1:14" x14ac:dyDescent="0.25">
      <c r="A9" t="s">
        <v>23</v>
      </c>
      <c r="B9" t="s">
        <v>24</v>
      </c>
      <c r="C9" t="s">
        <v>25</v>
      </c>
      <c r="D9">
        <v>3200409</v>
      </c>
      <c r="E9" t="s">
        <v>28</v>
      </c>
      <c r="F9" t="s">
        <v>4</v>
      </c>
      <c r="G9" s="8" t="s">
        <v>28</v>
      </c>
      <c r="H9" s="4"/>
      <c r="I9" s="4"/>
      <c r="J9" s="4"/>
      <c r="K9" s="4">
        <v>1</v>
      </c>
      <c r="L9" s="4"/>
      <c r="M9" s="4"/>
      <c r="N9" s="4">
        <v>1</v>
      </c>
    </row>
    <row r="10" spans="1:14" x14ac:dyDescent="0.25">
      <c r="A10" t="s">
        <v>23</v>
      </c>
      <c r="B10" t="s">
        <v>24</v>
      </c>
      <c r="C10" t="s">
        <v>25</v>
      </c>
      <c r="D10">
        <v>3200409</v>
      </c>
      <c r="E10" t="s">
        <v>29</v>
      </c>
      <c r="F10" t="s">
        <v>1</v>
      </c>
      <c r="G10" s="8" t="s">
        <v>29</v>
      </c>
      <c r="H10" s="4"/>
      <c r="I10" s="4">
        <v>1</v>
      </c>
      <c r="J10" s="4"/>
      <c r="K10" s="4">
        <v>1</v>
      </c>
      <c r="L10" s="4">
        <v>1</v>
      </c>
      <c r="M10" s="4"/>
      <c r="N10" s="4">
        <v>3</v>
      </c>
    </row>
    <row r="11" spans="1:14" x14ac:dyDescent="0.25">
      <c r="A11" t="s">
        <v>23</v>
      </c>
      <c r="B11" t="s">
        <v>24</v>
      </c>
      <c r="C11" t="s">
        <v>25</v>
      </c>
      <c r="D11">
        <v>3200409</v>
      </c>
      <c r="E11" t="s">
        <v>29</v>
      </c>
      <c r="F11" t="s">
        <v>4</v>
      </c>
      <c r="G11" s="8" t="s">
        <v>50</v>
      </c>
      <c r="H11" s="4"/>
      <c r="I11" s="4"/>
      <c r="J11" s="4"/>
      <c r="K11" s="4"/>
      <c r="L11" s="4"/>
      <c r="M11" s="4">
        <v>1</v>
      </c>
      <c r="N11" s="4">
        <v>1</v>
      </c>
    </row>
    <row r="12" spans="1:14" x14ac:dyDescent="0.25">
      <c r="A12" t="s">
        <v>23</v>
      </c>
      <c r="B12" t="s">
        <v>24</v>
      </c>
      <c r="C12" t="s">
        <v>25</v>
      </c>
      <c r="D12">
        <v>3200409</v>
      </c>
      <c r="E12" t="s">
        <v>29</v>
      </c>
      <c r="F12" t="s">
        <v>8</v>
      </c>
      <c r="G12" s="8" t="s">
        <v>30</v>
      </c>
      <c r="H12" s="4"/>
      <c r="I12" s="4">
        <v>1</v>
      </c>
      <c r="J12" s="4"/>
      <c r="K12" s="4"/>
      <c r="L12" s="4"/>
      <c r="M12" s="4"/>
      <c r="N12" s="4">
        <v>1</v>
      </c>
    </row>
    <row r="13" spans="1:14" x14ac:dyDescent="0.25">
      <c r="A13" t="s">
        <v>23</v>
      </c>
      <c r="B13" t="s">
        <v>24</v>
      </c>
      <c r="C13" t="s">
        <v>25</v>
      </c>
      <c r="D13">
        <v>3200409</v>
      </c>
      <c r="E13" t="s">
        <v>50</v>
      </c>
      <c r="F13" t="s">
        <v>9</v>
      </c>
      <c r="G13" s="8" t="s">
        <v>45</v>
      </c>
      <c r="H13" s="4"/>
      <c r="I13" s="4"/>
      <c r="J13" s="4"/>
      <c r="K13" s="4"/>
      <c r="L13" s="4"/>
      <c r="M13" s="4">
        <v>1</v>
      </c>
      <c r="N13" s="4">
        <v>1</v>
      </c>
    </row>
    <row r="14" spans="1:14" x14ac:dyDescent="0.25">
      <c r="A14" t="s">
        <v>23</v>
      </c>
      <c r="B14" t="s">
        <v>24</v>
      </c>
      <c r="C14" t="s">
        <v>25</v>
      </c>
      <c r="D14">
        <v>3200409</v>
      </c>
      <c r="E14" t="s">
        <v>30</v>
      </c>
      <c r="F14" t="s">
        <v>1</v>
      </c>
      <c r="G14" s="8" t="s">
        <v>51</v>
      </c>
      <c r="H14" s="4"/>
      <c r="I14" s="4"/>
      <c r="J14" s="4"/>
      <c r="K14" s="4"/>
      <c r="L14" s="4"/>
      <c r="M14" s="4">
        <v>1</v>
      </c>
      <c r="N14" s="4">
        <v>1</v>
      </c>
    </row>
    <row r="15" spans="1:14" x14ac:dyDescent="0.25">
      <c r="A15" t="s">
        <v>23</v>
      </c>
      <c r="B15" t="s">
        <v>24</v>
      </c>
      <c r="C15" t="s">
        <v>25</v>
      </c>
      <c r="D15">
        <v>3200409</v>
      </c>
      <c r="E15" t="s">
        <v>51</v>
      </c>
      <c r="F15" t="s">
        <v>9</v>
      </c>
      <c r="G15" s="8" t="s">
        <v>31</v>
      </c>
      <c r="H15" s="4"/>
      <c r="I15" s="4"/>
      <c r="J15" s="4"/>
      <c r="K15" s="4">
        <v>1</v>
      </c>
      <c r="L15" s="4"/>
      <c r="M15" s="4"/>
      <c r="N15" s="4">
        <v>1</v>
      </c>
    </row>
    <row r="16" spans="1:14" x14ac:dyDescent="0.25">
      <c r="A16" t="s">
        <v>23</v>
      </c>
      <c r="B16" t="s">
        <v>24</v>
      </c>
      <c r="C16" t="s">
        <v>25</v>
      </c>
      <c r="D16">
        <v>3200409</v>
      </c>
      <c r="E16" t="s">
        <v>31</v>
      </c>
      <c r="F16" t="s">
        <v>4</v>
      </c>
      <c r="G16" s="8" t="s">
        <v>32</v>
      </c>
      <c r="H16" s="4"/>
      <c r="I16" s="4"/>
      <c r="J16" s="4"/>
      <c r="K16" s="4">
        <v>1</v>
      </c>
      <c r="L16" s="4"/>
      <c r="M16" s="4"/>
      <c r="N16" s="4">
        <v>1</v>
      </c>
    </row>
    <row r="17" spans="1:14" x14ac:dyDescent="0.25">
      <c r="A17" t="s">
        <v>23</v>
      </c>
      <c r="B17" t="s">
        <v>24</v>
      </c>
      <c r="C17" t="s">
        <v>25</v>
      </c>
      <c r="D17">
        <v>3200409</v>
      </c>
      <c r="E17" t="s">
        <v>32</v>
      </c>
      <c r="F17" t="s">
        <v>4</v>
      </c>
      <c r="G17" s="8" t="s">
        <v>46</v>
      </c>
      <c r="H17" s="4"/>
      <c r="I17" s="4"/>
      <c r="J17" s="4"/>
      <c r="K17" s="4"/>
      <c r="L17" s="4"/>
      <c r="M17" s="4">
        <v>1</v>
      </c>
      <c r="N17" s="4">
        <v>1</v>
      </c>
    </row>
    <row r="18" spans="1:14" x14ac:dyDescent="0.25">
      <c r="A18" t="s">
        <v>23</v>
      </c>
      <c r="B18" t="s">
        <v>24</v>
      </c>
      <c r="C18" t="s">
        <v>25</v>
      </c>
      <c r="D18">
        <v>3200409</v>
      </c>
      <c r="E18" t="s">
        <v>33</v>
      </c>
      <c r="F18" t="s">
        <v>1</v>
      </c>
      <c r="G18" s="8" t="s">
        <v>33</v>
      </c>
      <c r="H18" s="4"/>
      <c r="I18" s="4">
        <v>1</v>
      </c>
      <c r="J18" s="4"/>
      <c r="K18" s="4">
        <v>1</v>
      </c>
      <c r="L18" s="4"/>
      <c r="M18" s="4"/>
      <c r="N18" s="4">
        <v>2</v>
      </c>
    </row>
    <row r="19" spans="1:14" x14ac:dyDescent="0.25">
      <c r="A19" t="s">
        <v>23</v>
      </c>
      <c r="B19" t="s">
        <v>24</v>
      </c>
      <c r="C19" t="s">
        <v>25</v>
      </c>
      <c r="D19">
        <v>3200409</v>
      </c>
      <c r="E19" t="s">
        <v>33</v>
      </c>
      <c r="F19" t="s">
        <v>4</v>
      </c>
      <c r="G19" s="8" t="s">
        <v>34</v>
      </c>
      <c r="H19" s="4"/>
      <c r="I19" s="4"/>
      <c r="J19" s="4"/>
      <c r="K19" s="4">
        <v>1</v>
      </c>
      <c r="L19" s="4"/>
      <c r="M19" s="4"/>
      <c r="N19" s="4">
        <v>1</v>
      </c>
    </row>
    <row r="20" spans="1:14" x14ac:dyDescent="0.25">
      <c r="A20" t="s">
        <v>23</v>
      </c>
      <c r="B20" t="s">
        <v>24</v>
      </c>
      <c r="C20" t="s">
        <v>25</v>
      </c>
      <c r="D20">
        <v>3200409</v>
      </c>
      <c r="E20" t="s">
        <v>34</v>
      </c>
      <c r="F20" t="s">
        <v>4</v>
      </c>
      <c r="G20" s="8" t="s">
        <v>52</v>
      </c>
      <c r="H20" s="4"/>
      <c r="I20" s="4"/>
      <c r="J20" s="4"/>
      <c r="K20" s="4"/>
      <c r="L20" s="4"/>
      <c r="M20" s="4">
        <v>1</v>
      </c>
      <c r="N20" s="4">
        <v>1</v>
      </c>
    </row>
    <row r="21" spans="1:14" x14ac:dyDescent="0.25">
      <c r="A21" t="s">
        <v>23</v>
      </c>
      <c r="B21" t="s">
        <v>24</v>
      </c>
      <c r="C21" t="s">
        <v>25</v>
      </c>
      <c r="D21">
        <v>3200409</v>
      </c>
      <c r="E21" t="s">
        <v>52</v>
      </c>
      <c r="F21" t="s">
        <v>9</v>
      </c>
      <c r="G21" s="8" t="s">
        <v>53</v>
      </c>
      <c r="H21" s="4"/>
      <c r="I21" s="4"/>
      <c r="J21" s="4"/>
      <c r="K21" s="4"/>
      <c r="L21" s="4"/>
      <c r="M21" s="4">
        <v>1</v>
      </c>
      <c r="N21" s="4">
        <v>1</v>
      </c>
    </row>
    <row r="22" spans="1:14" x14ac:dyDescent="0.25">
      <c r="A22" t="s">
        <v>23</v>
      </c>
      <c r="B22" t="s">
        <v>24</v>
      </c>
      <c r="C22" t="s">
        <v>25</v>
      </c>
      <c r="D22">
        <v>3200409</v>
      </c>
      <c r="E22" t="s">
        <v>53</v>
      </c>
      <c r="F22" t="s">
        <v>9</v>
      </c>
      <c r="G22" s="8" t="s">
        <v>54</v>
      </c>
      <c r="H22" s="4"/>
      <c r="I22" s="4"/>
      <c r="J22" s="4"/>
      <c r="K22" s="4"/>
      <c r="L22" s="4"/>
      <c r="M22" s="4">
        <v>1</v>
      </c>
      <c r="N22" s="4">
        <v>1</v>
      </c>
    </row>
    <row r="23" spans="1:14" x14ac:dyDescent="0.25">
      <c r="A23" t="s">
        <v>23</v>
      </c>
      <c r="B23" t="s">
        <v>24</v>
      </c>
      <c r="C23" t="s">
        <v>25</v>
      </c>
      <c r="D23">
        <v>3200409</v>
      </c>
      <c r="E23" t="s">
        <v>54</v>
      </c>
      <c r="F23" t="s">
        <v>9</v>
      </c>
      <c r="G23" s="8" t="s">
        <v>35</v>
      </c>
      <c r="H23" s="4"/>
      <c r="I23" s="4">
        <v>1</v>
      </c>
      <c r="J23" s="4"/>
      <c r="K23" s="4">
        <v>1</v>
      </c>
      <c r="L23" s="4"/>
      <c r="M23" s="4"/>
      <c r="N23" s="4">
        <v>2</v>
      </c>
    </row>
    <row r="24" spans="1:14" x14ac:dyDescent="0.25">
      <c r="A24" t="s">
        <v>23</v>
      </c>
      <c r="B24" t="s">
        <v>24</v>
      </c>
      <c r="C24" t="s">
        <v>25</v>
      </c>
      <c r="D24">
        <v>3200409</v>
      </c>
      <c r="E24" t="s">
        <v>35</v>
      </c>
      <c r="F24" t="s">
        <v>1</v>
      </c>
      <c r="G24" s="8" t="s">
        <v>47</v>
      </c>
      <c r="H24" s="4"/>
      <c r="I24" s="4"/>
      <c r="J24" s="4"/>
      <c r="K24" s="4"/>
      <c r="L24" s="4"/>
      <c r="M24" s="4">
        <v>1</v>
      </c>
      <c r="N24" s="4">
        <v>1</v>
      </c>
    </row>
    <row r="25" spans="1:14" x14ac:dyDescent="0.25">
      <c r="A25" t="s">
        <v>23</v>
      </c>
      <c r="B25" t="s">
        <v>24</v>
      </c>
      <c r="C25" t="s">
        <v>25</v>
      </c>
      <c r="D25">
        <v>3200409</v>
      </c>
      <c r="E25" t="s">
        <v>35</v>
      </c>
      <c r="F25" t="s">
        <v>4</v>
      </c>
      <c r="G25" s="8" t="s">
        <v>36</v>
      </c>
      <c r="H25" s="4">
        <v>1</v>
      </c>
      <c r="I25" s="4">
        <v>1</v>
      </c>
      <c r="J25" s="4">
        <v>1</v>
      </c>
      <c r="K25" s="4">
        <v>1</v>
      </c>
      <c r="L25" s="4"/>
      <c r="M25" s="4"/>
      <c r="N25" s="4">
        <v>4</v>
      </c>
    </row>
    <row r="26" spans="1:14" x14ac:dyDescent="0.25">
      <c r="A26" t="s">
        <v>23</v>
      </c>
      <c r="B26" t="s">
        <v>24</v>
      </c>
      <c r="C26" t="s">
        <v>25</v>
      </c>
      <c r="D26">
        <v>3200409</v>
      </c>
      <c r="E26" t="s">
        <v>36</v>
      </c>
      <c r="F26" t="s">
        <v>2</v>
      </c>
      <c r="G26" s="8" t="s">
        <v>37</v>
      </c>
      <c r="H26" s="4"/>
      <c r="I26" s="4"/>
      <c r="J26" s="4"/>
      <c r="K26" s="4">
        <v>1</v>
      </c>
      <c r="L26" s="4"/>
      <c r="M26" s="4"/>
      <c r="N26" s="4">
        <v>1</v>
      </c>
    </row>
    <row r="27" spans="1:14" x14ac:dyDescent="0.25">
      <c r="A27" t="s">
        <v>23</v>
      </c>
      <c r="B27" t="s">
        <v>24</v>
      </c>
      <c r="C27" t="s">
        <v>25</v>
      </c>
      <c r="D27">
        <v>3200409</v>
      </c>
      <c r="E27" t="s">
        <v>36</v>
      </c>
      <c r="F27" t="s">
        <v>1</v>
      </c>
      <c r="G27" s="8" t="s">
        <v>38</v>
      </c>
      <c r="H27" s="4"/>
      <c r="I27" s="4">
        <v>1</v>
      </c>
      <c r="J27" s="4"/>
      <c r="K27" s="4">
        <v>1</v>
      </c>
      <c r="L27" s="4"/>
      <c r="M27" s="4"/>
      <c r="N27" s="4">
        <v>2</v>
      </c>
    </row>
    <row r="28" spans="1:14" x14ac:dyDescent="0.25">
      <c r="A28" t="s">
        <v>23</v>
      </c>
      <c r="B28" t="s">
        <v>24</v>
      </c>
      <c r="C28" t="s">
        <v>25</v>
      </c>
      <c r="D28">
        <v>3200409</v>
      </c>
      <c r="E28" t="s">
        <v>36</v>
      </c>
      <c r="F28" t="s">
        <v>3</v>
      </c>
      <c r="G28" s="8" t="s">
        <v>39</v>
      </c>
      <c r="H28" s="4"/>
      <c r="I28" s="4"/>
      <c r="J28" s="4"/>
      <c r="K28" s="4">
        <v>1</v>
      </c>
      <c r="L28" s="4"/>
      <c r="M28" s="4"/>
      <c r="N28" s="4">
        <v>1</v>
      </c>
    </row>
    <row r="29" spans="1:14" x14ac:dyDescent="0.25">
      <c r="A29" t="s">
        <v>23</v>
      </c>
      <c r="B29" t="s">
        <v>24</v>
      </c>
      <c r="C29" t="s">
        <v>25</v>
      </c>
      <c r="D29">
        <v>3200409</v>
      </c>
      <c r="E29" t="s">
        <v>36</v>
      </c>
      <c r="F29" t="s">
        <v>4</v>
      </c>
      <c r="G29" s="8" t="s">
        <v>40</v>
      </c>
      <c r="H29" s="4"/>
      <c r="I29" s="4"/>
      <c r="J29" s="4"/>
      <c r="K29" s="4">
        <v>1</v>
      </c>
      <c r="L29" s="4"/>
      <c r="M29" s="4"/>
      <c r="N29" s="4">
        <v>1</v>
      </c>
    </row>
    <row r="30" spans="1:14" x14ac:dyDescent="0.25">
      <c r="A30" t="s">
        <v>23</v>
      </c>
      <c r="B30" t="s">
        <v>24</v>
      </c>
      <c r="C30" t="s">
        <v>25</v>
      </c>
      <c r="D30">
        <v>3200409</v>
      </c>
      <c r="E30" t="s">
        <v>37</v>
      </c>
      <c r="F30" t="s">
        <v>4</v>
      </c>
      <c r="G30" s="8" t="s">
        <v>41</v>
      </c>
      <c r="H30" s="4"/>
      <c r="I30" s="4">
        <v>1</v>
      </c>
      <c r="J30" s="4"/>
      <c r="K30" s="4">
        <v>1</v>
      </c>
      <c r="L30" s="4"/>
      <c r="M30" s="4"/>
      <c r="N30" s="4">
        <v>2</v>
      </c>
    </row>
    <row r="31" spans="1:14" x14ac:dyDescent="0.25">
      <c r="A31" t="s">
        <v>23</v>
      </c>
      <c r="B31" t="s">
        <v>24</v>
      </c>
      <c r="C31" t="s">
        <v>25</v>
      </c>
      <c r="D31">
        <v>3200409</v>
      </c>
      <c r="E31" t="s">
        <v>38</v>
      </c>
      <c r="F31" t="s">
        <v>1</v>
      </c>
      <c r="G31" s="8" t="s">
        <v>42</v>
      </c>
      <c r="H31" s="4"/>
      <c r="I31" s="4"/>
      <c r="J31" s="4"/>
      <c r="K31" s="4">
        <v>1</v>
      </c>
      <c r="L31" s="4"/>
      <c r="M31" s="4"/>
      <c r="N31" s="4">
        <v>1</v>
      </c>
    </row>
    <row r="32" spans="1:14" x14ac:dyDescent="0.25">
      <c r="A32" t="s">
        <v>23</v>
      </c>
      <c r="B32" t="s">
        <v>24</v>
      </c>
      <c r="C32" t="s">
        <v>25</v>
      </c>
      <c r="D32">
        <v>3200409</v>
      </c>
      <c r="E32" t="s">
        <v>38</v>
      </c>
      <c r="F32" t="s">
        <v>4</v>
      </c>
      <c r="G32" s="3" t="s">
        <v>13</v>
      </c>
      <c r="H32" s="4">
        <v>1</v>
      </c>
      <c r="I32" s="4">
        <v>7</v>
      </c>
      <c r="J32" s="4">
        <v>1</v>
      </c>
      <c r="K32" s="4">
        <v>16</v>
      </c>
      <c r="L32" s="4">
        <v>1</v>
      </c>
      <c r="M32" s="4">
        <v>10</v>
      </c>
      <c r="N32" s="4">
        <v>36</v>
      </c>
    </row>
    <row r="33" spans="1:6" x14ac:dyDescent="0.25">
      <c r="A33" t="s">
        <v>23</v>
      </c>
      <c r="B33" t="s">
        <v>24</v>
      </c>
      <c r="C33" t="s">
        <v>25</v>
      </c>
      <c r="D33">
        <v>3200409</v>
      </c>
      <c r="E33" t="s">
        <v>39</v>
      </c>
      <c r="F33" t="s">
        <v>4</v>
      </c>
    </row>
    <row r="34" spans="1:6" x14ac:dyDescent="0.25">
      <c r="A34" t="s">
        <v>23</v>
      </c>
      <c r="B34" t="s">
        <v>24</v>
      </c>
      <c r="C34" t="s">
        <v>25</v>
      </c>
      <c r="D34">
        <v>3200409</v>
      </c>
      <c r="E34" t="s">
        <v>40</v>
      </c>
      <c r="F34" t="s">
        <v>4</v>
      </c>
    </row>
    <row r="35" spans="1:6" x14ac:dyDescent="0.25">
      <c r="A35" t="s">
        <v>23</v>
      </c>
      <c r="B35" t="s">
        <v>24</v>
      </c>
      <c r="C35" t="s">
        <v>25</v>
      </c>
      <c r="D35">
        <v>3200409</v>
      </c>
      <c r="E35" t="s">
        <v>41</v>
      </c>
      <c r="F35" t="s">
        <v>1</v>
      </c>
    </row>
    <row r="36" spans="1:6" x14ac:dyDescent="0.25">
      <c r="A36" t="s">
        <v>23</v>
      </c>
      <c r="B36" t="s">
        <v>24</v>
      </c>
      <c r="C36" t="s">
        <v>25</v>
      </c>
      <c r="D36">
        <v>3200409</v>
      </c>
      <c r="E36" t="s">
        <v>41</v>
      </c>
      <c r="F36" t="s">
        <v>4</v>
      </c>
    </row>
    <row r="37" spans="1:6" x14ac:dyDescent="0.25">
      <c r="A37" t="s">
        <v>23</v>
      </c>
      <c r="B37" t="s">
        <v>24</v>
      </c>
      <c r="C37" t="s">
        <v>25</v>
      </c>
      <c r="D37">
        <v>3200409</v>
      </c>
      <c r="E37" t="s">
        <v>42</v>
      </c>
      <c r="F37" t="s">
        <v>4</v>
      </c>
    </row>
    <row r="56" spans="8:14" x14ac:dyDescent="0.25">
      <c r="N56" s="4"/>
    </row>
    <row r="57" spans="8:14" x14ac:dyDescent="0.25">
      <c r="N57" s="10"/>
    </row>
    <row r="59" spans="8:14" x14ac:dyDescent="0.25">
      <c r="H5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F76F-B1C0-4ED7-B23D-BDA88EABF9B5}">
  <sheetPr>
    <tabColor theme="9" tint="0.79998168889431442"/>
  </sheetPr>
  <dimension ref="A3:O26"/>
  <sheetViews>
    <sheetView workbookViewId="0">
      <selection activeCell="F33" sqref="F33"/>
    </sheetView>
  </sheetViews>
  <sheetFormatPr baseColWidth="10" defaultRowHeight="15" x14ac:dyDescent="0.25"/>
  <cols>
    <col min="1" max="1" width="52.85546875" bestFit="1" customWidth="1"/>
    <col min="2" max="2" width="22.42578125" bestFit="1" customWidth="1"/>
    <col min="3" max="3" width="11.28515625" bestFit="1" customWidth="1"/>
    <col min="4" max="4" width="4.42578125" bestFit="1" customWidth="1"/>
    <col min="5" max="5" width="7.5703125" bestFit="1" customWidth="1"/>
    <col min="6" max="6" width="5.42578125" bestFit="1" customWidth="1"/>
    <col min="7" max="7" width="5.28515625" bestFit="1" customWidth="1"/>
    <col min="8" max="8" width="6.28515625" bestFit="1" customWidth="1"/>
    <col min="9" max="9" width="11.85546875" bestFit="1" customWidth="1"/>
    <col min="10" max="10" width="12.42578125" bestFit="1" customWidth="1"/>
    <col min="11" max="11" width="6.42578125" bestFit="1" customWidth="1"/>
    <col min="12" max="12" width="7.28515625" bestFit="1" customWidth="1"/>
    <col min="13" max="13" width="9.42578125" bestFit="1" customWidth="1"/>
    <col min="14" max="14" width="11" bestFit="1" customWidth="1"/>
    <col min="15" max="15" width="12.5703125" bestFit="1" customWidth="1"/>
  </cols>
  <sheetData>
    <row r="3" spans="1:15" x14ac:dyDescent="0.25">
      <c r="A3" s="2" t="s">
        <v>44</v>
      </c>
      <c r="B3" s="2" t="s">
        <v>43</v>
      </c>
    </row>
    <row r="4" spans="1:15" x14ac:dyDescent="0.25">
      <c r="A4" s="2" t="s">
        <v>11</v>
      </c>
      <c r="B4" t="s">
        <v>361</v>
      </c>
      <c r="C4" t="s">
        <v>315</v>
      </c>
      <c r="D4" t="s">
        <v>2</v>
      </c>
      <c r="E4" t="s">
        <v>1</v>
      </c>
      <c r="F4" t="s">
        <v>15</v>
      </c>
      <c r="G4" t="s">
        <v>113</v>
      </c>
      <c r="H4" t="s">
        <v>453</v>
      </c>
      <c r="I4" t="s">
        <v>3</v>
      </c>
      <c r="J4" t="s">
        <v>280</v>
      </c>
      <c r="K4" t="s">
        <v>4</v>
      </c>
      <c r="L4" t="s">
        <v>16</v>
      </c>
      <c r="M4" t="s">
        <v>8</v>
      </c>
      <c r="N4" t="s">
        <v>9</v>
      </c>
      <c r="O4" t="s">
        <v>13</v>
      </c>
    </row>
    <row r="5" spans="1:15" x14ac:dyDescent="0.25">
      <c r="A5" s="12" t="s">
        <v>25</v>
      </c>
      <c r="B5" s="13"/>
      <c r="C5" s="13"/>
      <c r="D5" s="13">
        <v>1</v>
      </c>
      <c r="E5" s="13">
        <v>7</v>
      </c>
      <c r="F5" s="13"/>
      <c r="G5" s="13"/>
      <c r="H5" s="13"/>
      <c r="I5" s="13">
        <v>1</v>
      </c>
      <c r="J5" s="13"/>
      <c r="K5" s="13">
        <v>16</v>
      </c>
      <c r="L5" s="13"/>
      <c r="M5" s="13">
        <v>1</v>
      </c>
      <c r="N5" s="13">
        <v>10</v>
      </c>
      <c r="O5" s="13">
        <v>36</v>
      </c>
    </row>
    <row r="6" spans="1:15" x14ac:dyDescent="0.25">
      <c r="A6" s="12" t="s">
        <v>87</v>
      </c>
      <c r="B6" s="13"/>
      <c r="C6" s="13"/>
      <c r="D6" s="13"/>
      <c r="E6" s="13"/>
      <c r="F6" s="13">
        <v>1</v>
      </c>
      <c r="G6" s="13"/>
      <c r="H6" s="13"/>
      <c r="I6" s="13"/>
      <c r="J6" s="13"/>
      <c r="K6" s="13">
        <v>7</v>
      </c>
      <c r="L6" s="13"/>
      <c r="M6" s="13">
        <v>13</v>
      </c>
      <c r="N6" s="13">
        <v>3</v>
      </c>
      <c r="O6" s="13">
        <v>24</v>
      </c>
    </row>
    <row r="7" spans="1:15" x14ac:dyDescent="0.25">
      <c r="A7" s="12" t="s">
        <v>239</v>
      </c>
      <c r="B7" s="13"/>
      <c r="C7" s="13"/>
      <c r="D7" s="13"/>
      <c r="E7" s="13"/>
      <c r="F7" s="13">
        <v>13</v>
      </c>
      <c r="G7" s="13"/>
      <c r="H7" s="13"/>
      <c r="I7" s="13"/>
      <c r="J7" s="13"/>
      <c r="K7" s="13"/>
      <c r="L7" s="13"/>
      <c r="M7" s="13"/>
      <c r="N7" s="13">
        <v>23</v>
      </c>
      <c r="O7" s="13">
        <v>36</v>
      </c>
    </row>
    <row r="8" spans="1:15" x14ac:dyDescent="0.25">
      <c r="A8" s="12" t="s">
        <v>322</v>
      </c>
      <c r="B8" s="13"/>
      <c r="C8" s="13"/>
      <c r="D8" s="13"/>
      <c r="E8" s="13">
        <v>1</v>
      </c>
      <c r="F8" s="13"/>
      <c r="G8" s="13"/>
      <c r="H8" s="13"/>
      <c r="I8" s="13"/>
      <c r="J8" s="13"/>
      <c r="K8" s="13"/>
      <c r="L8" s="13">
        <v>6</v>
      </c>
      <c r="M8" s="13">
        <v>12</v>
      </c>
      <c r="N8" s="13">
        <v>19</v>
      </c>
      <c r="O8" s="13">
        <v>38</v>
      </c>
    </row>
    <row r="9" spans="1:15" x14ac:dyDescent="0.25">
      <c r="A9" s="12" t="s">
        <v>55</v>
      </c>
      <c r="B9" s="13"/>
      <c r="C9" s="13"/>
      <c r="D9" s="13"/>
      <c r="E9" s="13">
        <v>1</v>
      </c>
      <c r="F9" s="13"/>
      <c r="G9" s="13"/>
      <c r="H9" s="13"/>
      <c r="I9" s="13"/>
      <c r="J9" s="13"/>
      <c r="K9" s="13"/>
      <c r="L9" s="13"/>
      <c r="M9" s="13"/>
      <c r="N9" s="13">
        <v>28</v>
      </c>
      <c r="O9" s="13">
        <v>29</v>
      </c>
    </row>
    <row r="10" spans="1:15" x14ac:dyDescent="0.25">
      <c r="A10" s="12" t="s">
        <v>132</v>
      </c>
      <c r="B10" s="13"/>
      <c r="C10" s="13"/>
      <c r="D10" s="13"/>
      <c r="E10" s="13"/>
      <c r="F10" s="13">
        <v>10</v>
      </c>
      <c r="G10" s="13"/>
      <c r="H10" s="13"/>
      <c r="I10" s="13"/>
      <c r="J10" s="13"/>
      <c r="K10" s="13"/>
      <c r="L10" s="13"/>
      <c r="M10" s="13"/>
      <c r="N10" s="13">
        <v>8</v>
      </c>
      <c r="O10" s="13">
        <v>18</v>
      </c>
    </row>
    <row r="11" spans="1:15" x14ac:dyDescent="0.25">
      <c r="A11" s="12" t="s">
        <v>153</v>
      </c>
      <c r="B11" s="13"/>
      <c r="C11" s="13"/>
      <c r="D11" s="13"/>
      <c r="E11" s="13"/>
      <c r="F11" s="13">
        <v>6</v>
      </c>
      <c r="G11" s="13"/>
      <c r="H11" s="13"/>
      <c r="I11" s="13"/>
      <c r="J11" s="13"/>
      <c r="K11" s="13">
        <v>38</v>
      </c>
      <c r="L11" s="13"/>
      <c r="M11" s="13"/>
      <c r="N11" s="13">
        <v>2</v>
      </c>
      <c r="O11" s="13">
        <v>46</v>
      </c>
    </row>
    <row r="12" spans="1:15" x14ac:dyDescent="0.25">
      <c r="A12" s="12" t="s">
        <v>384</v>
      </c>
      <c r="B12" s="13"/>
      <c r="C12" s="13">
        <v>2</v>
      </c>
      <c r="D12" s="13"/>
      <c r="E12" s="13"/>
      <c r="F12" s="13"/>
      <c r="G12" s="13"/>
      <c r="H12" s="13"/>
      <c r="I12" s="13"/>
      <c r="J12" s="13"/>
      <c r="K12" s="13"/>
      <c r="L12" s="13"/>
      <c r="M12" s="13">
        <v>9</v>
      </c>
      <c r="N12" s="13">
        <v>32</v>
      </c>
      <c r="O12" s="13">
        <v>43</v>
      </c>
    </row>
    <row r="13" spans="1:15" x14ac:dyDescent="0.25">
      <c r="A13" s="12" t="s">
        <v>448</v>
      </c>
      <c r="B13" s="13"/>
      <c r="C13" s="13"/>
      <c r="D13" s="13"/>
      <c r="E13" s="13"/>
      <c r="F13" s="13"/>
      <c r="G13" s="13"/>
      <c r="H13" s="13">
        <v>14</v>
      </c>
      <c r="I13" s="13"/>
      <c r="J13" s="13"/>
      <c r="K13" s="13">
        <v>18</v>
      </c>
      <c r="L13" s="13"/>
      <c r="M13" s="13"/>
      <c r="N13" s="13">
        <v>17</v>
      </c>
      <c r="O13" s="13">
        <v>49</v>
      </c>
    </row>
    <row r="14" spans="1:15" x14ac:dyDescent="0.25">
      <c r="A14" s="12" t="s">
        <v>357</v>
      </c>
      <c r="B14" s="13">
        <v>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>
        <v>10</v>
      </c>
      <c r="N14" s="13">
        <v>6</v>
      </c>
      <c r="O14" s="13">
        <v>25</v>
      </c>
    </row>
    <row r="15" spans="1:15" x14ac:dyDescent="0.25">
      <c r="A15" s="12" t="s">
        <v>278</v>
      </c>
      <c r="B15" s="13"/>
      <c r="C15" s="13"/>
      <c r="D15" s="13"/>
      <c r="E15" s="13"/>
      <c r="F15" s="13"/>
      <c r="G15" s="13"/>
      <c r="H15" s="13"/>
      <c r="I15" s="13"/>
      <c r="J15" s="13">
        <v>6</v>
      </c>
      <c r="K15" s="13"/>
      <c r="L15" s="13">
        <v>5</v>
      </c>
      <c r="M15" s="13">
        <v>2</v>
      </c>
      <c r="N15" s="13">
        <v>12</v>
      </c>
      <c r="O15" s="13">
        <v>25</v>
      </c>
    </row>
    <row r="16" spans="1:15" x14ac:dyDescent="0.25">
      <c r="A16" s="12" t="s">
        <v>110</v>
      </c>
      <c r="B16" s="13"/>
      <c r="C16" s="13"/>
      <c r="D16" s="13"/>
      <c r="E16" s="13"/>
      <c r="F16" s="13"/>
      <c r="G16" s="13">
        <v>6</v>
      </c>
      <c r="H16" s="13"/>
      <c r="I16" s="13"/>
      <c r="J16" s="13"/>
      <c r="K16" s="13"/>
      <c r="L16" s="13"/>
      <c r="M16" s="13">
        <v>7</v>
      </c>
      <c r="N16" s="13">
        <v>8</v>
      </c>
      <c r="O16" s="13">
        <v>21</v>
      </c>
    </row>
    <row r="17" spans="1:15" x14ac:dyDescent="0.25">
      <c r="A17" s="12" t="s">
        <v>198</v>
      </c>
      <c r="B17" s="13"/>
      <c r="C17" s="13"/>
      <c r="D17" s="13"/>
      <c r="E17" s="13"/>
      <c r="F17" s="13">
        <v>1</v>
      </c>
      <c r="G17" s="13"/>
      <c r="H17" s="13"/>
      <c r="I17" s="13"/>
      <c r="J17" s="13"/>
      <c r="K17" s="13">
        <v>35</v>
      </c>
      <c r="L17" s="13">
        <v>1</v>
      </c>
      <c r="M17" s="13">
        <v>9</v>
      </c>
      <c r="N17" s="13">
        <v>2</v>
      </c>
      <c r="O17" s="13">
        <v>48</v>
      </c>
    </row>
    <row r="18" spans="1:15" x14ac:dyDescent="0.25">
      <c r="A18" s="12" t="s">
        <v>300</v>
      </c>
      <c r="B18" s="13"/>
      <c r="C18" s="13">
        <v>1</v>
      </c>
      <c r="D18" s="13"/>
      <c r="E18" s="13"/>
      <c r="F18" s="13"/>
      <c r="G18" s="13"/>
      <c r="H18" s="13"/>
      <c r="I18" s="13"/>
      <c r="J18" s="13"/>
      <c r="K18" s="13">
        <v>8</v>
      </c>
      <c r="L18" s="13">
        <v>1</v>
      </c>
      <c r="M18" s="13">
        <v>8</v>
      </c>
      <c r="N18" s="13">
        <v>1</v>
      </c>
      <c r="O18" s="13">
        <v>19</v>
      </c>
    </row>
    <row r="19" spans="1:15" x14ac:dyDescent="0.25">
      <c r="A19" s="12" t="s">
        <v>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>
        <v>6</v>
      </c>
      <c r="N19" s="13">
        <v>12</v>
      </c>
      <c r="O19" s="13">
        <v>18</v>
      </c>
    </row>
    <row r="20" spans="1:15" x14ac:dyDescent="0.25">
      <c r="A20" s="3" t="s">
        <v>13</v>
      </c>
      <c r="B20" s="4">
        <v>9</v>
      </c>
      <c r="C20" s="4">
        <v>3</v>
      </c>
      <c r="D20" s="4">
        <v>1</v>
      </c>
      <c r="E20" s="4">
        <v>9</v>
      </c>
      <c r="F20" s="4">
        <v>31</v>
      </c>
      <c r="G20" s="4">
        <v>6</v>
      </c>
      <c r="H20" s="4">
        <v>14</v>
      </c>
      <c r="I20" s="4">
        <v>1</v>
      </c>
      <c r="J20" s="4">
        <v>6</v>
      </c>
      <c r="K20" s="4">
        <v>122</v>
      </c>
      <c r="L20" s="4">
        <v>13</v>
      </c>
      <c r="M20" s="4">
        <v>77</v>
      </c>
      <c r="N20" s="4">
        <v>183</v>
      </c>
      <c r="O20" s="4">
        <v>475</v>
      </c>
    </row>
    <row r="21" spans="1:15" x14ac:dyDescent="0.25">
      <c r="O21" s="11"/>
    </row>
    <row r="23" spans="1:15" x14ac:dyDescent="0.25">
      <c r="B23" s="5" t="s">
        <v>361</v>
      </c>
      <c r="C23" s="5" t="s">
        <v>315</v>
      </c>
      <c r="D23" s="5" t="s">
        <v>2</v>
      </c>
      <c r="E23" s="5" t="s">
        <v>1</v>
      </c>
      <c r="F23" s="5" t="s">
        <v>15</v>
      </c>
      <c r="G23" s="5" t="s">
        <v>113</v>
      </c>
      <c r="H23" s="5" t="s">
        <v>453</v>
      </c>
      <c r="I23" s="5" t="s">
        <v>3</v>
      </c>
      <c r="J23" s="5" t="s">
        <v>280</v>
      </c>
      <c r="K23" s="5" t="s">
        <v>4</v>
      </c>
      <c r="L23" s="5" t="s">
        <v>16</v>
      </c>
      <c r="M23" s="5" t="s">
        <v>8</v>
      </c>
      <c r="N23" s="5" t="s">
        <v>9</v>
      </c>
      <c r="O23" s="5" t="s">
        <v>13</v>
      </c>
    </row>
    <row r="24" spans="1:15" x14ac:dyDescent="0.25">
      <c r="B24">
        <v>9</v>
      </c>
      <c r="C24">
        <v>3</v>
      </c>
      <c r="D24">
        <v>1</v>
      </c>
      <c r="E24">
        <v>9</v>
      </c>
      <c r="F24">
        <v>31</v>
      </c>
      <c r="G24">
        <v>6</v>
      </c>
      <c r="H24">
        <v>14</v>
      </c>
      <c r="I24">
        <v>1</v>
      </c>
      <c r="J24">
        <v>6</v>
      </c>
      <c r="K24">
        <v>122</v>
      </c>
      <c r="L24">
        <v>13</v>
      </c>
      <c r="M24">
        <v>77</v>
      </c>
      <c r="N24">
        <v>183</v>
      </c>
      <c r="O24">
        <v>475</v>
      </c>
    </row>
    <row r="25" spans="1:15" x14ac:dyDescent="0.25">
      <c r="O25">
        <v>100</v>
      </c>
    </row>
    <row r="26" spans="1:15" x14ac:dyDescent="0.25">
      <c r="B26" s="1">
        <f>(B24*$O25)/$O24</f>
        <v>1.8947368421052631</v>
      </c>
      <c r="C26" s="1">
        <f t="shared" ref="C26:N26" si="0">(C24*$O25)/$O24</f>
        <v>0.63157894736842102</v>
      </c>
      <c r="D26" s="1">
        <f t="shared" si="0"/>
        <v>0.21052631578947367</v>
      </c>
      <c r="E26" s="1">
        <f t="shared" si="0"/>
        <v>1.8947368421052631</v>
      </c>
      <c r="F26" s="1">
        <f t="shared" si="0"/>
        <v>6.5263157894736841</v>
      </c>
      <c r="G26" s="1">
        <f t="shared" si="0"/>
        <v>1.263157894736842</v>
      </c>
      <c r="H26" s="1">
        <f t="shared" si="0"/>
        <v>2.9473684210526314</v>
      </c>
      <c r="I26" s="1">
        <f t="shared" si="0"/>
        <v>0.21052631578947367</v>
      </c>
      <c r="J26" s="1">
        <f t="shared" si="0"/>
        <v>1.263157894736842</v>
      </c>
      <c r="K26" s="1">
        <f t="shared" si="0"/>
        <v>25.684210526315791</v>
      </c>
      <c r="L26" s="1">
        <f t="shared" si="0"/>
        <v>2.736842105263158</v>
      </c>
      <c r="M26" s="1">
        <f t="shared" si="0"/>
        <v>16.210526315789473</v>
      </c>
      <c r="N26" s="1">
        <f t="shared" si="0"/>
        <v>38.526315789473685</v>
      </c>
      <c r="O26" s="14">
        <f>SUM(B26:N26)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3E59-B988-46B4-88C2-7687052619FD}">
  <dimension ref="A1:U476"/>
  <sheetViews>
    <sheetView topLeftCell="G1" workbookViewId="0">
      <selection activeCell="G20" sqref="G20:H20"/>
    </sheetView>
  </sheetViews>
  <sheetFormatPr baseColWidth="10" defaultRowHeight="15" x14ac:dyDescent="0.25"/>
  <cols>
    <col min="1" max="1" width="8" customWidth="1"/>
    <col min="2" max="2" width="16" customWidth="1"/>
    <col min="3" max="3" width="14.5703125" customWidth="1"/>
    <col min="4" max="4" width="9" bestFit="1" customWidth="1"/>
    <col min="5" max="5" width="47.5703125" bestFit="1" customWidth="1"/>
    <col min="6" max="6" width="12.140625" bestFit="1" customWidth="1"/>
    <col min="7" max="7" width="55.5703125" bestFit="1" customWidth="1"/>
    <col min="8" max="8" width="22.42578125" bestFit="1" customWidth="1"/>
    <col min="9" max="9" width="11.28515625" bestFit="1" customWidth="1"/>
    <col min="10" max="14" width="8.42578125" bestFit="1" customWidth="1"/>
    <col min="15" max="15" width="11.85546875" bestFit="1" customWidth="1"/>
    <col min="16" max="16" width="12.42578125" bestFit="1" customWidth="1"/>
    <col min="17" max="18" width="8.42578125" bestFit="1" customWidth="1"/>
    <col min="19" max="19" width="9.42578125" bestFit="1" customWidth="1"/>
    <col min="20" max="20" width="11" bestFit="1" customWidth="1"/>
    <col min="21" max="21" width="12.5703125" bestFit="1" customWidth="1"/>
  </cols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s="2" t="s">
        <v>44</v>
      </c>
      <c r="H1" s="2" t="s">
        <v>43</v>
      </c>
    </row>
    <row r="2" spans="1:21" x14ac:dyDescent="0.25">
      <c r="A2" t="s">
        <v>23</v>
      </c>
      <c r="B2" t="s">
        <v>24</v>
      </c>
      <c r="C2" t="s">
        <v>25</v>
      </c>
      <c r="D2">
        <v>3200408</v>
      </c>
      <c r="E2" t="s">
        <v>45</v>
      </c>
      <c r="F2" t="s">
        <v>9</v>
      </c>
      <c r="G2" s="2" t="s">
        <v>11</v>
      </c>
      <c r="H2" t="s">
        <v>361</v>
      </c>
      <c r="I2" t="s">
        <v>315</v>
      </c>
      <c r="J2" t="s">
        <v>2</v>
      </c>
      <c r="K2" t="s">
        <v>1</v>
      </c>
      <c r="L2" t="s">
        <v>15</v>
      </c>
      <c r="M2" t="s">
        <v>113</v>
      </c>
      <c r="N2" t="s">
        <v>453</v>
      </c>
      <c r="O2" t="s">
        <v>3</v>
      </c>
      <c r="P2" t="s">
        <v>280</v>
      </c>
      <c r="Q2" t="s">
        <v>4</v>
      </c>
      <c r="R2" t="s">
        <v>16</v>
      </c>
      <c r="S2" t="s">
        <v>8</v>
      </c>
      <c r="T2" t="s">
        <v>9</v>
      </c>
      <c r="U2" t="s">
        <v>13</v>
      </c>
    </row>
    <row r="3" spans="1:21" x14ac:dyDescent="0.25">
      <c r="A3" t="s">
        <v>23</v>
      </c>
      <c r="B3" t="s">
        <v>24</v>
      </c>
      <c r="C3" t="s">
        <v>25</v>
      </c>
      <c r="D3">
        <v>3200408</v>
      </c>
      <c r="E3" t="s">
        <v>46</v>
      </c>
      <c r="F3" t="s">
        <v>9</v>
      </c>
      <c r="G3" s="3" t="s">
        <v>25</v>
      </c>
      <c r="H3" s="4"/>
      <c r="I3" s="4"/>
      <c r="J3" s="4">
        <v>1</v>
      </c>
      <c r="K3" s="4">
        <v>7</v>
      </c>
      <c r="L3" s="4"/>
      <c r="M3" s="4"/>
      <c r="N3" s="4"/>
      <c r="O3" s="4">
        <v>1</v>
      </c>
      <c r="P3" s="4"/>
      <c r="Q3" s="4">
        <v>16</v>
      </c>
      <c r="R3" s="4"/>
      <c r="S3" s="4">
        <v>1</v>
      </c>
      <c r="T3" s="4">
        <v>10</v>
      </c>
      <c r="U3" s="4">
        <v>36</v>
      </c>
    </row>
    <row r="4" spans="1:21" x14ac:dyDescent="0.25">
      <c r="A4" t="s">
        <v>23</v>
      </c>
      <c r="B4" t="s">
        <v>24</v>
      </c>
      <c r="C4" t="s">
        <v>25</v>
      </c>
      <c r="D4">
        <v>3200408</v>
      </c>
      <c r="E4" t="s">
        <v>47</v>
      </c>
      <c r="F4" t="s">
        <v>9</v>
      </c>
      <c r="G4" s="8" t="s">
        <v>26</v>
      </c>
      <c r="H4" s="4"/>
      <c r="I4" s="4"/>
      <c r="J4" s="4"/>
      <c r="K4" s="4"/>
      <c r="L4" s="4"/>
      <c r="M4" s="4"/>
      <c r="N4" s="4"/>
      <c r="O4" s="4"/>
      <c r="P4" s="4"/>
      <c r="Q4" s="4">
        <v>1</v>
      </c>
      <c r="R4" s="4"/>
      <c r="S4" s="4"/>
      <c r="T4" s="4"/>
      <c r="U4" s="4">
        <v>1</v>
      </c>
    </row>
    <row r="5" spans="1:21" x14ac:dyDescent="0.25">
      <c r="A5" t="s">
        <v>23</v>
      </c>
      <c r="B5" t="s">
        <v>24</v>
      </c>
      <c r="C5" t="s">
        <v>25</v>
      </c>
      <c r="D5">
        <v>3200409</v>
      </c>
      <c r="E5" t="s">
        <v>26</v>
      </c>
      <c r="F5" t="s">
        <v>4</v>
      </c>
      <c r="G5" s="8" t="s">
        <v>27</v>
      </c>
      <c r="H5" s="4"/>
      <c r="I5" s="4"/>
      <c r="J5" s="4"/>
      <c r="K5" s="4"/>
      <c r="L5" s="4"/>
      <c r="M5" s="4"/>
      <c r="N5" s="4"/>
      <c r="O5" s="4"/>
      <c r="P5" s="4"/>
      <c r="Q5" s="4">
        <v>1</v>
      </c>
      <c r="R5" s="4"/>
      <c r="S5" s="4"/>
      <c r="T5" s="4"/>
      <c r="U5" s="4">
        <v>1</v>
      </c>
    </row>
    <row r="6" spans="1:21" x14ac:dyDescent="0.25">
      <c r="A6" t="s">
        <v>23</v>
      </c>
      <c r="B6" t="s">
        <v>24</v>
      </c>
      <c r="C6" t="s">
        <v>25</v>
      </c>
      <c r="D6">
        <v>3200409</v>
      </c>
      <c r="E6" t="s">
        <v>27</v>
      </c>
      <c r="F6" t="s">
        <v>4</v>
      </c>
      <c r="G6" s="8" t="s">
        <v>48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1</v>
      </c>
      <c r="U6" s="4">
        <v>1</v>
      </c>
    </row>
    <row r="7" spans="1:21" x14ac:dyDescent="0.25">
      <c r="A7" t="s">
        <v>23</v>
      </c>
      <c r="B7" t="s">
        <v>24</v>
      </c>
      <c r="C7" t="s">
        <v>25</v>
      </c>
      <c r="D7">
        <v>3200409</v>
      </c>
      <c r="E7" t="s">
        <v>48</v>
      </c>
      <c r="F7" t="s">
        <v>9</v>
      </c>
      <c r="G7" s="8" t="s">
        <v>49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1</v>
      </c>
      <c r="U7" s="4">
        <v>1</v>
      </c>
    </row>
    <row r="8" spans="1:21" x14ac:dyDescent="0.25">
      <c r="A8" t="s">
        <v>23</v>
      </c>
      <c r="B8" t="s">
        <v>24</v>
      </c>
      <c r="C8" t="s">
        <v>25</v>
      </c>
      <c r="D8">
        <v>3200409</v>
      </c>
      <c r="E8" t="s">
        <v>49</v>
      </c>
      <c r="F8" t="s">
        <v>9</v>
      </c>
      <c r="G8" s="8" t="s">
        <v>28</v>
      </c>
      <c r="H8" s="4"/>
      <c r="I8" s="4"/>
      <c r="J8" s="4"/>
      <c r="K8" s="4"/>
      <c r="L8" s="4"/>
      <c r="M8" s="4"/>
      <c r="N8" s="4"/>
      <c r="O8" s="4"/>
      <c r="P8" s="4"/>
      <c r="Q8" s="4">
        <v>1</v>
      </c>
      <c r="R8" s="4"/>
      <c r="S8" s="4"/>
      <c r="T8" s="4"/>
      <c r="U8" s="4">
        <v>1</v>
      </c>
    </row>
    <row r="9" spans="1:21" x14ac:dyDescent="0.25">
      <c r="A9" t="s">
        <v>23</v>
      </c>
      <c r="B9" t="s">
        <v>24</v>
      </c>
      <c r="C9" t="s">
        <v>25</v>
      </c>
      <c r="D9">
        <v>3200409</v>
      </c>
      <c r="E9" t="s">
        <v>28</v>
      </c>
      <c r="F9" t="s">
        <v>4</v>
      </c>
      <c r="G9" s="8" t="s">
        <v>29</v>
      </c>
      <c r="H9" s="4"/>
      <c r="I9" s="4"/>
      <c r="J9" s="4"/>
      <c r="K9" s="4">
        <v>1</v>
      </c>
      <c r="L9" s="4"/>
      <c r="M9" s="4"/>
      <c r="N9" s="4"/>
      <c r="O9" s="4"/>
      <c r="P9" s="4"/>
      <c r="Q9" s="4">
        <v>1</v>
      </c>
      <c r="R9" s="4"/>
      <c r="S9" s="4">
        <v>1</v>
      </c>
      <c r="T9" s="4"/>
      <c r="U9" s="4">
        <v>3</v>
      </c>
    </row>
    <row r="10" spans="1:21" x14ac:dyDescent="0.25">
      <c r="A10" t="s">
        <v>23</v>
      </c>
      <c r="B10" t="s">
        <v>24</v>
      </c>
      <c r="C10" t="s">
        <v>25</v>
      </c>
      <c r="D10">
        <v>3200409</v>
      </c>
      <c r="E10" t="s">
        <v>29</v>
      </c>
      <c r="F10" t="s">
        <v>8</v>
      </c>
      <c r="G10" s="8" t="s">
        <v>50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1</v>
      </c>
      <c r="U10" s="4">
        <v>1</v>
      </c>
    </row>
    <row r="11" spans="1:21" x14ac:dyDescent="0.25">
      <c r="A11" t="s">
        <v>23</v>
      </c>
      <c r="B11" t="s">
        <v>24</v>
      </c>
      <c r="C11" t="s">
        <v>25</v>
      </c>
      <c r="D11">
        <v>3200409</v>
      </c>
      <c r="E11" t="s">
        <v>29</v>
      </c>
      <c r="F11" t="s">
        <v>1</v>
      </c>
      <c r="G11" s="8" t="s">
        <v>30</v>
      </c>
      <c r="H11" s="4"/>
      <c r="I11" s="4"/>
      <c r="J11" s="4"/>
      <c r="K11" s="4">
        <v>1</v>
      </c>
      <c r="L11" s="4"/>
      <c r="M11" s="4"/>
      <c r="N11" s="4"/>
      <c r="O11" s="4"/>
      <c r="P11" s="4"/>
      <c r="Q11" s="4"/>
      <c r="R11" s="4"/>
      <c r="S11" s="4"/>
      <c r="T11" s="4"/>
      <c r="U11" s="4">
        <v>1</v>
      </c>
    </row>
    <row r="12" spans="1:21" x14ac:dyDescent="0.25">
      <c r="A12" t="s">
        <v>23</v>
      </c>
      <c r="B12" t="s">
        <v>24</v>
      </c>
      <c r="C12" t="s">
        <v>25</v>
      </c>
      <c r="D12">
        <v>3200409</v>
      </c>
      <c r="E12" t="s">
        <v>29</v>
      </c>
      <c r="F12" t="s">
        <v>4</v>
      </c>
      <c r="G12" s="8" t="s">
        <v>45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1</v>
      </c>
      <c r="U12" s="4">
        <v>1</v>
      </c>
    </row>
    <row r="13" spans="1:21" x14ac:dyDescent="0.25">
      <c r="A13" t="s">
        <v>23</v>
      </c>
      <c r="B13" t="s">
        <v>24</v>
      </c>
      <c r="C13" t="s">
        <v>25</v>
      </c>
      <c r="D13">
        <v>3200409</v>
      </c>
      <c r="E13" t="s">
        <v>50</v>
      </c>
      <c r="F13" t="s">
        <v>9</v>
      </c>
      <c r="G13" s="8" t="s">
        <v>51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1</v>
      </c>
      <c r="U13" s="4">
        <v>1</v>
      </c>
    </row>
    <row r="14" spans="1:21" x14ac:dyDescent="0.25">
      <c r="A14" t="s">
        <v>23</v>
      </c>
      <c r="B14" t="s">
        <v>24</v>
      </c>
      <c r="C14" t="s">
        <v>25</v>
      </c>
      <c r="D14">
        <v>3200409</v>
      </c>
      <c r="E14" t="s">
        <v>30</v>
      </c>
      <c r="F14" t="s">
        <v>1</v>
      </c>
      <c r="G14" s="8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>
        <v>1</v>
      </c>
      <c r="R14" s="4"/>
      <c r="S14" s="4"/>
      <c r="T14" s="4"/>
      <c r="U14" s="4">
        <v>1</v>
      </c>
    </row>
    <row r="15" spans="1:21" x14ac:dyDescent="0.25">
      <c r="A15" t="s">
        <v>23</v>
      </c>
      <c r="B15" t="s">
        <v>24</v>
      </c>
      <c r="C15" t="s">
        <v>25</v>
      </c>
      <c r="D15">
        <v>3200409</v>
      </c>
      <c r="E15" t="s">
        <v>51</v>
      </c>
      <c r="F15" t="s">
        <v>9</v>
      </c>
      <c r="G15" s="8" t="s">
        <v>32</v>
      </c>
      <c r="H15" s="4"/>
      <c r="I15" s="4"/>
      <c r="J15" s="4"/>
      <c r="K15" s="4"/>
      <c r="L15" s="4"/>
      <c r="M15" s="4"/>
      <c r="N15" s="4"/>
      <c r="O15" s="4"/>
      <c r="P15" s="4"/>
      <c r="Q15" s="4">
        <v>1</v>
      </c>
      <c r="R15" s="4"/>
      <c r="S15" s="4"/>
      <c r="T15" s="4"/>
      <c r="U15" s="4">
        <v>1</v>
      </c>
    </row>
    <row r="16" spans="1:21" x14ac:dyDescent="0.25">
      <c r="A16" t="s">
        <v>23</v>
      </c>
      <c r="B16" t="s">
        <v>24</v>
      </c>
      <c r="C16" t="s">
        <v>25</v>
      </c>
      <c r="D16">
        <v>3200409</v>
      </c>
      <c r="E16" t="s">
        <v>31</v>
      </c>
      <c r="F16" t="s">
        <v>4</v>
      </c>
      <c r="G16" s="8" t="s">
        <v>46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1</v>
      </c>
      <c r="U16" s="4">
        <v>1</v>
      </c>
    </row>
    <row r="17" spans="1:21" x14ac:dyDescent="0.25">
      <c r="A17" t="s">
        <v>23</v>
      </c>
      <c r="B17" t="s">
        <v>24</v>
      </c>
      <c r="C17" t="s">
        <v>25</v>
      </c>
      <c r="D17">
        <v>3200409</v>
      </c>
      <c r="E17" t="s">
        <v>32</v>
      </c>
      <c r="F17" t="s">
        <v>4</v>
      </c>
      <c r="G17" s="8" t="s">
        <v>33</v>
      </c>
      <c r="H17" s="4"/>
      <c r="I17" s="4"/>
      <c r="J17" s="4"/>
      <c r="K17" s="4">
        <v>1</v>
      </c>
      <c r="L17" s="4"/>
      <c r="M17" s="4"/>
      <c r="N17" s="4"/>
      <c r="O17" s="4"/>
      <c r="P17" s="4"/>
      <c r="Q17" s="4">
        <v>1</v>
      </c>
      <c r="R17" s="4"/>
      <c r="S17" s="4"/>
      <c r="T17" s="4"/>
      <c r="U17" s="4">
        <v>2</v>
      </c>
    </row>
    <row r="18" spans="1:21" x14ac:dyDescent="0.25">
      <c r="A18" t="s">
        <v>23</v>
      </c>
      <c r="B18" t="s">
        <v>24</v>
      </c>
      <c r="C18" t="s">
        <v>25</v>
      </c>
      <c r="D18">
        <v>3200409</v>
      </c>
      <c r="E18" t="s">
        <v>33</v>
      </c>
      <c r="F18" t="s">
        <v>1</v>
      </c>
      <c r="G18" s="8" t="s">
        <v>34</v>
      </c>
      <c r="H18" s="4"/>
      <c r="I18" s="4"/>
      <c r="J18" s="4"/>
      <c r="K18" s="4"/>
      <c r="L18" s="4"/>
      <c r="M18" s="4"/>
      <c r="N18" s="4"/>
      <c r="O18" s="4"/>
      <c r="P18" s="4"/>
      <c r="Q18" s="4">
        <v>1</v>
      </c>
      <c r="R18" s="4"/>
      <c r="S18" s="4"/>
      <c r="T18" s="4"/>
      <c r="U18" s="4">
        <v>1</v>
      </c>
    </row>
    <row r="19" spans="1:21" x14ac:dyDescent="0.25">
      <c r="A19" t="s">
        <v>23</v>
      </c>
      <c r="B19" t="s">
        <v>24</v>
      </c>
      <c r="C19" t="s">
        <v>25</v>
      </c>
      <c r="D19">
        <v>3200409</v>
      </c>
      <c r="E19" t="s">
        <v>33</v>
      </c>
      <c r="F19" t="s">
        <v>4</v>
      </c>
      <c r="G19" s="8" t="s">
        <v>52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1</v>
      </c>
      <c r="U19" s="4">
        <v>1</v>
      </c>
    </row>
    <row r="20" spans="1:21" x14ac:dyDescent="0.25">
      <c r="A20" t="s">
        <v>23</v>
      </c>
      <c r="B20" t="s">
        <v>24</v>
      </c>
      <c r="C20" t="s">
        <v>25</v>
      </c>
      <c r="D20">
        <v>3200409</v>
      </c>
      <c r="E20" t="s">
        <v>34</v>
      </c>
      <c r="F20" t="s">
        <v>4</v>
      </c>
      <c r="G20" s="8" t="s">
        <v>53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>
        <v>1</v>
      </c>
      <c r="U20" s="4">
        <v>1</v>
      </c>
    </row>
    <row r="21" spans="1:21" x14ac:dyDescent="0.25">
      <c r="A21" t="s">
        <v>23</v>
      </c>
      <c r="B21" t="s">
        <v>24</v>
      </c>
      <c r="C21" t="s">
        <v>25</v>
      </c>
      <c r="D21">
        <v>3200409</v>
      </c>
      <c r="E21" t="s">
        <v>52</v>
      </c>
      <c r="F21" t="s">
        <v>9</v>
      </c>
      <c r="G21" s="8" t="s">
        <v>54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1</v>
      </c>
      <c r="U21" s="4">
        <v>1</v>
      </c>
    </row>
    <row r="22" spans="1:21" x14ac:dyDescent="0.25">
      <c r="A22" t="s">
        <v>23</v>
      </c>
      <c r="B22" t="s">
        <v>24</v>
      </c>
      <c r="C22" t="s">
        <v>25</v>
      </c>
      <c r="D22">
        <v>3200409</v>
      </c>
      <c r="E22" t="s">
        <v>53</v>
      </c>
      <c r="F22" t="s">
        <v>9</v>
      </c>
      <c r="G22" s="8" t="s">
        <v>35</v>
      </c>
      <c r="H22" s="4"/>
      <c r="I22" s="4"/>
      <c r="J22" s="4"/>
      <c r="K22" s="4">
        <v>1</v>
      </c>
      <c r="L22" s="4"/>
      <c r="M22" s="4"/>
      <c r="N22" s="4"/>
      <c r="O22" s="4"/>
      <c r="P22" s="4"/>
      <c r="Q22" s="4">
        <v>1</v>
      </c>
      <c r="R22" s="4"/>
      <c r="S22" s="4"/>
      <c r="T22" s="4"/>
      <c r="U22" s="4">
        <v>2</v>
      </c>
    </row>
    <row r="23" spans="1:21" x14ac:dyDescent="0.25">
      <c r="A23" t="s">
        <v>23</v>
      </c>
      <c r="B23" t="s">
        <v>24</v>
      </c>
      <c r="C23" t="s">
        <v>25</v>
      </c>
      <c r="D23">
        <v>3200409</v>
      </c>
      <c r="E23" t="s">
        <v>54</v>
      </c>
      <c r="F23" t="s">
        <v>9</v>
      </c>
      <c r="G23" s="8" t="s">
        <v>47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1</v>
      </c>
      <c r="U23" s="4">
        <v>1</v>
      </c>
    </row>
    <row r="24" spans="1:21" x14ac:dyDescent="0.25">
      <c r="A24" t="s">
        <v>23</v>
      </c>
      <c r="B24" t="s">
        <v>24</v>
      </c>
      <c r="C24" t="s">
        <v>25</v>
      </c>
      <c r="D24">
        <v>3200409</v>
      </c>
      <c r="E24" t="s">
        <v>35</v>
      </c>
      <c r="F24" t="s">
        <v>4</v>
      </c>
      <c r="G24" s="8" t="s">
        <v>36</v>
      </c>
      <c r="H24" s="4"/>
      <c r="I24" s="4"/>
      <c r="J24" s="4">
        <v>1</v>
      </c>
      <c r="K24" s="4">
        <v>1</v>
      </c>
      <c r="L24" s="4"/>
      <c r="M24" s="4"/>
      <c r="N24" s="4"/>
      <c r="O24" s="4">
        <v>1</v>
      </c>
      <c r="P24" s="4"/>
      <c r="Q24" s="4">
        <v>1</v>
      </c>
      <c r="R24" s="4"/>
      <c r="S24" s="4"/>
      <c r="T24" s="4"/>
      <c r="U24" s="4">
        <v>4</v>
      </c>
    </row>
    <row r="25" spans="1:21" x14ac:dyDescent="0.25">
      <c r="A25" t="s">
        <v>23</v>
      </c>
      <c r="B25" t="s">
        <v>24</v>
      </c>
      <c r="C25" t="s">
        <v>25</v>
      </c>
      <c r="D25">
        <v>3200409</v>
      </c>
      <c r="E25" t="s">
        <v>35</v>
      </c>
      <c r="F25" t="s">
        <v>1</v>
      </c>
      <c r="G25" s="8" t="s">
        <v>37</v>
      </c>
      <c r="H25" s="4"/>
      <c r="I25" s="4"/>
      <c r="J25" s="4"/>
      <c r="K25" s="4"/>
      <c r="L25" s="4"/>
      <c r="M25" s="4"/>
      <c r="N25" s="4"/>
      <c r="O25" s="4"/>
      <c r="P25" s="4"/>
      <c r="Q25" s="4">
        <v>1</v>
      </c>
      <c r="R25" s="4"/>
      <c r="S25" s="4"/>
      <c r="T25" s="4"/>
      <c r="U25" s="4">
        <v>1</v>
      </c>
    </row>
    <row r="26" spans="1:21" x14ac:dyDescent="0.25">
      <c r="A26" t="s">
        <v>23</v>
      </c>
      <c r="B26" t="s">
        <v>24</v>
      </c>
      <c r="C26" t="s">
        <v>25</v>
      </c>
      <c r="D26">
        <v>3200409</v>
      </c>
      <c r="E26" t="s">
        <v>36</v>
      </c>
      <c r="F26" t="s">
        <v>1</v>
      </c>
      <c r="G26" s="8" t="s">
        <v>38</v>
      </c>
      <c r="H26" s="4"/>
      <c r="I26" s="4"/>
      <c r="J26" s="4"/>
      <c r="K26" s="4">
        <v>1</v>
      </c>
      <c r="L26" s="4"/>
      <c r="M26" s="4"/>
      <c r="N26" s="4"/>
      <c r="O26" s="4"/>
      <c r="P26" s="4"/>
      <c r="Q26" s="4">
        <v>1</v>
      </c>
      <c r="R26" s="4"/>
      <c r="S26" s="4"/>
      <c r="T26" s="4"/>
      <c r="U26" s="4">
        <v>2</v>
      </c>
    </row>
    <row r="27" spans="1:21" x14ac:dyDescent="0.25">
      <c r="A27" t="s">
        <v>23</v>
      </c>
      <c r="B27" t="s">
        <v>24</v>
      </c>
      <c r="C27" t="s">
        <v>25</v>
      </c>
      <c r="D27">
        <v>3200409</v>
      </c>
      <c r="E27" t="s">
        <v>36</v>
      </c>
      <c r="F27" t="s">
        <v>4</v>
      </c>
      <c r="G27" s="8" t="s">
        <v>39</v>
      </c>
      <c r="H27" s="4"/>
      <c r="I27" s="4"/>
      <c r="J27" s="4"/>
      <c r="K27" s="4"/>
      <c r="L27" s="4"/>
      <c r="M27" s="4"/>
      <c r="N27" s="4"/>
      <c r="O27" s="4"/>
      <c r="P27" s="4"/>
      <c r="Q27" s="4">
        <v>1</v>
      </c>
      <c r="R27" s="4"/>
      <c r="S27" s="4"/>
      <c r="T27" s="4"/>
      <c r="U27" s="4">
        <v>1</v>
      </c>
    </row>
    <row r="28" spans="1:21" x14ac:dyDescent="0.25">
      <c r="A28" t="s">
        <v>23</v>
      </c>
      <c r="B28" t="s">
        <v>24</v>
      </c>
      <c r="C28" t="s">
        <v>25</v>
      </c>
      <c r="D28">
        <v>3200409</v>
      </c>
      <c r="E28" t="s">
        <v>36</v>
      </c>
      <c r="F28" t="s">
        <v>2</v>
      </c>
      <c r="G28" s="8" t="s">
        <v>40</v>
      </c>
      <c r="H28" s="4"/>
      <c r="I28" s="4"/>
      <c r="J28" s="4"/>
      <c r="K28" s="4"/>
      <c r="L28" s="4"/>
      <c r="M28" s="4"/>
      <c r="N28" s="4"/>
      <c r="O28" s="4"/>
      <c r="P28" s="4"/>
      <c r="Q28" s="4">
        <v>1</v>
      </c>
      <c r="R28" s="4"/>
      <c r="S28" s="4"/>
      <c r="T28" s="4"/>
      <c r="U28" s="4">
        <v>1</v>
      </c>
    </row>
    <row r="29" spans="1:21" x14ac:dyDescent="0.25">
      <c r="A29" t="s">
        <v>23</v>
      </c>
      <c r="B29" t="s">
        <v>24</v>
      </c>
      <c r="C29" t="s">
        <v>25</v>
      </c>
      <c r="D29">
        <v>3200409</v>
      </c>
      <c r="E29" t="s">
        <v>36</v>
      </c>
      <c r="F29" t="s">
        <v>3</v>
      </c>
      <c r="G29" s="8" t="s">
        <v>41</v>
      </c>
      <c r="H29" s="4"/>
      <c r="I29" s="4"/>
      <c r="J29" s="4"/>
      <c r="K29" s="4">
        <v>1</v>
      </c>
      <c r="L29" s="4"/>
      <c r="M29" s="4"/>
      <c r="N29" s="4"/>
      <c r="O29" s="4"/>
      <c r="P29" s="4"/>
      <c r="Q29" s="4">
        <v>1</v>
      </c>
      <c r="R29" s="4"/>
      <c r="S29" s="4"/>
      <c r="T29" s="4"/>
      <c r="U29" s="4">
        <v>2</v>
      </c>
    </row>
    <row r="30" spans="1:21" x14ac:dyDescent="0.25">
      <c r="A30" t="s">
        <v>23</v>
      </c>
      <c r="B30" t="s">
        <v>24</v>
      </c>
      <c r="C30" t="s">
        <v>25</v>
      </c>
      <c r="D30">
        <v>3200409</v>
      </c>
      <c r="E30" t="s">
        <v>37</v>
      </c>
      <c r="F30" t="s">
        <v>4</v>
      </c>
      <c r="G30" s="8" t="s">
        <v>42</v>
      </c>
      <c r="H30" s="4"/>
      <c r="I30" s="4"/>
      <c r="J30" s="4"/>
      <c r="K30" s="4"/>
      <c r="L30" s="4"/>
      <c r="M30" s="4"/>
      <c r="N30" s="4"/>
      <c r="O30" s="4"/>
      <c r="P30" s="4"/>
      <c r="Q30" s="4">
        <v>1</v>
      </c>
      <c r="R30" s="4"/>
      <c r="S30" s="4"/>
      <c r="T30" s="4"/>
      <c r="U30" s="4">
        <v>1</v>
      </c>
    </row>
    <row r="31" spans="1:21" x14ac:dyDescent="0.25">
      <c r="A31" t="s">
        <v>23</v>
      </c>
      <c r="B31" t="s">
        <v>24</v>
      </c>
      <c r="C31" t="s">
        <v>25</v>
      </c>
      <c r="D31">
        <v>3200409</v>
      </c>
      <c r="E31" t="s">
        <v>38</v>
      </c>
      <c r="F31" t="s">
        <v>1</v>
      </c>
      <c r="G31" s="3" t="s">
        <v>87</v>
      </c>
      <c r="H31" s="4"/>
      <c r="I31" s="4"/>
      <c r="J31" s="4"/>
      <c r="K31" s="4"/>
      <c r="L31" s="4">
        <v>1</v>
      </c>
      <c r="M31" s="4"/>
      <c r="N31" s="4"/>
      <c r="O31" s="4"/>
      <c r="P31" s="4"/>
      <c r="Q31" s="4">
        <v>7</v>
      </c>
      <c r="R31" s="4"/>
      <c r="S31" s="4">
        <v>13</v>
      </c>
      <c r="T31" s="4">
        <v>3</v>
      </c>
      <c r="U31" s="4">
        <v>24</v>
      </c>
    </row>
    <row r="32" spans="1:21" x14ac:dyDescent="0.25">
      <c r="A32" t="s">
        <v>23</v>
      </c>
      <c r="B32" t="s">
        <v>24</v>
      </c>
      <c r="C32" t="s">
        <v>25</v>
      </c>
      <c r="D32">
        <v>3200409</v>
      </c>
      <c r="E32" t="s">
        <v>38</v>
      </c>
      <c r="F32" t="s">
        <v>4</v>
      </c>
      <c r="G32" s="8" t="s">
        <v>88</v>
      </c>
      <c r="H32" s="4"/>
      <c r="I32" s="4"/>
      <c r="J32" s="4"/>
      <c r="K32" s="4"/>
      <c r="L32" s="4"/>
      <c r="M32" s="4"/>
      <c r="N32" s="4"/>
      <c r="O32" s="4"/>
      <c r="P32" s="4"/>
      <c r="Q32" s="4">
        <v>1</v>
      </c>
      <c r="R32" s="4"/>
      <c r="S32" s="4">
        <v>1</v>
      </c>
      <c r="T32" s="4"/>
      <c r="U32" s="4">
        <v>2</v>
      </c>
    </row>
    <row r="33" spans="1:21" x14ac:dyDescent="0.25">
      <c r="A33" t="s">
        <v>23</v>
      </c>
      <c r="B33" t="s">
        <v>24</v>
      </c>
      <c r="C33" t="s">
        <v>25</v>
      </c>
      <c r="D33">
        <v>3200409</v>
      </c>
      <c r="E33" t="s">
        <v>39</v>
      </c>
      <c r="F33" t="s">
        <v>4</v>
      </c>
      <c r="G33" s="8" t="s">
        <v>89</v>
      </c>
      <c r="H33" s="4"/>
      <c r="I33" s="4"/>
      <c r="J33" s="4"/>
      <c r="K33" s="4"/>
      <c r="L33" s="4"/>
      <c r="M33" s="4"/>
      <c r="N33" s="4"/>
      <c r="O33" s="4"/>
      <c r="P33" s="4"/>
      <c r="Q33" s="4">
        <v>1</v>
      </c>
      <c r="R33" s="4"/>
      <c r="S33" s="4">
        <v>1</v>
      </c>
      <c r="T33" s="4"/>
      <c r="U33" s="4">
        <v>2</v>
      </c>
    </row>
    <row r="34" spans="1:21" x14ac:dyDescent="0.25">
      <c r="A34" t="s">
        <v>23</v>
      </c>
      <c r="B34" t="s">
        <v>24</v>
      </c>
      <c r="C34" t="s">
        <v>25</v>
      </c>
      <c r="D34">
        <v>3200409</v>
      </c>
      <c r="E34" t="s">
        <v>40</v>
      </c>
      <c r="F34" t="s">
        <v>4</v>
      </c>
      <c r="G34" s="8" t="s">
        <v>90</v>
      </c>
      <c r="H34" s="4"/>
      <c r="I34" s="4"/>
      <c r="J34" s="4"/>
      <c r="K34" s="4"/>
      <c r="L34" s="4"/>
      <c r="M34" s="4"/>
      <c r="N34" s="4"/>
      <c r="O34" s="4"/>
      <c r="P34" s="4"/>
      <c r="Q34" s="4">
        <v>1</v>
      </c>
      <c r="R34" s="4"/>
      <c r="S34" s="4"/>
      <c r="T34" s="4"/>
      <c r="U34" s="4">
        <v>1</v>
      </c>
    </row>
    <row r="35" spans="1:21" x14ac:dyDescent="0.25">
      <c r="A35" t="s">
        <v>23</v>
      </c>
      <c r="B35" t="s">
        <v>24</v>
      </c>
      <c r="C35" t="s">
        <v>25</v>
      </c>
      <c r="D35">
        <v>3200409</v>
      </c>
      <c r="E35" t="s">
        <v>41</v>
      </c>
      <c r="F35" t="s">
        <v>4</v>
      </c>
      <c r="G35" s="8" t="s">
        <v>91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v>1</v>
      </c>
      <c r="T35" s="4"/>
      <c r="U35" s="4">
        <v>1</v>
      </c>
    </row>
    <row r="36" spans="1:21" x14ac:dyDescent="0.25">
      <c r="A36" t="s">
        <v>23</v>
      </c>
      <c r="B36" t="s">
        <v>24</v>
      </c>
      <c r="C36" t="s">
        <v>25</v>
      </c>
      <c r="D36">
        <v>3200409</v>
      </c>
      <c r="E36" t="s">
        <v>41</v>
      </c>
      <c r="F36" t="s">
        <v>1</v>
      </c>
      <c r="G36" s="8" t="s">
        <v>92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1</v>
      </c>
      <c r="U36" s="4">
        <v>1</v>
      </c>
    </row>
    <row r="37" spans="1:21" x14ac:dyDescent="0.25">
      <c r="A37" t="s">
        <v>23</v>
      </c>
      <c r="B37" t="s">
        <v>24</v>
      </c>
      <c r="C37" t="s">
        <v>25</v>
      </c>
      <c r="D37">
        <v>3200409</v>
      </c>
      <c r="E37" t="s">
        <v>42</v>
      </c>
      <c r="F37" t="s">
        <v>4</v>
      </c>
      <c r="G37" s="8" t="s">
        <v>93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v>1</v>
      </c>
      <c r="T37" s="4"/>
      <c r="U37" s="4">
        <v>1</v>
      </c>
    </row>
    <row r="38" spans="1:21" x14ac:dyDescent="0.25">
      <c r="A38" t="s">
        <v>23</v>
      </c>
      <c r="B38" t="s">
        <v>24</v>
      </c>
      <c r="C38" t="s">
        <v>55</v>
      </c>
      <c r="D38">
        <v>3200307</v>
      </c>
      <c r="E38" t="s">
        <v>56</v>
      </c>
      <c r="F38" t="s">
        <v>9</v>
      </c>
      <c r="G38" s="8" t="s">
        <v>94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v>1</v>
      </c>
      <c r="T38" s="4"/>
      <c r="U38" s="4">
        <v>1</v>
      </c>
    </row>
    <row r="39" spans="1:21" x14ac:dyDescent="0.25">
      <c r="A39" t="s">
        <v>23</v>
      </c>
      <c r="B39" t="s">
        <v>24</v>
      </c>
      <c r="C39" t="s">
        <v>55</v>
      </c>
      <c r="D39">
        <v>3200307</v>
      </c>
      <c r="E39" t="s">
        <v>57</v>
      </c>
      <c r="F39" t="s">
        <v>9</v>
      </c>
      <c r="G39" s="8" t="s">
        <v>95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v>1</v>
      </c>
      <c r="T39" s="4"/>
      <c r="U39" s="4">
        <v>1</v>
      </c>
    </row>
    <row r="40" spans="1:21" x14ac:dyDescent="0.25">
      <c r="A40" t="s">
        <v>23</v>
      </c>
      <c r="B40" t="s">
        <v>24</v>
      </c>
      <c r="C40" t="s">
        <v>55</v>
      </c>
      <c r="D40">
        <v>3200307</v>
      </c>
      <c r="E40" t="s">
        <v>58</v>
      </c>
      <c r="F40" t="s">
        <v>9</v>
      </c>
      <c r="G40" s="8" t="s">
        <v>96</v>
      </c>
      <c r="H40" s="4"/>
      <c r="I40" s="4"/>
      <c r="J40" s="4"/>
      <c r="K40" s="4"/>
      <c r="L40" s="4"/>
      <c r="M40" s="4"/>
      <c r="N40" s="4"/>
      <c r="O40" s="4"/>
      <c r="P40" s="4"/>
      <c r="Q40" s="4">
        <v>1</v>
      </c>
      <c r="R40" s="4"/>
      <c r="S40" s="4"/>
      <c r="T40" s="4"/>
      <c r="U40" s="4">
        <v>1</v>
      </c>
    </row>
    <row r="41" spans="1:21" x14ac:dyDescent="0.25">
      <c r="A41" t="s">
        <v>23</v>
      </c>
      <c r="B41" t="s">
        <v>24</v>
      </c>
      <c r="C41" t="s">
        <v>55</v>
      </c>
      <c r="D41">
        <v>3200307</v>
      </c>
      <c r="E41" t="s">
        <v>59</v>
      </c>
      <c r="F41" t="s">
        <v>9</v>
      </c>
      <c r="G41" s="8" t="s">
        <v>97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v>1</v>
      </c>
      <c r="T41" s="4"/>
      <c r="U41" s="4">
        <v>1</v>
      </c>
    </row>
    <row r="42" spans="1:21" x14ac:dyDescent="0.25">
      <c r="A42" t="s">
        <v>23</v>
      </c>
      <c r="B42" t="s">
        <v>24</v>
      </c>
      <c r="C42" t="s">
        <v>55</v>
      </c>
      <c r="D42">
        <v>3200307</v>
      </c>
      <c r="E42" t="s">
        <v>60</v>
      </c>
      <c r="F42" t="s">
        <v>9</v>
      </c>
      <c r="G42" s="8" t="s">
        <v>98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>
        <v>1</v>
      </c>
    </row>
    <row r="43" spans="1:21" x14ac:dyDescent="0.25">
      <c r="A43" t="s">
        <v>23</v>
      </c>
      <c r="B43" t="s">
        <v>24</v>
      </c>
      <c r="C43" t="s">
        <v>55</v>
      </c>
      <c r="D43">
        <v>3200307</v>
      </c>
      <c r="E43" t="s">
        <v>61</v>
      </c>
      <c r="F43" t="s">
        <v>9</v>
      </c>
      <c r="G43" s="8" t="s">
        <v>99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>
        <v>1</v>
      </c>
      <c r="T43" s="4"/>
      <c r="U43" s="4">
        <v>1</v>
      </c>
    </row>
    <row r="44" spans="1:21" x14ac:dyDescent="0.25">
      <c r="A44" t="s">
        <v>23</v>
      </c>
      <c r="B44" t="s">
        <v>24</v>
      </c>
      <c r="C44" t="s">
        <v>55</v>
      </c>
      <c r="D44">
        <v>3200307</v>
      </c>
      <c r="E44" t="s">
        <v>62</v>
      </c>
      <c r="F44" t="s">
        <v>9</v>
      </c>
      <c r="G44" s="8" t="s">
        <v>100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>
        <v>1</v>
      </c>
      <c r="T44" s="4"/>
      <c r="U44" s="4">
        <v>1</v>
      </c>
    </row>
    <row r="45" spans="1:21" x14ac:dyDescent="0.25">
      <c r="A45" t="s">
        <v>23</v>
      </c>
      <c r="B45" t="s">
        <v>24</v>
      </c>
      <c r="C45" t="s">
        <v>55</v>
      </c>
      <c r="D45">
        <v>3200307</v>
      </c>
      <c r="E45" t="s">
        <v>63</v>
      </c>
      <c r="F45" t="s">
        <v>9</v>
      </c>
      <c r="G45" s="8" t="s">
        <v>101</v>
      </c>
      <c r="H45" s="4"/>
      <c r="I45" s="4"/>
      <c r="J45" s="4"/>
      <c r="K45" s="4"/>
      <c r="L45" s="4"/>
      <c r="M45" s="4"/>
      <c r="N45" s="4"/>
      <c r="O45" s="4"/>
      <c r="P45" s="4"/>
      <c r="Q45" s="4">
        <v>1</v>
      </c>
      <c r="R45" s="4"/>
      <c r="S45" s="4"/>
      <c r="T45" s="4"/>
      <c r="U45" s="4">
        <v>1</v>
      </c>
    </row>
    <row r="46" spans="1:21" x14ac:dyDescent="0.25">
      <c r="A46" t="s">
        <v>23</v>
      </c>
      <c r="B46" t="s">
        <v>24</v>
      </c>
      <c r="C46" t="s">
        <v>55</v>
      </c>
      <c r="D46">
        <v>3200307</v>
      </c>
      <c r="E46" t="s">
        <v>64</v>
      </c>
      <c r="F46" t="s">
        <v>9</v>
      </c>
      <c r="G46" s="8" t="s">
        <v>102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1</v>
      </c>
      <c r="U46" s="4">
        <v>1</v>
      </c>
    </row>
    <row r="47" spans="1:21" x14ac:dyDescent="0.25">
      <c r="A47" t="s">
        <v>23</v>
      </c>
      <c r="B47" t="s">
        <v>24</v>
      </c>
      <c r="C47" t="s">
        <v>55</v>
      </c>
      <c r="D47">
        <v>3200307</v>
      </c>
      <c r="E47" t="s">
        <v>65</v>
      </c>
      <c r="F47" t="s">
        <v>9</v>
      </c>
      <c r="G47" s="8" t="s">
        <v>103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>
        <v>1</v>
      </c>
      <c r="T47" s="4"/>
      <c r="U47" s="4">
        <v>1</v>
      </c>
    </row>
    <row r="48" spans="1:21" x14ac:dyDescent="0.25">
      <c r="A48" t="s">
        <v>23</v>
      </c>
      <c r="B48" t="s">
        <v>24</v>
      </c>
      <c r="C48" t="s">
        <v>55</v>
      </c>
      <c r="D48">
        <v>3200307</v>
      </c>
      <c r="E48" t="s">
        <v>66</v>
      </c>
      <c r="F48" t="s">
        <v>9</v>
      </c>
      <c r="G48" s="8" t="s">
        <v>104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>
        <v>1</v>
      </c>
      <c r="T48" s="4"/>
      <c r="U48" s="4">
        <v>1</v>
      </c>
    </row>
    <row r="49" spans="1:21" x14ac:dyDescent="0.25">
      <c r="A49" t="s">
        <v>23</v>
      </c>
      <c r="B49" t="s">
        <v>24</v>
      </c>
      <c r="C49" t="s">
        <v>55</v>
      </c>
      <c r="D49">
        <v>3200307</v>
      </c>
      <c r="E49" t="s">
        <v>67</v>
      </c>
      <c r="F49" t="s">
        <v>9</v>
      </c>
      <c r="G49" s="8" t="s">
        <v>105</v>
      </c>
      <c r="H49" s="4"/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>
        <v>1</v>
      </c>
      <c r="T49" s="4"/>
      <c r="U49" s="4">
        <v>2</v>
      </c>
    </row>
    <row r="50" spans="1:21" x14ac:dyDescent="0.25">
      <c r="A50" t="s">
        <v>23</v>
      </c>
      <c r="B50" t="s">
        <v>24</v>
      </c>
      <c r="C50" t="s">
        <v>55</v>
      </c>
      <c r="D50">
        <v>3200307</v>
      </c>
      <c r="E50" t="s">
        <v>68</v>
      </c>
      <c r="F50" t="s">
        <v>9</v>
      </c>
      <c r="G50" s="8" t="s">
        <v>106</v>
      </c>
      <c r="H50" s="4"/>
      <c r="I50" s="4"/>
      <c r="J50" s="4"/>
      <c r="K50" s="4"/>
      <c r="L50" s="4"/>
      <c r="M50" s="4"/>
      <c r="N50" s="4"/>
      <c r="O50" s="4"/>
      <c r="P50" s="4"/>
      <c r="Q50" s="4">
        <v>1</v>
      </c>
      <c r="R50" s="4"/>
      <c r="S50" s="4"/>
      <c r="T50" s="4"/>
      <c r="U50" s="4">
        <v>1</v>
      </c>
    </row>
    <row r="51" spans="1:21" x14ac:dyDescent="0.25">
      <c r="A51" t="s">
        <v>23</v>
      </c>
      <c r="B51" t="s">
        <v>24</v>
      </c>
      <c r="C51" t="s">
        <v>55</v>
      </c>
      <c r="D51">
        <v>3200603</v>
      </c>
      <c r="E51" t="s">
        <v>69</v>
      </c>
      <c r="F51" t="s">
        <v>9</v>
      </c>
      <c r="G51" s="8" t="s">
        <v>107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>
        <v>1</v>
      </c>
      <c r="T51" s="4"/>
      <c r="U51" s="4">
        <v>1</v>
      </c>
    </row>
    <row r="52" spans="1:21" x14ac:dyDescent="0.25">
      <c r="A52" t="s">
        <v>23</v>
      </c>
      <c r="B52" t="s">
        <v>24</v>
      </c>
      <c r="C52" t="s">
        <v>55</v>
      </c>
      <c r="D52">
        <v>3200603</v>
      </c>
      <c r="E52" t="s">
        <v>70</v>
      </c>
      <c r="F52" t="s">
        <v>9</v>
      </c>
      <c r="G52" s="8" t="s">
        <v>108</v>
      </c>
      <c r="H52" s="4"/>
      <c r="I52" s="4"/>
      <c r="J52" s="4"/>
      <c r="K52" s="4"/>
      <c r="L52" s="4"/>
      <c r="M52" s="4"/>
      <c r="N52" s="4"/>
      <c r="O52" s="4"/>
      <c r="P52" s="4"/>
      <c r="Q52" s="4">
        <v>1</v>
      </c>
      <c r="R52" s="4"/>
      <c r="S52" s="4"/>
      <c r="T52" s="4"/>
      <c r="U52" s="4">
        <v>1</v>
      </c>
    </row>
    <row r="53" spans="1:21" x14ac:dyDescent="0.25">
      <c r="A53" t="s">
        <v>23</v>
      </c>
      <c r="B53" t="s">
        <v>24</v>
      </c>
      <c r="C53" t="s">
        <v>55</v>
      </c>
      <c r="D53">
        <v>3200603</v>
      </c>
      <c r="E53" t="s">
        <v>71</v>
      </c>
      <c r="F53" t="s">
        <v>1</v>
      </c>
      <c r="G53" s="3" t="s">
        <v>239</v>
      </c>
      <c r="H53" s="4"/>
      <c r="I53" s="4"/>
      <c r="J53" s="4"/>
      <c r="K53" s="4"/>
      <c r="L53" s="4">
        <v>13</v>
      </c>
      <c r="M53" s="4"/>
      <c r="N53" s="4"/>
      <c r="O53" s="4"/>
      <c r="P53" s="4"/>
      <c r="Q53" s="4"/>
      <c r="R53" s="4"/>
      <c r="S53" s="4"/>
      <c r="T53" s="4">
        <v>23</v>
      </c>
      <c r="U53" s="4">
        <v>36</v>
      </c>
    </row>
    <row r="54" spans="1:21" x14ac:dyDescent="0.25">
      <c r="A54" t="s">
        <v>23</v>
      </c>
      <c r="B54" t="s">
        <v>24</v>
      </c>
      <c r="C54" t="s">
        <v>55</v>
      </c>
      <c r="D54">
        <v>3200603</v>
      </c>
      <c r="E54" t="s">
        <v>72</v>
      </c>
      <c r="F54" t="s">
        <v>9</v>
      </c>
      <c r="G54" s="8" t="s">
        <v>252</v>
      </c>
      <c r="H54" s="4"/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>
        <v>1</v>
      </c>
    </row>
    <row r="55" spans="1:21" x14ac:dyDescent="0.25">
      <c r="A55" t="s">
        <v>23</v>
      </c>
      <c r="B55" t="s">
        <v>24</v>
      </c>
      <c r="C55" t="s">
        <v>55</v>
      </c>
      <c r="D55">
        <v>3200603</v>
      </c>
      <c r="E55" t="s">
        <v>73</v>
      </c>
      <c r="F55" t="s">
        <v>9</v>
      </c>
      <c r="G55" s="8" t="s">
        <v>253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1</v>
      </c>
      <c r="U55" s="4">
        <v>1</v>
      </c>
    </row>
    <row r="56" spans="1:21" x14ac:dyDescent="0.25">
      <c r="A56" t="s">
        <v>23</v>
      </c>
      <c r="B56" t="s">
        <v>24</v>
      </c>
      <c r="C56" t="s">
        <v>55</v>
      </c>
      <c r="D56">
        <v>3200603</v>
      </c>
      <c r="E56" t="s">
        <v>74</v>
      </c>
      <c r="F56" t="s">
        <v>9</v>
      </c>
      <c r="G56" s="8" t="s">
        <v>240</v>
      </c>
      <c r="H56" s="4"/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>
        <v>1</v>
      </c>
    </row>
    <row r="57" spans="1:21" x14ac:dyDescent="0.25">
      <c r="A57" t="s">
        <v>23</v>
      </c>
      <c r="B57" t="s">
        <v>24</v>
      </c>
      <c r="C57" t="s">
        <v>55</v>
      </c>
      <c r="D57">
        <v>3200603</v>
      </c>
      <c r="E57" t="s">
        <v>75</v>
      </c>
      <c r="F57" t="s">
        <v>9</v>
      </c>
      <c r="G57" s="8" t="s">
        <v>241</v>
      </c>
      <c r="H57" s="4"/>
      <c r="I57" s="4"/>
      <c r="J57" s="4"/>
      <c r="K57" s="4"/>
      <c r="L57" s="4">
        <v>1</v>
      </c>
      <c r="M57" s="4"/>
      <c r="N57" s="4"/>
      <c r="O57" s="4"/>
      <c r="P57" s="4"/>
      <c r="Q57" s="4"/>
      <c r="R57" s="4"/>
      <c r="S57" s="4"/>
      <c r="T57" s="4"/>
      <c r="U57" s="4">
        <v>1</v>
      </c>
    </row>
    <row r="58" spans="1:21" x14ac:dyDescent="0.25">
      <c r="A58" t="s">
        <v>23</v>
      </c>
      <c r="B58" t="s">
        <v>24</v>
      </c>
      <c r="C58" t="s">
        <v>55</v>
      </c>
      <c r="D58">
        <v>3200603</v>
      </c>
      <c r="E58" t="s">
        <v>76</v>
      </c>
      <c r="F58" t="s">
        <v>9</v>
      </c>
      <c r="G58" s="8" t="s">
        <v>242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1</v>
      </c>
      <c r="U58" s="4">
        <v>1</v>
      </c>
    </row>
    <row r="59" spans="1:21" x14ac:dyDescent="0.25">
      <c r="A59" t="s">
        <v>23</v>
      </c>
      <c r="B59" t="s">
        <v>24</v>
      </c>
      <c r="C59" t="s">
        <v>55</v>
      </c>
      <c r="D59">
        <v>3200603</v>
      </c>
      <c r="E59" t="s">
        <v>77</v>
      </c>
      <c r="F59" t="s">
        <v>9</v>
      </c>
      <c r="G59" s="8" t="s">
        <v>265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>
        <v>1</v>
      </c>
      <c r="U59" s="4">
        <v>1</v>
      </c>
    </row>
    <row r="60" spans="1:21" x14ac:dyDescent="0.25">
      <c r="A60" t="s">
        <v>23</v>
      </c>
      <c r="B60" t="s">
        <v>24</v>
      </c>
      <c r="C60" t="s">
        <v>55</v>
      </c>
      <c r="D60">
        <v>3200603</v>
      </c>
      <c r="E60" t="s">
        <v>78</v>
      </c>
      <c r="F60" t="s">
        <v>9</v>
      </c>
      <c r="G60" s="8" t="s">
        <v>243</v>
      </c>
      <c r="H60" s="4"/>
      <c r="I60" s="4"/>
      <c r="J60" s="4"/>
      <c r="K60" s="4"/>
      <c r="L60" s="4">
        <v>1</v>
      </c>
      <c r="M60" s="4"/>
      <c r="N60" s="4"/>
      <c r="O60" s="4"/>
      <c r="P60" s="4"/>
      <c r="Q60" s="4"/>
      <c r="R60" s="4"/>
      <c r="S60" s="4"/>
      <c r="T60" s="4"/>
      <c r="U60" s="4">
        <v>1</v>
      </c>
    </row>
    <row r="61" spans="1:21" x14ac:dyDescent="0.25">
      <c r="A61" t="s">
        <v>23</v>
      </c>
      <c r="B61" t="s">
        <v>24</v>
      </c>
      <c r="C61" t="s">
        <v>55</v>
      </c>
      <c r="D61">
        <v>3200603</v>
      </c>
      <c r="E61" t="s">
        <v>79</v>
      </c>
      <c r="F61" t="s">
        <v>9</v>
      </c>
      <c r="G61" s="8" t="s">
        <v>254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1</v>
      </c>
      <c r="U61" s="4">
        <v>1</v>
      </c>
    </row>
    <row r="62" spans="1:21" x14ac:dyDescent="0.25">
      <c r="A62" t="s">
        <v>23</v>
      </c>
      <c r="B62" t="s">
        <v>24</v>
      </c>
      <c r="C62" t="s">
        <v>55</v>
      </c>
      <c r="D62">
        <v>3200603</v>
      </c>
      <c r="E62" t="s">
        <v>80</v>
      </c>
      <c r="F62" t="s">
        <v>9</v>
      </c>
      <c r="G62" s="8" t="s">
        <v>255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>
        <v>1</v>
      </c>
      <c r="U62" s="4">
        <v>1</v>
      </c>
    </row>
    <row r="63" spans="1:21" x14ac:dyDescent="0.25">
      <c r="A63" t="s">
        <v>23</v>
      </c>
      <c r="B63" t="s">
        <v>24</v>
      </c>
      <c r="C63" t="s">
        <v>55</v>
      </c>
      <c r="D63">
        <v>3200603</v>
      </c>
      <c r="E63" t="s">
        <v>81</v>
      </c>
      <c r="F63" t="s">
        <v>9</v>
      </c>
      <c r="G63" s="8" t="s">
        <v>266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>
        <v>1</v>
      </c>
      <c r="U63" s="4">
        <v>1</v>
      </c>
    </row>
    <row r="64" spans="1:21" x14ac:dyDescent="0.25">
      <c r="A64" t="s">
        <v>23</v>
      </c>
      <c r="B64" t="s">
        <v>24</v>
      </c>
      <c r="C64" t="s">
        <v>55</v>
      </c>
      <c r="D64">
        <v>3200603</v>
      </c>
      <c r="E64" t="s">
        <v>82</v>
      </c>
      <c r="F64" t="s">
        <v>9</v>
      </c>
      <c r="G64" s="8" t="s">
        <v>267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>
        <v>1</v>
      </c>
      <c r="U64" s="4">
        <v>1</v>
      </c>
    </row>
    <row r="65" spans="1:21" x14ac:dyDescent="0.25">
      <c r="A65" t="s">
        <v>23</v>
      </c>
      <c r="B65" t="s">
        <v>24</v>
      </c>
      <c r="C65" t="s">
        <v>55</v>
      </c>
      <c r="D65">
        <v>3200604</v>
      </c>
      <c r="E65" t="s">
        <v>83</v>
      </c>
      <c r="F65" t="s">
        <v>9</v>
      </c>
      <c r="G65" s="8" t="s">
        <v>244</v>
      </c>
      <c r="H65" s="4"/>
      <c r="I65" s="4"/>
      <c r="J65" s="4"/>
      <c r="K65" s="4"/>
      <c r="L65" s="4">
        <v>1</v>
      </c>
      <c r="M65" s="4"/>
      <c r="N65" s="4"/>
      <c r="O65" s="4"/>
      <c r="P65" s="4"/>
      <c r="Q65" s="4"/>
      <c r="R65" s="4"/>
      <c r="S65" s="4"/>
      <c r="T65" s="4"/>
      <c r="U65" s="4">
        <v>1</v>
      </c>
    </row>
    <row r="66" spans="1:21" x14ac:dyDescent="0.25">
      <c r="A66" t="s">
        <v>23</v>
      </c>
      <c r="B66" t="s">
        <v>24</v>
      </c>
      <c r="C66" t="s">
        <v>55</v>
      </c>
      <c r="D66">
        <v>3200604</v>
      </c>
      <c r="E66" t="s">
        <v>84</v>
      </c>
      <c r="F66" t="s">
        <v>9</v>
      </c>
      <c r="G66" s="8" t="s">
        <v>268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>
        <v>1</v>
      </c>
      <c r="U66" s="4">
        <v>1</v>
      </c>
    </row>
    <row r="67" spans="1:21" x14ac:dyDescent="0.25">
      <c r="A67" t="s">
        <v>85</v>
      </c>
      <c r="B67" t="s">
        <v>86</v>
      </c>
      <c r="C67" t="s">
        <v>87</v>
      </c>
      <c r="D67">
        <v>150103</v>
      </c>
      <c r="E67" t="s">
        <v>88</v>
      </c>
      <c r="F67" t="s">
        <v>8</v>
      </c>
      <c r="G67" s="8" t="s">
        <v>269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>
        <v>1</v>
      </c>
      <c r="U67" s="4">
        <v>1</v>
      </c>
    </row>
    <row r="68" spans="1:21" x14ac:dyDescent="0.25">
      <c r="A68" t="s">
        <v>85</v>
      </c>
      <c r="B68" t="s">
        <v>86</v>
      </c>
      <c r="C68" t="s">
        <v>87</v>
      </c>
      <c r="D68">
        <v>150103</v>
      </c>
      <c r="E68" t="s">
        <v>88</v>
      </c>
      <c r="F68" t="s">
        <v>4</v>
      </c>
      <c r="G68" s="8" t="s">
        <v>256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>
        <v>1</v>
      </c>
      <c r="U68" s="4">
        <v>1</v>
      </c>
    </row>
    <row r="69" spans="1:21" x14ac:dyDescent="0.25">
      <c r="A69" t="s">
        <v>85</v>
      </c>
      <c r="B69" t="s">
        <v>86</v>
      </c>
      <c r="C69" t="s">
        <v>87</v>
      </c>
      <c r="D69">
        <v>150103</v>
      </c>
      <c r="E69" t="s">
        <v>89</v>
      </c>
      <c r="F69" t="s">
        <v>8</v>
      </c>
      <c r="G69" s="8" t="s">
        <v>257</v>
      </c>
      <c r="H69" s="4"/>
      <c r="I69" s="4"/>
      <c r="J69" s="4"/>
      <c r="K69" s="4"/>
      <c r="L69" s="4">
        <v>1</v>
      </c>
      <c r="M69" s="4"/>
      <c r="N69" s="4"/>
      <c r="O69" s="4"/>
      <c r="P69" s="4"/>
      <c r="Q69" s="4"/>
      <c r="R69" s="4"/>
      <c r="S69" s="4"/>
      <c r="T69" s="4"/>
      <c r="U69" s="4">
        <v>1</v>
      </c>
    </row>
    <row r="70" spans="1:21" x14ac:dyDescent="0.25">
      <c r="A70" t="s">
        <v>85</v>
      </c>
      <c r="B70" t="s">
        <v>86</v>
      </c>
      <c r="C70" t="s">
        <v>87</v>
      </c>
      <c r="D70">
        <v>150103</v>
      </c>
      <c r="E70" t="s">
        <v>89</v>
      </c>
      <c r="F70" t="s">
        <v>4</v>
      </c>
      <c r="G70" s="8" t="s">
        <v>258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>
        <v>1</v>
      </c>
      <c r="U70" s="4">
        <v>1</v>
      </c>
    </row>
    <row r="71" spans="1:21" x14ac:dyDescent="0.25">
      <c r="A71" t="s">
        <v>85</v>
      </c>
      <c r="B71" t="s">
        <v>86</v>
      </c>
      <c r="C71" t="s">
        <v>87</v>
      </c>
      <c r="D71">
        <v>150103</v>
      </c>
      <c r="E71" t="s">
        <v>90</v>
      </c>
      <c r="F71" t="s">
        <v>4</v>
      </c>
      <c r="G71" s="8" t="s">
        <v>270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>
        <v>1</v>
      </c>
      <c r="U71" s="4">
        <v>1</v>
      </c>
    </row>
    <row r="72" spans="1:21" x14ac:dyDescent="0.25">
      <c r="A72" t="s">
        <v>85</v>
      </c>
      <c r="B72" t="s">
        <v>86</v>
      </c>
      <c r="C72" t="s">
        <v>87</v>
      </c>
      <c r="D72">
        <v>150103</v>
      </c>
      <c r="E72" t="s">
        <v>91</v>
      </c>
      <c r="F72" t="s">
        <v>8</v>
      </c>
      <c r="G72" s="8" t="s">
        <v>245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1</v>
      </c>
      <c r="U72" s="4">
        <v>1</v>
      </c>
    </row>
    <row r="73" spans="1:21" x14ac:dyDescent="0.25">
      <c r="A73" t="s">
        <v>85</v>
      </c>
      <c r="B73" t="s">
        <v>86</v>
      </c>
      <c r="C73" t="s">
        <v>87</v>
      </c>
      <c r="D73">
        <v>150103</v>
      </c>
      <c r="E73" t="s">
        <v>92</v>
      </c>
      <c r="F73" t="s">
        <v>9</v>
      </c>
      <c r="G73" s="8" t="s">
        <v>271</v>
      </c>
      <c r="H73" s="4"/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>
        <v>1</v>
      </c>
    </row>
    <row r="74" spans="1:21" x14ac:dyDescent="0.25">
      <c r="A74" t="s">
        <v>85</v>
      </c>
      <c r="B74" t="s">
        <v>86</v>
      </c>
      <c r="C74" t="s">
        <v>87</v>
      </c>
      <c r="D74">
        <v>150103</v>
      </c>
      <c r="E74" t="s">
        <v>93</v>
      </c>
      <c r="F74" t="s">
        <v>8</v>
      </c>
      <c r="G74" s="8" t="s">
        <v>259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>
        <v>1</v>
      </c>
      <c r="U74" s="4">
        <v>1</v>
      </c>
    </row>
    <row r="75" spans="1:21" x14ac:dyDescent="0.25">
      <c r="A75" t="s">
        <v>85</v>
      </c>
      <c r="B75" t="s">
        <v>86</v>
      </c>
      <c r="C75" t="s">
        <v>87</v>
      </c>
      <c r="D75">
        <v>150103</v>
      </c>
      <c r="E75" t="s">
        <v>94</v>
      </c>
      <c r="F75" t="s">
        <v>8</v>
      </c>
      <c r="G75" s="8" t="s">
        <v>272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>
        <v>1</v>
      </c>
      <c r="U75" s="4">
        <v>1</v>
      </c>
    </row>
    <row r="76" spans="1:21" x14ac:dyDescent="0.25">
      <c r="A76" t="s">
        <v>85</v>
      </c>
      <c r="B76" t="s">
        <v>86</v>
      </c>
      <c r="C76" t="s">
        <v>87</v>
      </c>
      <c r="D76">
        <v>150103</v>
      </c>
      <c r="E76" t="s">
        <v>95</v>
      </c>
      <c r="F76" t="s">
        <v>8</v>
      </c>
      <c r="G76" s="8" t="s">
        <v>260</v>
      </c>
      <c r="H76" s="4"/>
      <c r="I76" s="4"/>
      <c r="J76" s="4"/>
      <c r="K76" s="4"/>
      <c r="L76" s="4">
        <v>1</v>
      </c>
      <c r="M76" s="4"/>
      <c r="N76" s="4"/>
      <c r="O76" s="4"/>
      <c r="P76" s="4"/>
      <c r="Q76" s="4"/>
      <c r="R76" s="4"/>
      <c r="S76" s="4"/>
      <c r="T76" s="4"/>
      <c r="U76" s="4">
        <v>1</v>
      </c>
    </row>
    <row r="77" spans="1:21" x14ac:dyDescent="0.25">
      <c r="A77" t="s">
        <v>85</v>
      </c>
      <c r="B77" t="s">
        <v>86</v>
      </c>
      <c r="C77" t="s">
        <v>87</v>
      </c>
      <c r="D77">
        <v>150103</v>
      </c>
      <c r="E77" t="s">
        <v>96</v>
      </c>
      <c r="F77" t="s">
        <v>4</v>
      </c>
      <c r="G77" s="8" t="s">
        <v>273</v>
      </c>
      <c r="H77" s="4"/>
      <c r="I77" s="4"/>
      <c r="J77" s="4"/>
      <c r="K77" s="4"/>
      <c r="L77" s="4">
        <v>1</v>
      </c>
      <c r="M77" s="4"/>
      <c r="N77" s="4"/>
      <c r="O77" s="4"/>
      <c r="P77" s="4"/>
      <c r="Q77" s="4"/>
      <c r="R77" s="4"/>
      <c r="S77" s="4"/>
      <c r="T77" s="4"/>
      <c r="U77" s="4">
        <v>1</v>
      </c>
    </row>
    <row r="78" spans="1:21" x14ac:dyDescent="0.25">
      <c r="A78" t="s">
        <v>85</v>
      </c>
      <c r="B78" t="s">
        <v>86</v>
      </c>
      <c r="C78" t="s">
        <v>87</v>
      </c>
      <c r="D78">
        <v>150103</v>
      </c>
      <c r="E78" t="s">
        <v>97</v>
      </c>
      <c r="F78" t="s">
        <v>8</v>
      </c>
      <c r="G78" s="8" t="s">
        <v>274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>
        <v>1</v>
      </c>
      <c r="U78" s="4">
        <v>1</v>
      </c>
    </row>
    <row r="79" spans="1:21" x14ac:dyDescent="0.25">
      <c r="A79" t="s">
        <v>85</v>
      </c>
      <c r="B79" t="s">
        <v>86</v>
      </c>
      <c r="C79" t="s">
        <v>87</v>
      </c>
      <c r="D79">
        <v>150103</v>
      </c>
      <c r="E79" t="s">
        <v>98</v>
      </c>
      <c r="F79" t="s">
        <v>9</v>
      </c>
      <c r="G79" s="8" t="s">
        <v>261</v>
      </c>
      <c r="H79" s="4"/>
      <c r="I79" s="4"/>
      <c r="J79" s="4"/>
      <c r="K79" s="4"/>
      <c r="L79" s="4">
        <v>1</v>
      </c>
      <c r="M79" s="4"/>
      <c r="N79" s="4"/>
      <c r="O79" s="4"/>
      <c r="P79" s="4"/>
      <c r="Q79" s="4"/>
      <c r="R79" s="4"/>
      <c r="S79" s="4"/>
      <c r="T79" s="4"/>
      <c r="U79" s="4">
        <v>1</v>
      </c>
    </row>
    <row r="80" spans="1:21" x14ac:dyDescent="0.25">
      <c r="A80" t="s">
        <v>85</v>
      </c>
      <c r="B80" t="s">
        <v>86</v>
      </c>
      <c r="C80" t="s">
        <v>87</v>
      </c>
      <c r="D80">
        <v>150103</v>
      </c>
      <c r="E80" t="s">
        <v>99</v>
      </c>
      <c r="F80" t="s">
        <v>8</v>
      </c>
      <c r="G80" s="8" t="s">
        <v>246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>
        <v>1</v>
      </c>
      <c r="U80" s="4">
        <v>1</v>
      </c>
    </row>
    <row r="81" spans="1:21" x14ac:dyDescent="0.25">
      <c r="A81" t="s">
        <v>85</v>
      </c>
      <c r="B81" t="s">
        <v>86</v>
      </c>
      <c r="C81" t="s">
        <v>87</v>
      </c>
      <c r="D81">
        <v>150103</v>
      </c>
      <c r="E81" t="s">
        <v>100</v>
      </c>
      <c r="F81" t="s">
        <v>8</v>
      </c>
      <c r="G81" s="8" t="s">
        <v>247</v>
      </c>
      <c r="H81" s="4"/>
      <c r="I81" s="4"/>
      <c r="J81" s="4"/>
      <c r="K81" s="4"/>
      <c r="L81" s="4">
        <v>1</v>
      </c>
      <c r="M81" s="4"/>
      <c r="N81" s="4"/>
      <c r="O81" s="4"/>
      <c r="P81" s="4"/>
      <c r="Q81" s="4"/>
      <c r="R81" s="4"/>
      <c r="S81" s="4"/>
      <c r="T81" s="4"/>
      <c r="U81" s="4">
        <v>1</v>
      </c>
    </row>
    <row r="82" spans="1:21" x14ac:dyDescent="0.25">
      <c r="A82" t="s">
        <v>85</v>
      </c>
      <c r="B82" t="s">
        <v>86</v>
      </c>
      <c r="C82" t="s">
        <v>87</v>
      </c>
      <c r="D82">
        <v>150103</v>
      </c>
      <c r="E82" t="s">
        <v>101</v>
      </c>
      <c r="F82" t="s">
        <v>4</v>
      </c>
      <c r="G82" s="8" t="s">
        <v>248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>
        <v>1</v>
      </c>
      <c r="U82" s="4">
        <v>1</v>
      </c>
    </row>
    <row r="83" spans="1:21" x14ac:dyDescent="0.25">
      <c r="A83" t="s">
        <v>85</v>
      </c>
      <c r="B83" t="s">
        <v>86</v>
      </c>
      <c r="C83" t="s">
        <v>87</v>
      </c>
      <c r="D83">
        <v>150103</v>
      </c>
      <c r="E83" t="s">
        <v>102</v>
      </c>
      <c r="F83" t="s">
        <v>9</v>
      </c>
      <c r="G83" s="8" t="s">
        <v>249</v>
      </c>
      <c r="H83" s="4"/>
      <c r="I83" s="4"/>
      <c r="J83" s="4"/>
      <c r="K83" s="4"/>
      <c r="L83" s="4">
        <v>1</v>
      </c>
      <c r="M83" s="4"/>
      <c r="N83" s="4"/>
      <c r="O83" s="4"/>
      <c r="P83" s="4"/>
      <c r="Q83" s="4"/>
      <c r="R83" s="4"/>
      <c r="S83" s="4"/>
      <c r="T83" s="4"/>
      <c r="U83" s="4">
        <v>1</v>
      </c>
    </row>
    <row r="84" spans="1:21" x14ac:dyDescent="0.25">
      <c r="A84" t="s">
        <v>85</v>
      </c>
      <c r="B84" t="s">
        <v>86</v>
      </c>
      <c r="C84" t="s">
        <v>87</v>
      </c>
      <c r="D84">
        <v>150103</v>
      </c>
      <c r="E84" t="s">
        <v>103</v>
      </c>
      <c r="F84" t="s">
        <v>8</v>
      </c>
      <c r="G84" s="8" t="s">
        <v>262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>
        <v>1</v>
      </c>
      <c r="U84" s="4">
        <v>1</v>
      </c>
    </row>
    <row r="85" spans="1:21" x14ac:dyDescent="0.25">
      <c r="A85" t="s">
        <v>85</v>
      </c>
      <c r="B85" t="s">
        <v>86</v>
      </c>
      <c r="C85" t="s">
        <v>87</v>
      </c>
      <c r="D85">
        <v>150103</v>
      </c>
      <c r="E85" t="s">
        <v>104</v>
      </c>
      <c r="F85" t="s">
        <v>8</v>
      </c>
      <c r="G85" s="8" t="s">
        <v>263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>
        <v>1</v>
      </c>
      <c r="U85" s="4">
        <v>1</v>
      </c>
    </row>
    <row r="86" spans="1:21" x14ac:dyDescent="0.25">
      <c r="A86" t="s">
        <v>85</v>
      </c>
      <c r="B86" t="s">
        <v>86</v>
      </c>
      <c r="C86" t="s">
        <v>87</v>
      </c>
      <c r="D86">
        <v>150103</v>
      </c>
      <c r="E86" t="s">
        <v>105</v>
      </c>
      <c r="F86" t="s">
        <v>15</v>
      </c>
      <c r="G86" s="8" t="s">
        <v>275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>
        <v>1</v>
      </c>
      <c r="U86" s="4">
        <v>1</v>
      </c>
    </row>
    <row r="87" spans="1:21" x14ac:dyDescent="0.25">
      <c r="A87" t="s">
        <v>85</v>
      </c>
      <c r="B87" t="s">
        <v>86</v>
      </c>
      <c r="C87" t="s">
        <v>87</v>
      </c>
      <c r="D87">
        <v>150103</v>
      </c>
      <c r="E87" t="s">
        <v>105</v>
      </c>
      <c r="F87" t="s">
        <v>8</v>
      </c>
      <c r="G87" s="8" t="s">
        <v>250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>
        <v>1</v>
      </c>
      <c r="U87" s="4">
        <v>1</v>
      </c>
    </row>
    <row r="88" spans="1:21" x14ac:dyDescent="0.25">
      <c r="A88" t="s">
        <v>85</v>
      </c>
      <c r="B88" t="s">
        <v>86</v>
      </c>
      <c r="C88" t="s">
        <v>87</v>
      </c>
      <c r="D88">
        <v>150103</v>
      </c>
      <c r="E88" t="s">
        <v>106</v>
      </c>
      <c r="F88" t="s">
        <v>4</v>
      </c>
      <c r="G88" s="8" t="s">
        <v>251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>
        <v>1</v>
      </c>
      <c r="U88" s="4">
        <v>1</v>
      </c>
    </row>
    <row r="89" spans="1:21" x14ac:dyDescent="0.25">
      <c r="A89" t="s">
        <v>85</v>
      </c>
      <c r="B89" t="s">
        <v>86</v>
      </c>
      <c r="C89" t="s">
        <v>87</v>
      </c>
      <c r="D89">
        <v>150103</v>
      </c>
      <c r="E89" t="s">
        <v>107</v>
      </c>
      <c r="F89" t="s">
        <v>8</v>
      </c>
      <c r="G89" s="8" t="s">
        <v>264</v>
      </c>
      <c r="H89" s="4"/>
      <c r="I89" s="4"/>
      <c r="J89" s="4"/>
      <c r="K89" s="4"/>
      <c r="L89" s="4">
        <v>1</v>
      </c>
      <c r="M89" s="4"/>
      <c r="N89" s="4"/>
      <c r="O89" s="4"/>
      <c r="P89" s="4"/>
      <c r="Q89" s="4"/>
      <c r="R89" s="4"/>
      <c r="S89" s="4"/>
      <c r="T89" s="4"/>
      <c r="U89" s="4">
        <v>1</v>
      </c>
    </row>
    <row r="90" spans="1:21" x14ac:dyDescent="0.25">
      <c r="A90" t="s">
        <v>85</v>
      </c>
      <c r="B90" t="s">
        <v>86</v>
      </c>
      <c r="C90" t="s">
        <v>87</v>
      </c>
      <c r="D90">
        <v>150103</v>
      </c>
      <c r="E90" t="s">
        <v>108</v>
      </c>
      <c r="F90" t="s">
        <v>4</v>
      </c>
      <c r="G90" s="3" t="s">
        <v>322</v>
      </c>
      <c r="H90" s="4"/>
      <c r="I90" s="4"/>
      <c r="J90" s="4"/>
      <c r="K90" s="4">
        <v>1</v>
      </c>
      <c r="L90" s="4"/>
      <c r="M90" s="4"/>
      <c r="N90" s="4"/>
      <c r="O90" s="4"/>
      <c r="P90" s="4"/>
      <c r="Q90" s="4"/>
      <c r="R90" s="4">
        <v>6</v>
      </c>
      <c r="S90" s="4">
        <v>12</v>
      </c>
      <c r="T90" s="4">
        <v>19</v>
      </c>
      <c r="U90" s="4">
        <v>38</v>
      </c>
    </row>
    <row r="91" spans="1:21" x14ac:dyDescent="0.25">
      <c r="A91" t="s">
        <v>85</v>
      </c>
      <c r="B91" t="s">
        <v>109</v>
      </c>
      <c r="C91" t="s">
        <v>110</v>
      </c>
      <c r="D91">
        <v>20205</v>
      </c>
      <c r="E91" t="s">
        <v>111</v>
      </c>
      <c r="F91" t="s">
        <v>8</v>
      </c>
      <c r="G91" s="8" t="s">
        <v>323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>
        <v>1</v>
      </c>
      <c r="U91" s="4">
        <v>1</v>
      </c>
    </row>
    <row r="92" spans="1:21" x14ac:dyDescent="0.25">
      <c r="A92" t="s">
        <v>85</v>
      </c>
      <c r="B92" t="s">
        <v>109</v>
      </c>
      <c r="C92" t="s">
        <v>110</v>
      </c>
      <c r="D92">
        <v>20205</v>
      </c>
      <c r="E92" t="s">
        <v>112</v>
      </c>
      <c r="F92" t="s">
        <v>8</v>
      </c>
      <c r="G92" s="8" t="s">
        <v>324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>
        <v>1</v>
      </c>
      <c r="T92" s="4"/>
      <c r="U92" s="4">
        <v>1</v>
      </c>
    </row>
    <row r="93" spans="1:21" x14ac:dyDescent="0.25">
      <c r="A93" t="s">
        <v>85</v>
      </c>
      <c r="B93" t="s">
        <v>109</v>
      </c>
      <c r="C93" t="s">
        <v>110</v>
      </c>
      <c r="D93">
        <v>20205</v>
      </c>
      <c r="E93" t="s">
        <v>112</v>
      </c>
      <c r="F93" t="s">
        <v>113</v>
      </c>
      <c r="G93" s="8" t="s">
        <v>325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>
        <v>1</v>
      </c>
      <c r="T93" s="4"/>
      <c r="U93" s="4">
        <v>1</v>
      </c>
    </row>
    <row r="94" spans="1:21" x14ac:dyDescent="0.25">
      <c r="A94" t="s">
        <v>85</v>
      </c>
      <c r="B94" t="s">
        <v>109</v>
      </c>
      <c r="C94" t="s">
        <v>110</v>
      </c>
      <c r="D94">
        <v>20205</v>
      </c>
      <c r="E94" t="s">
        <v>114</v>
      </c>
      <c r="F94" t="s">
        <v>9</v>
      </c>
      <c r="G94" s="8" t="s">
        <v>326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>
        <v>1</v>
      </c>
      <c r="U94" s="4">
        <v>1</v>
      </c>
    </row>
    <row r="95" spans="1:21" x14ac:dyDescent="0.25">
      <c r="A95" t="s">
        <v>85</v>
      </c>
      <c r="B95" t="s">
        <v>109</v>
      </c>
      <c r="C95" t="s">
        <v>110</v>
      </c>
      <c r="D95">
        <v>20205</v>
      </c>
      <c r="E95" t="s">
        <v>115</v>
      </c>
      <c r="F95" t="s">
        <v>9</v>
      </c>
      <c r="G95" s="8" t="s">
        <v>327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>
        <v>1</v>
      </c>
      <c r="S95" s="4">
        <v>1</v>
      </c>
      <c r="T95" s="4"/>
      <c r="U95" s="4">
        <v>2</v>
      </c>
    </row>
    <row r="96" spans="1:21" x14ac:dyDescent="0.25">
      <c r="A96" t="s">
        <v>85</v>
      </c>
      <c r="B96" t="s">
        <v>109</v>
      </c>
      <c r="C96" t="s">
        <v>110</v>
      </c>
      <c r="D96">
        <v>20205</v>
      </c>
      <c r="E96" t="s">
        <v>116</v>
      </c>
      <c r="F96" t="s">
        <v>113</v>
      </c>
      <c r="G96" s="8" t="s">
        <v>328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>
        <v>1</v>
      </c>
      <c r="S96" s="4"/>
      <c r="T96" s="4"/>
      <c r="U96" s="4">
        <v>1</v>
      </c>
    </row>
    <row r="97" spans="1:21" x14ac:dyDescent="0.25">
      <c r="A97" t="s">
        <v>85</v>
      </c>
      <c r="B97" t="s">
        <v>109</v>
      </c>
      <c r="C97" t="s">
        <v>110</v>
      </c>
      <c r="D97">
        <v>20205</v>
      </c>
      <c r="E97" t="s">
        <v>117</v>
      </c>
      <c r="F97" t="s">
        <v>113</v>
      </c>
      <c r="G97" s="8" t="s">
        <v>329</v>
      </c>
      <c r="H97" s="4"/>
      <c r="I97" s="4"/>
      <c r="J97" s="4"/>
      <c r="K97" s="4">
        <v>1</v>
      </c>
      <c r="L97" s="4"/>
      <c r="M97" s="4"/>
      <c r="N97" s="4"/>
      <c r="O97" s="4"/>
      <c r="P97" s="4"/>
      <c r="Q97" s="4"/>
      <c r="R97" s="4"/>
      <c r="S97" s="4">
        <v>1</v>
      </c>
      <c r="T97" s="4"/>
      <c r="U97" s="4">
        <v>2</v>
      </c>
    </row>
    <row r="98" spans="1:21" x14ac:dyDescent="0.25">
      <c r="A98" t="s">
        <v>85</v>
      </c>
      <c r="B98" t="s">
        <v>109</v>
      </c>
      <c r="C98" t="s">
        <v>110</v>
      </c>
      <c r="D98">
        <v>20205</v>
      </c>
      <c r="E98" t="s">
        <v>118</v>
      </c>
      <c r="F98" t="s">
        <v>8</v>
      </c>
      <c r="G98" s="8" t="s">
        <v>330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>
        <v>1</v>
      </c>
      <c r="U98" s="4">
        <v>1</v>
      </c>
    </row>
    <row r="99" spans="1:21" x14ac:dyDescent="0.25">
      <c r="A99" t="s">
        <v>85</v>
      </c>
      <c r="B99" t="s">
        <v>109</v>
      </c>
      <c r="C99" t="s">
        <v>110</v>
      </c>
      <c r="D99">
        <v>20205</v>
      </c>
      <c r="E99" t="s">
        <v>119</v>
      </c>
      <c r="F99" t="s">
        <v>8</v>
      </c>
      <c r="G99" s="8" t="s">
        <v>331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>
        <v>1</v>
      </c>
      <c r="S99" s="4"/>
      <c r="T99" s="4"/>
      <c r="U99" s="4">
        <v>1</v>
      </c>
    </row>
    <row r="100" spans="1:21" x14ac:dyDescent="0.25">
      <c r="A100" t="s">
        <v>85</v>
      </c>
      <c r="B100" t="s">
        <v>109</v>
      </c>
      <c r="C100" t="s">
        <v>110</v>
      </c>
      <c r="D100">
        <v>20205</v>
      </c>
      <c r="E100" t="s">
        <v>120</v>
      </c>
      <c r="F100" t="s">
        <v>9</v>
      </c>
      <c r="G100" s="8" t="s">
        <v>332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>
        <v>1</v>
      </c>
      <c r="S100" s="4"/>
      <c r="T100" s="4"/>
      <c r="U100" s="4">
        <v>1</v>
      </c>
    </row>
    <row r="101" spans="1:21" x14ac:dyDescent="0.25">
      <c r="A101" t="s">
        <v>85</v>
      </c>
      <c r="B101" t="s">
        <v>109</v>
      </c>
      <c r="C101" t="s">
        <v>110</v>
      </c>
      <c r="D101">
        <v>20205</v>
      </c>
      <c r="E101" t="s">
        <v>121</v>
      </c>
      <c r="F101" t="s">
        <v>113</v>
      </c>
      <c r="G101" s="8" t="s">
        <v>333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>
        <v>1</v>
      </c>
      <c r="U101" s="4">
        <v>1</v>
      </c>
    </row>
    <row r="102" spans="1:21" x14ac:dyDescent="0.25">
      <c r="A102" t="s">
        <v>85</v>
      </c>
      <c r="B102" t="s">
        <v>109</v>
      </c>
      <c r="C102" t="s">
        <v>110</v>
      </c>
      <c r="D102">
        <v>20205</v>
      </c>
      <c r="E102" t="s">
        <v>122</v>
      </c>
      <c r="F102" t="s">
        <v>9</v>
      </c>
      <c r="G102" s="8" t="s">
        <v>334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>
        <v>1</v>
      </c>
      <c r="U102" s="4">
        <v>1</v>
      </c>
    </row>
    <row r="103" spans="1:21" x14ac:dyDescent="0.25">
      <c r="A103" t="s">
        <v>85</v>
      </c>
      <c r="B103" t="s">
        <v>109</v>
      </c>
      <c r="C103" t="s">
        <v>110</v>
      </c>
      <c r="D103">
        <v>20205</v>
      </c>
      <c r="E103" t="s">
        <v>123</v>
      </c>
      <c r="F103" t="s">
        <v>8</v>
      </c>
      <c r="G103" s="8" t="s">
        <v>335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>
        <v>1</v>
      </c>
      <c r="U103" s="4">
        <v>1</v>
      </c>
    </row>
    <row r="104" spans="1:21" x14ac:dyDescent="0.25">
      <c r="A104" t="s">
        <v>85</v>
      </c>
      <c r="B104" t="s">
        <v>109</v>
      </c>
      <c r="C104" t="s">
        <v>110</v>
      </c>
      <c r="D104">
        <v>20205</v>
      </c>
      <c r="E104" t="s">
        <v>124</v>
      </c>
      <c r="F104" t="s">
        <v>8</v>
      </c>
      <c r="G104" s="8" t="s">
        <v>336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>
        <v>1</v>
      </c>
      <c r="U104" s="4">
        <v>1</v>
      </c>
    </row>
    <row r="105" spans="1:21" x14ac:dyDescent="0.25">
      <c r="A105" t="s">
        <v>85</v>
      </c>
      <c r="B105" t="s">
        <v>109</v>
      </c>
      <c r="C105" t="s">
        <v>110</v>
      </c>
      <c r="D105">
        <v>20205</v>
      </c>
      <c r="E105" t="s">
        <v>124</v>
      </c>
      <c r="F105" t="s">
        <v>113</v>
      </c>
      <c r="G105" s="8" t="s">
        <v>337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>
        <v>1</v>
      </c>
      <c r="T105" s="4"/>
      <c r="U105" s="4">
        <v>1</v>
      </c>
    </row>
    <row r="106" spans="1:21" x14ac:dyDescent="0.25">
      <c r="A106" t="s">
        <v>85</v>
      </c>
      <c r="B106" t="s">
        <v>109</v>
      </c>
      <c r="C106" t="s">
        <v>110</v>
      </c>
      <c r="D106">
        <v>20205</v>
      </c>
      <c r="E106" t="s">
        <v>125</v>
      </c>
      <c r="F106" t="s">
        <v>9</v>
      </c>
      <c r="G106" s="8" t="s">
        <v>338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>
        <v>1</v>
      </c>
      <c r="U106" s="4">
        <v>1</v>
      </c>
    </row>
    <row r="107" spans="1:21" x14ac:dyDescent="0.25">
      <c r="A107" t="s">
        <v>85</v>
      </c>
      <c r="B107" t="s">
        <v>109</v>
      </c>
      <c r="C107" t="s">
        <v>110</v>
      </c>
      <c r="D107">
        <v>20205</v>
      </c>
      <c r="E107" t="s">
        <v>126</v>
      </c>
      <c r="F107" t="s">
        <v>9</v>
      </c>
      <c r="G107" s="8" t="s">
        <v>339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>
        <v>1</v>
      </c>
      <c r="U107" s="4">
        <v>1</v>
      </c>
    </row>
    <row r="108" spans="1:21" x14ac:dyDescent="0.25">
      <c r="A108" t="s">
        <v>85</v>
      </c>
      <c r="B108" t="s">
        <v>109</v>
      </c>
      <c r="C108" t="s">
        <v>110</v>
      </c>
      <c r="D108">
        <v>20205</v>
      </c>
      <c r="E108" t="s">
        <v>127</v>
      </c>
      <c r="F108" t="s">
        <v>9</v>
      </c>
      <c r="G108" s="8" t="s">
        <v>340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>
        <v>1</v>
      </c>
      <c r="U108" s="4">
        <v>1</v>
      </c>
    </row>
    <row r="109" spans="1:21" x14ac:dyDescent="0.25">
      <c r="A109" t="s">
        <v>85</v>
      </c>
      <c r="B109" t="s">
        <v>109</v>
      </c>
      <c r="C109" t="s">
        <v>110</v>
      </c>
      <c r="D109">
        <v>20205</v>
      </c>
      <c r="E109" t="s">
        <v>128</v>
      </c>
      <c r="F109" t="s">
        <v>9</v>
      </c>
      <c r="G109" s="8" t="s">
        <v>341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>
        <v>1</v>
      </c>
      <c r="T109" s="4"/>
      <c r="U109" s="4">
        <v>1</v>
      </c>
    </row>
    <row r="110" spans="1:21" x14ac:dyDescent="0.25">
      <c r="A110" t="s">
        <v>85</v>
      </c>
      <c r="B110" t="s">
        <v>109</v>
      </c>
      <c r="C110" t="s">
        <v>110</v>
      </c>
      <c r="D110">
        <v>20205</v>
      </c>
      <c r="E110" t="s">
        <v>129</v>
      </c>
      <c r="F110" t="s">
        <v>113</v>
      </c>
      <c r="G110" s="8" t="s">
        <v>342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>
        <v>1</v>
      </c>
      <c r="S110" s="4">
        <v>1</v>
      </c>
      <c r="T110" s="4"/>
      <c r="U110" s="4">
        <v>2</v>
      </c>
    </row>
    <row r="111" spans="1:21" x14ac:dyDescent="0.25">
      <c r="A111" t="s">
        <v>85</v>
      </c>
      <c r="B111" t="s">
        <v>109</v>
      </c>
      <c r="C111" t="s">
        <v>110</v>
      </c>
      <c r="D111">
        <v>20205</v>
      </c>
      <c r="E111" t="s">
        <v>129</v>
      </c>
      <c r="F111" t="s">
        <v>8</v>
      </c>
      <c r="G111" s="8" t="s">
        <v>343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>
        <v>1</v>
      </c>
      <c r="T111" s="4"/>
      <c r="U111" s="4">
        <v>1</v>
      </c>
    </row>
    <row r="112" spans="1:21" x14ac:dyDescent="0.25">
      <c r="A112" t="s">
        <v>130</v>
      </c>
      <c r="B112" t="s">
        <v>131</v>
      </c>
      <c r="C112" t="s">
        <v>132</v>
      </c>
      <c r="D112">
        <v>1260305</v>
      </c>
      <c r="E112" t="s">
        <v>133</v>
      </c>
      <c r="F112" t="s">
        <v>15</v>
      </c>
      <c r="G112" s="8" t="s">
        <v>344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>
        <v>1</v>
      </c>
      <c r="U112" s="4">
        <v>1</v>
      </c>
    </row>
    <row r="113" spans="1:21" x14ac:dyDescent="0.25">
      <c r="A113" t="s">
        <v>130</v>
      </c>
      <c r="B113" t="s">
        <v>131</v>
      </c>
      <c r="C113" t="s">
        <v>132</v>
      </c>
      <c r="D113">
        <v>1260305</v>
      </c>
      <c r="E113" t="s">
        <v>134</v>
      </c>
      <c r="F113" t="s">
        <v>15</v>
      </c>
      <c r="G113" s="8" t="s">
        <v>345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>
        <v>1</v>
      </c>
      <c r="U113" s="4">
        <v>1</v>
      </c>
    </row>
    <row r="114" spans="1:21" x14ac:dyDescent="0.25">
      <c r="A114" t="s">
        <v>130</v>
      </c>
      <c r="B114" t="s">
        <v>131</v>
      </c>
      <c r="C114" t="s">
        <v>132</v>
      </c>
      <c r="D114">
        <v>1260306</v>
      </c>
      <c r="E114" t="s">
        <v>135</v>
      </c>
      <c r="F114" t="s">
        <v>15</v>
      </c>
      <c r="G114" s="8" t="s">
        <v>346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>
        <v>1</v>
      </c>
      <c r="U114" s="4">
        <v>1</v>
      </c>
    </row>
    <row r="115" spans="1:21" x14ac:dyDescent="0.25">
      <c r="A115" t="s">
        <v>130</v>
      </c>
      <c r="B115" t="s">
        <v>131</v>
      </c>
      <c r="C115" t="s">
        <v>132</v>
      </c>
      <c r="D115">
        <v>1260306</v>
      </c>
      <c r="E115" t="s">
        <v>136</v>
      </c>
      <c r="F115" t="s">
        <v>9</v>
      </c>
      <c r="G115" s="8" t="s">
        <v>347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>
        <v>1</v>
      </c>
      <c r="T115" s="4"/>
      <c r="U115" s="4">
        <v>1</v>
      </c>
    </row>
    <row r="116" spans="1:21" x14ac:dyDescent="0.25">
      <c r="A116" t="s">
        <v>130</v>
      </c>
      <c r="B116" t="s">
        <v>131</v>
      </c>
      <c r="C116" t="s">
        <v>132</v>
      </c>
      <c r="D116">
        <v>1260306</v>
      </c>
      <c r="E116" t="s">
        <v>137</v>
      </c>
      <c r="F116" t="s">
        <v>9</v>
      </c>
      <c r="G116" s="8" t="s">
        <v>348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>
        <v>1</v>
      </c>
      <c r="U116" s="4">
        <v>1</v>
      </c>
    </row>
    <row r="117" spans="1:21" x14ac:dyDescent="0.25">
      <c r="A117" t="s">
        <v>130</v>
      </c>
      <c r="B117" t="s">
        <v>131</v>
      </c>
      <c r="C117" t="s">
        <v>132</v>
      </c>
      <c r="D117">
        <v>1260306</v>
      </c>
      <c r="E117" t="s">
        <v>138</v>
      </c>
      <c r="F117" t="s">
        <v>15</v>
      </c>
      <c r="G117" s="8" t="s">
        <v>349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>
        <v>1</v>
      </c>
      <c r="U117" s="4">
        <v>1</v>
      </c>
    </row>
    <row r="118" spans="1:21" x14ac:dyDescent="0.25">
      <c r="A118" t="s">
        <v>130</v>
      </c>
      <c r="B118" t="s">
        <v>131</v>
      </c>
      <c r="C118" t="s">
        <v>132</v>
      </c>
      <c r="D118">
        <v>1260306</v>
      </c>
      <c r="E118" t="s">
        <v>139</v>
      </c>
      <c r="F118" t="s">
        <v>9</v>
      </c>
      <c r="G118" s="8" t="s">
        <v>350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>
        <v>1</v>
      </c>
      <c r="U118" s="4">
        <v>1</v>
      </c>
    </row>
    <row r="119" spans="1:21" x14ac:dyDescent="0.25">
      <c r="A119" t="s">
        <v>130</v>
      </c>
      <c r="B119" t="s">
        <v>131</v>
      </c>
      <c r="C119" t="s">
        <v>132</v>
      </c>
      <c r="D119">
        <v>1260306</v>
      </c>
      <c r="E119" t="s">
        <v>140</v>
      </c>
      <c r="F119" t="s">
        <v>15</v>
      </c>
      <c r="G119" s="8" t="s">
        <v>351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>
        <v>1</v>
      </c>
      <c r="T119" s="4"/>
      <c r="U119" s="4">
        <v>1</v>
      </c>
    </row>
    <row r="120" spans="1:21" x14ac:dyDescent="0.25">
      <c r="A120" t="s">
        <v>130</v>
      </c>
      <c r="B120" t="s">
        <v>131</v>
      </c>
      <c r="C120" t="s">
        <v>132</v>
      </c>
      <c r="D120">
        <v>1260306</v>
      </c>
      <c r="E120" t="s">
        <v>141</v>
      </c>
      <c r="F120" t="s">
        <v>9</v>
      </c>
      <c r="G120" s="8" t="s">
        <v>352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>
        <v>1</v>
      </c>
      <c r="U120" s="4">
        <v>1</v>
      </c>
    </row>
    <row r="121" spans="1:21" x14ac:dyDescent="0.25">
      <c r="A121" t="s">
        <v>130</v>
      </c>
      <c r="B121" t="s">
        <v>131</v>
      </c>
      <c r="C121" t="s">
        <v>132</v>
      </c>
      <c r="D121">
        <v>1260306</v>
      </c>
      <c r="E121" t="s">
        <v>142</v>
      </c>
      <c r="F121" t="s">
        <v>9</v>
      </c>
      <c r="G121" s="8" t="s">
        <v>353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>
        <v>1</v>
      </c>
      <c r="U121" s="4">
        <v>1</v>
      </c>
    </row>
    <row r="122" spans="1:21" x14ac:dyDescent="0.25">
      <c r="A122" t="s">
        <v>130</v>
      </c>
      <c r="B122" t="s">
        <v>131</v>
      </c>
      <c r="C122" t="s">
        <v>132</v>
      </c>
      <c r="D122">
        <v>1260306</v>
      </c>
      <c r="E122" t="s">
        <v>143</v>
      </c>
      <c r="F122" t="s">
        <v>9</v>
      </c>
      <c r="G122" s="8" t="s">
        <v>354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>
        <v>1</v>
      </c>
      <c r="T122" s="4"/>
      <c r="U122" s="4">
        <v>1</v>
      </c>
    </row>
    <row r="123" spans="1:21" x14ac:dyDescent="0.25">
      <c r="A123" t="s">
        <v>130</v>
      </c>
      <c r="B123" t="s">
        <v>131</v>
      </c>
      <c r="C123" t="s">
        <v>132</v>
      </c>
      <c r="D123">
        <v>1260306</v>
      </c>
      <c r="E123" t="s">
        <v>144</v>
      </c>
      <c r="F123" t="s">
        <v>15</v>
      </c>
      <c r="G123" s="8" t="s">
        <v>355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>
        <v>1</v>
      </c>
      <c r="U123" s="4">
        <v>1</v>
      </c>
    </row>
    <row r="124" spans="1:21" x14ac:dyDescent="0.25">
      <c r="A124" t="s">
        <v>130</v>
      </c>
      <c r="B124" t="s">
        <v>131</v>
      </c>
      <c r="C124" t="s">
        <v>132</v>
      </c>
      <c r="D124">
        <v>1260306</v>
      </c>
      <c r="E124" t="s">
        <v>145</v>
      </c>
      <c r="F124" t="s">
        <v>9</v>
      </c>
      <c r="G124" s="8" t="s">
        <v>356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>
        <v>1</v>
      </c>
      <c r="S124" s="4">
        <v>1</v>
      </c>
      <c r="T124" s="4"/>
      <c r="U124" s="4">
        <v>2</v>
      </c>
    </row>
    <row r="125" spans="1:21" x14ac:dyDescent="0.25">
      <c r="A125" t="s">
        <v>130</v>
      </c>
      <c r="B125" t="s">
        <v>131</v>
      </c>
      <c r="C125" t="s">
        <v>132</v>
      </c>
      <c r="D125">
        <v>1260306</v>
      </c>
      <c r="E125" t="s">
        <v>146</v>
      </c>
      <c r="F125" t="s">
        <v>15</v>
      </c>
      <c r="G125" s="3" t="s">
        <v>55</v>
      </c>
      <c r="H125" s="4"/>
      <c r="I125" s="4"/>
      <c r="J125" s="4"/>
      <c r="K125" s="4">
        <v>1</v>
      </c>
      <c r="L125" s="4"/>
      <c r="M125" s="4"/>
      <c r="N125" s="4"/>
      <c r="O125" s="4"/>
      <c r="P125" s="4"/>
      <c r="Q125" s="4"/>
      <c r="R125" s="4"/>
      <c r="S125" s="4"/>
      <c r="T125" s="4">
        <v>28</v>
      </c>
      <c r="U125" s="4">
        <v>29</v>
      </c>
    </row>
    <row r="126" spans="1:21" x14ac:dyDescent="0.25">
      <c r="A126" t="s">
        <v>130</v>
      </c>
      <c r="B126" t="s">
        <v>131</v>
      </c>
      <c r="C126" t="s">
        <v>132</v>
      </c>
      <c r="D126">
        <v>1260306</v>
      </c>
      <c r="E126" t="s">
        <v>147</v>
      </c>
      <c r="F126" t="s">
        <v>15</v>
      </c>
      <c r="G126" s="8" t="s">
        <v>56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>
        <v>1</v>
      </c>
      <c r="U126" s="4">
        <v>1</v>
      </c>
    </row>
    <row r="127" spans="1:21" x14ac:dyDescent="0.25">
      <c r="A127" t="s">
        <v>130</v>
      </c>
      <c r="B127" t="s">
        <v>131</v>
      </c>
      <c r="C127" t="s">
        <v>132</v>
      </c>
      <c r="D127">
        <v>1260306</v>
      </c>
      <c r="E127" t="s">
        <v>148</v>
      </c>
      <c r="F127" t="s">
        <v>15</v>
      </c>
      <c r="G127" s="8" t="s">
        <v>69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>
        <v>1</v>
      </c>
      <c r="U127" s="4">
        <v>1</v>
      </c>
    </row>
    <row r="128" spans="1:21" x14ac:dyDescent="0.25">
      <c r="A128" t="s">
        <v>130</v>
      </c>
      <c r="B128" t="s">
        <v>131</v>
      </c>
      <c r="C128" t="s">
        <v>132</v>
      </c>
      <c r="D128">
        <v>1260306</v>
      </c>
      <c r="E128" t="s">
        <v>149</v>
      </c>
      <c r="F128" t="s">
        <v>9</v>
      </c>
      <c r="G128" s="8" t="s">
        <v>70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>
        <v>1</v>
      </c>
      <c r="U128" s="4">
        <v>1</v>
      </c>
    </row>
    <row r="129" spans="1:21" x14ac:dyDescent="0.25">
      <c r="A129" t="s">
        <v>130</v>
      </c>
      <c r="B129" t="s">
        <v>131</v>
      </c>
      <c r="C129" t="s">
        <v>132</v>
      </c>
      <c r="D129">
        <v>1260306</v>
      </c>
      <c r="E129" t="s">
        <v>150</v>
      </c>
      <c r="F129" t="s">
        <v>15</v>
      </c>
      <c r="G129" s="8" t="s">
        <v>71</v>
      </c>
      <c r="H129" s="4"/>
      <c r="I129" s="4"/>
      <c r="J129" s="4"/>
      <c r="K129" s="4">
        <v>1</v>
      </c>
      <c r="L129" s="4"/>
      <c r="M129" s="4"/>
      <c r="N129" s="4"/>
      <c r="O129" s="4"/>
      <c r="P129" s="4"/>
      <c r="Q129" s="4"/>
      <c r="R129" s="4"/>
      <c r="S129" s="4"/>
      <c r="T129" s="4"/>
      <c r="U129" s="4">
        <v>1</v>
      </c>
    </row>
    <row r="130" spans="1:21" x14ac:dyDescent="0.25">
      <c r="A130" t="s">
        <v>151</v>
      </c>
      <c r="B130" t="s">
        <v>152</v>
      </c>
      <c r="C130" t="s">
        <v>153</v>
      </c>
      <c r="D130">
        <v>1010609</v>
      </c>
      <c r="E130" t="s">
        <v>154</v>
      </c>
      <c r="F130" t="s">
        <v>4</v>
      </c>
      <c r="G130" s="8" t="s">
        <v>57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>
        <v>1</v>
      </c>
      <c r="U130" s="4">
        <v>1</v>
      </c>
    </row>
    <row r="131" spans="1:21" x14ac:dyDescent="0.25">
      <c r="A131" t="s">
        <v>151</v>
      </c>
      <c r="B131" t="s">
        <v>152</v>
      </c>
      <c r="C131" t="s">
        <v>153</v>
      </c>
      <c r="D131">
        <v>1010609</v>
      </c>
      <c r="E131" t="s">
        <v>155</v>
      </c>
      <c r="F131" t="s">
        <v>4</v>
      </c>
      <c r="G131" s="8" t="s">
        <v>72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>
        <v>1</v>
      </c>
      <c r="U131" s="4">
        <v>1</v>
      </c>
    </row>
    <row r="132" spans="1:21" x14ac:dyDescent="0.25">
      <c r="A132" t="s">
        <v>151</v>
      </c>
      <c r="B132" t="s">
        <v>152</v>
      </c>
      <c r="C132" t="s">
        <v>153</v>
      </c>
      <c r="D132">
        <v>1010609</v>
      </c>
      <c r="E132" t="s">
        <v>156</v>
      </c>
      <c r="F132" t="s">
        <v>15</v>
      </c>
      <c r="G132" s="8" t="s">
        <v>73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>
        <v>1</v>
      </c>
      <c r="U132" s="4">
        <v>1</v>
      </c>
    </row>
    <row r="133" spans="1:21" x14ac:dyDescent="0.25">
      <c r="A133" t="s">
        <v>151</v>
      </c>
      <c r="B133" t="s">
        <v>152</v>
      </c>
      <c r="C133" t="s">
        <v>153</v>
      </c>
      <c r="D133">
        <v>1010609</v>
      </c>
      <c r="E133" t="s">
        <v>157</v>
      </c>
      <c r="F133" t="s">
        <v>4</v>
      </c>
      <c r="G133" s="8" t="s">
        <v>58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>
        <v>1</v>
      </c>
      <c r="U133" s="4">
        <v>1</v>
      </c>
    </row>
    <row r="134" spans="1:21" x14ac:dyDescent="0.25">
      <c r="A134" t="s">
        <v>151</v>
      </c>
      <c r="B134" t="s">
        <v>152</v>
      </c>
      <c r="C134" t="s">
        <v>153</v>
      </c>
      <c r="D134">
        <v>1010609</v>
      </c>
      <c r="E134" t="s">
        <v>157</v>
      </c>
      <c r="F134" t="s">
        <v>15</v>
      </c>
      <c r="G134" s="8" t="s">
        <v>74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>
        <v>1</v>
      </c>
      <c r="U134" s="4">
        <v>1</v>
      </c>
    </row>
    <row r="135" spans="1:21" x14ac:dyDescent="0.25">
      <c r="A135" t="s">
        <v>151</v>
      </c>
      <c r="B135" t="s">
        <v>152</v>
      </c>
      <c r="C135" t="s">
        <v>153</v>
      </c>
      <c r="D135">
        <v>1010609</v>
      </c>
      <c r="E135" t="s">
        <v>158</v>
      </c>
      <c r="F135" t="s">
        <v>4</v>
      </c>
      <c r="G135" s="8" t="s">
        <v>75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>
        <v>1</v>
      </c>
      <c r="U135" s="4">
        <v>1</v>
      </c>
    </row>
    <row r="136" spans="1:21" x14ac:dyDescent="0.25">
      <c r="A136" t="s">
        <v>151</v>
      </c>
      <c r="B136" t="s">
        <v>152</v>
      </c>
      <c r="C136" t="s">
        <v>153</v>
      </c>
      <c r="D136">
        <v>1010609</v>
      </c>
      <c r="E136" t="s">
        <v>159</v>
      </c>
      <c r="F136" t="s">
        <v>15</v>
      </c>
      <c r="G136" s="8" t="s">
        <v>59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>
        <v>1</v>
      </c>
      <c r="U136" s="4">
        <v>1</v>
      </c>
    </row>
    <row r="137" spans="1:21" x14ac:dyDescent="0.25">
      <c r="A137" t="s">
        <v>151</v>
      </c>
      <c r="B137" t="s">
        <v>152</v>
      </c>
      <c r="C137" t="s">
        <v>153</v>
      </c>
      <c r="D137">
        <v>1010609</v>
      </c>
      <c r="E137" t="s">
        <v>159</v>
      </c>
      <c r="F137" t="s">
        <v>4</v>
      </c>
      <c r="G137" s="8" t="s">
        <v>76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>
        <v>1</v>
      </c>
      <c r="U137" s="4">
        <v>1</v>
      </c>
    </row>
    <row r="138" spans="1:21" x14ac:dyDescent="0.25">
      <c r="A138" t="s">
        <v>151</v>
      </c>
      <c r="B138" t="s">
        <v>152</v>
      </c>
      <c r="C138" t="s">
        <v>153</v>
      </c>
      <c r="D138">
        <v>1010609</v>
      </c>
      <c r="E138" t="s">
        <v>160</v>
      </c>
      <c r="F138" t="s">
        <v>4</v>
      </c>
      <c r="G138" s="8" t="s">
        <v>60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>
        <v>1</v>
      </c>
      <c r="U138" s="4">
        <v>1</v>
      </c>
    </row>
    <row r="139" spans="1:21" x14ac:dyDescent="0.25">
      <c r="A139" t="s">
        <v>151</v>
      </c>
      <c r="B139" t="s">
        <v>152</v>
      </c>
      <c r="C139" t="s">
        <v>153</v>
      </c>
      <c r="D139">
        <v>1010609</v>
      </c>
      <c r="E139" t="s">
        <v>161</v>
      </c>
      <c r="F139" t="s">
        <v>15</v>
      </c>
      <c r="G139" s="8" t="s">
        <v>77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>
        <v>1</v>
      </c>
      <c r="U139" s="4">
        <v>1</v>
      </c>
    </row>
    <row r="140" spans="1:21" x14ac:dyDescent="0.25">
      <c r="A140" t="s">
        <v>151</v>
      </c>
      <c r="B140" t="s">
        <v>152</v>
      </c>
      <c r="C140" t="s">
        <v>153</v>
      </c>
      <c r="D140">
        <v>1010609</v>
      </c>
      <c r="E140" t="s">
        <v>162</v>
      </c>
      <c r="F140" t="s">
        <v>4</v>
      </c>
      <c r="G140" s="8" t="s">
        <v>83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>
        <v>1</v>
      </c>
      <c r="U140" s="4">
        <v>1</v>
      </c>
    </row>
    <row r="141" spans="1:21" x14ac:dyDescent="0.25">
      <c r="A141" t="s">
        <v>151</v>
      </c>
      <c r="B141" t="s">
        <v>152</v>
      </c>
      <c r="C141" t="s">
        <v>153</v>
      </c>
      <c r="D141">
        <v>1010609</v>
      </c>
      <c r="E141" t="s">
        <v>163</v>
      </c>
      <c r="F141" t="s">
        <v>4</v>
      </c>
      <c r="G141" s="8" t="s">
        <v>78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>
        <v>1</v>
      </c>
      <c r="U141" s="4">
        <v>1</v>
      </c>
    </row>
    <row r="142" spans="1:21" x14ac:dyDescent="0.25">
      <c r="A142" t="s">
        <v>151</v>
      </c>
      <c r="B142" t="s">
        <v>152</v>
      </c>
      <c r="C142" t="s">
        <v>153</v>
      </c>
      <c r="D142">
        <v>1010609</v>
      </c>
      <c r="E142" t="s">
        <v>164</v>
      </c>
      <c r="F142" t="s">
        <v>4</v>
      </c>
      <c r="G142" s="8" t="s">
        <v>61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v>1</v>
      </c>
      <c r="U142" s="4">
        <v>1</v>
      </c>
    </row>
    <row r="143" spans="1:21" x14ac:dyDescent="0.25">
      <c r="A143" t="s">
        <v>151</v>
      </c>
      <c r="B143" t="s">
        <v>152</v>
      </c>
      <c r="C143" t="s">
        <v>153</v>
      </c>
      <c r="D143">
        <v>1010609</v>
      </c>
      <c r="E143" t="s">
        <v>165</v>
      </c>
      <c r="F143" t="s">
        <v>4</v>
      </c>
      <c r="G143" s="8" t="s">
        <v>62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>
        <v>1</v>
      </c>
      <c r="U143" s="4">
        <v>1</v>
      </c>
    </row>
    <row r="144" spans="1:21" x14ac:dyDescent="0.25">
      <c r="A144" t="s">
        <v>151</v>
      </c>
      <c r="B144" t="s">
        <v>152</v>
      </c>
      <c r="C144" t="s">
        <v>153</v>
      </c>
      <c r="D144">
        <v>1010609</v>
      </c>
      <c r="E144" t="s">
        <v>166</v>
      </c>
      <c r="F144" t="s">
        <v>4</v>
      </c>
      <c r="G144" s="8" t="s">
        <v>84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>
        <v>1</v>
      </c>
      <c r="U144" s="4">
        <v>1</v>
      </c>
    </row>
    <row r="145" spans="1:21" x14ac:dyDescent="0.25">
      <c r="A145" t="s">
        <v>151</v>
      </c>
      <c r="B145" t="s">
        <v>152</v>
      </c>
      <c r="C145" t="s">
        <v>153</v>
      </c>
      <c r="D145">
        <v>1010609</v>
      </c>
      <c r="E145" t="s">
        <v>167</v>
      </c>
      <c r="F145" t="s">
        <v>4</v>
      </c>
      <c r="G145" s="8" t="s">
        <v>79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>
        <v>1</v>
      </c>
      <c r="U145" s="4">
        <v>1</v>
      </c>
    </row>
    <row r="146" spans="1:21" x14ac:dyDescent="0.25">
      <c r="A146" t="s">
        <v>151</v>
      </c>
      <c r="B146" t="s">
        <v>152</v>
      </c>
      <c r="C146" t="s">
        <v>153</v>
      </c>
      <c r="D146">
        <v>1010609</v>
      </c>
      <c r="E146" t="s">
        <v>168</v>
      </c>
      <c r="F146" t="s">
        <v>4</v>
      </c>
      <c r="G146" s="8" t="s">
        <v>80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>
        <v>1</v>
      </c>
      <c r="U146" s="4">
        <v>1</v>
      </c>
    </row>
    <row r="147" spans="1:21" x14ac:dyDescent="0.25">
      <c r="A147" t="s">
        <v>151</v>
      </c>
      <c r="B147" t="s">
        <v>152</v>
      </c>
      <c r="C147" t="s">
        <v>153</v>
      </c>
      <c r="D147">
        <v>1010609</v>
      </c>
      <c r="E147" t="s">
        <v>169</v>
      </c>
      <c r="F147" t="s">
        <v>4</v>
      </c>
      <c r="G147" s="8" t="s">
        <v>63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>
        <v>1</v>
      </c>
      <c r="U147" s="4">
        <v>1</v>
      </c>
    </row>
    <row r="148" spans="1:21" x14ac:dyDescent="0.25">
      <c r="A148" t="s">
        <v>151</v>
      </c>
      <c r="B148" t="s">
        <v>152</v>
      </c>
      <c r="C148" t="s">
        <v>153</v>
      </c>
      <c r="D148">
        <v>1010609</v>
      </c>
      <c r="E148" t="s">
        <v>170</v>
      </c>
      <c r="F148" t="s">
        <v>4</v>
      </c>
      <c r="G148" s="8" t="s">
        <v>81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>
        <v>1</v>
      </c>
      <c r="U148" s="4">
        <v>1</v>
      </c>
    </row>
    <row r="149" spans="1:21" x14ac:dyDescent="0.25">
      <c r="A149" t="s">
        <v>151</v>
      </c>
      <c r="B149" t="s">
        <v>152</v>
      </c>
      <c r="C149" t="s">
        <v>153</v>
      </c>
      <c r="D149">
        <v>1010609</v>
      </c>
      <c r="E149" t="s">
        <v>171</v>
      </c>
      <c r="F149" t="s">
        <v>9</v>
      </c>
      <c r="G149" s="8" t="s">
        <v>82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>
        <v>1</v>
      </c>
      <c r="U149" s="4">
        <v>1</v>
      </c>
    </row>
    <row r="150" spans="1:21" x14ac:dyDescent="0.25">
      <c r="A150" t="s">
        <v>151</v>
      </c>
      <c r="B150" t="s">
        <v>152</v>
      </c>
      <c r="C150" t="s">
        <v>153</v>
      </c>
      <c r="D150">
        <v>1010609</v>
      </c>
      <c r="E150" t="s">
        <v>172</v>
      </c>
      <c r="F150" t="s">
        <v>4</v>
      </c>
      <c r="G150" s="8" t="s">
        <v>64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>
        <v>1</v>
      </c>
      <c r="U150" s="4">
        <v>1</v>
      </c>
    </row>
    <row r="151" spans="1:21" x14ac:dyDescent="0.25">
      <c r="A151" t="s">
        <v>151</v>
      </c>
      <c r="B151" t="s">
        <v>152</v>
      </c>
      <c r="C151" t="s">
        <v>153</v>
      </c>
      <c r="D151">
        <v>1010609</v>
      </c>
      <c r="E151" t="s">
        <v>173</v>
      </c>
      <c r="F151" t="s">
        <v>4</v>
      </c>
      <c r="G151" s="8" t="s">
        <v>65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>
        <v>1</v>
      </c>
      <c r="U151" s="4">
        <v>1</v>
      </c>
    </row>
    <row r="152" spans="1:21" x14ac:dyDescent="0.25">
      <c r="A152" t="s">
        <v>151</v>
      </c>
      <c r="B152" t="s">
        <v>152</v>
      </c>
      <c r="C152" t="s">
        <v>153</v>
      </c>
      <c r="D152">
        <v>1010609</v>
      </c>
      <c r="E152" t="s">
        <v>174</v>
      </c>
      <c r="F152" t="s">
        <v>4</v>
      </c>
      <c r="G152" s="8" t="s">
        <v>66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>
        <v>1</v>
      </c>
      <c r="U152" s="4">
        <v>1</v>
      </c>
    </row>
    <row r="153" spans="1:21" x14ac:dyDescent="0.25">
      <c r="A153" t="s">
        <v>151</v>
      </c>
      <c r="B153" t="s">
        <v>152</v>
      </c>
      <c r="C153" t="s">
        <v>153</v>
      </c>
      <c r="D153">
        <v>1010609</v>
      </c>
      <c r="E153" t="s">
        <v>175</v>
      </c>
      <c r="F153" t="s">
        <v>4</v>
      </c>
      <c r="G153" s="8" t="s">
        <v>67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>
        <v>1</v>
      </c>
      <c r="U153" s="4">
        <v>1</v>
      </c>
    </row>
    <row r="154" spans="1:21" x14ac:dyDescent="0.25">
      <c r="A154" t="s">
        <v>151</v>
      </c>
      <c r="B154" t="s">
        <v>152</v>
      </c>
      <c r="C154" t="s">
        <v>153</v>
      </c>
      <c r="D154">
        <v>1010609</v>
      </c>
      <c r="E154" t="s">
        <v>176</v>
      </c>
      <c r="F154" t="s">
        <v>4</v>
      </c>
      <c r="G154" s="8" t="s">
        <v>68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>
        <v>1</v>
      </c>
      <c r="U154" s="4">
        <v>1</v>
      </c>
    </row>
    <row r="155" spans="1:21" x14ac:dyDescent="0.25">
      <c r="A155" t="s">
        <v>151</v>
      </c>
      <c r="B155" t="s">
        <v>152</v>
      </c>
      <c r="C155" t="s">
        <v>153</v>
      </c>
      <c r="D155">
        <v>1010609</v>
      </c>
      <c r="E155" t="s">
        <v>177</v>
      </c>
      <c r="F155" t="s">
        <v>4</v>
      </c>
      <c r="G155" s="3" t="s">
        <v>132</v>
      </c>
      <c r="H155" s="4"/>
      <c r="I155" s="4"/>
      <c r="J155" s="4"/>
      <c r="K155" s="4"/>
      <c r="L155" s="4">
        <v>10</v>
      </c>
      <c r="M155" s="4"/>
      <c r="N155" s="4"/>
      <c r="O155" s="4"/>
      <c r="P155" s="4"/>
      <c r="Q155" s="4"/>
      <c r="R155" s="4"/>
      <c r="S155" s="4"/>
      <c r="T155" s="4">
        <v>8</v>
      </c>
      <c r="U155" s="4">
        <v>18</v>
      </c>
    </row>
    <row r="156" spans="1:21" x14ac:dyDescent="0.25">
      <c r="A156" t="s">
        <v>151</v>
      </c>
      <c r="B156" t="s">
        <v>152</v>
      </c>
      <c r="C156" t="s">
        <v>153</v>
      </c>
      <c r="D156">
        <v>1010609</v>
      </c>
      <c r="E156" t="s">
        <v>178</v>
      </c>
      <c r="F156" t="s">
        <v>4</v>
      </c>
      <c r="G156" s="8" t="s">
        <v>135</v>
      </c>
      <c r="H156" s="4"/>
      <c r="I156" s="4"/>
      <c r="J156" s="4"/>
      <c r="K156" s="4"/>
      <c r="L156" s="4">
        <v>1</v>
      </c>
      <c r="M156" s="4"/>
      <c r="N156" s="4"/>
      <c r="O156" s="4"/>
      <c r="P156" s="4"/>
      <c r="Q156" s="4"/>
      <c r="R156" s="4"/>
      <c r="S156" s="4"/>
      <c r="T156" s="4"/>
      <c r="U156" s="4">
        <v>1</v>
      </c>
    </row>
    <row r="157" spans="1:21" x14ac:dyDescent="0.25">
      <c r="A157" t="s">
        <v>151</v>
      </c>
      <c r="B157" t="s">
        <v>152</v>
      </c>
      <c r="C157" t="s">
        <v>153</v>
      </c>
      <c r="D157">
        <v>1010609</v>
      </c>
      <c r="E157" t="s">
        <v>179</v>
      </c>
      <c r="F157" t="s">
        <v>4</v>
      </c>
      <c r="G157" s="8" t="s">
        <v>136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>
        <v>1</v>
      </c>
      <c r="U157" s="4">
        <v>1</v>
      </c>
    </row>
    <row r="158" spans="1:21" x14ac:dyDescent="0.25">
      <c r="A158" t="s">
        <v>151</v>
      </c>
      <c r="B158" t="s">
        <v>152</v>
      </c>
      <c r="C158" t="s">
        <v>153</v>
      </c>
      <c r="D158">
        <v>1010609</v>
      </c>
      <c r="E158" t="s">
        <v>180</v>
      </c>
      <c r="F158" t="s">
        <v>4</v>
      </c>
      <c r="G158" s="8" t="s">
        <v>137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>
        <v>1</v>
      </c>
      <c r="U158" s="4">
        <v>1</v>
      </c>
    </row>
    <row r="159" spans="1:21" x14ac:dyDescent="0.25">
      <c r="A159" t="s">
        <v>151</v>
      </c>
      <c r="B159" t="s">
        <v>152</v>
      </c>
      <c r="C159" t="s">
        <v>153</v>
      </c>
      <c r="D159">
        <v>1010609</v>
      </c>
      <c r="E159" t="s">
        <v>181</v>
      </c>
      <c r="F159" t="s">
        <v>4</v>
      </c>
      <c r="G159" s="8" t="s">
        <v>133</v>
      </c>
      <c r="H159" s="4"/>
      <c r="I159" s="4"/>
      <c r="J159" s="4"/>
      <c r="K159" s="4"/>
      <c r="L159" s="4">
        <v>1</v>
      </c>
      <c r="M159" s="4"/>
      <c r="N159" s="4"/>
      <c r="O159" s="4"/>
      <c r="P159" s="4"/>
      <c r="Q159" s="4"/>
      <c r="R159" s="4"/>
      <c r="S159" s="4"/>
      <c r="T159" s="4"/>
      <c r="U159" s="4">
        <v>1</v>
      </c>
    </row>
    <row r="160" spans="1:21" x14ac:dyDescent="0.25">
      <c r="A160" t="s">
        <v>151</v>
      </c>
      <c r="B160" t="s">
        <v>152</v>
      </c>
      <c r="C160" t="s">
        <v>153</v>
      </c>
      <c r="D160">
        <v>1010609</v>
      </c>
      <c r="E160" t="s">
        <v>182</v>
      </c>
      <c r="F160" t="s">
        <v>4</v>
      </c>
      <c r="G160" s="8" t="s">
        <v>138</v>
      </c>
      <c r="H160" s="4"/>
      <c r="I160" s="4"/>
      <c r="J160" s="4"/>
      <c r="K160" s="4"/>
      <c r="L160" s="4">
        <v>1</v>
      </c>
      <c r="M160" s="4"/>
      <c r="N160" s="4"/>
      <c r="O160" s="4"/>
      <c r="P160" s="4"/>
      <c r="Q160" s="4"/>
      <c r="R160" s="4"/>
      <c r="S160" s="4"/>
      <c r="T160" s="4"/>
      <c r="U160" s="4">
        <v>1</v>
      </c>
    </row>
    <row r="161" spans="1:21" x14ac:dyDescent="0.25">
      <c r="A161" t="s">
        <v>151</v>
      </c>
      <c r="B161" t="s">
        <v>152</v>
      </c>
      <c r="C161" t="s">
        <v>153</v>
      </c>
      <c r="D161">
        <v>1010609</v>
      </c>
      <c r="E161" t="s">
        <v>182</v>
      </c>
      <c r="F161" t="s">
        <v>15</v>
      </c>
      <c r="G161" s="8" t="s">
        <v>139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>
        <v>1</v>
      </c>
      <c r="U161" s="4">
        <v>1</v>
      </c>
    </row>
    <row r="162" spans="1:21" x14ac:dyDescent="0.25">
      <c r="A162" t="s">
        <v>151</v>
      </c>
      <c r="B162" t="s">
        <v>152</v>
      </c>
      <c r="C162" t="s">
        <v>153</v>
      </c>
      <c r="D162">
        <v>1010609</v>
      </c>
      <c r="E162" t="s">
        <v>183</v>
      </c>
      <c r="F162" t="s">
        <v>4</v>
      </c>
      <c r="G162" s="8" t="s">
        <v>140</v>
      </c>
      <c r="H162" s="4"/>
      <c r="I162" s="4"/>
      <c r="J162" s="4"/>
      <c r="K162" s="4"/>
      <c r="L162" s="4">
        <v>1</v>
      </c>
      <c r="M162" s="4"/>
      <c r="N162" s="4"/>
      <c r="O162" s="4"/>
      <c r="P162" s="4"/>
      <c r="Q162" s="4"/>
      <c r="R162" s="4"/>
      <c r="S162" s="4"/>
      <c r="T162" s="4"/>
      <c r="U162" s="4">
        <v>1</v>
      </c>
    </row>
    <row r="163" spans="1:21" x14ac:dyDescent="0.25">
      <c r="A163" t="s">
        <v>151</v>
      </c>
      <c r="B163" t="s">
        <v>152</v>
      </c>
      <c r="C163" t="s">
        <v>153</v>
      </c>
      <c r="D163">
        <v>1010609</v>
      </c>
      <c r="E163" t="s">
        <v>184</v>
      </c>
      <c r="F163" t="s">
        <v>4</v>
      </c>
      <c r="G163" s="8" t="s">
        <v>141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>
        <v>1</v>
      </c>
      <c r="U163" s="4">
        <v>1</v>
      </c>
    </row>
    <row r="164" spans="1:21" x14ac:dyDescent="0.25">
      <c r="A164" t="s">
        <v>151</v>
      </c>
      <c r="B164" t="s">
        <v>152</v>
      </c>
      <c r="C164" t="s">
        <v>153</v>
      </c>
      <c r="D164">
        <v>1010609</v>
      </c>
      <c r="E164" t="s">
        <v>185</v>
      </c>
      <c r="F164" t="s">
        <v>4</v>
      </c>
      <c r="G164" s="8" t="s">
        <v>142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>
        <v>1</v>
      </c>
      <c r="U164" s="4">
        <v>1</v>
      </c>
    </row>
    <row r="165" spans="1:21" x14ac:dyDescent="0.25">
      <c r="A165" t="s">
        <v>151</v>
      </c>
      <c r="B165" t="s">
        <v>152</v>
      </c>
      <c r="C165" t="s">
        <v>153</v>
      </c>
      <c r="D165">
        <v>1010609</v>
      </c>
      <c r="E165" t="s">
        <v>186</v>
      </c>
      <c r="F165" t="s">
        <v>4</v>
      </c>
      <c r="G165" s="8" t="s">
        <v>143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>
        <v>1</v>
      </c>
      <c r="U165" s="4">
        <v>1</v>
      </c>
    </row>
    <row r="166" spans="1:21" x14ac:dyDescent="0.25">
      <c r="A166" t="s">
        <v>151</v>
      </c>
      <c r="B166" t="s">
        <v>152</v>
      </c>
      <c r="C166" t="s">
        <v>153</v>
      </c>
      <c r="D166">
        <v>1010609</v>
      </c>
      <c r="E166" t="s">
        <v>187</v>
      </c>
      <c r="F166" t="s">
        <v>4</v>
      </c>
      <c r="G166" s="8" t="s">
        <v>144</v>
      </c>
      <c r="H166" s="4"/>
      <c r="I166" s="4"/>
      <c r="J166" s="4"/>
      <c r="K166" s="4"/>
      <c r="L166" s="4">
        <v>1</v>
      </c>
      <c r="M166" s="4"/>
      <c r="N166" s="4"/>
      <c r="O166" s="4"/>
      <c r="P166" s="4"/>
      <c r="Q166" s="4"/>
      <c r="R166" s="4"/>
      <c r="S166" s="4"/>
      <c r="T166" s="4"/>
      <c r="U166" s="4">
        <v>1</v>
      </c>
    </row>
    <row r="167" spans="1:21" x14ac:dyDescent="0.25">
      <c r="A167" t="s">
        <v>151</v>
      </c>
      <c r="B167" t="s">
        <v>152</v>
      </c>
      <c r="C167" t="s">
        <v>153</v>
      </c>
      <c r="D167">
        <v>1010609</v>
      </c>
      <c r="E167" t="s">
        <v>188</v>
      </c>
      <c r="F167" t="s">
        <v>4</v>
      </c>
      <c r="G167" s="8" t="s">
        <v>145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>
        <v>1</v>
      </c>
      <c r="U167" s="4">
        <v>1</v>
      </c>
    </row>
    <row r="168" spans="1:21" x14ac:dyDescent="0.25">
      <c r="A168" t="s">
        <v>151</v>
      </c>
      <c r="B168" t="s">
        <v>152</v>
      </c>
      <c r="C168" t="s">
        <v>153</v>
      </c>
      <c r="D168">
        <v>1010609</v>
      </c>
      <c r="E168" t="s">
        <v>189</v>
      </c>
      <c r="F168" t="s">
        <v>15</v>
      </c>
      <c r="G168" s="8" t="s">
        <v>146</v>
      </c>
      <c r="H168" s="4"/>
      <c r="I168" s="4"/>
      <c r="J168" s="4"/>
      <c r="K168" s="4"/>
      <c r="L168" s="4">
        <v>1</v>
      </c>
      <c r="M168" s="4"/>
      <c r="N168" s="4"/>
      <c r="O168" s="4"/>
      <c r="P168" s="4"/>
      <c r="Q168" s="4"/>
      <c r="R168" s="4"/>
      <c r="S168" s="4"/>
      <c r="T168" s="4"/>
      <c r="U168" s="4">
        <v>1</v>
      </c>
    </row>
    <row r="169" spans="1:21" x14ac:dyDescent="0.25">
      <c r="A169" t="s">
        <v>151</v>
      </c>
      <c r="B169" t="s">
        <v>152</v>
      </c>
      <c r="C169" t="s">
        <v>153</v>
      </c>
      <c r="D169">
        <v>1010609</v>
      </c>
      <c r="E169" t="s">
        <v>190</v>
      </c>
      <c r="F169" t="s">
        <v>4</v>
      </c>
      <c r="G169" s="8" t="s">
        <v>147</v>
      </c>
      <c r="H169" s="4"/>
      <c r="I169" s="4"/>
      <c r="J169" s="4"/>
      <c r="K169" s="4"/>
      <c r="L169" s="4">
        <v>1</v>
      </c>
      <c r="M169" s="4"/>
      <c r="N169" s="4"/>
      <c r="O169" s="4"/>
      <c r="P169" s="4"/>
      <c r="Q169" s="4"/>
      <c r="R169" s="4"/>
      <c r="S169" s="4"/>
      <c r="T169" s="4"/>
      <c r="U169" s="4">
        <v>1</v>
      </c>
    </row>
    <row r="170" spans="1:21" x14ac:dyDescent="0.25">
      <c r="A170" t="s">
        <v>151</v>
      </c>
      <c r="B170" t="s">
        <v>152</v>
      </c>
      <c r="C170" t="s">
        <v>153</v>
      </c>
      <c r="D170">
        <v>1010609</v>
      </c>
      <c r="E170" t="s">
        <v>191</v>
      </c>
      <c r="F170" t="s">
        <v>9</v>
      </c>
      <c r="G170" s="8" t="s">
        <v>148</v>
      </c>
      <c r="H170" s="4"/>
      <c r="I170" s="4"/>
      <c r="J170" s="4"/>
      <c r="K170" s="4"/>
      <c r="L170" s="4">
        <v>1</v>
      </c>
      <c r="M170" s="4"/>
      <c r="N170" s="4"/>
      <c r="O170" s="4"/>
      <c r="P170" s="4"/>
      <c r="Q170" s="4"/>
      <c r="R170" s="4"/>
      <c r="S170" s="4"/>
      <c r="T170" s="4"/>
      <c r="U170" s="4">
        <v>1</v>
      </c>
    </row>
    <row r="171" spans="1:21" x14ac:dyDescent="0.25">
      <c r="A171" t="s">
        <v>151</v>
      </c>
      <c r="B171" t="s">
        <v>152</v>
      </c>
      <c r="C171" t="s">
        <v>153</v>
      </c>
      <c r="D171">
        <v>1010609</v>
      </c>
      <c r="E171" t="s">
        <v>192</v>
      </c>
      <c r="F171" t="s">
        <v>4</v>
      </c>
      <c r="G171" s="8" t="s">
        <v>134</v>
      </c>
      <c r="H171" s="4"/>
      <c r="I171" s="4"/>
      <c r="J171" s="4"/>
      <c r="K171" s="4"/>
      <c r="L171" s="4">
        <v>1</v>
      </c>
      <c r="M171" s="4"/>
      <c r="N171" s="4"/>
      <c r="O171" s="4"/>
      <c r="P171" s="4"/>
      <c r="Q171" s="4"/>
      <c r="R171" s="4"/>
      <c r="S171" s="4"/>
      <c r="T171" s="4"/>
      <c r="U171" s="4">
        <v>1</v>
      </c>
    </row>
    <row r="172" spans="1:21" x14ac:dyDescent="0.25">
      <c r="A172" t="s">
        <v>151</v>
      </c>
      <c r="B172" t="s">
        <v>152</v>
      </c>
      <c r="C172" t="s">
        <v>153</v>
      </c>
      <c r="D172">
        <v>1010609</v>
      </c>
      <c r="E172" t="s">
        <v>193</v>
      </c>
      <c r="F172" t="s">
        <v>4</v>
      </c>
      <c r="G172" s="8" t="s">
        <v>149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v>1</v>
      </c>
      <c r="U172" s="4">
        <v>1</v>
      </c>
    </row>
    <row r="173" spans="1:21" x14ac:dyDescent="0.25">
      <c r="A173" t="s">
        <v>151</v>
      </c>
      <c r="B173" t="s">
        <v>152</v>
      </c>
      <c r="C173" t="s">
        <v>153</v>
      </c>
      <c r="D173">
        <v>1010609</v>
      </c>
      <c r="E173" t="s">
        <v>194</v>
      </c>
      <c r="F173" t="s">
        <v>4</v>
      </c>
      <c r="G173" s="8" t="s">
        <v>150</v>
      </c>
      <c r="H173" s="4"/>
      <c r="I173" s="4"/>
      <c r="J173" s="4"/>
      <c r="K173" s="4"/>
      <c r="L173" s="4">
        <v>1</v>
      </c>
      <c r="M173" s="4"/>
      <c r="N173" s="4"/>
      <c r="O173" s="4"/>
      <c r="P173" s="4"/>
      <c r="Q173" s="4"/>
      <c r="R173" s="4"/>
      <c r="S173" s="4"/>
      <c r="T173" s="4"/>
      <c r="U173" s="4">
        <v>1</v>
      </c>
    </row>
    <row r="174" spans="1:21" x14ac:dyDescent="0.25">
      <c r="A174" t="s">
        <v>151</v>
      </c>
      <c r="B174" t="s">
        <v>152</v>
      </c>
      <c r="C174" t="s">
        <v>153</v>
      </c>
      <c r="D174">
        <v>1010609</v>
      </c>
      <c r="E174" t="s">
        <v>195</v>
      </c>
      <c r="F174" t="s">
        <v>4</v>
      </c>
      <c r="G174" s="3" t="s">
        <v>153</v>
      </c>
      <c r="H174" s="4"/>
      <c r="I174" s="4"/>
      <c r="J174" s="4"/>
      <c r="K174" s="4"/>
      <c r="L174" s="4">
        <v>6</v>
      </c>
      <c r="M174" s="4"/>
      <c r="N174" s="4"/>
      <c r="O174" s="4"/>
      <c r="P174" s="4"/>
      <c r="Q174" s="4">
        <v>38</v>
      </c>
      <c r="R174" s="4"/>
      <c r="S174" s="4"/>
      <c r="T174" s="4">
        <v>2</v>
      </c>
      <c r="U174" s="4">
        <v>46</v>
      </c>
    </row>
    <row r="175" spans="1:21" x14ac:dyDescent="0.25">
      <c r="A175" t="s">
        <v>151</v>
      </c>
      <c r="B175" t="s">
        <v>152</v>
      </c>
      <c r="C175" t="s">
        <v>153</v>
      </c>
      <c r="D175">
        <v>1010609</v>
      </c>
      <c r="E175" t="s">
        <v>196</v>
      </c>
      <c r="F175" t="s">
        <v>4</v>
      </c>
      <c r="G175" s="8" t="s">
        <v>154</v>
      </c>
      <c r="H175" s="4"/>
      <c r="I175" s="4"/>
      <c r="J175" s="4"/>
      <c r="K175" s="4"/>
      <c r="L175" s="4"/>
      <c r="M175" s="4"/>
      <c r="N175" s="4"/>
      <c r="O175" s="4"/>
      <c r="P175" s="4"/>
      <c r="Q175" s="4">
        <v>1</v>
      </c>
      <c r="R175" s="4"/>
      <c r="S175" s="4"/>
      <c r="T175" s="4"/>
      <c r="U175" s="4">
        <v>1</v>
      </c>
    </row>
    <row r="176" spans="1:21" x14ac:dyDescent="0.25">
      <c r="A176" t="s">
        <v>151</v>
      </c>
      <c r="B176" t="s">
        <v>197</v>
      </c>
      <c r="C176" t="s">
        <v>198</v>
      </c>
      <c r="D176">
        <v>710205</v>
      </c>
      <c r="E176" t="s">
        <v>199</v>
      </c>
      <c r="F176" t="s">
        <v>4</v>
      </c>
      <c r="G176" s="8" t="s">
        <v>155</v>
      </c>
      <c r="H176" s="4"/>
      <c r="I176" s="4"/>
      <c r="J176" s="4"/>
      <c r="K176" s="4"/>
      <c r="L176" s="4"/>
      <c r="M176" s="4"/>
      <c r="N176" s="4"/>
      <c r="O176" s="4"/>
      <c r="P176" s="4"/>
      <c r="Q176" s="4">
        <v>1</v>
      </c>
      <c r="R176" s="4"/>
      <c r="S176" s="4"/>
      <c r="T176" s="4"/>
      <c r="U176" s="4">
        <v>1</v>
      </c>
    </row>
    <row r="177" spans="1:21" x14ac:dyDescent="0.25">
      <c r="A177" t="s">
        <v>151</v>
      </c>
      <c r="B177" t="s">
        <v>197</v>
      </c>
      <c r="C177" t="s">
        <v>198</v>
      </c>
      <c r="D177">
        <v>710205</v>
      </c>
      <c r="E177" t="s">
        <v>200</v>
      </c>
      <c r="F177" t="s">
        <v>4</v>
      </c>
      <c r="G177" s="8" t="s">
        <v>156</v>
      </c>
      <c r="H177" s="4"/>
      <c r="I177" s="4"/>
      <c r="J177" s="4"/>
      <c r="K177" s="4"/>
      <c r="L177" s="4">
        <v>1</v>
      </c>
      <c r="M177" s="4"/>
      <c r="N177" s="4"/>
      <c r="O177" s="4"/>
      <c r="P177" s="4"/>
      <c r="Q177" s="4"/>
      <c r="R177" s="4"/>
      <c r="S177" s="4"/>
      <c r="T177" s="4"/>
      <c r="U177" s="4">
        <v>1</v>
      </c>
    </row>
    <row r="178" spans="1:21" x14ac:dyDescent="0.25">
      <c r="A178" t="s">
        <v>151</v>
      </c>
      <c r="B178" t="s">
        <v>197</v>
      </c>
      <c r="C178" t="s">
        <v>198</v>
      </c>
      <c r="D178">
        <v>710205</v>
      </c>
      <c r="E178" t="s">
        <v>201</v>
      </c>
      <c r="F178" t="s">
        <v>4</v>
      </c>
      <c r="G178" s="8" t="s">
        <v>157</v>
      </c>
      <c r="H178" s="4"/>
      <c r="I178" s="4"/>
      <c r="J178" s="4"/>
      <c r="K178" s="4"/>
      <c r="L178" s="4">
        <v>1</v>
      </c>
      <c r="M178" s="4"/>
      <c r="N178" s="4"/>
      <c r="O178" s="4"/>
      <c r="P178" s="4"/>
      <c r="Q178" s="4">
        <v>1</v>
      </c>
      <c r="R178" s="4"/>
      <c r="S178" s="4"/>
      <c r="T178" s="4"/>
      <c r="U178" s="4">
        <v>2</v>
      </c>
    </row>
    <row r="179" spans="1:21" x14ac:dyDescent="0.25">
      <c r="A179" t="s">
        <v>151</v>
      </c>
      <c r="B179" t="s">
        <v>197</v>
      </c>
      <c r="C179" t="s">
        <v>198</v>
      </c>
      <c r="D179">
        <v>710205</v>
      </c>
      <c r="E179" t="s">
        <v>202</v>
      </c>
      <c r="F179" t="s">
        <v>4</v>
      </c>
      <c r="G179" s="8" t="s">
        <v>158</v>
      </c>
      <c r="H179" s="4"/>
      <c r="I179" s="4"/>
      <c r="J179" s="4"/>
      <c r="K179" s="4"/>
      <c r="L179" s="4"/>
      <c r="M179" s="4"/>
      <c r="N179" s="4"/>
      <c r="O179" s="4"/>
      <c r="P179" s="4"/>
      <c r="Q179" s="4">
        <v>1</v>
      </c>
      <c r="R179" s="4"/>
      <c r="S179" s="4"/>
      <c r="T179" s="4"/>
      <c r="U179" s="4">
        <v>1</v>
      </c>
    </row>
    <row r="180" spans="1:21" x14ac:dyDescent="0.25">
      <c r="A180" t="s">
        <v>151</v>
      </c>
      <c r="B180" t="s">
        <v>197</v>
      </c>
      <c r="C180" t="s">
        <v>198</v>
      </c>
      <c r="D180">
        <v>710205</v>
      </c>
      <c r="E180" t="s">
        <v>203</v>
      </c>
      <c r="F180" t="s">
        <v>4</v>
      </c>
      <c r="G180" s="8" t="s">
        <v>159</v>
      </c>
      <c r="H180" s="4"/>
      <c r="I180" s="4"/>
      <c r="J180" s="4"/>
      <c r="K180" s="4"/>
      <c r="L180" s="4">
        <v>1</v>
      </c>
      <c r="M180" s="4"/>
      <c r="N180" s="4"/>
      <c r="O180" s="4"/>
      <c r="P180" s="4"/>
      <c r="Q180" s="4">
        <v>1</v>
      </c>
      <c r="R180" s="4"/>
      <c r="S180" s="4"/>
      <c r="T180" s="4"/>
      <c r="U180" s="4">
        <v>2</v>
      </c>
    </row>
    <row r="181" spans="1:21" x14ac:dyDescent="0.25">
      <c r="A181" t="s">
        <v>151</v>
      </c>
      <c r="B181" t="s">
        <v>197</v>
      </c>
      <c r="C181" t="s">
        <v>198</v>
      </c>
      <c r="D181">
        <v>710205</v>
      </c>
      <c r="E181" t="s">
        <v>204</v>
      </c>
      <c r="F181" t="s">
        <v>8</v>
      </c>
      <c r="G181" s="8" t="s">
        <v>160</v>
      </c>
      <c r="H181" s="4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/>
      <c r="T181" s="4"/>
      <c r="U181" s="4">
        <v>1</v>
      </c>
    </row>
    <row r="182" spans="1:21" x14ac:dyDescent="0.25">
      <c r="A182" t="s">
        <v>151</v>
      </c>
      <c r="B182" t="s">
        <v>197</v>
      </c>
      <c r="C182" t="s">
        <v>198</v>
      </c>
      <c r="D182">
        <v>710205</v>
      </c>
      <c r="E182" t="s">
        <v>204</v>
      </c>
      <c r="F182" t="s">
        <v>4</v>
      </c>
      <c r="G182" s="8" t="s">
        <v>161</v>
      </c>
      <c r="H182" s="4"/>
      <c r="I182" s="4"/>
      <c r="J182" s="4"/>
      <c r="K182" s="4"/>
      <c r="L182" s="4">
        <v>1</v>
      </c>
      <c r="M182" s="4"/>
      <c r="N182" s="4"/>
      <c r="O182" s="4"/>
      <c r="P182" s="4"/>
      <c r="Q182" s="4"/>
      <c r="R182" s="4"/>
      <c r="S182" s="4"/>
      <c r="T182" s="4"/>
      <c r="U182" s="4">
        <v>1</v>
      </c>
    </row>
    <row r="183" spans="1:21" x14ac:dyDescent="0.25">
      <c r="A183" t="s">
        <v>151</v>
      </c>
      <c r="B183" t="s">
        <v>197</v>
      </c>
      <c r="C183" t="s">
        <v>198</v>
      </c>
      <c r="D183">
        <v>710205</v>
      </c>
      <c r="E183" t="s">
        <v>205</v>
      </c>
      <c r="F183" t="s">
        <v>8</v>
      </c>
      <c r="G183" s="8" t="s">
        <v>162</v>
      </c>
      <c r="H183" s="4"/>
      <c r="I183" s="4"/>
      <c r="J183" s="4"/>
      <c r="K183" s="4"/>
      <c r="L183" s="4"/>
      <c r="M183" s="4"/>
      <c r="N183" s="4"/>
      <c r="O183" s="4"/>
      <c r="P183" s="4"/>
      <c r="Q183" s="4">
        <v>1</v>
      </c>
      <c r="R183" s="4"/>
      <c r="S183" s="4"/>
      <c r="T183" s="4"/>
      <c r="U183" s="4">
        <v>1</v>
      </c>
    </row>
    <row r="184" spans="1:21" x14ac:dyDescent="0.25">
      <c r="A184" t="s">
        <v>151</v>
      </c>
      <c r="B184" t="s">
        <v>197</v>
      </c>
      <c r="C184" t="s">
        <v>198</v>
      </c>
      <c r="D184">
        <v>710205</v>
      </c>
      <c r="E184" t="s">
        <v>206</v>
      </c>
      <c r="F184" t="s">
        <v>4</v>
      </c>
      <c r="G184" s="8" t="s">
        <v>163</v>
      </c>
      <c r="H184" s="4"/>
      <c r="I184" s="4"/>
      <c r="J184" s="4"/>
      <c r="K184" s="4"/>
      <c r="L184" s="4"/>
      <c r="M184" s="4"/>
      <c r="N184" s="4"/>
      <c r="O184" s="4"/>
      <c r="P184" s="4"/>
      <c r="Q184" s="4">
        <v>1</v>
      </c>
      <c r="R184" s="4"/>
      <c r="S184" s="4"/>
      <c r="T184" s="4"/>
      <c r="U184" s="4">
        <v>1</v>
      </c>
    </row>
    <row r="185" spans="1:21" x14ac:dyDescent="0.25">
      <c r="A185" t="s">
        <v>151</v>
      </c>
      <c r="B185" t="s">
        <v>197</v>
      </c>
      <c r="C185" t="s">
        <v>198</v>
      </c>
      <c r="D185">
        <v>710205</v>
      </c>
      <c r="E185" t="s">
        <v>207</v>
      </c>
      <c r="F185" t="s">
        <v>4</v>
      </c>
      <c r="G185" s="8" t="s">
        <v>164</v>
      </c>
      <c r="H185" s="4"/>
      <c r="I185" s="4"/>
      <c r="J185" s="4"/>
      <c r="K185" s="4"/>
      <c r="L185" s="4"/>
      <c r="M185" s="4"/>
      <c r="N185" s="4"/>
      <c r="O185" s="4"/>
      <c r="P185" s="4"/>
      <c r="Q185" s="4">
        <v>1</v>
      </c>
      <c r="R185" s="4"/>
      <c r="S185" s="4"/>
      <c r="T185" s="4"/>
      <c r="U185" s="4">
        <v>1</v>
      </c>
    </row>
    <row r="186" spans="1:21" x14ac:dyDescent="0.25">
      <c r="A186" t="s">
        <v>151</v>
      </c>
      <c r="B186" t="s">
        <v>197</v>
      </c>
      <c r="C186" t="s">
        <v>198</v>
      </c>
      <c r="D186">
        <v>710205</v>
      </c>
      <c r="E186" t="s">
        <v>208</v>
      </c>
      <c r="F186" t="s">
        <v>8</v>
      </c>
      <c r="G186" s="8" t="s">
        <v>165</v>
      </c>
      <c r="H186" s="4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>
        <v>1</v>
      </c>
    </row>
    <row r="187" spans="1:21" x14ac:dyDescent="0.25">
      <c r="A187" t="s">
        <v>151</v>
      </c>
      <c r="B187" t="s">
        <v>197</v>
      </c>
      <c r="C187" t="s">
        <v>198</v>
      </c>
      <c r="D187">
        <v>710205</v>
      </c>
      <c r="E187" t="s">
        <v>208</v>
      </c>
      <c r="F187" t="s">
        <v>4</v>
      </c>
      <c r="G187" s="8" t="s">
        <v>166</v>
      </c>
      <c r="H187" s="4"/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>
        <v>1</v>
      </c>
    </row>
    <row r="188" spans="1:21" x14ac:dyDescent="0.25">
      <c r="A188" t="s">
        <v>151</v>
      </c>
      <c r="B188" t="s">
        <v>197</v>
      </c>
      <c r="C188" t="s">
        <v>198</v>
      </c>
      <c r="D188">
        <v>710205</v>
      </c>
      <c r="E188" t="s">
        <v>209</v>
      </c>
      <c r="F188" t="s">
        <v>8</v>
      </c>
      <c r="G188" s="8" t="s">
        <v>167</v>
      </c>
      <c r="H188" s="4"/>
      <c r="I188" s="4"/>
      <c r="J188" s="4"/>
      <c r="K188" s="4"/>
      <c r="L188" s="4"/>
      <c r="M188" s="4"/>
      <c r="N188" s="4"/>
      <c r="O188" s="4"/>
      <c r="P188" s="4"/>
      <c r="Q188" s="4">
        <v>1</v>
      </c>
      <c r="R188" s="4"/>
      <c r="S188" s="4"/>
      <c r="T188" s="4"/>
      <c r="U188" s="4">
        <v>1</v>
      </c>
    </row>
    <row r="189" spans="1:21" x14ac:dyDescent="0.25">
      <c r="A189" t="s">
        <v>151</v>
      </c>
      <c r="B189" t="s">
        <v>197</v>
      </c>
      <c r="C189" t="s">
        <v>198</v>
      </c>
      <c r="D189">
        <v>710205</v>
      </c>
      <c r="E189" t="s">
        <v>209</v>
      </c>
      <c r="F189" t="s">
        <v>4</v>
      </c>
      <c r="G189" s="8" t="s">
        <v>168</v>
      </c>
      <c r="H189" s="4"/>
      <c r="I189" s="4"/>
      <c r="J189" s="4"/>
      <c r="K189" s="4"/>
      <c r="L189" s="4"/>
      <c r="M189" s="4"/>
      <c r="N189" s="4"/>
      <c r="O189" s="4"/>
      <c r="P189" s="4"/>
      <c r="Q189" s="4">
        <v>1</v>
      </c>
      <c r="R189" s="4"/>
      <c r="S189" s="4"/>
      <c r="T189" s="4"/>
      <c r="U189" s="4">
        <v>1</v>
      </c>
    </row>
    <row r="190" spans="1:21" x14ac:dyDescent="0.25">
      <c r="A190" t="s">
        <v>151</v>
      </c>
      <c r="B190" t="s">
        <v>197</v>
      </c>
      <c r="C190" t="s">
        <v>198</v>
      </c>
      <c r="D190">
        <v>710205</v>
      </c>
      <c r="E190" t="s">
        <v>210</v>
      </c>
      <c r="F190" t="s">
        <v>4</v>
      </c>
      <c r="G190" s="8" t="s">
        <v>169</v>
      </c>
      <c r="H190" s="4"/>
      <c r="I190" s="4"/>
      <c r="J190" s="4"/>
      <c r="K190" s="4"/>
      <c r="L190" s="4"/>
      <c r="M190" s="4"/>
      <c r="N190" s="4"/>
      <c r="O190" s="4"/>
      <c r="P190" s="4"/>
      <c r="Q190" s="4">
        <v>1</v>
      </c>
      <c r="R190" s="4"/>
      <c r="S190" s="4"/>
      <c r="T190" s="4"/>
      <c r="U190" s="4">
        <v>1</v>
      </c>
    </row>
    <row r="191" spans="1:21" x14ac:dyDescent="0.25">
      <c r="A191" t="s">
        <v>151</v>
      </c>
      <c r="B191" t="s">
        <v>197</v>
      </c>
      <c r="C191" t="s">
        <v>198</v>
      </c>
      <c r="D191">
        <v>710205</v>
      </c>
      <c r="E191" t="s">
        <v>211</v>
      </c>
      <c r="F191" t="s">
        <v>4</v>
      </c>
      <c r="G191" s="8" t="s">
        <v>170</v>
      </c>
      <c r="H191" s="4"/>
      <c r="I191" s="4"/>
      <c r="J191" s="4"/>
      <c r="K191" s="4"/>
      <c r="L191" s="4"/>
      <c r="M191" s="4"/>
      <c r="N191" s="4"/>
      <c r="O191" s="4"/>
      <c r="P191" s="4"/>
      <c r="Q191" s="4">
        <v>1</v>
      </c>
      <c r="R191" s="4"/>
      <c r="S191" s="4"/>
      <c r="T191" s="4"/>
      <c r="U191" s="4">
        <v>1</v>
      </c>
    </row>
    <row r="192" spans="1:21" x14ac:dyDescent="0.25">
      <c r="A192" t="s">
        <v>151</v>
      </c>
      <c r="B192" t="s">
        <v>197</v>
      </c>
      <c r="C192" t="s">
        <v>198</v>
      </c>
      <c r="D192">
        <v>710205</v>
      </c>
      <c r="E192" t="s">
        <v>212</v>
      </c>
      <c r="F192" t="s">
        <v>4</v>
      </c>
      <c r="G192" s="8" t="s">
        <v>171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>
        <v>1</v>
      </c>
      <c r="U192" s="4">
        <v>1</v>
      </c>
    </row>
    <row r="193" spans="1:21" x14ac:dyDescent="0.25">
      <c r="A193" t="s">
        <v>151</v>
      </c>
      <c r="B193" t="s">
        <v>197</v>
      </c>
      <c r="C193" t="s">
        <v>198</v>
      </c>
      <c r="D193">
        <v>710205</v>
      </c>
      <c r="E193" t="s">
        <v>213</v>
      </c>
      <c r="F193" t="s">
        <v>4</v>
      </c>
      <c r="G193" s="8" t="s">
        <v>172</v>
      </c>
      <c r="H193" s="4"/>
      <c r="I193" s="4"/>
      <c r="J193" s="4"/>
      <c r="K193" s="4"/>
      <c r="L193" s="4"/>
      <c r="M193" s="4"/>
      <c r="N193" s="4"/>
      <c r="O193" s="4"/>
      <c r="P193" s="4"/>
      <c r="Q193" s="4">
        <v>1</v>
      </c>
      <c r="R193" s="4"/>
      <c r="S193" s="4"/>
      <c r="T193" s="4"/>
      <c r="U193" s="4">
        <v>1</v>
      </c>
    </row>
    <row r="194" spans="1:21" x14ac:dyDescent="0.25">
      <c r="A194" t="s">
        <v>151</v>
      </c>
      <c r="B194" t="s">
        <v>197</v>
      </c>
      <c r="C194" t="s">
        <v>198</v>
      </c>
      <c r="D194">
        <v>710206</v>
      </c>
      <c r="E194" t="s">
        <v>214</v>
      </c>
      <c r="F194" t="s">
        <v>4</v>
      </c>
      <c r="G194" s="8" t="s">
        <v>173</v>
      </c>
      <c r="H194" s="4"/>
      <c r="I194" s="4"/>
      <c r="J194" s="4"/>
      <c r="K194" s="4"/>
      <c r="L194" s="4"/>
      <c r="M194" s="4"/>
      <c r="N194" s="4"/>
      <c r="O194" s="4"/>
      <c r="P194" s="4"/>
      <c r="Q194" s="4">
        <v>1</v>
      </c>
      <c r="R194" s="4"/>
      <c r="S194" s="4"/>
      <c r="T194" s="4"/>
      <c r="U194" s="4">
        <v>1</v>
      </c>
    </row>
    <row r="195" spans="1:21" x14ac:dyDescent="0.25">
      <c r="A195" t="s">
        <v>151</v>
      </c>
      <c r="B195" t="s">
        <v>197</v>
      </c>
      <c r="C195" t="s">
        <v>198</v>
      </c>
      <c r="D195">
        <v>710206</v>
      </c>
      <c r="E195" t="s">
        <v>215</v>
      </c>
      <c r="F195" t="s">
        <v>8</v>
      </c>
      <c r="G195" s="8" t="s">
        <v>174</v>
      </c>
      <c r="H195" s="4"/>
      <c r="I195" s="4"/>
      <c r="J195" s="4"/>
      <c r="K195" s="4"/>
      <c r="L195" s="4"/>
      <c r="M195" s="4"/>
      <c r="N195" s="4"/>
      <c r="O195" s="4"/>
      <c r="P195" s="4"/>
      <c r="Q195" s="4">
        <v>1</v>
      </c>
      <c r="R195" s="4"/>
      <c r="S195" s="4"/>
      <c r="T195" s="4"/>
      <c r="U195" s="4">
        <v>1</v>
      </c>
    </row>
    <row r="196" spans="1:21" x14ac:dyDescent="0.25">
      <c r="A196" t="s">
        <v>151</v>
      </c>
      <c r="B196" t="s">
        <v>197</v>
      </c>
      <c r="C196" t="s">
        <v>198</v>
      </c>
      <c r="D196">
        <v>710206</v>
      </c>
      <c r="E196" t="s">
        <v>215</v>
      </c>
      <c r="F196" t="s">
        <v>16</v>
      </c>
      <c r="G196" s="8" t="s">
        <v>175</v>
      </c>
      <c r="H196" s="4"/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>
        <v>1</v>
      </c>
    </row>
    <row r="197" spans="1:21" x14ac:dyDescent="0.25">
      <c r="A197" t="s">
        <v>151</v>
      </c>
      <c r="B197" t="s">
        <v>197</v>
      </c>
      <c r="C197" t="s">
        <v>198</v>
      </c>
      <c r="D197">
        <v>710206</v>
      </c>
      <c r="E197" t="s">
        <v>215</v>
      </c>
      <c r="F197" t="s">
        <v>4</v>
      </c>
      <c r="G197" s="8" t="s">
        <v>176</v>
      </c>
      <c r="H197" s="4"/>
      <c r="I197" s="4"/>
      <c r="J197" s="4"/>
      <c r="K197" s="4"/>
      <c r="L197" s="4"/>
      <c r="M197" s="4"/>
      <c r="N197" s="4"/>
      <c r="O197" s="4"/>
      <c r="P197" s="4"/>
      <c r="Q197" s="4">
        <v>1</v>
      </c>
      <c r="R197" s="4"/>
      <c r="S197" s="4"/>
      <c r="T197" s="4"/>
      <c r="U197" s="4">
        <v>1</v>
      </c>
    </row>
    <row r="198" spans="1:21" x14ac:dyDescent="0.25">
      <c r="A198" t="s">
        <v>151</v>
      </c>
      <c r="B198" t="s">
        <v>197</v>
      </c>
      <c r="C198" t="s">
        <v>198</v>
      </c>
      <c r="D198">
        <v>710206</v>
      </c>
      <c r="E198" t="s">
        <v>216</v>
      </c>
      <c r="F198" t="s">
        <v>4</v>
      </c>
      <c r="G198" s="8" t="s">
        <v>177</v>
      </c>
      <c r="H198" s="4"/>
      <c r="I198" s="4"/>
      <c r="J198" s="4"/>
      <c r="K198" s="4"/>
      <c r="L198" s="4"/>
      <c r="M198" s="4"/>
      <c r="N198" s="4"/>
      <c r="O198" s="4"/>
      <c r="P198" s="4"/>
      <c r="Q198" s="4">
        <v>1</v>
      </c>
      <c r="R198" s="4"/>
      <c r="S198" s="4"/>
      <c r="T198" s="4"/>
      <c r="U198" s="4">
        <v>1</v>
      </c>
    </row>
    <row r="199" spans="1:21" x14ac:dyDescent="0.25">
      <c r="A199" t="s">
        <v>151</v>
      </c>
      <c r="B199" t="s">
        <v>197</v>
      </c>
      <c r="C199" t="s">
        <v>198</v>
      </c>
      <c r="D199">
        <v>710206</v>
      </c>
      <c r="E199" t="s">
        <v>217</v>
      </c>
      <c r="F199" t="s">
        <v>8</v>
      </c>
      <c r="G199" s="8" t="s">
        <v>178</v>
      </c>
      <c r="H199" s="4"/>
      <c r="I199" s="4"/>
      <c r="J199" s="4"/>
      <c r="K199" s="4"/>
      <c r="L199" s="4"/>
      <c r="M199" s="4"/>
      <c r="N199" s="4"/>
      <c r="O199" s="4"/>
      <c r="P199" s="4"/>
      <c r="Q199" s="4">
        <v>1</v>
      </c>
      <c r="R199" s="4"/>
      <c r="S199" s="4"/>
      <c r="T199" s="4"/>
      <c r="U199" s="4">
        <v>1</v>
      </c>
    </row>
    <row r="200" spans="1:21" x14ac:dyDescent="0.25">
      <c r="A200" t="s">
        <v>151</v>
      </c>
      <c r="B200" t="s">
        <v>197</v>
      </c>
      <c r="C200" t="s">
        <v>198</v>
      </c>
      <c r="D200">
        <v>710206</v>
      </c>
      <c r="E200" t="s">
        <v>217</v>
      </c>
      <c r="F200" t="s">
        <v>4</v>
      </c>
      <c r="G200" s="8" t="s">
        <v>179</v>
      </c>
      <c r="H200" s="4"/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>
        <v>1</v>
      </c>
    </row>
    <row r="201" spans="1:21" x14ac:dyDescent="0.25">
      <c r="A201" t="s">
        <v>151</v>
      </c>
      <c r="B201" t="s">
        <v>197</v>
      </c>
      <c r="C201" t="s">
        <v>198</v>
      </c>
      <c r="D201">
        <v>710206</v>
      </c>
      <c r="E201" t="s">
        <v>218</v>
      </c>
      <c r="F201" t="s">
        <v>4</v>
      </c>
      <c r="G201" s="8" t="s">
        <v>180</v>
      </c>
      <c r="H201" s="4"/>
      <c r="I201" s="4"/>
      <c r="J201" s="4"/>
      <c r="K201" s="4"/>
      <c r="L201" s="4"/>
      <c r="M201" s="4"/>
      <c r="N201" s="4"/>
      <c r="O201" s="4"/>
      <c r="P201" s="4"/>
      <c r="Q201" s="4">
        <v>1</v>
      </c>
      <c r="R201" s="4"/>
      <c r="S201" s="4"/>
      <c r="T201" s="4"/>
      <c r="U201" s="4">
        <v>1</v>
      </c>
    </row>
    <row r="202" spans="1:21" x14ac:dyDescent="0.25">
      <c r="A202" t="s">
        <v>151</v>
      </c>
      <c r="B202" t="s">
        <v>197</v>
      </c>
      <c r="C202" t="s">
        <v>198</v>
      </c>
      <c r="D202">
        <v>710206</v>
      </c>
      <c r="E202" t="s">
        <v>219</v>
      </c>
      <c r="F202" t="s">
        <v>15</v>
      </c>
      <c r="G202" s="8" t="s">
        <v>181</v>
      </c>
      <c r="H202" s="4"/>
      <c r="I202" s="4"/>
      <c r="J202" s="4"/>
      <c r="K202" s="4"/>
      <c r="L202" s="4"/>
      <c r="M202" s="4"/>
      <c r="N202" s="4"/>
      <c r="O202" s="4"/>
      <c r="P202" s="4"/>
      <c r="Q202" s="4">
        <v>1</v>
      </c>
      <c r="R202" s="4"/>
      <c r="S202" s="4"/>
      <c r="T202" s="4"/>
      <c r="U202" s="4">
        <v>1</v>
      </c>
    </row>
    <row r="203" spans="1:21" x14ac:dyDescent="0.25">
      <c r="A203" t="s">
        <v>151</v>
      </c>
      <c r="B203" t="s">
        <v>197</v>
      </c>
      <c r="C203" t="s">
        <v>198</v>
      </c>
      <c r="D203">
        <v>710206</v>
      </c>
      <c r="E203" t="s">
        <v>219</v>
      </c>
      <c r="F203" t="s">
        <v>4</v>
      </c>
      <c r="G203" s="8" t="s">
        <v>182</v>
      </c>
      <c r="H203" s="4"/>
      <c r="I203" s="4"/>
      <c r="J203" s="4"/>
      <c r="K203" s="4"/>
      <c r="L203" s="4">
        <v>1</v>
      </c>
      <c r="M203" s="4"/>
      <c r="N203" s="4"/>
      <c r="O203" s="4"/>
      <c r="P203" s="4"/>
      <c r="Q203" s="4">
        <v>1</v>
      </c>
      <c r="R203" s="4"/>
      <c r="S203" s="4"/>
      <c r="T203" s="4"/>
      <c r="U203" s="4">
        <v>2</v>
      </c>
    </row>
    <row r="204" spans="1:21" x14ac:dyDescent="0.25">
      <c r="A204" t="s">
        <v>151</v>
      </c>
      <c r="B204" t="s">
        <v>197</v>
      </c>
      <c r="C204" t="s">
        <v>198</v>
      </c>
      <c r="D204">
        <v>710206</v>
      </c>
      <c r="E204" t="s">
        <v>220</v>
      </c>
      <c r="F204" t="s">
        <v>4</v>
      </c>
      <c r="G204" s="8" t="s">
        <v>183</v>
      </c>
      <c r="H204" s="4"/>
      <c r="I204" s="4"/>
      <c r="J204" s="4"/>
      <c r="K204" s="4"/>
      <c r="L204" s="4"/>
      <c r="M204" s="4"/>
      <c r="N204" s="4"/>
      <c r="O204" s="4"/>
      <c r="P204" s="4"/>
      <c r="Q204" s="4">
        <v>1</v>
      </c>
      <c r="R204" s="4"/>
      <c r="S204" s="4"/>
      <c r="T204" s="4"/>
      <c r="U204" s="4">
        <v>1</v>
      </c>
    </row>
    <row r="205" spans="1:21" x14ac:dyDescent="0.25">
      <c r="A205" t="s">
        <v>151</v>
      </c>
      <c r="B205" t="s">
        <v>197</v>
      </c>
      <c r="C205" t="s">
        <v>198</v>
      </c>
      <c r="D205">
        <v>710206</v>
      </c>
      <c r="E205" t="s">
        <v>221</v>
      </c>
      <c r="F205" t="s">
        <v>4</v>
      </c>
      <c r="G205" s="8" t="s">
        <v>184</v>
      </c>
      <c r="H205" s="4"/>
      <c r="I205" s="4"/>
      <c r="J205" s="4"/>
      <c r="K205" s="4"/>
      <c r="L205" s="4"/>
      <c r="M205" s="4"/>
      <c r="N205" s="4"/>
      <c r="O205" s="4"/>
      <c r="P205" s="4"/>
      <c r="Q205" s="4">
        <v>1</v>
      </c>
      <c r="R205" s="4"/>
      <c r="S205" s="4"/>
      <c r="T205" s="4"/>
      <c r="U205" s="4">
        <v>1</v>
      </c>
    </row>
    <row r="206" spans="1:21" x14ac:dyDescent="0.25">
      <c r="A206" t="s">
        <v>151</v>
      </c>
      <c r="B206" t="s">
        <v>197</v>
      </c>
      <c r="C206" t="s">
        <v>198</v>
      </c>
      <c r="D206">
        <v>710206</v>
      </c>
      <c r="E206" t="s">
        <v>222</v>
      </c>
      <c r="F206" t="s">
        <v>8</v>
      </c>
      <c r="G206" s="8" t="s">
        <v>185</v>
      </c>
      <c r="H206" s="4"/>
      <c r="I206" s="4"/>
      <c r="J206" s="4"/>
      <c r="K206" s="4"/>
      <c r="L206" s="4"/>
      <c r="M206" s="4"/>
      <c r="N206" s="4"/>
      <c r="O206" s="4"/>
      <c r="P206" s="4"/>
      <c r="Q206" s="4">
        <v>1</v>
      </c>
      <c r="R206" s="4"/>
      <c r="S206" s="4"/>
      <c r="T206" s="4"/>
      <c r="U206" s="4">
        <v>1</v>
      </c>
    </row>
    <row r="207" spans="1:21" x14ac:dyDescent="0.25">
      <c r="A207" t="s">
        <v>151</v>
      </c>
      <c r="B207" t="s">
        <v>197</v>
      </c>
      <c r="C207" t="s">
        <v>198</v>
      </c>
      <c r="D207">
        <v>710206</v>
      </c>
      <c r="E207" t="s">
        <v>223</v>
      </c>
      <c r="F207" t="s">
        <v>4</v>
      </c>
      <c r="G207" s="8" t="s">
        <v>186</v>
      </c>
      <c r="H207" s="4"/>
      <c r="I207" s="4"/>
      <c r="J207" s="4"/>
      <c r="K207" s="4"/>
      <c r="L207" s="4"/>
      <c r="M207" s="4"/>
      <c r="N207" s="4"/>
      <c r="O207" s="4"/>
      <c r="P207" s="4"/>
      <c r="Q207" s="4">
        <v>1</v>
      </c>
      <c r="R207" s="4"/>
      <c r="S207" s="4"/>
      <c r="T207" s="4"/>
      <c r="U207" s="4">
        <v>1</v>
      </c>
    </row>
    <row r="208" spans="1:21" x14ac:dyDescent="0.25">
      <c r="A208" t="s">
        <v>151</v>
      </c>
      <c r="B208" t="s">
        <v>197</v>
      </c>
      <c r="C208" t="s">
        <v>198</v>
      </c>
      <c r="D208">
        <v>710206</v>
      </c>
      <c r="E208" t="s">
        <v>224</v>
      </c>
      <c r="F208" t="s">
        <v>4</v>
      </c>
      <c r="G208" s="8" t="s">
        <v>187</v>
      </c>
      <c r="H208" s="4"/>
      <c r="I208" s="4"/>
      <c r="J208" s="4"/>
      <c r="K208" s="4"/>
      <c r="L208" s="4"/>
      <c r="M208" s="4"/>
      <c r="N208" s="4"/>
      <c r="O208" s="4"/>
      <c r="P208" s="4"/>
      <c r="Q208" s="4">
        <v>1</v>
      </c>
      <c r="R208" s="4"/>
      <c r="S208" s="4"/>
      <c r="T208" s="4"/>
      <c r="U208" s="4">
        <v>1</v>
      </c>
    </row>
    <row r="209" spans="1:21" x14ac:dyDescent="0.25">
      <c r="A209" t="s">
        <v>151</v>
      </c>
      <c r="B209" t="s">
        <v>197</v>
      </c>
      <c r="C209" t="s">
        <v>198</v>
      </c>
      <c r="D209">
        <v>710206</v>
      </c>
      <c r="E209" t="s">
        <v>225</v>
      </c>
      <c r="F209" t="s">
        <v>4</v>
      </c>
      <c r="G209" s="8" t="s">
        <v>188</v>
      </c>
      <c r="H209" s="4"/>
      <c r="I209" s="4"/>
      <c r="J209" s="4"/>
      <c r="K209" s="4"/>
      <c r="L209" s="4"/>
      <c r="M209" s="4"/>
      <c r="N209" s="4"/>
      <c r="O209" s="4"/>
      <c r="P209" s="4"/>
      <c r="Q209" s="4">
        <v>1</v>
      </c>
      <c r="R209" s="4"/>
      <c r="S209" s="4"/>
      <c r="T209" s="4"/>
      <c r="U209" s="4">
        <v>1</v>
      </c>
    </row>
    <row r="210" spans="1:21" x14ac:dyDescent="0.25">
      <c r="A210" t="s">
        <v>151</v>
      </c>
      <c r="B210" t="s">
        <v>197</v>
      </c>
      <c r="C210" t="s">
        <v>198</v>
      </c>
      <c r="D210">
        <v>710206</v>
      </c>
      <c r="E210" t="s">
        <v>225</v>
      </c>
      <c r="F210" t="s">
        <v>8</v>
      </c>
      <c r="G210" s="8" t="s">
        <v>189</v>
      </c>
      <c r="H210" s="4"/>
      <c r="I210" s="4"/>
      <c r="J210" s="4"/>
      <c r="K210" s="4"/>
      <c r="L210" s="4">
        <v>1</v>
      </c>
      <c r="M210" s="4"/>
      <c r="N210" s="4"/>
      <c r="O210" s="4"/>
      <c r="P210" s="4"/>
      <c r="Q210" s="4"/>
      <c r="R210" s="4"/>
      <c r="S210" s="4"/>
      <c r="T210" s="4"/>
      <c r="U210" s="4">
        <v>1</v>
      </c>
    </row>
    <row r="211" spans="1:21" x14ac:dyDescent="0.25">
      <c r="A211" t="s">
        <v>151</v>
      </c>
      <c r="B211" t="s">
        <v>197</v>
      </c>
      <c r="C211" t="s">
        <v>198</v>
      </c>
      <c r="D211">
        <v>710206</v>
      </c>
      <c r="E211" t="s">
        <v>226</v>
      </c>
      <c r="F211" t="s">
        <v>4</v>
      </c>
      <c r="G211" s="8" t="s">
        <v>190</v>
      </c>
      <c r="H211" s="4"/>
      <c r="I211" s="4"/>
      <c r="J211" s="4"/>
      <c r="K211" s="4"/>
      <c r="L211" s="4"/>
      <c r="M211" s="4"/>
      <c r="N211" s="4"/>
      <c r="O211" s="4"/>
      <c r="P211" s="4"/>
      <c r="Q211" s="4">
        <v>1</v>
      </c>
      <c r="R211" s="4"/>
      <c r="S211" s="4"/>
      <c r="T211" s="4"/>
      <c r="U211" s="4">
        <v>1</v>
      </c>
    </row>
    <row r="212" spans="1:21" x14ac:dyDescent="0.25">
      <c r="A212" t="s">
        <v>151</v>
      </c>
      <c r="B212" t="s">
        <v>197</v>
      </c>
      <c r="C212" t="s">
        <v>198</v>
      </c>
      <c r="D212">
        <v>710206</v>
      </c>
      <c r="E212" t="s">
        <v>227</v>
      </c>
      <c r="F212" t="s">
        <v>4</v>
      </c>
      <c r="G212" s="8" t="s">
        <v>191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>
        <v>1</v>
      </c>
      <c r="U212" s="4">
        <v>1</v>
      </c>
    </row>
    <row r="213" spans="1:21" x14ac:dyDescent="0.25">
      <c r="A213" t="s">
        <v>151</v>
      </c>
      <c r="B213" t="s">
        <v>197</v>
      </c>
      <c r="C213" t="s">
        <v>198</v>
      </c>
      <c r="D213">
        <v>710206</v>
      </c>
      <c r="E213" t="s">
        <v>228</v>
      </c>
      <c r="F213" t="s">
        <v>4</v>
      </c>
      <c r="G213" s="8" t="s">
        <v>192</v>
      </c>
      <c r="H213" s="4"/>
      <c r="I213" s="4"/>
      <c r="J213" s="4"/>
      <c r="K213" s="4"/>
      <c r="L213" s="4"/>
      <c r="M213" s="4"/>
      <c r="N213" s="4"/>
      <c r="O213" s="4"/>
      <c r="P213" s="4"/>
      <c r="Q213" s="4">
        <v>1</v>
      </c>
      <c r="R213" s="4"/>
      <c r="S213" s="4"/>
      <c r="T213" s="4"/>
      <c r="U213" s="4">
        <v>1</v>
      </c>
    </row>
    <row r="214" spans="1:21" x14ac:dyDescent="0.25">
      <c r="A214" t="s">
        <v>151</v>
      </c>
      <c r="B214" t="s">
        <v>197</v>
      </c>
      <c r="C214" t="s">
        <v>198</v>
      </c>
      <c r="D214">
        <v>710206</v>
      </c>
      <c r="E214" t="s">
        <v>229</v>
      </c>
      <c r="F214" t="s">
        <v>4</v>
      </c>
      <c r="G214" s="8" t="s">
        <v>193</v>
      </c>
      <c r="H214" s="4"/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>
        <v>1</v>
      </c>
    </row>
    <row r="215" spans="1:21" x14ac:dyDescent="0.25">
      <c r="A215" t="s">
        <v>151</v>
      </c>
      <c r="B215" t="s">
        <v>197</v>
      </c>
      <c r="C215" t="s">
        <v>198</v>
      </c>
      <c r="D215">
        <v>710206</v>
      </c>
      <c r="E215" t="s">
        <v>229</v>
      </c>
      <c r="F215" t="s">
        <v>8</v>
      </c>
      <c r="G215" s="8" t="s">
        <v>194</v>
      </c>
      <c r="H215" s="4"/>
      <c r="I215" s="4"/>
      <c r="J215" s="4"/>
      <c r="K215" s="4"/>
      <c r="L215" s="4"/>
      <c r="M215" s="4"/>
      <c r="N215" s="4"/>
      <c r="O215" s="4"/>
      <c r="P215" s="4"/>
      <c r="Q215" s="4">
        <v>1</v>
      </c>
      <c r="R215" s="4"/>
      <c r="S215" s="4"/>
      <c r="T215" s="4"/>
      <c r="U215" s="4">
        <v>1</v>
      </c>
    </row>
    <row r="216" spans="1:21" x14ac:dyDescent="0.25">
      <c r="A216" t="s">
        <v>151</v>
      </c>
      <c r="B216" t="s">
        <v>197</v>
      </c>
      <c r="C216" t="s">
        <v>198</v>
      </c>
      <c r="D216">
        <v>710206</v>
      </c>
      <c r="E216" t="s">
        <v>230</v>
      </c>
      <c r="F216" t="s">
        <v>9</v>
      </c>
      <c r="G216" s="8" t="s">
        <v>195</v>
      </c>
      <c r="H216" s="4"/>
      <c r="I216" s="4"/>
      <c r="J216" s="4"/>
      <c r="K216" s="4"/>
      <c r="L216" s="4"/>
      <c r="M216" s="4"/>
      <c r="N216" s="4"/>
      <c r="O216" s="4"/>
      <c r="P216" s="4"/>
      <c r="Q216" s="4">
        <v>1</v>
      </c>
      <c r="R216" s="4"/>
      <c r="S216" s="4"/>
      <c r="T216" s="4"/>
      <c r="U216" s="4">
        <v>1</v>
      </c>
    </row>
    <row r="217" spans="1:21" x14ac:dyDescent="0.25">
      <c r="A217" t="s">
        <v>151</v>
      </c>
      <c r="B217" t="s">
        <v>197</v>
      </c>
      <c r="C217" t="s">
        <v>198</v>
      </c>
      <c r="D217">
        <v>710206</v>
      </c>
      <c r="E217" t="s">
        <v>231</v>
      </c>
      <c r="F217" t="s">
        <v>4</v>
      </c>
      <c r="G217" s="8" t="s">
        <v>196</v>
      </c>
      <c r="H217" s="4"/>
      <c r="I217" s="4"/>
      <c r="J217" s="4"/>
      <c r="K217" s="4"/>
      <c r="L217" s="4"/>
      <c r="M217" s="4"/>
      <c r="N217" s="4"/>
      <c r="O217" s="4"/>
      <c r="P217" s="4"/>
      <c r="Q217" s="4">
        <v>1</v>
      </c>
      <c r="R217" s="4"/>
      <c r="S217" s="4"/>
      <c r="T217" s="4"/>
      <c r="U217" s="4">
        <v>1</v>
      </c>
    </row>
    <row r="218" spans="1:21" x14ac:dyDescent="0.25">
      <c r="A218" t="s">
        <v>151</v>
      </c>
      <c r="B218" t="s">
        <v>197</v>
      </c>
      <c r="C218" t="s">
        <v>198</v>
      </c>
      <c r="D218">
        <v>710206</v>
      </c>
      <c r="E218" t="s">
        <v>232</v>
      </c>
      <c r="F218" t="s">
        <v>9</v>
      </c>
      <c r="G218" s="3" t="s">
        <v>384</v>
      </c>
      <c r="H218" s="4"/>
      <c r="I218" s="4">
        <v>2</v>
      </c>
      <c r="J218" s="4"/>
      <c r="K218" s="4"/>
      <c r="L218" s="4"/>
      <c r="M218" s="4"/>
      <c r="N218" s="4"/>
      <c r="O218" s="4"/>
      <c r="P218" s="4"/>
      <c r="Q218" s="4"/>
      <c r="R218" s="4"/>
      <c r="S218" s="4">
        <v>9</v>
      </c>
      <c r="T218" s="4">
        <v>32</v>
      </c>
      <c r="U218" s="4">
        <v>43</v>
      </c>
    </row>
    <row r="219" spans="1:21" x14ac:dyDescent="0.25">
      <c r="A219" t="s">
        <v>151</v>
      </c>
      <c r="B219" t="s">
        <v>197</v>
      </c>
      <c r="C219" t="s">
        <v>198</v>
      </c>
      <c r="D219">
        <v>710206</v>
      </c>
      <c r="E219" t="s">
        <v>233</v>
      </c>
      <c r="F219" t="s">
        <v>4</v>
      </c>
      <c r="G219" s="8" t="s">
        <v>403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>
        <v>1</v>
      </c>
      <c r="U219" s="4">
        <v>1</v>
      </c>
    </row>
    <row r="220" spans="1:21" x14ac:dyDescent="0.25">
      <c r="A220" t="s">
        <v>151</v>
      </c>
      <c r="B220" t="s">
        <v>197</v>
      </c>
      <c r="C220" t="s">
        <v>198</v>
      </c>
      <c r="D220">
        <v>710206</v>
      </c>
      <c r="E220" t="s">
        <v>234</v>
      </c>
      <c r="F220" t="s">
        <v>4</v>
      </c>
      <c r="G220" s="8" t="s">
        <v>404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>
        <v>1</v>
      </c>
      <c r="U220" s="4">
        <v>1</v>
      </c>
    </row>
    <row r="221" spans="1:21" x14ac:dyDescent="0.25">
      <c r="A221" t="s">
        <v>151</v>
      </c>
      <c r="B221" t="s">
        <v>197</v>
      </c>
      <c r="C221" t="s">
        <v>198</v>
      </c>
      <c r="D221">
        <v>710206</v>
      </c>
      <c r="E221" t="s">
        <v>235</v>
      </c>
      <c r="F221" t="s">
        <v>4</v>
      </c>
      <c r="G221" s="8" t="s">
        <v>405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>
        <v>1</v>
      </c>
      <c r="U221" s="4">
        <v>1</v>
      </c>
    </row>
    <row r="222" spans="1:21" x14ac:dyDescent="0.25">
      <c r="A222" t="s">
        <v>151</v>
      </c>
      <c r="B222" t="s">
        <v>197</v>
      </c>
      <c r="C222" t="s">
        <v>198</v>
      </c>
      <c r="D222">
        <v>710206</v>
      </c>
      <c r="E222" t="s">
        <v>236</v>
      </c>
      <c r="F222" t="s">
        <v>4</v>
      </c>
      <c r="G222" s="8" t="s">
        <v>385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>
        <v>1</v>
      </c>
      <c r="U222" s="4">
        <v>1</v>
      </c>
    </row>
    <row r="223" spans="1:21" x14ac:dyDescent="0.25">
      <c r="A223" t="s">
        <v>151</v>
      </c>
      <c r="B223" t="s">
        <v>197</v>
      </c>
      <c r="C223" t="s">
        <v>198</v>
      </c>
      <c r="D223">
        <v>710206</v>
      </c>
      <c r="E223" t="s">
        <v>237</v>
      </c>
      <c r="F223" t="s">
        <v>4</v>
      </c>
      <c r="G223" s="8" t="s">
        <v>386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>
        <v>1</v>
      </c>
      <c r="U223" s="4">
        <v>1</v>
      </c>
    </row>
    <row r="224" spans="1:21" x14ac:dyDescent="0.25">
      <c r="A224" t="s">
        <v>151</v>
      </c>
      <c r="B224" t="s">
        <v>238</v>
      </c>
      <c r="C224" t="s">
        <v>239</v>
      </c>
      <c r="D224">
        <v>880515</v>
      </c>
      <c r="E224" t="s">
        <v>240</v>
      </c>
      <c r="F224" t="s">
        <v>15</v>
      </c>
      <c r="G224" s="8" t="s">
        <v>387</v>
      </c>
      <c r="H224" s="4"/>
      <c r="I224" s="4">
        <v>1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>
        <v>1</v>
      </c>
    </row>
    <row r="225" spans="1:21" x14ac:dyDescent="0.25">
      <c r="A225" t="s">
        <v>151</v>
      </c>
      <c r="B225" t="s">
        <v>238</v>
      </c>
      <c r="C225" t="s">
        <v>239</v>
      </c>
      <c r="D225">
        <v>880515</v>
      </c>
      <c r="E225" t="s">
        <v>241</v>
      </c>
      <c r="F225" t="s">
        <v>15</v>
      </c>
      <c r="G225" s="8" t="s">
        <v>388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>
        <v>1</v>
      </c>
      <c r="U225" s="4">
        <v>1</v>
      </c>
    </row>
    <row r="226" spans="1:21" x14ac:dyDescent="0.25">
      <c r="A226" t="s">
        <v>151</v>
      </c>
      <c r="B226" t="s">
        <v>238</v>
      </c>
      <c r="C226" t="s">
        <v>239</v>
      </c>
      <c r="D226">
        <v>880515</v>
      </c>
      <c r="E226" t="s">
        <v>242</v>
      </c>
      <c r="F226" t="s">
        <v>9</v>
      </c>
      <c r="G226" s="8" t="s">
        <v>389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>
        <v>1</v>
      </c>
      <c r="U226" s="4">
        <v>1</v>
      </c>
    </row>
    <row r="227" spans="1:21" x14ac:dyDescent="0.25">
      <c r="A227" t="s">
        <v>151</v>
      </c>
      <c r="B227" t="s">
        <v>238</v>
      </c>
      <c r="C227" t="s">
        <v>239</v>
      </c>
      <c r="D227">
        <v>880515</v>
      </c>
      <c r="E227" t="s">
        <v>243</v>
      </c>
      <c r="F227" t="s">
        <v>15</v>
      </c>
      <c r="G227" s="8" t="s">
        <v>390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>
        <v>1</v>
      </c>
      <c r="U227" s="4">
        <v>1</v>
      </c>
    </row>
    <row r="228" spans="1:21" x14ac:dyDescent="0.25">
      <c r="A228" t="s">
        <v>151</v>
      </c>
      <c r="B228" t="s">
        <v>238</v>
      </c>
      <c r="C228" t="s">
        <v>239</v>
      </c>
      <c r="D228">
        <v>880515</v>
      </c>
      <c r="E228" t="s">
        <v>244</v>
      </c>
      <c r="F228" t="s">
        <v>15</v>
      </c>
      <c r="G228" s="8" t="s">
        <v>391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>
        <v>1</v>
      </c>
      <c r="T228" s="4"/>
      <c r="U228" s="4">
        <v>1</v>
      </c>
    </row>
    <row r="229" spans="1:21" x14ac:dyDescent="0.25">
      <c r="A229" t="s">
        <v>151</v>
      </c>
      <c r="B229" t="s">
        <v>238</v>
      </c>
      <c r="C229" t="s">
        <v>239</v>
      </c>
      <c r="D229">
        <v>880515</v>
      </c>
      <c r="E229" t="s">
        <v>245</v>
      </c>
      <c r="F229" t="s">
        <v>9</v>
      </c>
      <c r="G229" s="8" t="s">
        <v>406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>
        <v>1</v>
      </c>
      <c r="U229" s="4">
        <v>1</v>
      </c>
    </row>
    <row r="230" spans="1:21" x14ac:dyDescent="0.25">
      <c r="A230" t="s">
        <v>151</v>
      </c>
      <c r="B230" t="s">
        <v>238</v>
      </c>
      <c r="C230" t="s">
        <v>239</v>
      </c>
      <c r="D230">
        <v>880515</v>
      </c>
      <c r="E230" t="s">
        <v>246</v>
      </c>
      <c r="F230" t="s">
        <v>9</v>
      </c>
      <c r="G230" s="8" t="s">
        <v>407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>
        <v>1</v>
      </c>
      <c r="U230" s="4">
        <v>1</v>
      </c>
    </row>
    <row r="231" spans="1:21" x14ac:dyDescent="0.25">
      <c r="A231" t="s">
        <v>151</v>
      </c>
      <c r="B231" t="s">
        <v>238</v>
      </c>
      <c r="C231" t="s">
        <v>239</v>
      </c>
      <c r="D231">
        <v>880515</v>
      </c>
      <c r="E231" t="s">
        <v>247</v>
      </c>
      <c r="F231" t="s">
        <v>15</v>
      </c>
      <c r="G231" s="8" t="s">
        <v>392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>
        <v>1</v>
      </c>
      <c r="U231" s="4">
        <v>1</v>
      </c>
    </row>
    <row r="232" spans="1:21" x14ac:dyDescent="0.25">
      <c r="A232" t="s">
        <v>151</v>
      </c>
      <c r="B232" t="s">
        <v>238</v>
      </c>
      <c r="C232" t="s">
        <v>239</v>
      </c>
      <c r="D232">
        <v>880515</v>
      </c>
      <c r="E232" t="s">
        <v>248</v>
      </c>
      <c r="F232" t="s">
        <v>9</v>
      </c>
      <c r="G232" s="8" t="s">
        <v>408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>
        <v>1</v>
      </c>
      <c r="U232" s="4">
        <v>1</v>
      </c>
    </row>
    <row r="233" spans="1:21" x14ac:dyDescent="0.25">
      <c r="A233" t="s">
        <v>151</v>
      </c>
      <c r="B233" t="s">
        <v>238</v>
      </c>
      <c r="C233" t="s">
        <v>239</v>
      </c>
      <c r="D233">
        <v>880515</v>
      </c>
      <c r="E233" t="s">
        <v>249</v>
      </c>
      <c r="F233" t="s">
        <v>15</v>
      </c>
      <c r="G233" s="8" t="s">
        <v>409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>
        <v>1</v>
      </c>
      <c r="U233" s="4">
        <v>1</v>
      </c>
    </row>
    <row r="234" spans="1:21" x14ac:dyDescent="0.25">
      <c r="A234" t="s">
        <v>151</v>
      </c>
      <c r="B234" t="s">
        <v>238</v>
      </c>
      <c r="C234" t="s">
        <v>239</v>
      </c>
      <c r="D234">
        <v>880515</v>
      </c>
      <c r="E234" t="s">
        <v>250</v>
      </c>
      <c r="F234" t="s">
        <v>9</v>
      </c>
      <c r="G234" s="8" t="s">
        <v>410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>
        <v>1</v>
      </c>
      <c r="U234" s="4">
        <v>1</v>
      </c>
    </row>
    <row r="235" spans="1:21" x14ac:dyDescent="0.25">
      <c r="A235" t="s">
        <v>151</v>
      </c>
      <c r="B235" t="s">
        <v>238</v>
      </c>
      <c r="C235" t="s">
        <v>239</v>
      </c>
      <c r="D235">
        <v>880515</v>
      </c>
      <c r="E235" t="s">
        <v>251</v>
      </c>
      <c r="F235" t="s">
        <v>9</v>
      </c>
      <c r="G235" s="8" t="s">
        <v>411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>
        <v>1</v>
      </c>
      <c r="U235" s="4">
        <v>1</v>
      </c>
    </row>
    <row r="236" spans="1:21" x14ac:dyDescent="0.25">
      <c r="A236" t="s">
        <v>151</v>
      </c>
      <c r="B236" t="s">
        <v>238</v>
      </c>
      <c r="C236" t="s">
        <v>239</v>
      </c>
      <c r="D236">
        <v>880516</v>
      </c>
      <c r="E236" t="s">
        <v>252</v>
      </c>
      <c r="F236" t="s">
        <v>15</v>
      </c>
      <c r="G236" s="8" t="s">
        <v>412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>
        <v>1</v>
      </c>
      <c r="U236" s="4">
        <v>1</v>
      </c>
    </row>
    <row r="237" spans="1:21" x14ac:dyDescent="0.25">
      <c r="A237" t="s">
        <v>151</v>
      </c>
      <c r="B237" t="s">
        <v>238</v>
      </c>
      <c r="C237" t="s">
        <v>239</v>
      </c>
      <c r="D237">
        <v>880516</v>
      </c>
      <c r="E237" t="s">
        <v>253</v>
      </c>
      <c r="F237" t="s">
        <v>9</v>
      </c>
      <c r="G237" s="8" t="s">
        <v>393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>
        <v>1</v>
      </c>
      <c r="U237" s="4">
        <v>1</v>
      </c>
    </row>
    <row r="238" spans="1:21" x14ac:dyDescent="0.25">
      <c r="A238" t="s">
        <v>151</v>
      </c>
      <c r="B238" t="s">
        <v>238</v>
      </c>
      <c r="C238" t="s">
        <v>239</v>
      </c>
      <c r="D238">
        <v>880516</v>
      </c>
      <c r="E238" t="s">
        <v>254</v>
      </c>
      <c r="F238" t="s">
        <v>9</v>
      </c>
      <c r="G238" s="8" t="s">
        <v>413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>
        <v>1</v>
      </c>
      <c r="U238" s="4">
        <v>1</v>
      </c>
    </row>
    <row r="239" spans="1:21" x14ac:dyDescent="0.25">
      <c r="A239" t="s">
        <v>151</v>
      </c>
      <c r="B239" t="s">
        <v>238</v>
      </c>
      <c r="C239" t="s">
        <v>239</v>
      </c>
      <c r="D239">
        <v>880516</v>
      </c>
      <c r="E239" t="s">
        <v>255</v>
      </c>
      <c r="F239" t="s">
        <v>9</v>
      </c>
      <c r="G239" s="8" t="s">
        <v>394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>
        <v>1</v>
      </c>
      <c r="T239" s="4"/>
      <c r="U239" s="4">
        <v>1</v>
      </c>
    </row>
    <row r="240" spans="1:21" x14ac:dyDescent="0.25">
      <c r="A240" t="s">
        <v>151</v>
      </c>
      <c r="B240" t="s">
        <v>238</v>
      </c>
      <c r="C240" t="s">
        <v>239</v>
      </c>
      <c r="D240">
        <v>880516</v>
      </c>
      <c r="E240" t="s">
        <v>256</v>
      </c>
      <c r="F240" t="s">
        <v>9</v>
      </c>
      <c r="G240" s="8" t="s">
        <v>414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>
        <v>1</v>
      </c>
      <c r="U240" s="4">
        <v>1</v>
      </c>
    </row>
    <row r="241" spans="1:21" x14ac:dyDescent="0.25">
      <c r="A241" t="s">
        <v>151</v>
      </c>
      <c r="B241" t="s">
        <v>238</v>
      </c>
      <c r="C241" t="s">
        <v>239</v>
      </c>
      <c r="D241">
        <v>880516</v>
      </c>
      <c r="E241" t="s">
        <v>257</v>
      </c>
      <c r="F241" t="s">
        <v>15</v>
      </c>
      <c r="G241" s="8" t="s">
        <v>426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>
        <v>1</v>
      </c>
      <c r="U241" s="4">
        <v>1</v>
      </c>
    </row>
    <row r="242" spans="1:21" x14ac:dyDescent="0.25">
      <c r="A242" t="s">
        <v>151</v>
      </c>
      <c r="B242" t="s">
        <v>238</v>
      </c>
      <c r="C242" t="s">
        <v>239</v>
      </c>
      <c r="D242">
        <v>880516</v>
      </c>
      <c r="E242" t="s">
        <v>258</v>
      </c>
      <c r="F242" t="s">
        <v>9</v>
      </c>
      <c r="G242" s="8" t="s">
        <v>415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>
        <v>1</v>
      </c>
      <c r="U242" s="4">
        <v>1</v>
      </c>
    </row>
    <row r="243" spans="1:21" x14ac:dyDescent="0.25">
      <c r="A243" t="s">
        <v>151</v>
      </c>
      <c r="B243" t="s">
        <v>238</v>
      </c>
      <c r="C243" t="s">
        <v>239</v>
      </c>
      <c r="D243">
        <v>880516</v>
      </c>
      <c r="E243" t="s">
        <v>259</v>
      </c>
      <c r="F243" t="s">
        <v>9</v>
      </c>
      <c r="G243" s="8" t="s">
        <v>416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>
        <v>1</v>
      </c>
      <c r="U243" s="4">
        <v>1</v>
      </c>
    </row>
    <row r="244" spans="1:21" x14ac:dyDescent="0.25">
      <c r="A244" t="s">
        <v>151</v>
      </c>
      <c r="B244" t="s">
        <v>238</v>
      </c>
      <c r="C244" t="s">
        <v>239</v>
      </c>
      <c r="D244">
        <v>880516</v>
      </c>
      <c r="E244" t="s">
        <v>260</v>
      </c>
      <c r="F244" t="s">
        <v>15</v>
      </c>
      <c r="G244" s="8" t="s">
        <v>395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>
        <v>1</v>
      </c>
      <c r="T244" s="4"/>
      <c r="U244" s="4">
        <v>1</v>
      </c>
    </row>
    <row r="245" spans="1:21" x14ac:dyDescent="0.25">
      <c r="A245" t="s">
        <v>151</v>
      </c>
      <c r="B245" t="s">
        <v>238</v>
      </c>
      <c r="C245" t="s">
        <v>239</v>
      </c>
      <c r="D245">
        <v>880516</v>
      </c>
      <c r="E245" t="s">
        <v>261</v>
      </c>
      <c r="F245" t="s">
        <v>15</v>
      </c>
      <c r="G245" s="8" t="s">
        <v>417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>
        <v>1</v>
      </c>
      <c r="T245" s="4"/>
      <c r="U245" s="4">
        <v>1</v>
      </c>
    </row>
    <row r="246" spans="1:21" x14ac:dyDescent="0.25">
      <c r="A246" t="s">
        <v>151</v>
      </c>
      <c r="B246" t="s">
        <v>238</v>
      </c>
      <c r="C246" t="s">
        <v>239</v>
      </c>
      <c r="D246">
        <v>880516</v>
      </c>
      <c r="E246" t="s">
        <v>262</v>
      </c>
      <c r="F246" t="s">
        <v>9</v>
      </c>
      <c r="G246" s="8" t="s">
        <v>418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>
        <v>1</v>
      </c>
      <c r="U246" s="4">
        <v>1</v>
      </c>
    </row>
    <row r="247" spans="1:21" x14ac:dyDescent="0.25">
      <c r="A247" t="s">
        <v>151</v>
      </c>
      <c r="B247" t="s">
        <v>238</v>
      </c>
      <c r="C247" t="s">
        <v>239</v>
      </c>
      <c r="D247">
        <v>880516</v>
      </c>
      <c r="E247" t="s">
        <v>263</v>
      </c>
      <c r="F247" t="s">
        <v>9</v>
      </c>
      <c r="G247" s="8" t="s">
        <v>396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>
        <v>1</v>
      </c>
      <c r="U247" s="4">
        <v>1</v>
      </c>
    </row>
    <row r="248" spans="1:21" x14ac:dyDescent="0.25">
      <c r="A248" t="s">
        <v>151</v>
      </c>
      <c r="B248" t="s">
        <v>238</v>
      </c>
      <c r="C248" t="s">
        <v>239</v>
      </c>
      <c r="D248">
        <v>880516</v>
      </c>
      <c r="E248" t="s">
        <v>264</v>
      </c>
      <c r="F248" t="s">
        <v>15</v>
      </c>
      <c r="G248" s="8" t="s">
        <v>397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>
        <v>1</v>
      </c>
      <c r="U248" s="4">
        <v>1</v>
      </c>
    </row>
    <row r="249" spans="1:21" x14ac:dyDescent="0.25">
      <c r="A249" t="s">
        <v>151</v>
      </c>
      <c r="B249" t="s">
        <v>238</v>
      </c>
      <c r="C249" t="s">
        <v>239</v>
      </c>
      <c r="D249">
        <v>880617</v>
      </c>
      <c r="E249" t="s">
        <v>265</v>
      </c>
      <c r="F249" t="s">
        <v>9</v>
      </c>
      <c r="G249" s="8" t="s">
        <v>398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>
        <v>1</v>
      </c>
      <c r="T249" s="4"/>
      <c r="U249" s="4">
        <v>1</v>
      </c>
    </row>
    <row r="250" spans="1:21" x14ac:dyDescent="0.25">
      <c r="A250" t="s">
        <v>151</v>
      </c>
      <c r="B250" t="s">
        <v>238</v>
      </c>
      <c r="C250" t="s">
        <v>239</v>
      </c>
      <c r="D250">
        <v>880617</v>
      </c>
      <c r="E250" t="s">
        <v>266</v>
      </c>
      <c r="F250" t="s">
        <v>9</v>
      </c>
      <c r="G250" s="8" t="s">
        <v>419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>
        <v>1</v>
      </c>
      <c r="U250" s="4">
        <v>1</v>
      </c>
    </row>
    <row r="251" spans="1:21" x14ac:dyDescent="0.25">
      <c r="A251" t="s">
        <v>151</v>
      </c>
      <c r="B251" t="s">
        <v>238</v>
      </c>
      <c r="C251" t="s">
        <v>239</v>
      </c>
      <c r="D251">
        <v>880617</v>
      </c>
      <c r="E251" t="s">
        <v>267</v>
      </c>
      <c r="F251" t="s">
        <v>9</v>
      </c>
      <c r="G251" s="8" t="s">
        <v>427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>
        <v>1</v>
      </c>
      <c r="U251" s="4">
        <v>1</v>
      </c>
    </row>
    <row r="252" spans="1:21" x14ac:dyDescent="0.25">
      <c r="A252" t="s">
        <v>151</v>
      </c>
      <c r="B252" t="s">
        <v>238</v>
      </c>
      <c r="C252" t="s">
        <v>239</v>
      </c>
      <c r="D252">
        <v>880617</v>
      </c>
      <c r="E252" t="s">
        <v>268</v>
      </c>
      <c r="F252" t="s">
        <v>9</v>
      </c>
      <c r="G252" s="8" t="s">
        <v>420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>
        <v>1</v>
      </c>
      <c r="U252" s="4">
        <v>1</v>
      </c>
    </row>
    <row r="253" spans="1:21" x14ac:dyDescent="0.25">
      <c r="A253" t="s">
        <v>151</v>
      </c>
      <c r="B253" t="s">
        <v>238</v>
      </c>
      <c r="C253" t="s">
        <v>239</v>
      </c>
      <c r="D253">
        <v>880617</v>
      </c>
      <c r="E253" t="s">
        <v>269</v>
      </c>
      <c r="F253" t="s">
        <v>9</v>
      </c>
      <c r="G253" s="8" t="s">
        <v>399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>
        <v>1</v>
      </c>
      <c r="U253" s="4">
        <v>1</v>
      </c>
    </row>
    <row r="254" spans="1:21" x14ac:dyDescent="0.25">
      <c r="A254" t="s">
        <v>151</v>
      </c>
      <c r="B254" t="s">
        <v>238</v>
      </c>
      <c r="C254" t="s">
        <v>239</v>
      </c>
      <c r="D254">
        <v>880617</v>
      </c>
      <c r="E254" t="s">
        <v>270</v>
      </c>
      <c r="F254" t="s">
        <v>9</v>
      </c>
      <c r="G254" s="8" t="s">
        <v>421</v>
      </c>
      <c r="H254" s="4"/>
      <c r="I254" s="4">
        <v>1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>
        <v>1</v>
      </c>
    </row>
    <row r="255" spans="1:21" x14ac:dyDescent="0.25">
      <c r="A255" t="s">
        <v>151</v>
      </c>
      <c r="B255" t="s">
        <v>238</v>
      </c>
      <c r="C255" t="s">
        <v>239</v>
      </c>
      <c r="D255">
        <v>880617</v>
      </c>
      <c r="E255" t="s">
        <v>271</v>
      </c>
      <c r="F255" t="s">
        <v>15</v>
      </c>
      <c r="G255" s="8" t="s">
        <v>401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>
        <v>1</v>
      </c>
      <c r="U255" s="4">
        <v>1</v>
      </c>
    </row>
    <row r="256" spans="1:21" x14ac:dyDescent="0.25">
      <c r="A256" t="s">
        <v>151</v>
      </c>
      <c r="B256" t="s">
        <v>238</v>
      </c>
      <c r="C256" t="s">
        <v>239</v>
      </c>
      <c r="D256">
        <v>880617</v>
      </c>
      <c r="E256" t="s">
        <v>272</v>
      </c>
      <c r="F256" t="s">
        <v>9</v>
      </c>
      <c r="G256" s="8" t="s">
        <v>422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>
        <v>1</v>
      </c>
      <c r="T256" s="4"/>
      <c r="U256" s="4">
        <v>1</v>
      </c>
    </row>
    <row r="257" spans="1:21" x14ac:dyDescent="0.25">
      <c r="A257" t="s">
        <v>151</v>
      </c>
      <c r="B257" t="s">
        <v>238</v>
      </c>
      <c r="C257" t="s">
        <v>239</v>
      </c>
      <c r="D257">
        <v>880617</v>
      </c>
      <c r="E257" t="s">
        <v>273</v>
      </c>
      <c r="F257" t="s">
        <v>15</v>
      </c>
      <c r="G257" s="8" t="s">
        <v>400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>
        <v>1</v>
      </c>
      <c r="U257" s="4">
        <v>1</v>
      </c>
    </row>
    <row r="258" spans="1:21" x14ac:dyDescent="0.25">
      <c r="A258" t="s">
        <v>151</v>
      </c>
      <c r="B258" t="s">
        <v>238</v>
      </c>
      <c r="C258" t="s">
        <v>239</v>
      </c>
      <c r="D258">
        <v>880617</v>
      </c>
      <c r="E258" t="s">
        <v>274</v>
      </c>
      <c r="F258" t="s">
        <v>9</v>
      </c>
      <c r="G258" s="8" t="s">
        <v>423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>
        <v>1</v>
      </c>
      <c r="T258" s="4"/>
      <c r="U258" s="4">
        <v>1</v>
      </c>
    </row>
    <row r="259" spans="1:21" x14ac:dyDescent="0.25">
      <c r="A259" t="s">
        <v>151</v>
      </c>
      <c r="B259" t="s">
        <v>238</v>
      </c>
      <c r="C259" t="s">
        <v>239</v>
      </c>
      <c r="D259">
        <v>880617</v>
      </c>
      <c r="E259" t="s">
        <v>275</v>
      </c>
      <c r="F259" t="s">
        <v>9</v>
      </c>
      <c r="G259" s="8" t="s">
        <v>424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>
        <v>1</v>
      </c>
    </row>
    <row r="260" spans="1:21" x14ac:dyDescent="0.25">
      <c r="A260" t="s">
        <v>276</v>
      </c>
      <c r="B260" t="s">
        <v>277</v>
      </c>
      <c r="C260" t="s">
        <v>278</v>
      </c>
      <c r="D260">
        <v>1860305</v>
      </c>
      <c r="E260" t="s">
        <v>279</v>
      </c>
      <c r="F260" t="s">
        <v>16</v>
      </c>
      <c r="G260" s="8" t="s">
        <v>402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>
        <v>1</v>
      </c>
      <c r="T260" s="4"/>
      <c r="U260" s="4">
        <v>1</v>
      </c>
    </row>
    <row r="261" spans="1:21" x14ac:dyDescent="0.25">
      <c r="A261" t="s">
        <v>276</v>
      </c>
      <c r="B261" t="s">
        <v>277</v>
      </c>
      <c r="C261" t="s">
        <v>278</v>
      </c>
      <c r="D261">
        <v>1860305</v>
      </c>
      <c r="E261" t="s">
        <v>279</v>
      </c>
      <c r="F261" t="s">
        <v>280</v>
      </c>
      <c r="G261" s="8" t="s">
        <v>425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>
        <v>1</v>
      </c>
      <c r="U261" s="4">
        <v>1</v>
      </c>
    </row>
    <row r="262" spans="1:21" x14ac:dyDescent="0.25">
      <c r="A262" t="s">
        <v>276</v>
      </c>
      <c r="B262" t="s">
        <v>277</v>
      </c>
      <c r="C262" t="s">
        <v>278</v>
      </c>
      <c r="D262">
        <v>1860305</v>
      </c>
      <c r="E262" t="s">
        <v>281</v>
      </c>
      <c r="F262" t="s">
        <v>9</v>
      </c>
      <c r="G262" s="3" t="s">
        <v>448</v>
      </c>
      <c r="H262" s="4"/>
      <c r="I262" s="4"/>
      <c r="J262" s="4"/>
      <c r="K262" s="4"/>
      <c r="L262" s="4"/>
      <c r="M262" s="4"/>
      <c r="N262" s="4">
        <v>14</v>
      </c>
      <c r="O262" s="4"/>
      <c r="P262" s="4"/>
      <c r="Q262" s="4">
        <v>18</v>
      </c>
      <c r="R262" s="4"/>
      <c r="S262" s="4"/>
      <c r="T262" s="4">
        <v>17</v>
      </c>
      <c r="U262" s="4">
        <v>49</v>
      </c>
    </row>
    <row r="263" spans="1:21" x14ac:dyDescent="0.25">
      <c r="A263" t="s">
        <v>276</v>
      </c>
      <c r="B263" t="s">
        <v>277</v>
      </c>
      <c r="C263" t="s">
        <v>278</v>
      </c>
      <c r="D263">
        <v>1860305</v>
      </c>
      <c r="E263" t="s">
        <v>282</v>
      </c>
      <c r="F263" t="s">
        <v>280</v>
      </c>
      <c r="G263" s="8" t="s">
        <v>484</v>
      </c>
      <c r="H263" s="4"/>
      <c r="I263" s="4"/>
      <c r="J263" s="4"/>
      <c r="K263" s="4"/>
      <c r="L263" s="4"/>
      <c r="M263" s="4"/>
      <c r="N263" s="4">
        <v>1</v>
      </c>
      <c r="O263" s="4"/>
      <c r="P263" s="4"/>
      <c r="Q263" s="4">
        <v>1</v>
      </c>
      <c r="R263" s="4"/>
      <c r="S263" s="4"/>
      <c r="T263" s="4"/>
      <c r="U263" s="4">
        <v>2</v>
      </c>
    </row>
    <row r="264" spans="1:21" x14ac:dyDescent="0.25">
      <c r="A264" t="s">
        <v>276</v>
      </c>
      <c r="B264" t="s">
        <v>277</v>
      </c>
      <c r="C264" t="s">
        <v>278</v>
      </c>
      <c r="D264">
        <v>1860305</v>
      </c>
      <c r="E264" t="s">
        <v>283</v>
      </c>
      <c r="F264" t="s">
        <v>16</v>
      </c>
      <c r="G264" s="8" t="s">
        <v>449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>
        <v>1</v>
      </c>
      <c r="U264" s="4">
        <v>1</v>
      </c>
    </row>
    <row r="265" spans="1:21" x14ac:dyDescent="0.25">
      <c r="A265" t="s">
        <v>276</v>
      </c>
      <c r="B265" t="s">
        <v>277</v>
      </c>
      <c r="C265" t="s">
        <v>278</v>
      </c>
      <c r="D265">
        <v>1860305</v>
      </c>
      <c r="E265" t="s">
        <v>283</v>
      </c>
      <c r="F265" t="s">
        <v>280</v>
      </c>
      <c r="G265" s="8" t="s">
        <v>450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>
        <v>1</v>
      </c>
      <c r="U265" s="4">
        <v>1</v>
      </c>
    </row>
    <row r="266" spans="1:21" x14ac:dyDescent="0.25">
      <c r="A266" t="s">
        <v>276</v>
      </c>
      <c r="B266" t="s">
        <v>277</v>
      </c>
      <c r="C266" t="s">
        <v>278</v>
      </c>
      <c r="D266">
        <v>1860305</v>
      </c>
      <c r="E266" t="s">
        <v>284</v>
      </c>
      <c r="F266" t="s">
        <v>9</v>
      </c>
      <c r="G266" s="8" t="s">
        <v>469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>
        <v>1</v>
      </c>
      <c r="U266" s="4">
        <v>1</v>
      </c>
    </row>
    <row r="267" spans="1:21" x14ac:dyDescent="0.25">
      <c r="A267" t="s">
        <v>276</v>
      </c>
      <c r="B267" t="s">
        <v>277</v>
      </c>
      <c r="C267" t="s">
        <v>278</v>
      </c>
      <c r="D267">
        <v>1860305</v>
      </c>
      <c r="E267" t="s">
        <v>285</v>
      </c>
      <c r="F267" t="s">
        <v>9</v>
      </c>
      <c r="G267" s="8" t="s">
        <v>470</v>
      </c>
      <c r="H267" s="4"/>
      <c r="I267" s="4"/>
      <c r="J267" s="4"/>
      <c r="K267" s="4"/>
      <c r="L267" s="4"/>
      <c r="M267" s="4"/>
      <c r="N267" s="4"/>
      <c r="O267" s="4"/>
      <c r="P267" s="4"/>
      <c r="Q267" s="4">
        <v>1</v>
      </c>
      <c r="R267" s="4"/>
      <c r="S267" s="4"/>
      <c r="T267" s="4"/>
      <c r="U267" s="4">
        <v>1</v>
      </c>
    </row>
    <row r="268" spans="1:21" x14ac:dyDescent="0.25">
      <c r="A268" t="s">
        <v>276</v>
      </c>
      <c r="B268" t="s">
        <v>277</v>
      </c>
      <c r="C268" t="s">
        <v>278</v>
      </c>
      <c r="D268">
        <v>1860305</v>
      </c>
      <c r="E268" t="s">
        <v>286</v>
      </c>
      <c r="F268" t="s">
        <v>9</v>
      </c>
      <c r="G268" s="8" t="s">
        <v>471</v>
      </c>
      <c r="H268" s="4"/>
      <c r="I268" s="4"/>
      <c r="J268" s="4"/>
      <c r="K268" s="4"/>
      <c r="L268" s="4"/>
      <c r="M268" s="4"/>
      <c r="N268" s="4">
        <v>1</v>
      </c>
      <c r="O268" s="4"/>
      <c r="P268" s="4"/>
      <c r="Q268" s="4">
        <v>1</v>
      </c>
      <c r="R268" s="4"/>
      <c r="S268" s="4"/>
      <c r="T268" s="4"/>
      <c r="U268" s="4">
        <v>2</v>
      </c>
    </row>
    <row r="269" spans="1:21" x14ac:dyDescent="0.25">
      <c r="A269" t="s">
        <v>276</v>
      </c>
      <c r="B269" t="s">
        <v>277</v>
      </c>
      <c r="C269" t="s">
        <v>278</v>
      </c>
      <c r="D269">
        <v>1860305</v>
      </c>
      <c r="E269" t="s">
        <v>287</v>
      </c>
      <c r="F269" t="s">
        <v>9</v>
      </c>
      <c r="G269" s="8" t="s">
        <v>451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>
        <v>1</v>
      </c>
      <c r="U269" s="4">
        <v>1</v>
      </c>
    </row>
    <row r="270" spans="1:21" x14ac:dyDescent="0.25">
      <c r="A270" t="s">
        <v>276</v>
      </c>
      <c r="B270" t="s">
        <v>277</v>
      </c>
      <c r="C270" t="s">
        <v>278</v>
      </c>
      <c r="D270">
        <v>1860305</v>
      </c>
      <c r="E270" t="s">
        <v>288</v>
      </c>
      <c r="F270" t="s">
        <v>9</v>
      </c>
      <c r="G270" s="8" t="s">
        <v>472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>
        <v>1</v>
      </c>
      <c r="U270" s="4">
        <v>1</v>
      </c>
    </row>
    <row r="271" spans="1:21" x14ac:dyDescent="0.25">
      <c r="A271" t="s">
        <v>276</v>
      </c>
      <c r="B271" t="s">
        <v>277</v>
      </c>
      <c r="C271" t="s">
        <v>278</v>
      </c>
      <c r="D271">
        <v>1860305</v>
      </c>
      <c r="E271" t="s">
        <v>289</v>
      </c>
      <c r="F271" t="s">
        <v>9</v>
      </c>
      <c r="G271" s="8" t="s">
        <v>452</v>
      </c>
      <c r="H271" s="4"/>
      <c r="I271" s="4"/>
      <c r="J271" s="4"/>
      <c r="K271" s="4"/>
      <c r="L271" s="4"/>
      <c r="M271" s="4"/>
      <c r="N271" s="4">
        <v>1</v>
      </c>
      <c r="O271" s="4"/>
      <c r="P271" s="4"/>
      <c r="Q271" s="4">
        <v>1</v>
      </c>
      <c r="R271" s="4"/>
      <c r="S271" s="4"/>
      <c r="T271" s="4"/>
      <c r="U271" s="4">
        <v>2</v>
      </c>
    </row>
    <row r="272" spans="1:21" x14ac:dyDescent="0.25">
      <c r="A272" t="s">
        <v>276</v>
      </c>
      <c r="B272" t="s">
        <v>277</v>
      </c>
      <c r="C272" t="s">
        <v>278</v>
      </c>
      <c r="D272">
        <v>1860305</v>
      </c>
      <c r="E272" t="s">
        <v>290</v>
      </c>
      <c r="F272" t="s">
        <v>9</v>
      </c>
      <c r="G272" s="8" t="s">
        <v>473</v>
      </c>
      <c r="H272" s="4"/>
      <c r="I272" s="4"/>
      <c r="J272" s="4"/>
      <c r="K272" s="4"/>
      <c r="L272" s="4"/>
      <c r="M272" s="4"/>
      <c r="N272" s="4">
        <v>1</v>
      </c>
      <c r="O272" s="4"/>
      <c r="P272" s="4"/>
      <c r="Q272" s="4">
        <v>1</v>
      </c>
      <c r="R272" s="4"/>
      <c r="S272" s="4"/>
      <c r="T272" s="4"/>
      <c r="U272" s="4">
        <v>2</v>
      </c>
    </row>
    <row r="273" spans="1:21" x14ac:dyDescent="0.25">
      <c r="A273" t="s">
        <v>276</v>
      </c>
      <c r="B273" t="s">
        <v>277</v>
      </c>
      <c r="C273" t="s">
        <v>278</v>
      </c>
      <c r="D273">
        <v>1860305</v>
      </c>
      <c r="E273" t="s">
        <v>291</v>
      </c>
      <c r="F273" t="s">
        <v>16</v>
      </c>
      <c r="G273" s="8" t="s">
        <v>454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>
        <v>1</v>
      </c>
      <c r="U273" s="4">
        <v>1</v>
      </c>
    </row>
    <row r="274" spans="1:21" x14ac:dyDescent="0.25">
      <c r="A274" t="s">
        <v>276</v>
      </c>
      <c r="B274" t="s">
        <v>277</v>
      </c>
      <c r="C274" t="s">
        <v>278</v>
      </c>
      <c r="D274">
        <v>1860305</v>
      </c>
      <c r="E274" t="s">
        <v>291</v>
      </c>
      <c r="F274" t="s">
        <v>280</v>
      </c>
      <c r="G274" s="8" t="s">
        <v>474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>
        <v>1</v>
      </c>
      <c r="U274" s="4">
        <v>1</v>
      </c>
    </row>
    <row r="275" spans="1:21" x14ac:dyDescent="0.25">
      <c r="A275" t="s">
        <v>276</v>
      </c>
      <c r="B275" t="s">
        <v>277</v>
      </c>
      <c r="C275" t="s">
        <v>278</v>
      </c>
      <c r="D275">
        <v>1860305</v>
      </c>
      <c r="E275" t="s">
        <v>292</v>
      </c>
      <c r="F275" t="s">
        <v>280</v>
      </c>
      <c r="G275" s="8" t="s">
        <v>455</v>
      </c>
      <c r="H275" s="4"/>
      <c r="I275" s="4"/>
      <c r="J275" s="4"/>
      <c r="K275" s="4"/>
      <c r="L275" s="4"/>
      <c r="M275" s="4"/>
      <c r="N275" s="4"/>
      <c r="O275" s="4"/>
      <c r="P275" s="4"/>
      <c r="Q275" s="4">
        <v>1</v>
      </c>
      <c r="R275" s="4"/>
      <c r="S275" s="4"/>
      <c r="T275" s="4"/>
      <c r="U275" s="4">
        <v>1</v>
      </c>
    </row>
    <row r="276" spans="1:21" x14ac:dyDescent="0.25">
      <c r="A276" t="s">
        <v>276</v>
      </c>
      <c r="B276" t="s">
        <v>277</v>
      </c>
      <c r="C276" t="s">
        <v>278</v>
      </c>
      <c r="D276">
        <v>1860305</v>
      </c>
      <c r="E276" t="s">
        <v>292</v>
      </c>
      <c r="F276" t="s">
        <v>8</v>
      </c>
      <c r="G276" s="8" t="s">
        <v>456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>
        <v>1</v>
      </c>
      <c r="U276" s="4">
        <v>1</v>
      </c>
    </row>
    <row r="277" spans="1:21" x14ac:dyDescent="0.25">
      <c r="A277" t="s">
        <v>276</v>
      </c>
      <c r="B277" t="s">
        <v>277</v>
      </c>
      <c r="C277" t="s">
        <v>278</v>
      </c>
      <c r="D277">
        <v>1860305</v>
      </c>
      <c r="E277" t="s">
        <v>292</v>
      </c>
      <c r="F277" t="s">
        <v>16</v>
      </c>
      <c r="G277" s="8" t="s">
        <v>457</v>
      </c>
      <c r="H277" s="4"/>
      <c r="I277" s="4"/>
      <c r="J277" s="4"/>
      <c r="K277" s="4"/>
      <c r="L277" s="4"/>
      <c r="M277" s="4"/>
      <c r="N277" s="4">
        <v>1</v>
      </c>
      <c r="O277" s="4"/>
      <c r="P277" s="4"/>
      <c r="Q277" s="4">
        <v>1</v>
      </c>
      <c r="R277" s="4"/>
      <c r="S277" s="4"/>
      <c r="T277" s="4"/>
      <c r="U277" s="4">
        <v>2</v>
      </c>
    </row>
    <row r="278" spans="1:21" x14ac:dyDescent="0.25">
      <c r="A278" t="s">
        <v>276</v>
      </c>
      <c r="B278" t="s">
        <v>277</v>
      </c>
      <c r="C278" t="s">
        <v>278</v>
      </c>
      <c r="D278">
        <v>1860305</v>
      </c>
      <c r="E278" t="s">
        <v>293</v>
      </c>
      <c r="F278" t="s">
        <v>9</v>
      </c>
      <c r="G278" s="8" t="s">
        <v>485</v>
      </c>
      <c r="H278" s="4"/>
      <c r="I278" s="4"/>
      <c r="J278" s="4"/>
      <c r="K278" s="4"/>
      <c r="L278" s="4"/>
      <c r="M278" s="4"/>
      <c r="N278" s="4">
        <v>1</v>
      </c>
      <c r="O278" s="4"/>
      <c r="P278" s="4"/>
      <c r="Q278" s="4">
        <v>1</v>
      </c>
      <c r="R278" s="4"/>
      <c r="S278" s="4"/>
      <c r="T278" s="4"/>
      <c r="U278" s="4">
        <v>2</v>
      </c>
    </row>
    <row r="279" spans="1:21" x14ac:dyDescent="0.25">
      <c r="A279" t="s">
        <v>276</v>
      </c>
      <c r="B279" t="s">
        <v>277</v>
      </c>
      <c r="C279" t="s">
        <v>278</v>
      </c>
      <c r="D279">
        <v>1860305</v>
      </c>
      <c r="E279" t="s">
        <v>294</v>
      </c>
      <c r="F279" t="s">
        <v>9</v>
      </c>
      <c r="G279" s="8" t="s">
        <v>475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>
        <v>1</v>
      </c>
      <c r="U279" s="4">
        <v>1</v>
      </c>
    </row>
    <row r="280" spans="1:21" x14ac:dyDescent="0.25">
      <c r="A280" t="s">
        <v>276</v>
      </c>
      <c r="B280" t="s">
        <v>277</v>
      </c>
      <c r="C280" t="s">
        <v>278</v>
      </c>
      <c r="D280">
        <v>1860305</v>
      </c>
      <c r="E280" t="s">
        <v>295</v>
      </c>
      <c r="F280" t="s">
        <v>9</v>
      </c>
      <c r="G280" s="8" t="s">
        <v>458</v>
      </c>
      <c r="H280" s="4"/>
      <c r="I280" s="4"/>
      <c r="J280" s="4"/>
      <c r="K280" s="4"/>
      <c r="L280" s="4"/>
      <c r="M280" s="4"/>
      <c r="N280" s="4">
        <v>1</v>
      </c>
      <c r="O280" s="4"/>
      <c r="P280" s="4"/>
      <c r="Q280" s="4"/>
      <c r="R280" s="4"/>
      <c r="S280" s="4"/>
      <c r="T280" s="4"/>
      <c r="U280" s="4">
        <v>1</v>
      </c>
    </row>
    <row r="281" spans="1:21" x14ac:dyDescent="0.25">
      <c r="A281" t="s">
        <v>276</v>
      </c>
      <c r="B281" t="s">
        <v>277</v>
      </c>
      <c r="C281" t="s">
        <v>278</v>
      </c>
      <c r="D281">
        <v>1860305</v>
      </c>
      <c r="E281" t="s">
        <v>296</v>
      </c>
      <c r="F281" t="s">
        <v>9</v>
      </c>
      <c r="G281" s="8" t="s">
        <v>459</v>
      </c>
      <c r="H281" s="4"/>
      <c r="I281" s="4"/>
      <c r="J281" s="4"/>
      <c r="K281" s="4"/>
      <c r="L281" s="4"/>
      <c r="M281" s="4"/>
      <c r="N281" s="4">
        <v>1</v>
      </c>
      <c r="O281" s="4"/>
      <c r="P281" s="4"/>
      <c r="Q281" s="4">
        <v>1</v>
      </c>
      <c r="R281" s="4"/>
      <c r="S281" s="4"/>
      <c r="T281" s="4"/>
      <c r="U281" s="4">
        <v>2</v>
      </c>
    </row>
    <row r="282" spans="1:21" x14ac:dyDescent="0.25">
      <c r="A282" t="s">
        <v>276</v>
      </c>
      <c r="B282" t="s">
        <v>277</v>
      </c>
      <c r="C282" t="s">
        <v>278</v>
      </c>
      <c r="D282">
        <v>1860307</v>
      </c>
      <c r="E282" t="s">
        <v>297</v>
      </c>
      <c r="F282" t="s">
        <v>16</v>
      </c>
      <c r="G282" s="8" t="s">
        <v>460</v>
      </c>
      <c r="H282" s="4"/>
      <c r="I282" s="4"/>
      <c r="J282" s="4"/>
      <c r="K282" s="4"/>
      <c r="L282" s="4"/>
      <c r="M282" s="4"/>
      <c r="N282" s="4">
        <v>1</v>
      </c>
      <c r="O282" s="4"/>
      <c r="P282" s="4"/>
      <c r="Q282" s="4">
        <v>1</v>
      </c>
      <c r="R282" s="4"/>
      <c r="S282" s="4"/>
      <c r="T282" s="4"/>
      <c r="U282" s="4">
        <v>2</v>
      </c>
    </row>
    <row r="283" spans="1:21" x14ac:dyDescent="0.25">
      <c r="A283" t="s">
        <v>276</v>
      </c>
      <c r="B283" t="s">
        <v>277</v>
      </c>
      <c r="C283" t="s">
        <v>278</v>
      </c>
      <c r="D283">
        <v>1860307</v>
      </c>
      <c r="E283" t="s">
        <v>297</v>
      </c>
      <c r="F283" t="s">
        <v>280</v>
      </c>
      <c r="G283" s="8" t="s">
        <v>476</v>
      </c>
      <c r="H283" s="4"/>
      <c r="I283" s="4"/>
      <c r="J283" s="4"/>
      <c r="K283" s="4"/>
      <c r="L283" s="4"/>
      <c r="M283" s="4"/>
      <c r="N283" s="4">
        <v>1</v>
      </c>
      <c r="O283" s="4"/>
      <c r="P283" s="4"/>
      <c r="Q283" s="4">
        <v>1</v>
      </c>
      <c r="R283" s="4"/>
      <c r="S283" s="4"/>
      <c r="T283" s="4"/>
      <c r="U283" s="4">
        <v>2</v>
      </c>
    </row>
    <row r="284" spans="1:21" x14ac:dyDescent="0.25">
      <c r="A284" t="s">
        <v>276</v>
      </c>
      <c r="B284" t="s">
        <v>277</v>
      </c>
      <c r="C284" t="s">
        <v>278</v>
      </c>
      <c r="D284">
        <v>1860307</v>
      </c>
      <c r="E284" t="s">
        <v>297</v>
      </c>
      <c r="F284" t="s">
        <v>8</v>
      </c>
      <c r="G284" s="8" t="s">
        <v>461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>
        <v>1</v>
      </c>
      <c r="U284" s="4">
        <v>1</v>
      </c>
    </row>
    <row r="285" spans="1:21" x14ac:dyDescent="0.25">
      <c r="A285" t="s">
        <v>298</v>
      </c>
      <c r="B285" t="s">
        <v>299</v>
      </c>
      <c r="C285" t="s">
        <v>300</v>
      </c>
      <c r="D285">
        <v>3280306</v>
      </c>
      <c r="E285" t="s">
        <v>301</v>
      </c>
      <c r="F285" t="s">
        <v>4</v>
      </c>
      <c r="G285" s="8" t="s">
        <v>477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>
        <v>1</v>
      </c>
      <c r="U285" s="4">
        <v>1</v>
      </c>
    </row>
    <row r="286" spans="1:21" x14ac:dyDescent="0.25">
      <c r="A286" t="s">
        <v>298</v>
      </c>
      <c r="B286" t="s">
        <v>299</v>
      </c>
      <c r="C286" t="s">
        <v>300</v>
      </c>
      <c r="D286">
        <v>3280306</v>
      </c>
      <c r="E286" t="s">
        <v>302</v>
      </c>
      <c r="F286" t="s">
        <v>8</v>
      </c>
      <c r="G286" s="8" t="s">
        <v>462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>
        <v>1</v>
      </c>
      <c r="U286" s="4">
        <v>1</v>
      </c>
    </row>
    <row r="287" spans="1:21" x14ac:dyDescent="0.25">
      <c r="A287" t="s">
        <v>298</v>
      </c>
      <c r="B287" t="s">
        <v>299</v>
      </c>
      <c r="C287" t="s">
        <v>300</v>
      </c>
      <c r="D287">
        <v>3280306</v>
      </c>
      <c r="E287" t="s">
        <v>303</v>
      </c>
      <c r="F287" t="s">
        <v>8</v>
      </c>
      <c r="G287" s="8" t="s">
        <v>478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>
        <v>1</v>
      </c>
      <c r="U287" s="4">
        <v>1</v>
      </c>
    </row>
    <row r="288" spans="1:21" x14ac:dyDescent="0.25">
      <c r="A288" t="s">
        <v>298</v>
      </c>
      <c r="B288" t="s">
        <v>299</v>
      </c>
      <c r="C288" t="s">
        <v>300</v>
      </c>
      <c r="D288">
        <v>3280306</v>
      </c>
      <c r="E288" t="s">
        <v>304</v>
      </c>
      <c r="F288" t="s">
        <v>8</v>
      </c>
      <c r="G288" s="8" t="s">
        <v>486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>
        <v>1</v>
      </c>
      <c r="U288" s="4">
        <v>1</v>
      </c>
    </row>
    <row r="289" spans="1:21" x14ac:dyDescent="0.25">
      <c r="A289" t="s">
        <v>298</v>
      </c>
      <c r="B289" t="s">
        <v>299</v>
      </c>
      <c r="C289" t="s">
        <v>300</v>
      </c>
      <c r="D289">
        <v>3280306</v>
      </c>
      <c r="E289" t="s">
        <v>305</v>
      </c>
      <c r="F289" t="s">
        <v>4</v>
      </c>
      <c r="G289" s="8" t="s">
        <v>479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>
        <v>1</v>
      </c>
      <c r="U289" s="4">
        <v>1</v>
      </c>
    </row>
    <row r="290" spans="1:21" x14ac:dyDescent="0.25">
      <c r="A290" t="s">
        <v>298</v>
      </c>
      <c r="B290" t="s">
        <v>299</v>
      </c>
      <c r="C290" t="s">
        <v>300</v>
      </c>
      <c r="D290">
        <v>3280306</v>
      </c>
      <c r="E290" t="s">
        <v>306</v>
      </c>
      <c r="F290" t="s">
        <v>4</v>
      </c>
      <c r="G290" s="8" t="s">
        <v>463</v>
      </c>
      <c r="H290" s="4"/>
      <c r="I290" s="4"/>
      <c r="J290" s="4"/>
      <c r="K290" s="4"/>
      <c r="L290" s="4"/>
      <c r="M290" s="4"/>
      <c r="N290" s="4">
        <v>1</v>
      </c>
      <c r="O290" s="4"/>
      <c r="P290" s="4"/>
      <c r="Q290" s="4">
        <v>1</v>
      </c>
      <c r="R290" s="4"/>
      <c r="S290" s="4"/>
      <c r="T290" s="4"/>
      <c r="U290" s="4">
        <v>2</v>
      </c>
    </row>
    <row r="291" spans="1:21" x14ac:dyDescent="0.25">
      <c r="A291" t="s">
        <v>298</v>
      </c>
      <c r="B291" t="s">
        <v>299</v>
      </c>
      <c r="C291" t="s">
        <v>300</v>
      </c>
      <c r="D291">
        <v>3280306</v>
      </c>
      <c r="E291" t="s">
        <v>307</v>
      </c>
      <c r="F291" t="s">
        <v>4</v>
      </c>
      <c r="G291" s="8" t="s">
        <v>464</v>
      </c>
      <c r="H291" s="4"/>
      <c r="I291" s="4"/>
      <c r="J291" s="4"/>
      <c r="K291" s="4"/>
      <c r="L291" s="4"/>
      <c r="M291" s="4"/>
      <c r="N291" s="4"/>
      <c r="O291" s="4"/>
      <c r="P291" s="4"/>
      <c r="Q291" s="4">
        <v>1</v>
      </c>
      <c r="R291" s="4"/>
      <c r="S291" s="4"/>
      <c r="T291" s="4"/>
      <c r="U291" s="4">
        <v>1</v>
      </c>
    </row>
    <row r="292" spans="1:21" x14ac:dyDescent="0.25">
      <c r="A292" t="s">
        <v>298</v>
      </c>
      <c r="B292" t="s">
        <v>299</v>
      </c>
      <c r="C292" t="s">
        <v>300</v>
      </c>
      <c r="D292">
        <v>3280306</v>
      </c>
      <c r="E292" t="s">
        <v>308</v>
      </c>
      <c r="F292" t="s">
        <v>8</v>
      </c>
      <c r="G292" s="8" t="s">
        <v>480</v>
      </c>
      <c r="H292" s="4"/>
      <c r="I292" s="4"/>
      <c r="J292" s="4"/>
      <c r="K292" s="4"/>
      <c r="L292" s="4"/>
      <c r="M292" s="4"/>
      <c r="N292" s="4"/>
      <c r="O292" s="4"/>
      <c r="P292" s="4"/>
      <c r="Q292" s="4">
        <v>1</v>
      </c>
      <c r="R292" s="4"/>
      <c r="S292" s="4"/>
      <c r="T292" s="4"/>
      <c r="U292" s="4">
        <v>1</v>
      </c>
    </row>
    <row r="293" spans="1:21" x14ac:dyDescent="0.25">
      <c r="A293" t="s">
        <v>298</v>
      </c>
      <c r="B293" t="s">
        <v>299</v>
      </c>
      <c r="C293" t="s">
        <v>300</v>
      </c>
      <c r="D293">
        <v>3280306</v>
      </c>
      <c r="E293" t="s">
        <v>309</v>
      </c>
      <c r="F293" t="s">
        <v>4</v>
      </c>
      <c r="G293" s="8" t="s">
        <v>481</v>
      </c>
      <c r="H293" s="4"/>
      <c r="I293" s="4"/>
      <c r="J293" s="4"/>
      <c r="K293" s="4"/>
      <c r="L293" s="4"/>
      <c r="M293" s="4"/>
      <c r="N293" s="4"/>
      <c r="O293" s="4"/>
      <c r="P293" s="4"/>
      <c r="Q293" s="4">
        <v>1</v>
      </c>
      <c r="R293" s="4"/>
      <c r="S293" s="4"/>
      <c r="T293" s="4"/>
      <c r="U293" s="4">
        <v>1</v>
      </c>
    </row>
    <row r="294" spans="1:21" x14ac:dyDescent="0.25">
      <c r="A294" t="s">
        <v>298</v>
      </c>
      <c r="B294" t="s">
        <v>299</v>
      </c>
      <c r="C294" t="s">
        <v>300</v>
      </c>
      <c r="D294">
        <v>3280306</v>
      </c>
      <c r="E294" t="s">
        <v>310</v>
      </c>
      <c r="F294" t="s">
        <v>8</v>
      </c>
      <c r="G294" s="8" t="s">
        <v>465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>
        <v>1</v>
      </c>
      <c r="U294" s="4">
        <v>1</v>
      </c>
    </row>
    <row r="295" spans="1:21" x14ac:dyDescent="0.25">
      <c r="A295" t="s">
        <v>298</v>
      </c>
      <c r="B295" t="s">
        <v>299</v>
      </c>
      <c r="C295" t="s">
        <v>300</v>
      </c>
      <c r="D295">
        <v>3280306</v>
      </c>
      <c r="E295" t="s">
        <v>311</v>
      </c>
      <c r="F295" t="s">
        <v>16</v>
      </c>
      <c r="G295" s="8" t="s">
        <v>482</v>
      </c>
      <c r="H295" s="4"/>
      <c r="I295" s="4"/>
      <c r="J295" s="4"/>
      <c r="K295" s="4"/>
      <c r="L295" s="4"/>
      <c r="M295" s="4"/>
      <c r="N295" s="4">
        <v>1</v>
      </c>
      <c r="O295" s="4"/>
      <c r="P295" s="4"/>
      <c r="Q295" s="4">
        <v>1</v>
      </c>
      <c r="R295" s="4"/>
      <c r="S295" s="4"/>
      <c r="T295" s="4"/>
      <c r="U295" s="4">
        <v>2</v>
      </c>
    </row>
    <row r="296" spans="1:21" x14ac:dyDescent="0.25">
      <c r="A296" t="s">
        <v>298</v>
      </c>
      <c r="B296" t="s">
        <v>299</v>
      </c>
      <c r="C296" t="s">
        <v>300</v>
      </c>
      <c r="D296">
        <v>3280306</v>
      </c>
      <c r="E296" t="s">
        <v>312</v>
      </c>
      <c r="F296" t="s">
        <v>8</v>
      </c>
      <c r="G296" s="8" t="s">
        <v>466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v>1</v>
      </c>
      <c r="U296" s="4">
        <v>1</v>
      </c>
    </row>
    <row r="297" spans="1:21" x14ac:dyDescent="0.25">
      <c r="A297" t="s">
        <v>298</v>
      </c>
      <c r="B297" t="s">
        <v>299</v>
      </c>
      <c r="C297" t="s">
        <v>300</v>
      </c>
      <c r="D297">
        <v>3280306</v>
      </c>
      <c r="E297" t="s">
        <v>313</v>
      </c>
      <c r="F297" t="s">
        <v>8</v>
      </c>
      <c r="G297" s="8" t="s">
        <v>467</v>
      </c>
      <c r="H297" s="4"/>
      <c r="I297" s="4"/>
      <c r="J297" s="4"/>
      <c r="K297" s="4"/>
      <c r="L297" s="4"/>
      <c r="M297" s="4"/>
      <c r="N297" s="4"/>
      <c r="O297" s="4"/>
      <c r="P297" s="4"/>
      <c r="Q297" s="4">
        <v>1</v>
      </c>
      <c r="R297" s="4"/>
      <c r="S297" s="4"/>
      <c r="T297" s="4"/>
      <c r="U297" s="4">
        <v>1</v>
      </c>
    </row>
    <row r="298" spans="1:21" x14ac:dyDescent="0.25">
      <c r="A298" t="s">
        <v>298</v>
      </c>
      <c r="B298" t="s">
        <v>299</v>
      </c>
      <c r="C298" t="s">
        <v>300</v>
      </c>
      <c r="D298">
        <v>3280306</v>
      </c>
      <c r="E298" t="s">
        <v>314</v>
      </c>
      <c r="F298" t="s">
        <v>4</v>
      </c>
      <c r="G298" s="8" t="s">
        <v>468</v>
      </c>
      <c r="H298" s="4"/>
      <c r="I298" s="4"/>
      <c r="J298" s="4"/>
      <c r="K298" s="4"/>
      <c r="L298" s="4"/>
      <c r="M298" s="4"/>
      <c r="N298" s="4">
        <v>1</v>
      </c>
      <c r="O298" s="4"/>
      <c r="P298" s="4"/>
      <c r="Q298" s="4">
        <v>1</v>
      </c>
      <c r="R298" s="4"/>
      <c r="S298" s="4"/>
      <c r="T298" s="4"/>
      <c r="U298" s="4">
        <v>2</v>
      </c>
    </row>
    <row r="299" spans="1:21" x14ac:dyDescent="0.25">
      <c r="A299" t="s">
        <v>298</v>
      </c>
      <c r="B299" t="s">
        <v>299</v>
      </c>
      <c r="C299" t="s">
        <v>300</v>
      </c>
      <c r="D299">
        <v>3280306</v>
      </c>
      <c r="E299" t="s">
        <v>314</v>
      </c>
      <c r="F299" t="s">
        <v>315</v>
      </c>
      <c r="G299" s="8" t="s">
        <v>483</v>
      </c>
      <c r="H299" s="4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>
        <v>1</v>
      </c>
    </row>
    <row r="300" spans="1:21" x14ac:dyDescent="0.25">
      <c r="A300" t="s">
        <v>298</v>
      </c>
      <c r="B300" t="s">
        <v>299</v>
      </c>
      <c r="C300" t="s">
        <v>300</v>
      </c>
      <c r="D300">
        <v>3280306</v>
      </c>
      <c r="E300" t="s">
        <v>316</v>
      </c>
      <c r="F300" t="s">
        <v>9</v>
      </c>
      <c r="G300" s="3" t="s">
        <v>357</v>
      </c>
      <c r="H300" s="4">
        <v>9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>
        <v>10</v>
      </c>
      <c r="T300" s="4">
        <v>6</v>
      </c>
      <c r="U300" s="4">
        <v>25</v>
      </c>
    </row>
    <row r="301" spans="1:21" x14ac:dyDescent="0.25">
      <c r="A301" t="s">
        <v>298</v>
      </c>
      <c r="B301" t="s">
        <v>299</v>
      </c>
      <c r="C301" t="s">
        <v>300</v>
      </c>
      <c r="D301">
        <v>3280306</v>
      </c>
      <c r="E301" t="s">
        <v>317</v>
      </c>
      <c r="F301" t="s">
        <v>4</v>
      </c>
      <c r="G301" s="8" t="s">
        <v>358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>
        <v>1</v>
      </c>
      <c r="T301" s="4"/>
      <c r="U301" s="4">
        <v>1</v>
      </c>
    </row>
    <row r="302" spans="1:21" x14ac:dyDescent="0.25">
      <c r="A302" t="s">
        <v>298</v>
      </c>
      <c r="B302" t="s">
        <v>299</v>
      </c>
      <c r="C302" t="s">
        <v>300</v>
      </c>
      <c r="D302">
        <v>3280306</v>
      </c>
      <c r="E302" t="s">
        <v>318</v>
      </c>
      <c r="F302" t="s">
        <v>4</v>
      </c>
      <c r="G302" s="8" t="s">
        <v>359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>
        <v>1</v>
      </c>
      <c r="U302" s="4">
        <v>1</v>
      </c>
    </row>
    <row r="303" spans="1:21" x14ac:dyDescent="0.25">
      <c r="A303" t="s">
        <v>298</v>
      </c>
      <c r="B303" t="s">
        <v>299</v>
      </c>
      <c r="C303" t="s">
        <v>300</v>
      </c>
      <c r="D303">
        <v>3280306</v>
      </c>
      <c r="E303" t="s">
        <v>319</v>
      </c>
      <c r="F303" t="s">
        <v>8</v>
      </c>
      <c r="G303" s="8" t="s">
        <v>360</v>
      </c>
      <c r="H303" s="4">
        <v>1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>
        <v>1</v>
      </c>
    </row>
    <row r="304" spans="1:21" x14ac:dyDescent="0.25">
      <c r="A304" t="s">
        <v>320</v>
      </c>
      <c r="B304" t="s">
        <v>321</v>
      </c>
      <c r="C304" t="s">
        <v>322</v>
      </c>
      <c r="D304">
        <v>2730918</v>
      </c>
      <c r="E304" t="s">
        <v>323</v>
      </c>
      <c r="F304" t="s">
        <v>9</v>
      </c>
      <c r="G304" s="8" t="s">
        <v>362</v>
      </c>
      <c r="H304" s="4">
        <v>1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>
        <v>1</v>
      </c>
    </row>
    <row r="305" spans="1:21" x14ac:dyDescent="0.25">
      <c r="A305" t="s">
        <v>320</v>
      </c>
      <c r="B305" t="s">
        <v>321</v>
      </c>
      <c r="C305" t="s">
        <v>322</v>
      </c>
      <c r="D305">
        <v>2730918</v>
      </c>
      <c r="E305" t="s">
        <v>324</v>
      </c>
      <c r="F305" t="s">
        <v>8</v>
      </c>
      <c r="G305" s="8" t="s">
        <v>363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>
        <v>1</v>
      </c>
      <c r="T305" s="4"/>
      <c r="U305" s="4">
        <v>1</v>
      </c>
    </row>
    <row r="306" spans="1:21" x14ac:dyDescent="0.25">
      <c r="A306" t="s">
        <v>320</v>
      </c>
      <c r="B306" t="s">
        <v>321</v>
      </c>
      <c r="C306" t="s">
        <v>322</v>
      </c>
      <c r="D306">
        <v>2730918</v>
      </c>
      <c r="E306" t="s">
        <v>325</v>
      </c>
      <c r="F306" t="s">
        <v>8</v>
      </c>
      <c r="G306" s="8" t="s">
        <v>364</v>
      </c>
      <c r="H306" s="4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1</v>
      </c>
    </row>
    <row r="307" spans="1:21" x14ac:dyDescent="0.25">
      <c r="A307" t="s">
        <v>320</v>
      </c>
      <c r="B307" t="s">
        <v>321</v>
      </c>
      <c r="C307" t="s">
        <v>322</v>
      </c>
      <c r="D307">
        <v>2730918</v>
      </c>
      <c r="E307" t="s">
        <v>326</v>
      </c>
      <c r="F307" t="s">
        <v>9</v>
      </c>
      <c r="G307" s="8" t="s">
        <v>365</v>
      </c>
      <c r="H307" s="4">
        <v>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>
        <v>1</v>
      </c>
    </row>
    <row r="308" spans="1:21" x14ac:dyDescent="0.25">
      <c r="A308" t="s">
        <v>320</v>
      </c>
      <c r="B308" t="s">
        <v>321</v>
      </c>
      <c r="C308" t="s">
        <v>322</v>
      </c>
      <c r="D308">
        <v>2730918</v>
      </c>
      <c r="E308" t="s">
        <v>327</v>
      </c>
      <c r="F308" t="s">
        <v>8</v>
      </c>
      <c r="G308" s="8" t="s">
        <v>366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>
        <v>1</v>
      </c>
      <c r="T308" s="4"/>
      <c r="U308" s="4">
        <v>1</v>
      </c>
    </row>
    <row r="309" spans="1:21" x14ac:dyDescent="0.25">
      <c r="A309" t="s">
        <v>320</v>
      </c>
      <c r="B309" t="s">
        <v>321</v>
      </c>
      <c r="C309" t="s">
        <v>322</v>
      </c>
      <c r="D309">
        <v>2730918</v>
      </c>
      <c r="E309" t="s">
        <v>327</v>
      </c>
      <c r="F309" t="s">
        <v>16</v>
      </c>
      <c r="G309" s="8" t="s">
        <v>367</v>
      </c>
      <c r="H309" s="4">
        <v>1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>
        <v>1</v>
      </c>
    </row>
    <row r="310" spans="1:21" x14ac:dyDescent="0.25">
      <c r="A310" t="s">
        <v>320</v>
      </c>
      <c r="B310" t="s">
        <v>321</v>
      </c>
      <c r="C310" t="s">
        <v>322</v>
      </c>
      <c r="D310">
        <v>2730918</v>
      </c>
      <c r="E310" t="s">
        <v>328</v>
      </c>
      <c r="F310" t="s">
        <v>16</v>
      </c>
      <c r="G310" s="8" t="s">
        <v>368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>
        <v>1</v>
      </c>
      <c r="T310" s="4"/>
      <c r="U310" s="4">
        <v>1</v>
      </c>
    </row>
    <row r="311" spans="1:21" x14ac:dyDescent="0.25">
      <c r="A311" t="s">
        <v>320</v>
      </c>
      <c r="B311" t="s">
        <v>321</v>
      </c>
      <c r="C311" t="s">
        <v>322</v>
      </c>
      <c r="D311">
        <v>2730918</v>
      </c>
      <c r="E311" t="s">
        <v>329</v>
      </c>
      <c r="F311" t="s">
        <v>8</v>
      </c>
      <c r="G311" s="8" t="s">
        <v>369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>
        <v>1</v>
      </c>
      <c r="T311" s="4"/>
      <c r="U311" s="4">
        <v>1</v>
      </c>
    </row>
    <row r="312" spans="1:21" x14ac:dyDescent="0.25">
      <c r="A312" t="s">
        <v>320</v>
      </c>
      <c r="B312" t="s">
        <v>321</v>
      </c>
      <c r="C312" t="s">
        <v>322</v>
      </c>
      <c r="D312">
        <v>2730918</v>
      </c>
      <c r="E312" t="s">
        <v>329</v>
      </c>
      <c r="F312" t="s">
        <v>1</v>
      </c>
      <c r="G312" s="8" t="s">
        <v>370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>
        <v>1</v>
      </c>
    </row>
    <row r="313" spans="1:21" x14ac:dyDescent="0.25">
      <c r="A313" t="s">
        <v>320</v>
      </c>
      <c r="B313" t="s">
        <v>321</v>
      </c>
      <c r="C313" t="s">
        <v>322</v>
      </c>
      <c r="D313">
        <v>2730918</v>
      </c>
      <c r="E313" t="s">
        <v>330</v>
      </c>
      <c r="F313" t="s">
        <v>9</v>
      </c>
      <c r="G313" s="8" t="s">
        <v>371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>
        <v>1</v>
      </c>
      <c r="T313" s="4"/>
      <c r="U313" s="4">
        <v>1</v>
      </c>
    </row>
    <row r="314" spans="1:21" x14ac:dyDescent="0.25">
      <c r="A314" t="s">
        <v>320</v>
      </c>
      <c r="B314" t="s">
        <v>321</v>
      </c>
      <c r="C314" t="s">
        <v>322</v>
      </c>
      <c r="D314">
        <v>2730918</v>
      </c>
      <c r="E314" t="s">
        <v>331</v>
      </c>
      <c r="F314" t="s">
        <v>16</v>
      </c>
      <c r="G314" s="8" t="s">
        <v>372</v>
      </c>
      <c r="H314" s="4">
        <v>1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>
        <v>1</v>
      </c>
    </row>
    <row r="315" spans="1:21" x14ac:dyDescent="0.25">
      <c r="A315" t="s">
        <v>320</v>
      </c>
      <c r="B315" t="s">
        <v>321</v>
      </c>
      <c r="C315" t="s">
        <v>322</v>
      </c>
      <c r="D315">
        <v>2730918</v>
      </c>
      <c r="E315" t="s">
        <v>332</v>
      </c>
      <c r="F315" t="s">
        <v>16</v>
      </c>
      <c r="G315" s="8" t="s">
        <v>373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>
        <v>1</v>
      </c>
      <c r="U315" s="4">
        <v>1</v>
      </c>
    </row>
    <row r="316" spans="1:21" x14ac:dyDescent="0.25">
      <c r="A316" t="s">
        <v>320</v>
      </c>
      <c r="B316" t="s">
        <v>321</v>
      </c>
      <c r="C316" t="s">
        <v>322</v>
      </c>
      <c r="D316">
        <v>2730918</v>
      </c>
      <c r="E316" t="s">
        <v>333</v>
      </c>
      <c r="F316" t="s">
        <v>9</v>
      </c>
      <c r="G316" s="8" t="s">
        <v>374</v>
      </c>
      <c r="H316" s="4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>
        <v>1</v>
      </c>
    </row>
    <row r="317" spans="1:21" x14ac:dyDescent="0.25">
      <c r="A317" t="s">
        <v>320</v>
      </c>
      <c r="B317" t="s">
        <v>321</v>
      </c>
      <c r="C317" t="s">
        <v>322</v>
      </c>
      <c r="D317">
        <v>2730918</v>
      </c>
      <c r="E317" t="s">
        <v>334</v>
      </c>
      <c r="F317" t="s">
        <v>9</v>
      </c>
      <c r="G317" s="8" t="s">
        <v>375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>
        <v>1</v>
      </c>
      <c r="T317" s="4"/>
      <c r="U317" s="4">
        <v>1</v>
      </c>
    </row>
    <row r="318" spans="1:21" x14ac:dyDescent="0.25">
      <c r="A318" t="s">
        <v>320</v>
      </c>
      <c r="B318" t="s">
        <v>321</v>
      </c>
      <c r="C318" t="s">
        <v>322</v>
      </c>
      <c r="D318">
        <v>2730918</v>
      </c>
      <c r="E318" t="s">
        <v>335</v>
      </c>
      <c r="F318" t="s">
        <v>9</v>
      </c>
      <c r="G318" s="8" t="s">
        <v>376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>
        <v>1</v>
      </c>
      <c r="T318" s="4"/>
      <c r="U318" s="4">
        <v>1</v>
      </c>
    </row>
    <row r="319" spans="1:21" x14ac:dyDescent="0.25">
      <c r="A319" t="s">
        <v>320</v>
      </c>
      <c r="B319" t="s">
        <v>321</v>
      </c>
      <c r="C319" t="s">
        <v>322</v>
      </c>
      <c r="D319">
        <v>2730918</v>
      </c>
      <c r="E319" t="s">
        <v>336</v>
      </c>
      <c r="F319" t="s">
        <v>9</v>
      </c>
      <c r="G319" s="8" t="s">
        <v>377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>
        <v>1</v>
      </c>
      <c r="U319" s="4">
        <v>1</v>
      </c>
    </row>
    <row r="320" spans="1:21" x14ac:dyDescent="0.25">
      <c r="A320" t="s">
        <v>320</v>
      </c>
      <c r="B320" t="s">
        <v>321</v>
      </c>
      <c r="C320" t="s">
        <v>322</v>
      </c>
      <c r="D320">
        <v>2730918</v>
      </c>
      <c r="E320" t="s">
        <v>337</v>
      </c>
      <c r="F320" t="s">
        <v>8</v>
      </c>
      <c r="G320" s="8" t="s">
        <v>378</v>
      </c>
      <c r="H320" s="4">
        <v>1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>
        <v>1</v>
      </c>
      <c r="T320" s="4"/>
      <c r="U320" s="4">
        <v>2</v>
      </c>
    </row>
    <row r="321" spans="1:21" x14ac:dyDescent="0.25">
      <c r="A321" t="s">
        <v>320</v>
      </c>
      <c r="B321" t="s">
        <v>321</v>
      </c>
      <c r="C321" t="s">
        <v>322</v>
      </c>
      <c r="D321">
        <v>2730918</v>
      </c>
      <c r="E321" t="s">
        <v>338</v>
      </c>
      <c r="F321" t="s">
        <v>9</v>
      </c>
      <c r="G321" s="8" t="s">
        <v>379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>
        <v>1</v>
      </c>
      <c r="U321" s="4">
        <v>1</v>
      </c>
    </row>
    <row r="322" spans="1:21" x14ac:dyDescent="0.25">
      <c r="A322" t="s">
        <v>320</v>
      </c>
      <c r="B322" t="s">
        <v>321</v>
      </c>
      <c r="C322" t="s">
        <v>322</v>
      </c>
      <c r="D322">
        <v>2730918</v>
      </c>
      <c r="E322" t="s">
        <v>339</v>
      </c>
      <c r="F322" t="s">
        <v>9</v>
      </c>
      <c r="G322" s="8" t="s">
        <v>380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>
        <v>1</v>
      </c>
      <c r="U322" s="4">
        <v>1</v>
      </c>
    </row>
    <row r="323" spans="1:21" x14ac:dyDescent="0.25">
      <c r="A323" t="s">
        <v>320</v>
      </c>
      <c r="B323" t="s">
        <v>321</v>
      </c>
      <c r="C323" t="s">
        <v>322</v>
      </c>
      <c r="D323">
        <v>2730918</v>
      </c>
      <c r="E323" t="s">
        <v>340</v>
      </c>
      <c r="F323" t="s">
        <v>9</v>
      </c>
      <c r="G323" s="8" t="s">
        <v>381</v>
      </c>
      <c r="H323" s="4">
        <v>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>
        <v>1</v>
      </c>
    </row>
    <row r="324" spans="1:21" x14ac:dyDescent="0.25">
      <c r="A324" t="s">
        <v>320</v>
      </c>
      <c r="B324" t="s">
        <v>321</v>
      </c>
      <c r="C324" t="s">
        <v>322</v>
      </c>
      <c r="D324">
        <v>2730918</v>
      </c>
      <c r="E324" t="s">
        <v>341</v>
      </c>
      <c r="F324" t="s">
        <v>8</v>
      </c>
      <c r="G324" s="8" t="s">
        <v>382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>
        <v>1</v>
      </c>
      <c r="U324" s="4">
        <v>1</v>
      </c>
    </row>
    <row r="325" spans="1:21" x14ac:dyDescent="0.25">
      <c r="A325" t="s">
        <v>320</v>
      </c>
      <c r="B325" t="s">
        <v>321</v>
      </c>
      <c r="C325" t="s">
        <v>322</v>
      </c>
      <c r="D325">
        <v>2730918</v>
      </c>
      <c r="E325" t="s">
        <v>342</v>
      </c>
      <c r="F325" t="s">
        <v>16</v>
      </c>
      <c r="G325" s="3" t="s">
        <v>278</v>
      </c>
      <c r="H325" s="4"/>
      <c r="I325" s="4"/>
      <c r="J325" s="4"/>
      <c r="K325" s="4"/>
      <c r="L325" s="4"/>
      <c r="M325" s="4"/>
      <c r="N325" s="4"/>
      <c r="O325" s="4"/>
      <c r="P325" s="4">
        <v>6</v>
      </c>
      <c r="Q325" s="4"/>
      <c r="R325" s="4">
        <v>5</v>
      </c>
      <c r="S325" s="4">
        <v>2</v>
      </c>
      <c r="T325" s="4">
        <v>12</v>
      </c>
      <c r="U325" s="4">
        <v>25</v>
      </c>
    </row>
    <row r="326" spans="1:21" x14ac:dyDescent="0.25">
      <c r="A326" t="s">
        <v>320</v>
      </c>
      <c r="B326" t="s">
        <v>321</v>
      </c>
      <c r="C326" t="s">
        <v>322</v>
      </c>
      <c r="D326">
        <v>2730918</v>
      </c>
      <c r="E326" t="s">
        <v>342</v>
      </c>
      <c r="F326" t="s">
        <v>8</v>
      </c>
      <c r="G326" s="8" t="s">
        <v>279</v>
      </c>
      <c r="H326" s="4"/>
      <c r="I326" s="4"/>
      <c r="J326" s="4"/>
      <c r="K326" s="4"/>
      <c r="L326" s="4"/>
      <c r="M326" s="4"/>
      <c r="N326" s="4"/>
      <c r="O326" s="4"/>
      <c r="P326" s="4">
        <v>1</v>
      </c>
      <c r="Q326" s="4"/>
      <c r="R326" s="4">
        <v>1</v>
      </c>
      <c r="S326" s="4"/>
      <c r="T326" s="4"/>
      <c r="U326" s="4">
        <v>2</v>
      </c>
    </row>
    <row r="327" spans="1:21" x14ac:dyDescent="0.25">
      <c r="A327" t="s">
        <v>320</v>
      </c>
      <c r="B327" t="s">
        <v>321</v>
      </c>
      <c r="C327" t="s">
        <v>322</v>
      </c>
      <c r="D327">
        <v>2730918</v>
      </c>
      <c r="E327" t="s">
        <v>343</v>
      </c>
      <c r="F327" t="s">
        <v>8</v>
      </c>
      <c r="G327" s="8" t="s">
        <v>281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>
        <v>1</v>
      </c>
      <c r="U327" s="4">
        <v>1</v>
      </c>
    </row>
    <row r="328" spans="1:21" x14ac:dyDescent="0.25">
      <c r="A328" t="s">
        <v>320</v>
      </c>
      <c r="B328" t="s">
        <v>321</v>
      </c>
      <c r="C328" t="s">
        <v>322</v>
      </c>
      <c r="D328">
        <v>2730918</v>
      </c>
      <c r="E328" t="s">
        <v>344</v>
      </c>
      <c r="F328" t="s">
        <v>9</v>
      </c>
      <c r="G328" s="8" t="s">
        <v>282</v>
      </c>
      <c r="H328" s="4"/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>
        <v>1</v>
      </c>
    </row>
    <row r="329" spans="1:21" x14ac:dyDescent="0.25">
      <c r="A329" t="s">
        <v>320</v>
      </c>
      <c r="B329" t="s">
        <v>321</v>
      </c>
      <c r="C329" t="s">
        <v>322</v>
      </c>
      <c r="D329">
        <v>2730918</v>
      </c>
      <c r="E329" t="s">
        <v>345</v>
      </c>
      <c r="F329" t="s">
        <v>9</v>
      </c>
      <c r="G329" s="8" t="s">
        <v>283</v>
      </c>
      <c r="H329" s="4"/>
      <c r="I329" s="4"/>
      <c r="J329" s="4"/>
      <c r="K329" s="4"/>
      <c r="L329" s="4"/>
      <c r="M329" s="4"/>
      <c r="N329" s="4"/>
      <c r="O329" s="4"/>
      <c r="P329" s="4">
        <v>1</v>
      </c>
      <c r="Q329" s="4"/>
      <c r="R329" s="4">
        <v>1</v>
      </c>
      <c r="S329" s="4"/>
      <c r="T329" s="4"/>
      <c r="U329" s="4">
        <v>2</v>
      </c>
    </row>
    <row r="330" spans="1:21" x14ac:dyDescent="0.25">
      <c r="A330" t="s">
        <v>320</v>
      </c>
      <c r="B330" t="s">
        <v>321</v>
      </c>
      <c r="C330" t="s">
        <v>322</v>
      </c>
      <c r="D330">
        <v>2730918</v>
      </c>
      <c r="E330" t="s">
        <v>346</v>
      </c>
      <c r="F330" t="s">
        <v>9</v>
      </c>
      <c r="G330" s="8" t="s">
        <v>284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>
        <v>1</v>
      </c>
      <c r="U330" s="4">
        <v>1</v>
      </c>
    </row>
    <row r="331" spans="1:21" x14ac:dyDescent="0.25">
      <c r="A331" t="s">
        <v>320</v>
      </c>
      <c r="B331" t="s">
        <v>321</v>
      </c>
      <c r="C331" t="s">
        <v>322</v>
      </c>
      <c r="D331">
        <v>2730918</v>
      </c>
      <c r="E331" t="s">
        <v>347</v>
      </c>
      <c r="F331" t="s">
        <v>8</v>
      </c>
      <c r="G331" s="8" t="s">
        <v>285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>
        <v>1</v>
      </c>
      <c r="U331" s="4">
        <v>1</v>
      </c>
    </row>
    <row r="332" spans="1:21" x14ac:dyDescent="0.25">
      <c r="A332" t="s">
        <v>320</v>
      </c>
      <c r="B332" t="s">
        <v>321</v>
      </c>
      <c r="C332" t="s">
        <v>322</v>
      </c>
      <c r="D332">
        <v>2730918</v>
      </c>
      <c r="E332" t="s">
        <v>348</v>
      </c>
      <c r="F332" t="s">
        <v>9</v>
      </c>
      <c r="G332" s="8" t="s">
        <v>286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>
        <v>1</v>
      </c>
      <c r="U332" s="4">
        <v>1</v>
      </c>
    </row>
    <row r="333" spans="1:21" x14ac:dyDescent="0.25">
      <c r="A333" t="s">
        <v>320</v>
      </c>
      <c r="B333" t="s">
        <v>321</v>
      </c>
      <c r="C333" t="s">
        <v>322</v>
      </c>
      <c r="D333">
        <v>2730918</v>
      </c>
      <c r="E333" t="s">
        <v>349</v>
      </c>
      <c r="F333" t="s">
        <v>9</v>
      </c>
      <c r="G333" s="8" t="s">
        <v>287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>
        <v>1</v>
      </c>
      <c r="U333" s="4">
        <v>1</v>
      </c>
    </row>
    <row r="334" spans="1:21" x14ac:dyDescent="0.25">
      <c r="A334" t="s">
        <v>320</v>
      </c>
      <c r="B334" t="s">
        <v>321</v>
      </c>
      <c r="C334" t="s">
        <v>322</v>
      </c>
      <c r="D334">
        <v>2730918</v>
      </c>
      <c r="E334" t="s">
        <v>350</v>
      </c>
      <c r="F334" t="s">
        <v>9</v>
      </c>
      <c r="G334" s="8" t="s">
        <v>288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>
        <v>1</v>
      </c>
      <c r="U334" s="4">
        <v>1</v>
      </c>
    </row>
    <row r="335" spans="1:21" x14ac:dyDescent="0.25">
      <c r="A335" t="s">
        <v>320</v>
      </c>
      <c r="B335" t="s">
        <v>321</v>
      </c>
      <c r="C335" t="s">
        <v>322</v>
      </c>
      <c r="D335">
        <v>2730918</v>
      </c>
      <c r="E335" t="s">
        <v>351</v>
      </c>
      <c r="F335" t="s">
        <v>8</v>
      </c>
      <c r="G335" s="8" t="s">
        <v>289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>
        <v>1</v>
      </c>
      <c r="U335" s="4">
        <v>1</v>
      </c>
    </row>
    <row r="336" spans="1:21" x14ac:dyDescent="0.25">
      <c r="A336" t="s">
        <v>320</v>
      </c>
      <c r="B336" t="s">
        <v>321</v>
      </c>
      <c r="C336" t="s">
        <v>322</v>
      </c>
      <c r="D336">
        <v>2730918</v>
      </c>
      <c r="E336" t="s">
        <v>352</v>
      </c>
      <c r="F336" t="s">
        <v>9</v>
      </c>
      <c r="G336" s="8" t="s">
        <v>290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>
        <v>1</v>
      </c>
      <c r="U336" s="4">
        <v>1</v>
      </c>
    </row>
    <row r="337" spans="1:21" x14ac:dyDescent="0.25">
      <c r="A337" t="s">
        <v>320</v>
      </c>
      <c r="B337" t="s">
        <v>321</v>
      </c>
      <c r="C337" t="s">
        <v>322</v>
      </c>
      <c r="D337">
        <v>2730918</v>
      </c>
      <c r="E337" t="s">
        <v>353</v>
      </c>
      <c r="F337" t="s">
        <v>9</v>
      </c>
      <c r="G337" s="8" t="s">
        <v>291</v>
      </c>
      <c r="H337" s="4"/>
      <c r="I337" s="4"/>
      <c r="J337" s="4"/>
      <c r="K337" s="4"/>
      <c r="L337" s="4"/>
      <c r="M337" s="4"/>
      <c r="N337" s="4"/>
      <c r="O337" s="4"/>
      <c r="P337" s="4">
        <v>1</v>
      </c>
      <c r="Q337" s="4"/>
      <c r="R337" s="4">
        <v>1</v>
      </c>
      <c r="S337" s="4"/>
      <c r="T337" s="4"/>
      <c r="U337" s="4">
        <v>2</v>
      </c>
    </row>
    <row r="338" spans="1:21" x14ac:dyDescent="0.25">
      <c r="A338" t="s">
        <v>320</v>
      </c>
      <c r="B338" t="s">
        <v>321</v>
      </c>
      <c r="C338" t="s">
        <v>322</v>
      </c>
      <c r="D338">
        <v>2730918</v>
      </c>
      <c r="E338" t="s">
        <v>354</v>
      </c>
      <c r="F338" t="s">
        <v>8</v>
      </c>
      <c r="G338" s="8" t="s">
        <v>292</v>
      </c>
      <c r="H338" s="4"/>
      <c r="I338" s="4"/>
      <c r="J338" s="4"/>
      <c r="K338" s="4"/>
      <c r="L338" s="4"/>
      <c r="M338" s="4"/>
      <c r="N338" s="4"/>
      <c r="O338" s="4"/>
      <c r="P338" s="4">
        <v>1</v>
      </c>
      <c r="Q338" s="4"/>
      <c r="R338" s="4">
        <v>1</v>
      </c>
      <c r="S338" s="4">
        <v>1</v>
      </c>
      <c r="T338" s="4"/>
      <c r="U338" s="4">
        <v>3</v>
      </c>
    </row>
    <row r="339" spans="1:21" x14ac:dyDescent="0.25">
      <c r="A339" t="s">
        <v>320</v>
      </c>
      <c r="B339" t="s">
        <v>321</v>
      </c>
      <c r="C339" t="s">
        <v>322</v>
      </c>
      <c r="D339">
        <v>2730918</v>
      </c>
      <c r="E339" t="s">
        <v>355</v>
      </c>
      <c r="F339" t="s">
        <v>9</v>
      </c>
      <c r="G339" s="8" t="s">
        <v>293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>
        <v>1</v>
      </c>
      <c r="U339" s="4">
        <v>1</v>
      </c>
    </row>
    <row r="340" spans="1:21" x14ac:dyDescent="0.25">
      <c r="A340" t="s">
        <v>320</v>
      </c>
      <c r="B340" t="s">
        <v>321</v>
      </c>
      <c r="C340" t="s">
        <v>322</v>
      </c>
      <c r="D340">
        <v>2730918</v>
      </c>
      <c r="E340" t="s">
        <v>356</v>
      </c>
      <c r="F340" t="s">
        <v>16</v>
      </c>
      <c r="G340" s="8" t="s">
        <v>294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>
        <v>1</v>
      </c>
      <c r="U340" s="4">
        <v>1</v>
      </c>
    </row>
    <row r="341" spans="1:21" x14ac:dyDescent="0.25">
      <c r="A341" t="s">
        <v>320</v>
      </c>
      <c r="B341" t="s">
        <v>321</v>
      </c>
      <c r="C341" t="s">
        <v>322</v>
      </c>
      <c r="D341">
        <v>2730918</v>
      </c>
      <c r="E341" t="s">
        <v>356</v>
      </c>
      <c r="F341" t="s">
        <v>8</v>
      </c>
      <c r="G341" s="8" t="s">
        <v>295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>
        <v>1</v>
      </c>
      <c r="U341" s="4">
        <v>1</v>
      </c>
    </row>
    <row r="342" spans="1:21" x14ac:dyDescent="0.25">
      <c r="A342" t="s">
        <v>320</v>
      </c>
      <c r="B342" t="s">
        <v>321</v>
      </c>
      <c r="C342" t="s">
        <v>357</v>
      </c>
      <c r="D342">
        <v>2670917</v>
      </c>
      <c r="E342" t="s">
        <v>358</v>
      </c>
      <c r="F342" t="s">
        <v>8</v>
      </c>
      <c r="G342" s="8" t="s">
        <v>296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1</v>
      </c>
      <c r="U342" s="4">
        <v>1</v>
      </c>
    </row>
    <row r="343" spans="1:21" x14ac:dyDescent="0.25">
      <c r="A343" t="s">
        <v>320</v>
      </c>
      <c r="B343" t="s">
        <v>321</v>
      </c>
      <c r="C343" t="s">
        <v>357</v>
      </c>
      <c r="D343">
        <v>2670917</v>
      </c>
      <c r="E343" t="s">
        <v>359</v>
      </c>
      <c r="F343" t="s">
        <v>9</v>
      </c>
      <c r="G343" s="8" t="s">
        <v>297</v>
      </c>
      <c r="H343" s="4"/>
      <c r="I343" s="4"/>
      <c r="J343" s="4"/>
      <c r="K343" s="4"/>
      <c r="L343" s="4"/>
      <c r="M343" s="4"/>
      <c r="N343" s="4"/>
      <c r="O343" s="4"/>
      <c r="P343" s="4">
        <v>1</v>
      </c>
      <c r="Q343" s="4"/>
      <c r="R343" s="4">
        <v>1</v>
      </c>
      <c r="S343" s="4">
        <v>1</v>
      </c>
      <c r="T343" s="4"/>
      <c r="U343" s="4">
        <v>3</v>
      </c>
    </row>
    <row r="344" spans="1:21" x14ac:dyDescent="0.25">
      <c r="A344" t="s">
        <v>320</v>
      </c>
      <c r="B344" t="s">
        <v>321</v>
      </c>
      <c r="C344" t="s">
        <v>357</v>
      </c>
      <c r="D344">
        <v>2670917</v>
      </c>
      <c r="E344" t="s">
        <v>360</v>
      </c>
      <c r="F344" t="s">
        <v>361</v>
      </c>
      <c r="G344" s="3" t="s">
        <v>110</v>
      </c>
      <c r="H344" s="4"/>
      <c r="I344" s="4"/>
      <c r="J344" s="4"/>
      <c r="K344" s="4"/>
      <c r="L344" s="4"/>
      <c r="M344" s="4">
        <v>6</v>
      </c>
      <c r="N344" s="4"/>
      <c r="O344" s="4"/>
      <c r="P344" s="4"/>
      <c r="Q344" s="4"/>
      <c r="R344" s="4"/>
      <c r="S344" s="4">
        <v>7</v>
      </c>
      <c r="T344" s="4">
        <v>8</v>
      </c>
      <c r="U344" s="4">
        <v>21</v>
      </c>
    </row>
    <row r="345" spans="1:21" x14ac:dyDescent="0.25">
      <c r="A345" t="s">
        <v>320</v>
      </c>
      <c r="B345" t="s">
        <v>321</v>
      </c>
      <c r="C345" t="s">
        <v>357</v>
      </c>
      <c r="D345">
        <v>2670917</v>
      </c>
      <c r="E345" t="s">
        <v>362</v>
      </c>
      <c r="F345" t="s">
        <v>361</v>
      </c>
      <c r="G345" s="8" t="s">
        <v>111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>
        <v>1</v>
      </c>
      <c r="T345" s="4"/>
      <c r="U345" s="4">
        <v>1</v>
      </c>
    </row>
    <row r="346" spans="1:21" x14ac:dyDescent="0.25">
      <c r="A346" t="s">
        <v>320</v>
      </c>
      <c r="B346" t="s">
        <v>321</v>
      </c>
      <c r="C346" t="s">
        <v>357</v>
      </c>
      <c r="D346">
        <v>2670917</v>
      </c>
      <c r="E346" t="s">
        <v>363</v>
      </c>
      <c r="F346" t="s">
        <v>8</v>
      </c>
      <c r="G346" s="8" t="s">
        <v>112</v>
      </c>
      <c r="H346" s="4"/>
      <c r="I346" s="4"/>
      <c r="J346" s="4"/>
      <c r="K346" s="4"/>
      <c r="L346" s="4"/>
      <c r="M346" s="4">
        <v>1</v>
      </c>
      <c r="N346" s="4"/>
      <c r="O346" s="4"/>
      <c r="P346" s="4"/>
      <c r="Q346" s="4"/>
      <c r="R346" s="4"/>
      <c r="S346" s="4">
        <v>1</v>
      </c>
      <c r="T346" s="4"/>
      <c r="U346" s="4">
        <v>2</v>
      </c>
    </row>
    <row r="347" spans="1:21" x14ac:dyDescent="0.25">
      <c r="A347" t="s">
        <v>320</v>
      </c>
      <c r="B347" t="s">
        <v>321</v>
      </c>
      <c r="C347" t="s">
        <v>357</v>
      </c>
      <c r="D347">
        <v>2670917</v>
      </c>
      <c r="E347" t="s">
        <v>364</v>
      </c>
      <c r="F347" t="s">
        <v>361</v>
      </c>
      <c r="G347" s="8" t="s">
        <v>114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>
        <v>1</v>
      </c>
      <c r="U347" s="4">
        <v>1</v>
      </c>
    </row>
    <row r="348" spans="1:21" x14ac:dyDescent="0.25">
      <c r="A348" t="s">
        <v>320</v>
      </c>
      <c r="B348" t="s">
        <v>321</v>
      </c>
      <c r="C348" t="s">
        <v>357</v>
      </c>
      <c r="D348">
        <v>2670917</v>
      </c>
      <c r="E348" t="s">
        <v>365</v>
      </c>
      <c r="F348" t="s">
        <v>361</v>
      </c>
      <c r="G348" s="8" t="s">
        <v>115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>
        <v>1</v>
      </c>
      <c r="U348" s="4">
        <v>1</v>
      </c>
    </row>
    <row r="349" spans="1:21" x14ac:dyDescent="0.25">
      <c r="A349" t="s">
        <v>320</v>
      </c>
      <c r="B349" t="s">
        <v>321</v>
      </c>
      <c r="C349" t="s">
        <v>357</v>
      </c>
      <c r="D349">
        <v>2670917</v>
      </c>
      <c r="E349" t="s">
        <v>366</v>
      </c>
      <c r="F349" t="s">
        <v>8</v>
      </c>
      <c r="G349" s="8" t="s">
        <v>116</v>
      </c>
      <c r="H349" s="4"/>
      <c r="I349" s="4"/>
      <c r="J349" s="4"/>
      <c r="K349" s="4"/>
      <c r="L349" s="4"/>
      <c r="M349" s="4">
        <v>1</v>
      </c>
      <c r="N349" s="4"/>
      <c r="O349" s="4"/>
      <c r="P349" s="4"/>
      <c r="Q349" s="4"/>
      <c r="R349" s="4"/>
      <c r="S349" s="4"/>
      <c r="T349" s="4"/>
      <c r="U349" s="4">
        <v>1</v>
      </c>
    </row>
    <row r="350" spans="1:21" x14ac:dyDescent="0.25">
      <c r="A350" t="s">
        <v>320</v>
      </c>
      <c r="B350" t="s">
        <v>321</v>
      </c>
      <c r="C350" t="s">
        <v>357</v>
      </c>
      <c r="D350">
        <v>2670917</v>
      </c>
      <c r="E350" t="s">
        <v>367</v>
      </c>
      <c r="F350" t="s">
        <v>361</v>
      </c>
      <c r="G350" s="8" t="s">
        <v>117</v>
      </c>
      <c r="H350" s="4"/>
      <c r="I350" s="4"/>
      <c r="J350" s="4"/>
      <c r="K350" s="4"/>
      <c r="L350" s="4"/>
      <c r="M350" s="4">
        <v>1</v>
      </c>
      <c r="N350" s="4"/>
      <c r="O350" s="4"/>
      <c r="P350" s="4"/>
      <c r="Q350" s="4"/>
      <c r="R350" s="4"/>
      <c r="S350" s="4"/>
      <c r="T350" s="4"/>
      <c r="U350" s="4">
        <v>1</v>
      </c>
    </row>
    <row r="351" spans="1:21" x14ac:dyDescent="0.25">
      <c r="A351" t="s">
        <v>320</v>
      </c>
      <c r="B351" t="s">
        <v>321</v>
      </c>
      <c r="C351" t="s">
        <v>357</v>
      </c>
      <c r="D351">
        <v>2670917</v>
      </c>
      <c r="E351" t="s">
        <v>368</v>
      </c>
      <c r="F351" t="s">
        <v>8</v>
      </c>
      <c r="G351" s="8" t="s">
        <v>118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>
        <v>1</v>
      </c>
      <c r="T351" s="4"/>
      <c r="U351" s="4">
        <v>1</v>
      </c>
    </row>
    <row r="352" spans="1:21" x14ac:dyDescent="0.25">
      <c r="A352" t="s">
        <v>320</v>
      </c>
      <c r="B352" t="s">
        <v>321</v>
      </c>
      <c r="C352" t="s">
        <v>357</v>
      </c>
      <c r="D352">
        <v>2670917</v>
      </c>
      <c r="E352" t="s">
        <v>369</v>
      </c>
      <c r="F352" t="s">
        <v>8</v>
      </c>
      <c r="G352" s="8" t="s">
        <v>119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>
        <v>1</v>
      </c>
      <c r="T352" s="4"/>
      <c r="U352" s="4">
        <v>1</v>
      </c>
    </row>
    <row r="353" spans="1:21" x14ac:dyDescent="0.25">
      <c r="A353" t="s">
        <v>320</v>
      </c>
      <c r="B353" t="s">
        <v>321</v>
      </c>
      <c r="C353" t="s">
        <v>357</v>
      </c>
      <c r="D353">
        <v>2670917</v>
      </c>
      <c r="E353" t="s">
        <v>370</v>
      </c>
      <c r="F353" t="s">
        <v>8</v>
      </c>
      <c r="G353" s="8" t="s">
        <v>120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>
        <v>1</v>
      </c>
      <c r="U353" s="4">
        <v>1</v>
      </c>
    </row>
    <row r="354" spans="1:21" x14ac:dyDescent="0.25">
      <c r="A354" t="s">
        <v>320</v>
      </c>
      <c r="B354" t="s">
        <v>321</v>
      </c>
      <c r="C354" t="s">
        <v>357</v>
      </c>
      <c r="D354">
        <v>2670917</v>
      </c>
      <c r="E354" t="s">
        <v>371</v>
      </c>
      <c r="F354" t="s">
        <v>8</v>
      </c>
      <c r="G354" s="8" t="s">
        <v>121</v>
      </c>
      <c r="H354" s="4"/>
      <c r="I354" s="4"/>
      <c r="J354" s="4"/>
      <c r="K354" s="4"/>
      <c r="L354" s="4"/>
      <c r="M354" s="4">
        <v>1</v>
      </c>
      <c r="N354" s="4"/>
      <c r="O354" s="4"/>
      <c r="P354" s="4"/>
      <c r="Q354" s="4"/>
      <c r="R354" s="4"/>
      <c r="S354" s="4"/>
      <c r="T354" s="4"/>
      <c r="U354" s="4">
        <v>1</v>
      </c>
    </row>
    <row r="355" spans="1:21" x14ac:dyDescent="0.25">
      <c r="A355" t="s">
        <v>320</v>
      </c>
      <c r="B355" t="s">
        <v>321</v>
      </c>
      <c r="C355" t="s">
        <v>357</v>
      </c>
      <c r="D355">
        <v>2670917</v>
      </c>
      <c r="E355" t="s">
        <v>372</v>
      </c>
      <c r="F355" t="s">
        <v>361</v>
      </c>
      <c r="G355" s="8" t="s">
        <v>122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>
        <v>1</v>
      </c>
      <c r="U355" s="4">
        <v>1</v>
      </c>
    </row>
    <row r="356" spans="1:21" x14ac:dyDescent="0.25">
      <c r="A356" t="s">
        <v>320</v>
      </c>
      <c r="B356" t="s">
        <v>321</v>
      </c>
      <c r="C356" t="s">
        <v>357</v>
      </c>
      <c r="D356">
        <v>2670917</v>
      </c>
      <c r="E356" t="s">
        <v>373</v>
      </c>
      <c r="F356" t="s">
        <v>9</v>
      </c>
      <c r="G356" s="8" t="s">
        <v>123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>
        <v>1</v>
      </c>
      <c r="T356" s="4"/>
      <c r="U356" s="4">
        <v>1</v>
      </c>
    </row>
    <row r="357" spans="1:21" x14ac:dyDescent="0.25">
      <c r="A357" t="s">
        <v>320</v>
      </c>
      <c r="B357" t="s">
        <v>321</v>
      </c>
      <c r="C357" t="s">
        <v>357</v>
      </c>
      <c r="D357">
        <v>2670917</v>
      </c>
      <c r="E357" t="s">
        <v>374</v>
      </c>
      <c r="F357" t="s">
        <v>361</v>
      </c>
      <c r="G357" s="8" t="s">
        <v>124</v>
      </c>
      <c r="H357" s="4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>
        <v>1</v>
      </c>
      <c r="T357" s="4"/>
      <c r="U357" s="4">
        <v>2</v>
      </c>
    </row>
    <row r="358" spans="1:21" x14ac:dyDescent="0.25">
      <c r="A358" t="s">
        <v>320</v>
      </c>
      <c r="B358" t="s">
        <v>321</v>
      </c>
      <c r="C358" t="s">
        <v>357</v>
      </c>
      <c r="D358">
        <v>2670917</v>
      </c>
      <c r="E358" t="s">
        <v>375</v>
      </c>
      <c r="F358" t="s">
        <v>8</v>
      </c>
      <c r="G358" s="8" t="s">
        <v>125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>
        <v>1</v>
      </c>
      <c r="U358" s="4">
        <v>1</v>
      </c>
    </row>
    <row r="359" spans="1:21" x14ac:dyDescent="0.25">
      <c r="A359" t="s">
        <v>320</v>
      </c>
      <c r="B359" t="s">
        <v>321</v>
      </c>
      <c r="C359" t="s">
        <v>357</v>
      </c>
      <c r="D359">
        <v>2670917</v>
      </c>
      <c r="E359" t="s">
        <v>376</v>
      </c>
      <c r="F359" t="s">
        <v>8</v>
      </c>
      <c r="G359" s="8" t="s">
        <v>126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>
        <v>1</v>
      </c>
      <c r="U359" s="4">
        <v>1</v>
      </c>
    </row>
    <row r="360" spans="1:21" x14ac:dyDescent="0.25">
      <c r="A360" t="s">
        <v>320</v>
      </c>
      <c r="B360" t="s">
        <v>321</v>
      </c>
      <c r="C360" t="s">
        <v>357</v>
      </c>
      <c r="D360">
        <v>2670917</v>
      </c>
      <c r="E360" t="s">
        <v>377</v>
      </c>
      <c r="F360" t="s">
        <v>9</v>
      </c>
      <c r="G360" s="8" t="s">
        <v>127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>
        <v>1</v>
      </c>
      <c r="U360" s="4">
        <v>1</v>
      </c>
    </row>
    <row r="361" spans="1:21" x14ac:dyDescent="0.25">
      <c r="A361" t="s">
        <v>320</v>
      </c>
      <c r="B361" t="s">
        <v>321</v>
      </c>
      <c r="C361" t="s">
        <v>357</v>
      </c>
      <c r="D361">
        <v>2670917</v>
      </c>
      <c r="E361" t="s">
        <v>378</v>
      </c>
      <c r="F361" t="s">
        <v>8</v>
      </c>
      <c r="G361" s="8" t="s">
        <v>128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>
        <v>1</v>
      </c>
      <c r="U361" s="4">
        <v>1</v>
      </c>
    </row>
    <row r="362" spans="1:21" x14ac:dyDescent="0.25">
      <c r="A362" t="s">
        <v>320</v>
      </c>
      <c r="B362" t="s">
        <v>321</v>
      </c>
      <c r="C362" t="s">
        <v>357</v>
      </c>
      <c r="D362">
        <v>2670917</v>
      </c>
      <c r="E362" t="s">
        <v>378</v>
      </c>
      <c r="F362" t="s">
        <v>361</v>
      </c>
      <c r="G362" s="8" t="s">
        <v>129</v>
      </c>
      <c r="H362" s="4"/>
      <c r="I362" s="4"/>
      <c r="J362" s="4"/>
      <c r="K362" s="4"/>
      <c r="L362" s="4"/>
      <c r="M362" s="4">
        <v>1</v>
      </c>
      <c r="N362" s="4"/>
      <c r="O362" s="4"/>
      <c r="P362" s="4"/>
      <c r="Q362" s="4"/>
      <c r="R362" s="4"/>
      <c r="S362" s="4">
        <v>1</v>
      </c>
      <c r="T362" s="4"/>
      <c r="U362" s="4">
        <v>2</v>
      </c>
    </row>
    <row r="363" spans="1:21" x14ac:dyDescent="0.25">
      <c r="A363" t="s">
        <v>320</v>
      </c>
      <c r="B363" t="s">
        <v>321</v>
      </c>
      <c r="C363" t="s">
        <v>357</v>
      </c>
      <c r="D363">
        <v>2670917</v>
      </c>
      <c r="E363" t="s">
        <v>379</v>
      </c>
      <c r="F363" t="s">
        <v>9</v>
      </c>
      <c r="G363" s="3" t="s">
        <v>198</v>
      </c>
      <c r="H363" s="4"/>
      <c r="I363" s="4"/>
      <c r="J363" s="4"/>
      <c r="K363" s="4"/>
      <c r="L363" s="4">
        <v>1</v>
      </c>
      <c r="M363" s="4"/>
      <c r="N363" s="4"/>
      <c r="O363" s="4"/>
      <c r="P363" s="4"/>
      <c r="Q363" s="4">
        <v>35</v>
      </c>
      <c r="R363" s="4">
        <v>1</v>
      </c>
      <c r="S363" s="4">
        <v>9</v>
      </c>
      <c r="T363" s="4">
        <v>2</v>
      </c>
      <c r="U363" s="4">
        <v>48</v>
      </c>
    </row>
    <row r="364" spans="1:21" x14ac:dyDescent="0.25">
      <c r="A364" t="s">
        <v>320</v>
      </c>
      <c r="B364" t="s">
        <v>321</v>
      </c>
      <c r="C364" t="s">
        <v>357</v>
      </c>
      <c r="D364">
        <v>2670917</v>
      </c>
      <c r="E364" t="s">
        <v>380</v>
      </c>
      <c r="F364" t="s">
        <v>9</v>
      </c>
      <c r="G364" s="8" t="s">
        <v>214</v>
      </c>
      <c r="H364" s="4"/>
      <c r="I364" s="4"/>
      <c r="J364" s="4"/>
      <c r="K364" s="4"/>
      <c r="L364" s="4"/>
      <c r="M364" s="4"/>
      <c r="N364" s="4"/>
      <c r="O364" s="4"/>
      <c r="P364" s="4"/>
      <c r="Q364" s="4">
        <v>1</v>
      </c>
      <c r="R364" s="4"/>
      <c r="S364" s="4"/>
      <c r="T364" s="4"/>
      <c r="U364" s="4">
        <v>1</v>
      </c>
    </row>
    <row r="365" spans="1:21" x14ac:dyDescent="0.25">
      <c r="A365" t="s">
        <v>320</v>
      </c>
      <c r="B365" t="s">
        <v>321</v>
      </c>
      <c r="C365" t="s">
        <v>357</v>
      </c>
      <c r="D365">
        <v>2670917</v>
      </c>
      <c r="E365" t="s">
        <v>381</v>
      </c>
      <c r="F365" t="s">
        <v>361</v>
      </c>
      <c r="G365" s="8" t="s">
        <v>215</v>
      </c>
      <c r="H365" s="4"/>
      <c r="I365" s="4"/>
      <c r="J365" s="4"/>
      <c r="K365" s="4"/>
      <c r="L365" s="4"/>
      <c r="M365" s="4"/>
      <c r="N365" s="4"/>
      <c r="O365" s="4"/>
      <c r="P365" s="4"/>
      <c r="Q365" s="4">
        <v>1</v>
      </c>
      <c r="R365" s="4">
        <v>1</v>
      </c>
      <c r="S365" s="4">
        <v>1</v>
      </c>
      <c r="T365" s="4"/>
      <c r="U365" s="4">
        <v>3</v>
      </c>
    </row>
    <row r="366" spans="1:21" x14ac:dyDescent="0.25">
      <c r="A366" t="s">
        <v>320</v>
      </c>
      <c r="B366" t="s">
        <v>321</v>
      </c>
      <c r="C366" t="s">
        <v>357</v>
      </c>
      <c r="D366">
        <v>2670917</v>
      </c>
      <c r="E366" t="s">
        <v>382</v>
      </c>
      <c r="F366" t="s">
        <v>9</v>
      </c>
      <c r="G366" s="8" t="s">
        <v>199</v>
      </c>
      <c r="H366" s="4"/>
      <c r="I366" s="4"/>
      <c r="J366" s="4"/>
      <c r="K366" s="4"/>
      <c r="L366" s="4"/>
      <c r="M366" s="4"/>
      <c r="N366" s="4"/>
      <c r="O366" s="4"/>
      <c r="P366" s="4"/>
      <c r="Q366" s="4">
        <v>1</v>
      </c>
      <c r="R366" s="4"/>
      <c r="S366" s="4"/>
      <c r="T366" s="4"/>
      <c r="U366" s="4">
        <v>1</v>
      </c>
    </row>
    <row r="367" spans="1:21" x14ac:dyDescent="0.25">
      <c r="A367" t="s">
        <v>320</v>
      </c>
      <c r="B367" t="s">
        <v>383</v>
      </c>
      <c r="C367" t="s">
        <v>384</v>
      </c>
      <c r="D367">
        <v>2570204</v>
      </c>
      <c r="E367" t="s">
        <v>385</v>
      </c>
      <c r="F367" t="s">
        <v>9</v>
      </c>
      <c r="G367" s="8" t="s">
        <v>200</v>
      </c>
      <c r="H367" s="4"/>
      <c r="I367" s="4"/>
      <c r="J367" s="4"/>
      <c r="K367" s="4"/>
      <c r="L367" s="4"/>
      <c r="M367" s="4"/>
      <c r="N367" s="4"/>
      <c r="O367" s="4"/>
      <c r="P367" s="4"/>
      <c r="Q367" s="4">
        <v>1</v>
      </c>
      <c r="R367" s="4"/>
      <c r="S367" s="4"/>
      <c r="T367" s="4"/>
      <c r="U367" s="4">
        <v>1</v>
      </c>
    </row>
    <row r="368" spans="1:21" x14ac:dyDescent="0.25">
      <c r="A368" t="s">
        <v>320</v>
      </c>
      <c r="B368" t="s">
        <v>383</v>
      </c>
      <c r="C368" t="s">
        <v>384</v>
      </c>
      <c r="D368">
        <v>2570204</v>
      </c>
      <c r="E368" t="s">
        <v>386</v>
      </c>
      <c r="F368" t="s">
        <v>9</v>
      </c>
      <c r="G368" s="8" t="s">
        <v>216</v>
      </c>
      <c r="H368" s="4"/>
      <c r="I368" s="4"/>
      <c r="J368" s="4"/>
      <c r="K368" s="4"/>
      <c r="L368" s="4"/>
      <c r="M368" s="4"/>
      <c r="N368" s="4"/>
      <c r="O368" s="4"/>
      <c r="P368" s="4"/>
      <c r="Q368" s="4">
        <v>1</v>
      </c>
      <c r="R368" s="4"/>
      <c r="S368" s="4"/>
      <c r="T368" s="4"/>
      <c r="U368" s="4">
        <v>1</v>
      </c>
    </row>
    <row r="369" spans="1:21" x14ac:dyDescent="0.25">
      <c r="A369" t="s">
        <v>320</v>
      </c>
      <c r="B369" t="s">
        <v>383</v>
      </c>
      <c r="C369" t="s">
        <v>384</v>
      </c>
      <c r="D369">
        <v>2570204</v>
      </c>
      <c r="E369" t="s">
        <v>387</v>
      </c>
      <c r="F369" t="s">
        <v>315</v>
      </c>
      <c r="G369" s="8" t="s">
        <v>217</v>
      </c>
      <c r="H369" s="4"/>
      <c r="I369" s="4"/>
      <c r="J369" s="4"/>
      <c r="K369" s="4"/>
      <c r="L369" s="4"/>
      <c r="M369" s="4"/>
      <c r="N369" s="4"/>
      <c r="O369" s="4"/>
      <c r="P369" s="4"/>
      <c r="Q369" s="4">
        <v>1</v>
      </c>
      <c r="R369" s="4"/>
      <c r="S369" s="4">
        <v>1</v>
      </c>
      <c r="T369" s="4"/>
      <c r="U369" s="4">
        <v>2</v>
      </c>
    </row>
    <row r="370" spans="1:21" x14ac:dyDescent="0.25">
      <c r="A370" t="s">
        <v>320</v>
      </c>
      <c r="B370" t="s">
        <v>383</v>
      </c>
      <c r="C370" t="s">
        <v>384</v>
      </c>
      <c r="D370">
        <v>2570204</v>
      </c>
      <c r="E370" t="s">
        <v>388</v>
      </c>
      <c r="F370" t="s">
        <v>9</v>
      </c>
      <c r="G370" s="8" t="s">
        <v>218</v>
      </c>
      <c r="H370" s="4"/>
      <c r="I370" s="4"/>
      <c r="J370" s="4"/>
      <c r="K370" s="4"/>
      <c r="L370" s="4"/>
      <c r="M370" s="4"/>
      <c r="N370" s="4"/>
      <c r="O370" s="4"/>
      <c r="P370" s="4"/>
      <c r="Q370" s="4">
        <v>1</v>
      </c>
      <c r="R370" s="4"/>
      <c r="S370" s="4"/>
      <c r="T370" s="4"/>
      <c r="U370" s="4">
        <v>1</v>
      </c>
    </row>
    <row r="371" spans="1:21" x14ac:dyDescent="0.25">
      <c r="A371" t="s">
        <v>320</v>
      </c>
      <c r="B371" t="s">
        <v>383</v>
      </c>
      <c r="C371" t="s">
        <v>384</v>
      </c>
      <c r="D371">
        <v>2570204</v>
      </c>
      <c r="E371" t="s">
        <v>389</v>
      </c>
      <c r="F371" t="s">
        <v>9</v>
      </c>
      <c r="G371" s="8" t="s">
        <v>201</v>
      </c>
      <c r="H371" s="4"/>
      <c r="I371" s="4"/>
      <c r="J371" s="4"/>
      <c r="K371" s="4"/>
      <c r="L371" s="4"/>
      <c r="M371" s="4"/>
      <c r="N371" s="4"/>
      <c r="O371" s="4"/>
      <c r="P371" s="4"/>
      <c r="Q371" s="4">
        <v>1</v>
      </c>
      <c r="R371" s="4"/>
      <c r="S371" s="4"/>
      <c r="T371" s="4"/>
      <c r="U371" s="4">
        <v>1</v>
      </c>
    </row>
    <row r="372" spans="1:21" x14ac:dyDescent="0.25">
      <c r="A372" t="s">
        <v>320</v>
      </c>
      <c r="B372" t="s">
        <v>383</v>
      </c>
      <c r="C372" t="s">
        <v>384</v>
      </c>
      <c r="D372">
        <v>2570204</v>
      </c>
      <c r="E372" t="s">
        <v>390</v>
      </c>
      <c r="F372" t="s">
        <v>9</v>
      </c>
      <c r="G372" s="8" t="s">
        <v>219</v>
      </c>
      <c r="H372" s="4"/>
      <c r="I372" s="4"/>
      <c r="J372" s="4"/>
      <c r="K372" s="4"/>
      <c r="L372" s="4">
        <v>1</v>
      </c>
      <c r="M372" s="4"/>
      <c r="N372" s="4"/>
      <c r="O372" s="4"/>
      <c r="P372" s="4"/>
      <c r="Q372" s="4">
        <v>1</v>
      </c>
      <c r="R372" s="4"/>
      <c r="S372" s="4"/>
      <c r="T372" s="4"/>
      <c r="U372" s="4">
        <v>2</v>
      </c>
    </row>
    <row r="373" spans="1:21" x14ac:dyDescent="0.25">
      <c r="A373" t="s">
        <v>320</v>
      </c>
      <c r="B373" t="s">
        <v>383</v>
      </c>
      <c r="C373" t="s">
        <v>384</v>
      </c>
      <c r="D373">
        <v>2570204</v>
      </c>
      <c r="E373" t="s">
        <v>391</v>
      </c>
      <c r="F373" t="s">
        <v>8</v>
      </c>
      <c r="G373" s="8" t="s">
        <v>202</v>
      </c>
      <c r="H373" s="4"/>
      <c r="I373" s="4"/>
      <c r="J373" s="4"/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</v>
      </c>
    </row>
    <row r="374" spans="1:21" x14ac:dyDescent="0.25">
      <c r="A374" t="s">
        <v>320</v>
      </c>
      <c r="B374" t="s">
        <v>383</v>
      </c>
      <c r="C374" t="s">
        <v>384</v>
      </c>
      <c r="D374">
        <v>2570204</v>
      </c>
      <c r="E374" t="s">
        <v>392</v>
      </c>
      <c r="F374" t="s">
        <v>9</v>
      </c>
      <c r="G374" s="8" t="s">
        <v>203</v>
      </c>
      <c r="H374" s="4"/>
      <c r="I374" s="4"/>
      <c r="J374" s="4"/>
      <c r="K374" s="4"/>
      <c r="L374" s="4"/>
      <c r="M374" s="4"/>
      <c r="N374" s="4"/>
      <c r="O374" s="4"/>
      <c r="P374" s="4"/>
      <c r="Q374" s="4">
        <v>1</v>
      </c>
      <c r="R374" s="4"/>
      <c r="S374" s="4"/>
      <c r="T374" s="4"/>
      <c r="U374" s="4">
        <v>1</v>
      </c>
    </row>
    <row r="375" spans="1:21" x14ac:dyDescent="0.25">
      <c r="A375" t="s">
        <v>320</v>
      </c>
      <c r="B375" t="s">
        <v>383</v>
      </c>
      <c r="C375" t="s">
        <v>384</v>
      </c>
      <c r="D375">
        <v>2570204</v>
      </c>
      <c r="E375" t="s">
        <v>393</v>
      </c>
      <c r="F375" t="s">
        <v>9</v>
      </c>
      <c r="G375" s="8" t="s">
        <v>220</v>
      </c>
      <c r="H375" s="4"/>
      <c r="I375" s="4"/>
      <c r="J375" s="4"/>
      <c r="K375" s="4"/>
      <c r="L375" s="4"/>
      <c r="M375" s="4"/>
      <c r="N375" s="4"/>
      <c r="O375" s="4"/>
      <c r="P375" s="4"/>
      <c r="Q375" s="4">
        <v>1</v>
      </c>
      <c r="R375" s="4"/>
      <c r="S375" s="4"/>
      <c r="T375" s="4"/>
      <c r="U375" s="4">
        <v>1</v>
      </c>
    </row>
    <row r="376" spans="1:21" x14ac:dyDescent="0.25">
      <c r="A376" t="s">
        <v>320</v>
      </c>
      <c r="B376" t="s">
        <v>383</v>
      </c>
      <c r="C376" t="s">
        <v>384</v>
      </c>
      <c r="D376">
        <v>2570204</v>
      </c>
      <c r="E376" t="s">
        <v>394</v>
      </c>
      <c r="F376" t="s">
        <v>8</v>
      </c>
      <c r="G376" s="8" t="s">
        <v>204</v>
      </c>
      <c r="H376" s="4"/>
      <c r="I376" s="4"/>
      <c r="J376" s="4"/>
      <c r="K376" s="4"/>
      <c r="L376" s="4"/>
      <c r="M376" s="4"/>
      <c r="N376" s="4"/>
      <c r="O376" s="4"/>
      <c r="P376" s="4"/>
      <c r="Q376" s="4">
        <v>1</v>
      </c>
      <c r="R376" s="4"/>
      <c r="S376" s="4">
        <v>1</v>
      </c>
      <c r="T376" s="4"/>
      <c r="U376" s="4">
        <v>2</v>
      </c>
    </row>
    <row r="377" spans="1:21" x14ac:dyDescent="0.25">
      <c r="A377" t="s">
        <v>320</v>
      </c>
      <c r="B377" t="s">
        <v>383</v>
      </c>
      <c r="C377" t="s">
        <v>384</v>
      </c>
      <c r="D377">
        <v>2570204</v>
      </c>
      <c r="E377" t="s">
        <v>395</v>
      </c>
      <c r="F377" t="s">
        <v>8</v>
      </c>
      <c r="G377" s="8" t="s">
        <v>205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>
        <v>1</v>
      </c>
      <c r="T377" s="4"/>
      <c r="U377" s="4">
        <v>1</v>
      </c>
    </row>
    <row r="378" spans="1:21" x14ac:dyDescent="0.25">
      <c r="A378" t="s">
        <v>320</v>
      </c>
      <c r="B378" t="s">
        <v>383</v>
      </c>
      <c r="C378" t="s">
        <v>384</v>
      </c>
      <c r="D378">
        <v>2570204</v>
      </c>
      <c r="E378" t="s">
        <v>396</v>
      </c>
      <c r="F378" t="s">
        <v>9</v>
      </c>
      <c r="G378" s="8" t="s">
        <v>221</v>
      </c>
      <c r="H378" s="4"/>
      <c r="I378" s="4"/>
      <c r="J378" s="4"/>
      <c r="K378" s="4"/>
      <c r="L378" s="4"/>
      <c r="M378" s="4"/>
      <c r="N378" s="4"/>
      <c r="O378" s="4"/>
      <c r="P378" s="4"/>
      <c r="Q378" s="4">
        <v>1</v>
      </c>
      <c r="R378" s="4"/>
      <c r="S378" s="4"/>
      <c r="T378" s="4"/>
      <c r="U378" s="4">
        <v>1</v>
      </c>
    </row>
    <row r="379" spans="1:21" x14ac:dyDescent="0.25">
      <c r="A379" t="s">
        <v>320</v>
      </c>
      <c r="B379" t="s">
        <v>383</v>
      </c>
      <c r="C379" t="s">
        <v>384</v>
      </c>
      <c r="D379">
        <v>2570204</v>
      </c>
      <c r="E379" t="s">
        <v>397</v>
      </c>
      <c r="F379" t="s">
        <v>9</v>
      </c>
      <c r="G379" s="8" t="s">
        <v>222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>
        <v>1</v>
      </c>
      <c r="T379" s="4"/>
      <c r="U379" s="4">
        <v>1</v>
      </c>
    </row>
    <row r="380" spans="1:21" x14ac:dyDescent="0.25">
      <c r="A380" t="s">
        <v>320</v>
      </c>
      <c r="B380" t="s">
        <v>383</v>
      </c>
      <c r="C380" t="s">
        <v>384</v>
      </c>
      <c r="D380">
        <v>2570204</v>
      </c>
      <c r="E380" t="s">
        <v>398</v>
      </c>
      <c r="F380" t="s">
        <v>8</v>
      </c>
      <c r="G380" s="8" t="s">
        <v>223</v>
      </c>
      <c r="H380" s="4"/>
      <c r="I380" s="4"/>
      <c r="J380" s="4"/>
      <c r="K380" s="4"/>
      <c r="L380" s="4"/>
      <c r="M380" s="4"/>
      <c r="N380" s="4"/>
      <c r="O380" s="4"/>
      <c r="P380" s="4"/>
      <c r="Q380" s="4">
        <v>1</v>
      </c>
      <c r="R380" s="4"/>
      <c r="S380" s="4"/>
      <c r="T380" s="4"/>
      <c r="U380" s="4">
        <v>1</v>
      </c>
    </row>
    <row r="381" spans="1:21" x14ac:dyDescent="0.25">
      <c r="A381" t="s">
        <v>320</v>
      </c>
      <c r="B381" t="s">
        <v>383</v>
      </c>
      <c r="C381" t="s">
        <v>384</v>
      </c>
      <c r="D381">
        <v>2570204</v>
      </c>
      <c r="E381" t="s">
        <v>399</v>
      </c>
      <c r="F381" t="s">
        <v>9</v>
      </c>
      <c r="G381" s="8" t="s">
        <v>224</v>
      </c>
      <c r="H381" s="4"/>
      <c r="I381" s="4"/>
      <c r="J381" s="4"/>
      <c r="K381" s="4"/>
      <c r="L381" s="4"/>
      <c r="M381" s="4"/>
      <c r="N381" s="4"/>
      <c r="O381" s="4"/>
      <c r="P381" s="4"/>
      <c r="Q381" s="4">
        <v>1</v>
      </c>
      <c r="R381" s="4"/>
      <c r="S381" s="4"/>
      <c r="T381" s="4"/>
      <c r="U381" s="4">
        <v>1</v>
      </c>
    </row>
    <row r="382" spans="1:21" x14ac:dyDescent="0.25">
      <c r="A382" t="s">
        <v>320</v>
      </c>
      <c r="B382" t="s">
        <v>383</v>
      </c>
      <c r="C382" t="s">
        <v>384</v>
      </c>
      <c r="D382">
        <v>2570204</v>
      </c>
      <c r="E382" t="s">
        <v>400</v>
      </c>
      <c r="F382" t="s">
        <v>9</v>
      </c>
      <c r="G382" s="8" t="s">
        <v>206</v>
      </c>
      <c r="H382" s="4"/>
      <c r="I382" s="4"/>
      <c r="J382" s="4"/>
      <c r="K382" s="4"/>
      <c r="L382" s="4"/>
      <c r="M382" s="4"/>
      <c r="N382" s="4"/>
      <c r="O382" s="4"/>
      <c r="P382" s="4"/>
      <c r="Q382" s="4">
        <v>1</v>
      </c>
      <c r="R382" s="4"/>
      <c r="S382" s="4"/>
      <c r="T382" s="4"/>
      <c r="U382" s="4">
        <v>1</v>
      </c>
    </row>
    <row r="383" spans="1:21" x14ac:dyDescent="0.25">
      <c r="A383" t="s">
        <v>320</v>
      </c>
      <c r="B383" t="s">
        <v>383</v>
      </c>
      <c r="C383" t="s">
        <v>384</v>
      </c>
      <c r="D383">
        <v>2570204</v>
      </c>
      <c r="E383" t="s">
        <v>401</v>
      </c>
      <c r="F383" t="s">
        <v>9</v>
      </c>
      <c r="G383" s="8" t="s">
        <v>207</v>
      </c>
      <c r="H383" s="4"/>
      <c r="I383" s="4"/>
      <c r="J383" s="4"/>
      <c r="K383" s="4"/>
      <c r="L383" s="4"/>
      <c r="M383" s="4"/>
      <c r="N383" s="4"/>
      <c r="O383" s="4"/>
      <c r="P383" s="4"/>
      <c r="Q383" s="4">
        <v>1</v>
      </c>
      <c r="R383" s="4"/>
      <c r="S383" s="4"/>
      <c r="T383" s="4"/>
      <c r="U383" s="4">
        <v>1</v>
      </c>
    </row>
    <row r="384" spans="1:21" x14ac:dyDescent="0.25">
      <c r="A384" t="s">
        <v>320</v>
      </c>
      <c r="B384" t="s">
        <v>383</v>
      </c>
      <c r="C384" t="s">
        <v>384</v>
      </c>
      <c r="D384">
        <v>2570204</v>
      </c>
      <c r="E384" t="s">
        <v>402</v>
      </c>
      <c r="F384" t="s">
        <v>8</v>
      </c>
      <c r="G384" s="8" t="s">
        <v>225</v>
      </c>
      <c r="H384" s="4"/>
      <c r="I384" s="4"/>
      <c r="J384" s="4"/>
      <c r="K384" s="4"/>
      <c r="L384" s="4"/>
      <c r="M384" s="4"/>
      <c r="N384" s="4"/>
      <c r="O384" s="4"/>
      <c r="P384" s="4"/>
      <c r="Q384" s="4">
        <v>1</v>
      </c>
      <c r="R384" s="4"/>
      <c r="S384" s="4">
        <v>1</v>
      </c>
      <c r="T384" s="4"/>
      <c r="U384" s="4">
        <v>2</v>
      </c>
    </row>
    <row r="385" spans="1:21" x14ac:dyDescent="0.25">
      <c r="A385" t="s">
        <v>320</v>
      </c>
      <c r="B385" t="s">
        <v>383</v>
      </c>
      <c r="C385" t="s">
        <v>384</v>
      </c>
      <c r="D385">
        <v>2570205</v>
      </c>
      <c r="E385" t="s">
        <v>403</v>
      </c>
      <c r="F385" t="s">
        <v>9</v>
      </c>
      <c r="G385" s="8" t="s">
        <v>226</v>
      </c>
      <c r="H385" s="4"/>
      <c r="I385" s="4"/>
      <c r="J385" s="4"/>
      <c r="K385" s="4"/>
      <c r="L385" s="4"/>
      <c r="M385" s="4"/>
      <c r="N385" s="4"/>
      <c r="O385" s="4"/>
      <c r="P385" s="4"/>
      <c r="Q385" s="4">
        <v>1</v>
      </c>
      <c r="R385" s="4"/>
      <c r="S385" s="4"/>
      <c r="T385" s="4"/>
      <c r="U385" s="4">
        <v>1</v>
      </c>
    </row>
    <row r="386" spans="1:21" x14ac:dyDescent="0.25">
      <c r="A386" t="s">
        <v>320</v>
      </c>
      <c r="B386" t="s">
        <v>383</v>
      </c>
      <c r="C386" t="s">
        <v>384</v>
      </c>
      <c r="D386">
        <v>2570205</v>
      </c>
      <c r="E386" t="s">
        <v>404</v>
      </c>
      <c r="F386" t="s">
        <v>9</v>
      </c>
      <c r="G386" s="8" t="s">
        <v>227</v>
      </c>
      <c r="H386" s="4"/>
      <c r="I386" s="4"/>
      <c r="J386" s="4"/>
      <c r="K386" s="4"/>
      <c r="L386" s="4"/>
      <c r="M386" s="4"/>
      <c r="N386" s="4"/>
      <c r="O386" s="4"/>
      <c r="P386" s="4"/>
      <c r="Q386" s="4">
        <v>1</v>
      </c>
      <c r="R386" s="4"/>
      <c r="S386" s="4"/>
      <c r="T386" s="4"/>
      <c r="U386" s="4">
        <v>1</v>
      </c>
    </row>
    <row r="387" spans="1:21" x14ac:dyDescent="0.25">
      <c r="A387" t="s">
        <v>320</v>
      </c>
      <c r="B387" t="s">
        <v>383</v>
      </c>
      <c r="C387" t="s">
        <v>384</v>
      </c>
      <c r="D387">
        <v>2570205</v>
      </c>
      <c r="E387" t="s">
        <v>405</v>
      </c>
      <c r="F387" t="s">
        <v>9</v>
      </c>
      <c r="G387" s="8" t="s">
        <v>228</v>
      </c>
      <c r="H387" s="4"/>
      <c r="I387" s="4"/>
      <c r="J387" s="4"/>
      <c r="K387" s="4"/>
      <c r="L387" s="4"/>
      <c r="M387" s="4"/>
      <c r="N387" s="4"/>
      <c r="O387" s="4"/>
      <c r="P387" s="4"/>
      <c r="Q387" s="4">
        <v>1</v>
      </c>
      <c r="R387" s="4"/>
      <c r="S387" s="4"/>
      <c r="T387" s="4"/>
      <c r="U387" s="4">
        <v>1</v>
      </c>
    </row>
    <row r="388" spans="1:21" x14ac:dyDescent="0.25">
      <c r="A388" t="s">
        <v>320</v>
      </c>
      <c r="B388" t="s">
        <v>383</v>
      </c>
      <c r="C388" t="s">
        <v>384</v>
      </c>
      <c r="D388">
        <v>2570205</v>
      </c>
      <c r="E388" t="s">
        <v>406</v>
      </c>
      <c r="F388" t="s">
        <v>9</v>
      </c>
      <c r="G388" s="8" t="s">
        <v>229</v>
      </c>
      <c r="H388" s="4"/>
      <c r="I388" s="4"/>
      <c r="J388" s="4"/>
      <c r="K388" s="4"/>
      <c r="L388" s="4"/>
      <c r="M388" s="4"/>
      <c r="N388" s="4"/>
      <c r="O388" s="4"/>
      <c r="P388" s="4"/>
      <c r="Q388" s="4">
        <v>1</v>
      </c>
      <c r="R388" s="4"/>
      <c r="S388" s="4">
        <v>1</v>
      </c>
      <c r="T388" s="4"/>
      <c r="U388" s="4">
        <v>2</v>
      </c>
    </row>
    <row r="389" spans="1:21" x14ac:dyDescent="0.25">
      <c r="A389" t="s">
        <v>320</v>
      </c>
      <c r="B389" t="s">
        <v>383</v>
      </c>
      <c r="C389" t="s">
        <v>384</v>
      </c>
      <c r="D389">
        <v>2570205</v>
      </c>
      <c r="E389" t="s">
        <v>407</v>
      </c>
      <c r="F389" t="s">
        <v>9</v>
      </c>
      <c r="G389" s="8" t="s">
        <v>230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>
        <v>1</v>
      </c>
      <c r="U389" s="4">
        <v>1</v>
      </c>
    </row>
    <row r="390" spans="1:21" x14ac:dyDescent="0.25">
      <c r="A390" t="s">
        <v>320</v>
      </c>
      <c r="B390" t="s">
        <v>383</v>
      </c>
      <c r="C390" t="s">
        <v>384</v>
      </c>
      <c r="D390">
        <v>2570205</v>
      </c>
      <c r="E390" t="s">
        <v>408</v>
      </c>
      <c r="F390" t="s">
        <v>9</v>
      </c>
      <c r="G390" s="8" t="s">
        <v>208</v>
      </c>
      <c r="H390" s="4"/>
      <c r="I390" s="4"/>
      <c r="J390" s="4"/>
      <c r="K390" s="4"/>
      <c r="L390" s="4"/>
      <c r="M390" s="4"/>
      <c r="N390" s="4"/>
      <c r="O390" s="4"/>
      <c r="P390" s="4"/>
      <c r="Q390" s="4">
        <v>1</v>
      </c>
      <c r="R390" s="4"/>
      <c r="S390" s="4">
        <v>1</v>
      </c>
      <c r="T390" s="4"/>
      <c r="U390" s="4">
        <v>2</v>
      </c>
    </row>
    <row r="391" spans="1:21" x14ac:dyDescent="0.25">
      <c r="A391" t="s">
        <v>320</v>
      </c>
      <c r="B391" t="s">
        <v>383</v>
      </c>
      <c r="C391" t="s">
        <v>384</v>
      </c>
      <c r="D391">
        <v>2570205</v>
      </c>
      <c r="E391" t="s">
        <v>409</v>
      </c>
      <c r="F391" t="s">
        <v>9</v>
      </c>
      <c r="G391" s="8" t="s">
        <v>231</v>
      </c>
      <c r="H391" s="4"/>
      <c r="I391" s="4"/>
      <c r="J391" s="4"/>
      <c r="K391" s="4"/>
      <c r="L391" s="4"/>
      <c r="M391" s="4"/>
      <c r="N391" s="4"/>
      <c r="O391" s="4"/>
      <c r="P391" s="4"/>
      <c r="Q391" s="4">
        <v>1</v>
      </c>
      <c r="R391" s="4"/>
      <c r="S391" s="4"/>
      <c r="T391" s="4"/>
      <c r="U391" s="4">
        <v>1</v>
      </c>
    </row>
    <row r="392" spans="1:21" x14ac:dyDescent="0.25">
      <c r="A392" t="s">
        <v>320</v>
      </c>
      <c r="B392" t="s">
        <v>383</v>
      </c>
      <c r="C392" t="s">
        <v>384</v>
      </c>
      <c r="D392">
        <v>2570205</v>
      </c>
      <c r="E392" t="s">
        <v>410</v>
      </c>
      <c r="F392" t="s">
        <v>9</v>
      </c>
      <c r="G392" s="8" t="s">
        <v>209</v>
      </c>
      <c r="H392" s="4"/>
      <c r="I392" s="4"/>
      <c r="J392" s="4"/>
      <c r="K392" s="4"/>
      <c r="L392" s="4"/>
      <c r="M392" s="4"/>
      <c r="N392" s="4"/>
      <c r="O392" s="4"/>
      <c r="P392" s="4"/>
      <c r="Q392" s="4">
        <v>1</v>
      </c>
      <c r="R392" s="4"/>
      <c r="S392" s="4">
        <v>1</v>
      </c>
      <c r="T392" s="4"/>
      <c r="U392" s="4">
        <v>2</v>
      </c>
    </row>
    <row r="393" spans="1:21" x14ac:dyDescent="0.25">
      <c r="A393" t="s">
        <v>320</v>
      </c>
      <c r="B393" t="s">
        <v>383</v>
      </c>
      <c r="C393" t="s">
        <v>384</v>
      </c>
      <c r="D393">
        <v>2570205</v>
      </c>
      <c r="E393" t="s">
        <v>411</v>
      </c>
      <c r="F393" t="s">
        <v>9</v>
      </c>
      <c r="G393" s="8" t="s">
        <v>232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>
        <v>1</v>
      </c>
      <c r="U393" s="4">
        <v>1</v>
      </c>
    </row>
    <row r="394" spans="1:21" x14ac:dyDescent="0.25">
      <c r="A394" t="s">
        <v>320</v>
      </c>
      <c r="B394" t="s">
        <v>383</v>
      </c>
      <c r="C394" t="s">
        <v>384</v>
      </c>
      <c r="D394">
        <v>2570205</v>
      </c>
      <c r="E394" t="s">
        <v>412</v>
      </c>
      <c r="F394" t="s">
        <v>9</v>
      </c>
      <c r="G394" s="8" t="s">
        <v>233</v>
      </c>
      <c r="H394" s="4"/>
      <c r="I394" s="4"/>
      <c r="J394" s="4"/>
      <c r="K394" s="4"/>
      <c r="L394" s="4"/>
      <c r="M394" s="4"/>
      <c r="N394" s="4"/>
      <c r="O394" s="4"/>
      <c r="P394" s="4"/>
      <c r="Q394" s="4">
        <v>1</v>
      </c>
      <c r="R394" s="4"/>
      <c r="S394" s="4"/>
      <c r="T394" s="4"/>
      <c r="U394" s="4">
        <v>1</v>
      </c>
    </row>
    <row r="395" spans="1:21" x14ac:dyDescent="0.25">
      <c r="A395" t="s">
        <v>320</v>
      </c>
      <c r="B395" t="s">
        <v>383</v>
      </c>
      <c r="C395" t="s">
        <v>384</v>
      </c>
      <c r="D395">
        <v>2570205</v>
      </c>
      <c r="E395" t="s">
        <v>413</v>
      </c>
      <c r="F395" t="s">
        <v>9</v>
      </c>
      <c r="G395" s="8" t="s">
        <v>210</v>
      </c>
      <c r="H395" s="4"/>
      <c r="I395" s="4"/>
      <c r="J395" s="4"/>
      <c r="K395" s="4"/>
      <c r="L395" s="4"/>
      <c r="M395" s="4"/>
      <c r="N395" s="4"/>
      <c r="O395" s="4"/>
      <c r="P395" s="4"/>
      <c r="Q395" s="4">
        <v>1</v>
      </c>
      <c r="R395" s="4"/>
      <c r="S395" s="4"/>
      <c r="T395" s="4"/>
      <c r="U395" s="4">
        <v>1</v>
      </c>
    </row>
    <row r="396" spans="1:21" x14ac:dyDescent="0.25">
      <c r="A396" t="s">
        <v>320</v>
      </c>
      <c r="B396" t="s">
        <v>383</v>
      </c>
      <c r="C396" t="s">
        <v>384</v>
      </c>
      <c r="D396">
        <v>2570205</v>
      </c>
      <c r="E396" t="s">
        <v>414</v>
      </c>
      <c r="F396" t="s">
        <v>9</v>
      </c>
      <c r="G396" s="8" t="s">
        <v>234</v>
      </c>
      <c r="H396" s="4"/>
      <c r="I396" s="4"/>
      <c r="J396" s="4"/>
      <c r="K396" s="4"/>
      <c r="L396" s="4"/>
      <c r="M396" s="4"/>
      <c r="N396" s="4"/>
      <c r="O396" s="4"/>
      <c r="P396" s="4"/>
      <c r="Q396" s="4">
        <v>1</v>
      </c>
      <c r="R396" s="4"/>
      <c r="S396" s="4"/>
      <c r="T396" s="4"/>
      <c r="U396" s="4">
        <v>1</v>
      </c>
    </row>
    <row r="397" spans="1:21" x14ac:dyDescent="0.25">
      <c r="A397" t="s">
        <v>320</v>
      </c>
      <c r="B397" t="s">
        <v>383</v>
      </c>
      <c r="C397" t="s">
        <v>384</v>
      </c>
      <c r="D397">
        <v>2570205</v>
      </c>
      <c r="E397" t="s">
        <v>415</v>
      </c>
      <c r="F397" t="s">
        <v>9</v>
      </c>
      <c r="G397" s="8" t="s">
        <v>211</v>
      </c>
      <c r="H397" s="4"/>
      <c r="I397" s="4"/>
      <c r="J397" s="4"/>
      <c r="K397" s="4"/>
      <c r="L397" s="4"/>
      <c r="M397" s="4"/>
      <c r="N397" s="4"/>
      <c r="O397" s="4"/>
      <c r="P397" s="4"/>
      <c r="Q397" s="4">
        <v>1</v>
      </c>
      <c r="R397" s="4"/>
      <c r="S397" s="4"/>
      <c r="T397" s="4"/>
      <c r="U397" s="4">
        <v>1</v>
      </c>
    </row>
    <row r="398" spans="1:21" x14ac:dyDescent="0.25">
      <c r="A398" t="s">
        <v>320</v>
      </c>
      <c r="B398" t="s">
        <v>383</v>
      </c>
      <c r="C398" t="s">
        <v>384</v>
      </c>
      <c r="D398">
        <v>2570205</v>
      </c>
      <c r="E398" t="s">
        <v>416</v>
      </c>
      <c r="F398" t="s">
        <v>9</v>
      </c>
      <c r="G398" s="8" t="s">
        <v>235</v>
      </c>
      <c r="H398" s="4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>
        <v>1</v>
      </c>
    </row>
    <row r="399" spans="1:21" x14ac:dyDescent="0.25">
      <c r="A399" t="s">
        <v>320</v>
      </c>
      <c r="B399" t="s">
        <v>383</v>
      </c>
      <c r="C399" t="s">
        <v>384</v>
      </c>
      <c r="D399">
        <v>2570205</v>
      </c>
      <c r="E399" t="s">
        <v>417</v>
      </c>
      <c r="F399" t="s">
        <v>8</v>
      </c>
      <c r="G399" s="8" t="s">
        <v>236</v>
      </c>
      <c r="H399" s="4"/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>
        <v>1</v>
      </c>
    </row>
    <row r="400" spans="1:21" x14ac:dyDescent="0.25">
      <c r="A400" t="s">
        <v>320</v>
      </c>
      <c r="B400" t="s">
        <v>383</v>
      </c>
      <c r="C400" t="s">
        <v>384</v>
      </c>
      <c r="D400">
        <v>2570205</v>
      </c>
      <c r="E400" t="s">
        <v>418</v>
      </c>
      <c r="F400" t="s">
        <v>9</v>
      </c>
      <c r="G400" s="8" t="s">
        <v>237</v>
      </c>
      <c r="H400" s="4"/>
      <c r="I400" s="4"/>
      <c r="J400" s="4"/>
      <c r="K400" s="4"/>
      <c r="L400" s="4"/>
      <c r="M400" s="4"/>
      <c r="N400" s="4"/>
      <c r="O400" s="4"/>
      <c r="P400" s="4"/>
      <c r="Q400" s="4">
        <v>1</v>
      </c>
      <c r="R400" s="4"/>
      <c r="S400" s="4"/>
      <c r="T400" s="4"/>
      <c r="U400" s="4">
        <v>1</v>
      </c>
    </row>
    <row r="401" spans="1:21" x14ac:dyDescent="0.25">
      <c r="A401" t="s">
        <v>320</v>
      </c>
      <c r="B401" t="s">
        <v>383</v>
      </c>
      <c r="C401" t="s">
        <v>384</v>
      </c>
      <c r="D401">
        <v>2570205</v>
      </c>
      <c r="E401" t="s">
        <v>419</v>
      </c>
      <c r="F401" t="s">
        <v>9</v>
      </c>
      <c r="G401" s="8" t="s">
        <v>212</v>
      </c>
      <c r="H401" s="4"/>
      <c r="I401" s="4"/>
      <c r="J401" s="4"/>
      <c r="K401" s="4"/>
      <c r="L401" s="4"/>
      <c r="M401" s="4"/>
      <c r="N401" s="4"/>
      <c r="O401" s="4"/>
      <c r="P401" s="4"/>
      <c r="Q401" s="4">
        <v>1</v>
      </c>
      <c r="R401" s="4"/>
      <c r="S401" s="4"/>
      <c r="T401" s="4"/>
      <c r="U401" s="4">
        <v>1</v>
      </c>
    </row>
    <row r="402" spans="1:21" x14ac:dyDescent="0.25">
      <c r="A402" t="s">
        <v>320</v>
      </c>
      <c r="B402" t="s">
        <v>383</v>
      </c>
      <c r="C402" t="s">
        <v>384</v>
      </c>
      <c r="D402">
        <v>2570205</v>
      </c>
      <c r="E402" t="s">
        <v>420</v>
      </c>
      <c r="F402" t="s">
        <v>9</v>
      </c>
      <c r="G402" s="8" t="s">
        <v>213</v>
      </c>
      <c r="H402" s="4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>
        <v>1</v>
      </c>
    </row>
    <row r="403" spans="1:21" x14ac:dyDescent="0.25">
      <c r="A403" t="s">
        <v>320</v>
      </c>
      <c r="B403" t="s">
        <v>383</v>
      </c>
      <c r="C403" t="s">
        <v>384</v>
      </c>
      <c r="D403">
        <v>2570205</v>
      </c>
      <c r="E403" t="s">
        <v>421</v>
      </c>
      <c r="F403" t="s">
        <v>315</v>
      </c>
      <c r="G403" s="3" t="s">
        <v>300</v>
      </c>
      <c r="H403" s="4"/>
      <c r="I403" s="4">
        <v>1</v>
      </c>
      <c r="J403" s="4"/>
      <c r="K403" s="4"/>
      <c r="L403" s="4"/>
      <c r="M403" s="4"/>
      <c r="N403" s="4"/>
      <c r="O403" s="4"/>
      <c r="P403" s="4"/>
      <c r="Q403" s="4">
        <v>8</v>
      </c>
      <c r="R403" s="4">
        <v>1</v>
      </c>
      <c r="S403" s="4">
        <v>8</v>
      </c>
      <c r="T403" s="4">
        <v>1</v>
      </c>
      <c r="U403" s="4">
        <v>19</v>
      </c>
    </row>
    <row r="404" spans="1:21" x14ac:dyDescent="0.25">
      <c r="A404" t="s">
        <v>320</v>
      </c>
      <c r="B404" t="s">
        <v>383</v>
      </c>
      <c r="C404" t="s">
        <v>384</v>
      </c>
      <c r="D404">
        <v>2570205</v>
      </c>
      <c r="E404" t="s">
        <v>422</v>
      </c>
      <c r="F404" t="s">
        <v>8</v>
      </c>
      <c r="G404" s="8" t="s">
        <v>301</v>
      </c>
      <c r="H404" s="4"/>
      <c r="I404" s="4"/>
      <c r="J404" s="4"/>
      <c r="K404" s="4"/>
      <c r="L404" s="4"/>
      <c r="M404" s="4"/>
      <c r="N404" s="4"/>
      <c r="O404" s="4"/>
      <c r="P404" s="4"/>
      <c r="Q404" s="4">
        <v>1</v>
      </c>
      <c r="R404" s="4"/>
      <c r="S404" s="4"/>
      <c r="T404" s="4"/>
      <c r="U404" s="4">
        <v>1</v>
      </c>
    </row>
    <row r="405" spans="1:21" x14ac:dyDescent="0.25">
      <c r="A405" t="s">
        <v>320</v>
      </c>
      <c r="B405" t="s">
        <v>383</v>
      </c>
      <c r="C405" t="s">
        <v>384</v>
      </c>
      <c r="D405">
        <v>2570205</v>
      </c>
      <c r="E405" t="s">
        <v>423</v>
      </c>
      <c r="F405" t="s">
        <v>8</v>
      </c>
      <c r="G405" s="8" t="s">
        <v>302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>
        <v>1</v>
      </c>
      <c r="T405" s="4"/>
      <c r="U405" s="4">
        <v>1</v>
      </c>
    </row>
    <row r="406" spans="1:21" x14ac:dyDescent="0.25">
      <c r="A406" t="s">
        <v>320</v>
      </c>
      <c r="B406" t="s">
        <v>383</v>
      </c>
      <c r="C406" t="s">
        <v>384</v>
      </c>
      <c r="D406">
        <v>2570205</v>
      </c>
      <c r="E406" t="s">
        <v>424</v>
      </c>
      <c r="F406" t="s">
        <v>8</v>
      </c>
      <c r="G406" s="8" t="s">
        <v>303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>
        <v>1</v>
      </c>
      <c r="T406" s="4"/>
      <c r="U406" s="4">
        <v>1</v>
      </c>
    </row>
    <row r="407" spans="1:21" x14ac:dyDescent="0.25">
      <c r="A407" t="s">
        <v>320</v>
      </c>
      <c r="B407" t="s">
        <v>383</v>
      </c>
      <c r="C407" t="s">
        <v>384</v>
      </c>
      <c r="D407">
        <v>2570205</v>
      </c>
      <c r="E407" t="s">
        <v>425</v>
      </c>
      <c r="F407" t="s">
        <v>9</v>
      </c>
      <c r="G407" s="8" t="s">
        <v>304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>
        <v>1</v>
      </c>
      <c r="T407" s="4"/>
      <c r="U407" s="4">
        <v>1</v>
      </c>
    </row>
    <row r="408" spans="1:21" x14ac:dyDescent="0.25">
      <c r="A408" t="s">
        <v>320</v>
      </c>
      <c r="B408" t="s">
        <v>383</v>
      </c>
      <c r="C408" t="s">
        <v>384</v>
      </c>
      <c r="D408">
        <v>2570206</v>
      </c>
      <c r="E408" t="s">
        <v>426</v>
      </c>
      <c r="F408" t="s">
        <v>9</v>
      </c>
      <c r="G408" s="8" t="s">
        <v>305</v>
      </c>
      <c r="H408" s="4"/>
      <c r="I408" s="4"/>
      <c r="J408" s="4"/>
      <c r="K408" s="4"/>
      <c r="L408" s="4"/>
      <c r="M408" s="4"/>
      <c r="N408" s="4"/>
      <c r="O408" s="4"/>
      <c r="P408" s="4"/>
      <c r="Q408" s="4">
        <v>1</v>
      </c>
      <c r="R408" s="4"/>
      <c r="S408" s="4"/>
      <c r="T408" s="4"/>
      <c r="U408" s="4">
        <v>1</v>
      </c>
    </row>
    <row r="409" spans="1:21" x14ac:dyDescent="0.25">
      <c r="A409" t="s">
        <v>320</v>
      </c>
      <c r="B409" t="s">
        <v>383</v>
      </c>
      <c r="C409" t="s">
        <v>384</v>
      </c>
      <c r="D409">
        <v>2570206</v>
      </c>
      <c r="E409" t="s">
        <v>427</v>
      </c>
      <c r="F409" t="s">
        <v>9</v>
      </c>
      <c r="G409" s="8" t="s">
        <v>306</v>
      </c>
      <c r="H409" s="4"/>
      <c r="I409" s="4"/>
      <c r="J409" s="4"/>
      <c r="K409" s="4"/>
      <c r="L409" s="4"/>
      <c r="M409" s="4"/>
      <c r="N409" s="4"/>
      <c r="O409" s="4"/>
      <c r="P409" s="4"/>
      <c r="Q409" s="4">
        <v>1</v>
      </c>
      <c r="R409" s="4"/>
      <c r="S409" s="4"/>
      <c r="T409" s="4"/>
      <c r="U409" s="4">
        <v>1</v>
      </c>
    </row>
    <row r="410" spans="1:21" x14ac:dyDescent="0.25">
      <c r="A410" t="s">
        <v>320</v>
      </c>
      <c r="B410" t="s">
        <v>383</v>
      </c>
      <c r="C410" t="s">
        <v>383</v>
      </c>
      <c r="D410">
        <v>2571017</v>
      </c>
      <c r="E410" t="s">
        <v>428</v>
      </c>
      <c r="F410" t="s">
        <v>9</v>
      </c>
      <c r="G410" s="8" t="s">
        <v>307</v>
      </c>
      <c r="H410" s="4"/>
      <c r="I410" s="4"/>
      <c r="J410" s="4"/>
      <c r="K410" s="4"/>
      <c r="L410" s="4"/>
      <c r="M410" s="4"/>
      <c r="N410" s="4"/>
      <c r="O410" s="4"/>
      <c r="P410" s="4"/>
      <c r="Q410" s="4">
        <v>1</v>
      </c>
      <c r="R410" s="4"/>
      <c r="S410" s="4"/>
      <c r="T410" s="4"/>
      <c r="U410" s="4">
        <v>1</v>
      </c>
    </row>
    <row r="411" spans="1:21" x14ac:dyDescent="0.25">
      <c r="A411" t="s">
        <v>320</v>
      </c>
      <c r="B411" t="s">
        <v>383</v>
      </c>
      <c r="C411" t="s">
        <v>383</v>
      </c>
      <c r="D411">
        <v>2571017</v>
      </c>
      <c r="E411" t="s">
        <v>429</v>
      </c>
      <c r="F411" t="s">
        <v>9</v>
      </c>
      <c r="G411" s="8" t="s">
        <v>308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>
        <v>1</v>
      </c>
      <c r="T411" s="4"/>
      <c r="U411" s="4">
        <v>1</v>
      </c>
    </row>
    <row r="412" spans="1:21" x14ac:dyDescent="0.25">
      <c r="A412" t="s">
        <v>320</v>
      </c>
      <c r="B412" t="s">
        <v>383</v>
      </c>
      <c r="C412" t="s">
        <v>383</v>
      </c>
      <c r="D412">
        <v>2571017</v>
      </c>
      <c r="E412" t="s">
        <v>430</v>
      </c>
      <c r="F412" t="s">
        <v>9</v>
      </c>
      <c r="G412" s="8" t="s">
        <v>309</v>
      </c>
      <c r="H412" s="4"/>
      <c r="I412" s="4"/>
      <c r="J412" s="4"/>
      <c r="K412" s="4"/>
      <c r="L412" s="4"/>
      <c r="M412" s="4"/>
      <c r="N412" s="4"/>
      <c r="O412" s="4"/>
      <c r="P412" s="4"/>
      <c r="Q412" s="4">
        <v>1</v>
      </c>
      <c r="R412" s="4"/>
      <c r="S412" s="4"/>
      <c r="T412" s="4"/>
      <c r="U412" s="4">
        <v>1</v>
      </c>
    </row>
    <row r="413" spans="1:21" x14ac:dyDescent="0.25">
      <c r="A413" t="s">
        <v>320</v>
      </c>
      <c r="B413" t="s">
        <v>383</v>
      </c>
      <c r="C413" t="s">
        <v>383</v>
      </c>
      <c r="D413">
        <v>2571017</v>
      </c>
      <c r="E413" t="s">
        <v>431</v>
      </c>
      <c r="F413" t="s">
        <v>9</v>
      </c>
      <c r="G413" s="8" t="s">
        <v>310</v>
      </c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>
        <v>1</v>
      </c>
      <c r="T413" s="4"/>
      <c r="U413" s="4">
        <v>1</v>
      </c>
    </row>
    <row r="414" spans="1:21" x14ac:dyDescent="0.25">
      <c r="A414" t="s">
        <v>320</v>
      </c>
      <c r="B414" t="s">
        <v>383</v>
      </c>
      <c r="C414" t="s">
        <v>383</v>
      </c>
      <c r="D414">
        <v>2571017</v>
      </c>
      <c r="E414" t="s">
        <v>432</v>
      </c>
      <c r="F414" t="s">
        <v>9</v>
      </c>
      <c r="G414" s="8" t="s">
        <v>311</v>
      </c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>
        <v>1</v>
      </c>
      <c r="S414" s="4"/>
      <c r="T414" s="4"/>
      <c r="U414" s="4">
        <v>1</v>
      </c>
    </row>
    <row r="415" spans="1:21" x14ac:dyDescent="0.25">
      <c r="A415" t="s">
        <v>320</v>
      </c>
      <c r="B415" t="s">
        <v>383</v>
      </c>
      <c r="C415" t="s">
        <v>383</v>
      </c>
      <c r="D415">
        <v>2571017</v>
      </c>
      <c r="E415" t="s">
        <v>433</v>
      </c>
      <c r="F415" t="s">
        <v>8</v>
      </c>
      <c r="G415" s="8" t="s">
        <v>312</v>
      </c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>
        <v>1</v>
      </c>
      <c r="T415" s="4"/>
      <c r="U415" s="4">
        <v>1</v>
      </c>
    </row>
    <row r="416" spans="1:21" x14ac:dyDescent="0.25">
      <c r="A416" t="s">
        <v>320</v>
      </c>
      <c r="B416" t="s">
        <v>383</v>
      </c>
      <c r="C416" t="s">
        <v>383</v>
      </c>
      <c r="D416">
        <v>2571017</v>
      </c>
      <c r="E416" t="s">
        <v>434</v>
      </c>
      <c r="F416" t="s">
        <v>8</v>
      </c>
      <c r="G416" s="8" t="s">
        <v>313</v>
      </c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>
        <v>1</v>
      </c>
      <c r="T416" s="4"/>
      <c r="U416" s="4">
        <v>1</v>
      </c>
    </row>
    <row r="417" spans="1:21" x14ac:dyDescent="0.25">
      <c r="A417" t="s">
        <v>320</v>
      </c>
      <c r="B417" t="s">
        <v>383</v>
      </c>
      <c r="C417" t="s">
        <v>383</v>
      </c>
      <c r="D417">
        <v>2571017</v>
      </c>
      <c r="E417" t="s">
        <v>435</v>
      </c>
      <c r="F417" t="s">
        <v>9</v>
      </c>
      <c r="G417" s="8" t="s">
        <v>314</v>
      </c>
      <c r="H417" s="4"/>
      <c r="I417" s="4">
        <v>1</v>
      </c>
      <c r="J417" s="4"/>
      <c r="K417" s="4"/>
      <c r="L417" s="4"/>
      <c r="M417" s="4"/>
      <c r="N417" s="4"/>
      <c r="O417" s="4"/>
      <c r="P417" s="4"/>
      <c r="Q417" s="4">
        <v>1</v>
      </c>
      <c r="R417" s="4"/>
      <c r="S417" s="4"/>
      <c r="T417" s="4"/>
      <c r="U417" s="4">
        <v>2</v>
      </c>
    </row>
    <row r="418" spans="1:21" x14ac:dyDescent="0.25">
      <c r="A418" t="s">
        <v>320</v>
      </c>
      <c r="B418" t="s">
        <v>383</v>
      </c>
      <c r="C418" t="s">
        <v>383</v>
      </c>
      <c r="D418">
        <v>2571017</v>
      </c>
      <c r="E418" t="s">
        <v>436</v>
      </c>
      <c r="F418" t="s">
        <v>9</v>
      </c>
      <c r="G418" s="8" t="s">
        <v>316</v>
      </c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>
        <v>1</v>
      </c>
      <c r="U418" s="4">
        <v>1</v>
      </c>
    </row>
    <row r="419" spans="1:21" x14ac:dyDescent="0.25">
      <c r="A419" t="s">
        <v>320</v>
      </c>
      <c r="B419" t="s">
        <v>383</v>
      </c>
      <c r="C419" t="s">
        <v>383</v>
      </c>
      <c r="D419">
        <v>2571017</v>
      </c>
      <c r="E419" t="s">
        <v>437</v>
      </c>
      <c r="F419" t="s">
        <v>9</v>
      </c>
      <c r="G419" s="8" t="s">
        <v>317</v>
      </c>
      <c r="H419" s="4"/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>
        <v>1</v>
      </c>
    </row>
    <row r="420" spans="1:21" x14ac:dyDescent="0.25">
      <c r="A420" t="s">
        <v>320</v>
      </c>
      <c r="B420" t="s">
        <v>383</v>
      </c>
      <c r="C420" t="s">
        <v>383</v>
      </c>
      <c r="D420">
        <v>2571017</v>
      </c>
      <c r="E420" t="s">
        <v>438</v>
      </c>
      <c r="F420" t="s">
        <v>8</v>
      </c>
      <c r="G420" s="8" t="s">
        <v>318</v>
      </c>
      <c r="H420" s="4"/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/>
      <c r="T420" s="4"/>
      <c r="U420" s="4">
        <v>1</v>
      </c>
    </row>
    <row r="421" spans="1:21" x14ac:dyDescent="0.25">
      <c r="A421" t="s">
        <v>320</v>
      </c>
      <c r="B421" t="s">
        <v>383</v>
      </c>
      <c r="C421" t="s">
        <v>383</v>
      </c>
      <c r="D421">
        <v>2571017</v>
      </c>
      <c r="E421" t="s">
        <v>439</v>
      </c>
      <c r="F421" t="s">
        <v>9</v>
      </c>
      <c r="G421" s="8" t="s">
        <v>319</v>
      </c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>
        <v>1</v>
      </c>
      <c r="T421" s="4"/>
      <c r="U421" s="4">
        <v>1</v>
      </c>
    </row>
    <row r="422" spans="1:21" x14ac:dyDescent="0.25">
      <c r="A422" t="s">
        <v>320</v>
      </c>
      <c r="B422" t="s">
        <v>383</v>
      </c>
      <c r="C422" t="s">
        <v>383</v>
      </c>
      <c r="D422">
        <v>2571017</v>
      </c>
      <c r="E422" t="s">
        <v>440</v>
      </c>
      <c r="F422" t="s">
        <v>8</v>
      </c>
      <c r="G422" s="3" t="s">
        <v>383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>
        <v>6</v>
      </c>
      <c r="T422" s="4">
        <v>12</v>
      </c>
      <c r="U422" s="4">
        <v>18</v>
      </c>
    </row>
    <row r="423" spans="1:21" x14ac:dyDescent="0.25">
      <c r="A423" t="s">
        <v>320</v>
      </c>
      <c r="B423" t="s">
        <v>383</v>
      </c>
      <c r="C423" t="s">
        <v>383</v>
      </c>
      <c r="D423">
        <v>2571017</v>
      </c>
      <c r="E423" t="s">
        <v>441</v>
      </c>
      <c r="F423" t="s">
        <v>8</v>
      </c>
      <c r="G423" s="8" t="s">
        <v>428</v>
      </c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>
        <v>1</v>
      </c>
      <c r="U423" s="4">
        <v>1</v>
      </c>
    </row>
    <row r="424" spans="1:21" x14ac:dyDescent="0.25">
      <c r="A424" t="s">
        <v>320</v>
      </c>
      <c r="B424" t="s">
        <v>383</v>
      </c>
      <c r="C424" t="s">
        <v>383</v>
      </c>
      <c r="D424">
        <v>2571017</v>
      </c>
      <c r="E424" t="s">
        <v>442</v>
      </c>
      <c r="F424" t="s">
        <v>9</v>
      </c>
      <c r="G424" s="8" t="s">
        <v>429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>
        <v>1</v>
      </c>
      <c r="U424" s="4">
        <v>1</v>
      </c>
    </row>
    <row r="425" spans="1:21" x14ac:dyDescent="0.25">
      <c r="A425" t="s">
        <v>320</v>
      </c>
      <c r="B425" t="s">
        <v>383</v>
      </c>
      <c r="C425" t="s">
        <v>383</v>
      </c>
      <c r="D425">
        <v>2571017</v>
      </c>
      <c r="E425" t="s">
        <v>443</v>
      </c>
      <c r="F425" t="s">
        <v>9</v>
      </c>
      <c r="G425" s="8" t="s">
        <v>430</v>
      </c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>
        <v>1</v>
      </c>
      <c r="U425" s="4">
        <v>1</v>
      </c>
    </row>
    <row r="426" spans="1:21" x14ac:dyDescent="0.25">
      <c r="A426" t="s">
        <v>320</v>
      </c>
      <c r="B426" t="s">
        <v>383</v>
      </c>
      <c r="C426" t="s">
        <v>383</v>
      </c>
      <c r="D426">
        <v>2571017</v>
      </c>
      <c r="E426" t="s">
        <v>444</v>
      </c>
      <c r="F426" t="s">
        <v>8</v>
      </c>
      <c r="G426" s="8" t="s">
        <v>431</v>
      </c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>
        <v>1</v>
      </c>
      <c r="U426" s="4">
        <v>1</v>
      </c>
    </row>
    <row r="427" spans="1:21" x14ac:dyDescent="0.25">
      <c r="A427" t="s">
        <v>320</v>
      </c>
      <c r="B427" t="s">
        <v>383</v>
      </c>
      <c r="C427" t="s">
        <v>383</v>
      </c>
      <c r="D427">
        <v>2571017</v>
      </c>
      <c r="E427" t="s">
        <v>445</v>
      </c>
      <c r="F427" t="s">
        <v>9</v>
      </c>
      <c r="G427" s="8" t="s">
        <v>432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>
        <v>1</v>
      </c>
      <c r="U427" s="4">
        <v>1</v>
      </c>
    </row>
    <row r="428" spans="1:21" x14ac:dyDescent="0.25">
      <c r="A428" t="s">
        <v>446</v>
      </c>
      <c r="B428" t="s">
        <v>447</v>
      </c>
      <c r="C428" t="s">
        <v>448</v>
      </c>
      <c r="D428">
        <v>2470625</v>
      </c>
      <c r="E428" t="s">
        <v>449</v>
      </c>
      <c r="F428" t="s">
        <v>9</v>
      </c>
      <c r="G428" s="8" t="s">
        <v>433</v>
      </c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>
        <v>1</v>
      </c>
      <c r="T428" s="4"/>
      <c r="U428" s="4">
        <v>1</v>
      </c>
    </row>
    <row r="429" spans="1:21" x14ac:dyDescent="0.25">
      <c r="A429" t="s">
        <v>446</v>
      </c>
      <c r="B429" t="s">
        <v>447</v>
      </c>
      <c r="C429" t="s">
        <v>448</v>
      </c>
      <c r="D429">
        <v>2470625</v>
      </c>
      <c r="E429" t="s">
        <v>450</v>
      </c>
      <c r="F429" t="s">
        <v>9</v>
      </c>
      <c r="G429" s="8" t="s">
        <v>434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>
        <v>1</v>
      </c>
      <c r="T429" s="4"/>
      <c r="U429" s="4">
        <v>1</v>
      </c>
    </row>
    <row r="430" spans="1:21" x14ac:dyDescent="0.25">
      <c r="A430" t="s">
        <v>446</v>
      </c>
      <c r="B430" t="s">
        <v>447</v>
      </c>
      <c r="C430" t="s">
        <v>448</v>
      </c>
      <c r="D430">
        <v>2470625</v>
      </c>
      <c r="E430" t="s">
        <v>451</v>
      </c>
      <c r="F430" t="s">
        <v>9</v>
      </c>
      <c r="G430" s="8" t="s">
        <v>435</v>
      </c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>
        <v>1</v>
      </c>
      <c r="U430" s="4">
        <v>1</v>
      </c>
    </row>
    <row r="431" spans="1:21" x14ac:dyDescent="0.25">
      <c r="A431" t="s">
        <v>446</v>
      </c>
      <c r="B431" t="s">
        <v>447</v>
      </c>
      <c r="C431" t="s">
        <v>448</v>
      </c>
      <c r="D431">
        <v>2470625</v>
      </c>
      <c r="E431" t="s">
        <v>452</v>
      </c>
      <c r="F431" t="s">
        <v>453</v>
      </c>
      <c r="G431" s="8" t="s">
        <v>436</v>
      </c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>
        <v>1</v>
      </c>
      <c r="U431" s="4">
        <v>1</v>
      </c>
    </row>
    <row r="432" spans="1:21" x14ac:dyDescent="0.25">
      <c r="A432" t="s">
        <v>446</v>
      </c>
      <c r="B432" t="s">
        <v>447</v>
      </c>
      <c r="C432" t="s">
        <v>448</v>
      </c>
      <c r="D432">
        <v>2470625</v>
      </c>
      <c r="E432" t="s">
        <v>452</v>
      </c>
      <c r="F432" t="s">
        <v>4</v>
      </c>
      <c r="G432" s="8" t="s">
        <v>437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>
        <v>1</v>
      </c>
      <c r="U432" s="4">
        <v>1</v>
      </c>
    </row>
    <row r="433" spans="1:21" x14ac:dyDescent="0.25">
      <c r="A433" t="s">
        <v>446</v>
      </c>
      <c r="B433" t="s">
        <v>447</v>
      </c>
      <c r="C433" t="s">
        <v>448</v>
      </c>
      <c r="D433">
        <v>2470625</v>
      </c>
      <c r="E433" t="s">
        <v>454</v>
      </c>
      <c r="F433" t="s">
        <v>9</v>
      </c>
      <c r="G433" s="8" t="s">
        <v>438</v>
      </c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>
        <v>1</v>
      </c>
      <c r="T433" s="4"/>
      <c r="U433" s="4">
        <v>1</v>
      </c>
    </row>
    <row r="434" spans="1:21" x14ac:dyDescent="0.25">
      <c r="A434" t="s">
        <v>446</v>
      </c>
      <c r="B434" t="s">
        <v>447</v>
      </c>
      <c r="C434" t="s">
        <v>448</v>
      </c>
      <c r="D434">
        <v>2470625</v>
      </c>
      <c r="E434" t="s">
        <v>455</v>
      </c>
      <c r="F434" t="s">
        <v>4</v>
      </c>
      <c r="G434" s="8" t="s">
        <v>439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>
        <v>1</v>
      </c>
      <c r="U434" s="4">
        <v>1</v>
      </c>
    </row>
    <row r="435" spans="1:21" x14ac:dyDescent="0.25">
      <c r="A435" t="s">
        <v>446</v>
      </c>
      <c r="B435" t="s">
        <v>447</v>
      </c>
      <c r="C435" t="s">
        <v>448</v>
      </c>
      <c r="D435">
        <v>2470625</v>
      </c>
      <c r="E435" t="s">
        <v>456</v>
      </c>
      <c r="F435" t="s">
        <v>9</v>
      </c>
      <c r="G435" s="8" t="s">
        <v>440</v>
      </c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>
        <v>1</v>
      </c>
      <c r="T435" s="4"/>
      <c r="U435" s="4">
        <v>1</v>
      </c>
    </row>
    <row r="436" spans="1:21" x14ac:dyDescent="0.25">
      <c r="A436" t="s">
        <v>446</v>
      </c>
      <c r="B436" t="s">
        <v>447</v>
      </c>
      <c r="C436" t="s">
        <v>448</v>
      </c>
      <c r="D436">
        <v>2470625</v>
      </c>
      <c r="E436" t="s">
        <v>457</v>
      </c>
      <c r="F436" t="s">
        <v>4</v>
      </c>
      <c r="G436" s="8" t="s">
        <v>441</v>
      </c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>
        <v>1</v>
      </c>
      <c r="T436" s="4"/>
      <c r="U436" s="4">
        <v>1</v>
      </c>
    </row>
    <row r="437" spans="1:21" x14ac:dyDescent="0.25">
      <c r="A437" t="s">
        <v>446</v>
      </c>
      <c r="B437" t="s">
        <v>447</v>
      </c>
      <c r="C437" t="s">
        <v>448</v>
      </c>
      <c r="D437">
        <v>2470625</v>
      </c>
      <c r="E437" t="s">
        <v>457</v>
      </c>
      <c r="F437" t="s">
        <v>453</v>
      </c>
      <c r="G437" s="8" t="s">
        <v>442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>
        <v>1</v>
      </c>
      <c r="U437" s="4">
        <v>1</v>
      </c>
    </row>
    <row r="438" spans="1:21" x14ac:dyDescent="0.25">
      <c r="A438" t="s">
        <v>446</v>
      </c>
      <c r="B438" t="s">
        <v>447</v>
      </c>
      <c r="C438" t="s">
        <v>448</v>
      </c>
      <c r="D438">
        <v>2470625</v>
      </c>
      <c r="E438" t="s">
        <v>458</v>
      </c>
      <c r="F438" t="s">
        <v>453</v>
      </c>
      <c r="G438" s="8" t="s">
        <v>443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>
        <v>1</v>
      </c>
      <c r="U438" s="4">
        <v>1</v>
      </c>
    </row>
    <row r="439" spans="1:21" x14ac:dyDescent="0.25">
      <c r="A439" t="s">
        <v>446</v>
      </c>
      <c r="B439" t="s">
        <v>447</v>
      </c>
      <c r="C439" t="s">
        <v>448</v>
      </c>
      <c r="D439">
        <v>2470625</v>
      </c>
      <c r="E439" t="s">
        <v>459</v>
      </c>
      <c r="F439" t="s">
        <v>4</v>
      </c>
      <c r="G439" s="8" t="s">
        <v>444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>
        <v>1</v>
      </c>
      <c r="T439" s="4"/>
      <c r="U439" s="4">
        <v>1</v>
      </c>
    </row>
    <row r="440" spans="1:21" x14ac:dyDescent="0.25">
      <c r="A440" t="s">
        <v>446</v>
      </c>
      <c r="B440" t="s">
        <v>447</v>
      </c>
      <c r="C440" t="s">
        <v>448</v>
      </c>
      <c r="D440">
        <v>2470625</v>
      </c>
      <c r="E440" t="s">
        <v>459</v>
      </c>
      <c r="F440" t="s">
        <v>453</v>
      </c>
      <c r="G440" s="8" t="s">
        <v>445</v>
      </c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>
        <v>1</v>
      </c>
      <c r="U440" s="4">
        <v>1</v>
      </c>
    </row>
    <row r="441" spans="1:21" x14ac:dyDescent="0.25">
      <c r="A441" t="s">
        <v>446</v>
      </c>
      <c r="B441" t="s">
        <v>447</v>
      </c>
      <c r="C441" t="s">
        <v>448</v>
      </c>
      <c r="D441">
        <v>2470625</v>
      </c>
      <c r="E441" t="s">
        <v>460</v>
      </c>
      <c r="F441" t="s">
        <v>453</v>
      </c>
      <c r="G441" s="3" t="s">
        <v>13</v>
      </c>
      <c r="H441" s="4">
        <v>9</v>
      </c>
      <c r="I441" s="4">
        <v>3</v>
      </c>
      <c r="J441" s="4">
        <v>1</v>
      </c>
      <c r="K441" s="4">
        <v>9</v>
      </c>
      <c r="L441" s="4">
        <v>31</v>
      </c>
      <c r="M441" s="4">
        <v>6</v>
      </c>
      <c r="N441" s="4">
        <v>14</v>
      </c>
      <c r="O441" s="4">
        <v>1</v>
      </c>
      <c r="P441" s="4">
        <v>6</v>
      </c>
      <c r="Q441" s="4">
        <v>122</v>
      </c>
      <c r="R441" s="4">
        <v>13</v>
      </c>
      <c r="S441" s="4">
        <v>77</v>
      </c>
      <c r="T441" s="4">
        <v>183</v>
      </c>
      <c r="U441" s="4">
        <v>475</v>
      </c>
    </row>
    <row r="442" spans="1:21" x14ac:dyDescent="0.25">
      <c r="A442" t="s">
        <v>446</v>
      </c>
      <c r="B442" t="s">
        <v>447</v>
      </c>
      <c r="C442" t="s">
        <v>448</v>
      </c>
      <c r="D442">
        <v>2470625</v>
      </c>
      <c r="E442" t="s">
        <v>460</v>
      </c>
      <c r="F442" t="s">
        <v>4</v>
      </c>
    </row>
    <row r="443" spans="1:21" x14ac:dyDescent="0.25">
      <c r="A443" t="s">
        <v>446</v>
      </c>
      <c r="B443" t="s">
        <v>447</v>
      </c>
      <c r="C443" t="s">
        <v>448</v>
      </c>
      <c r="D443">
        <v>2470625</v>
      </c>
      <c r="E443" t="s">
        <v>461</v>
      </c>
      <c r="F443" t="s">
        <v>9</v>
      </c>
    </row>
    <row r="444" spans="1:21" x14ac:dyDescent="0.25">
      <c r="A444" t="s">
        <v>446</v>
      </c>
      <c r="B444" t="s">
        <v>447</v>
      </c>
      <c r="C444" t="s">
        <v>448</v>
      </c>
      <c r="D444">
        <v>2470625</v>
      </c>
      <c r="E444" t="s">
        <v>462</v>
      </c>
      <c r="F444" t="s">
        <v>9</v>
      </c>
      <c r="H444" s="5" t="s">
        <v>361</v>
      </c>
      <c r="I444" s="5" t="s">
        <v>315</v>
      </c>
      <c r="J444" s="5" t="s">
        <v>2</v>
      </c>
      <c r="K444" s="5" t="s">
        <v>1</v>
      </c>
      <c r="L444" s="5" t="s">
        <v>15</v>
      </c>
      <c r="M444" s="5" t="s">
        <v>113</v>
      </c>
      <c r="N444" s="5" t="s">
        <v>453</v>
      </c>
      <c r="O444" s="5" t="s">
        <v>3</v>
      </c>
      <c r="P444" s="5" t="s">
        <v>280</v>
      </c>
      <c r="Q444" s="5" t="s">
        <v>4</v>
      </c>
      <c r="R444" s="5" t="s">
        <v>16</v>
      </c>
      <c r="S444" s="5" t="s">
        <v>8</v>
      </c>
      <c r="T444" s="5" t="s">
        <v>9</v>
      </c>
      <c r="U444" s="5" t="s">
        <v>13</v>
      </c>
    </row>
    <row r="445" spans="1:21" x14ac:dyDescent="0.25">
      <c r="A445" t="s">
        <v>446</v>
      </c>
      <c r="B445" t="s">
        <v>447</v>
      </c>
      <c r="C445" t="s">
        <v>448</v>
      </c>
      <c r="D445">
        <v>2470625</v>
      </c>
      <c r="E445" t="s">
        <v>463</v>
      </c>
      <c r="F445" t="s">
        <v>453</v>
      </c>
      <c r="H445">
        <v>9</v>
      </c>
      <c r="I445">
        <v>3</v>
      </c>
      <c r="J445">
        <v>1</v>
      </c>
      <c r="K445">
        <v>9</v>
      </c>
      <c r="L445">
        <v>31</v>
      </c>
      <c r="M445">
        <v>6</v>
      </c>
      <c r="N445">
        <v>14</v>
      </c>
      <c r="O445">
        <v>1</v>
      </c>
      <c r="P445">
        <v>6</v>
      </c>
      <c r="Q445">
        <v>122</v>
      </c>
      <c r="R445">
        <v>13</v>
      </c>
      <c r="S445">
        <v>77</v>
      </c>
      <c r="T445">
        <v>183</v>
      </c>
      <c r="U445">
        <v>475</v>
      </c>
    </row>
    <row r="446" spans="1:21" x14ac:dyDescent="0.25">
      <c r="A446" t="s">
        <v>446</v>
      </c>
      <c r="B446" t="s">
        <v>447</v>
      </c>
      <c r="C446" t="s">
        <v>448</v>
      </c>
      <c r="D446">
        <v>2470625</v>
      </c>
      <c r="E446" t="s">
        <v>463</v>
      </c>
      <c r="F446" t="s">
        <v>4</v>
      </c>
      <c r="U446">
        <v>100</v>
      </c>
    </row>
    <row r="447" spans="1:21" x14ac:dyDescent="0.25">
      <c r="A447" t="s">
        <v>446</v>
      </c>
      <c r="B447" t="s">
        <v>447</v>
      </c>
      <c r="C447" t="s">
        <v>448</v>
      </c>
      <c r="D447">
        <v>2470625</v>
      </c>
      <c r="E447" t="s">
        <v>464</v>
      </c>
      <c r="F447" t="s">
        <v>4</v>
      </c>
      <c r="H447">
        <f>(H445*$U446)/$U445</f>
        <v>1.8947368421052631</v>
      </c>
      <c r="I447">
        <f t="shared" ref="I447:T447" si="0">(I445*$U446)/$U445</f>
        <v>0.63157894736842102</v>
      </c>
      <c r="J447">
        <f t="shared" si="0"/>
        <v>0.21052631578947367</v>
      </c>
      <c r="K447">
        <f t="shared" si="0"/>
        <v>1.8947368421052631</v>
      </c>
      <c r="L447">
        <f t="shared" si="0"/>
        <v>6.5263157894736841</v>
      </c>
      <c r="M447">
        <f t="shared" si="0"/>
        <v>1.263157894736842</v>
      </c>
      <c r="N447">
        <f t="shared" si="0"/>
        <v>2.9473684210526314</v>
      </c>
      <c r="O447">
        <f t="shared" si="0"/>
        <v>0.21052631578947367</v>
      </c>
      <c r="P447">
        <f t="shared" si="0"/>
        <v>1.263157894736842</v>
      </c>
      <c r="Q447">
        <f t="shared" si="0"/>
        <v>25.684210526315791</v>
      </c>
      <c r="R447">
        <f t="shared" si="0"/>
        <v>2.736842105263158</v>
      </c>
      <c r="S447">
        <f t="shared" si="0"/>
        <v>16.210526315789473</v>
      </c>
      <c r="T447">
        <f t="shared" si="0"/>
        <v>38.526315789473685</v>
      </c>
      <c r="U447" s="9">
        <f>SUM(H447:T447)</f>
        <v>100</v>
      </c>
    </row>
    <row r="448" spans="1:21" x14ac:dyDescent="0.25">
      <c r="A448" t="s">
        <v>446</v>
      </c>
      <c r="B448" t="s">
        <v>447</v>
      </c>
      <c r="C448" t="s">
        <v>448</v>
      </c>
      <c r="D448">
        <v>2470625</v>
      </c>
      <c r="E448" t="s">
        <v>465</v>
      </c>
      <c r="F448" t="s">
        <v>9</v>
      </c>
    </row>
    <row r="449" spans="1:6" x14ac:dyDescent="0.25">
      <c r="A449" t="s">
        <v>446</v>
      </c>
      <c r="B449" t="s">
        <v>447</v>
      </c>
      <c r="C449" t="s">
        <v>448</v>
      </c>
      <c r="D449">
        <v>2470625</v>
      </c>
      <c r="E449" t="s">
        <v>466</v>
      </c>
      <c r="F449" t="s">
        <v>9</v>
      </c>
    </row>
    <row r="450" spans="1:6" x14ac:dyDescent="0.25">
      <c r="A450" t="s">
        <v>446</v>
      </c>
      <c r="B450" t="s">
        <v>447</v>
      </c>
      <c r="C450" t="s">
        <v>448</v>
      </c>
      <c r="D450">
        <v>2470625</v>
      </c>
      <c r="E450" t="s">
        <v>467</v>
      </c>
      <c r="F450" t="s">
        <v>4</v>
      </c>
    </row>
    <row r="451" spans="1:6" x14ac:dyDescent="0.25">
      <c r="A451" t="s">
        <v>446</v>
      </c>
      <c r="B451" t="s">
        <v>447</v>
      </c>
      <c r="C451" t="s">
        <v>448</v>
      </c>
      <c r="D451">
        <v>2470625</v>
      </c>
      <c r="E451" t="s">
        <v>468</v>
      </c>
      <c r="F451" t="s">
        <v>4</v>
      </c>
    </row>
    <row r="452" spans="1:6" x14ac:dyDescent="0.25">
      <c r="A452" t="s">
        <v>446</v>
      </c>
      <c r="B452" t="s">
        <v>447</v>
      </c>
      <c r="C452" t="s">
        <v>448</v>
      </c>
      <c r="D452">
        <v>2470625</v>
      </c>
      <c r="E452" t="s">
        <v>468</v>
      </c>
      <c r="F452" t="s">
        <v>453</v>
      </c>
    </row>
    <row r="453" spans="1:6" x14ac:dyDescent="0.25">
      <c r="A453" t="s">
        <v>446</v>
      </c>
      <c r="B453" t="s">
        <v>447</v>
      </c>
      <c r="C453" t="s">
        <v>448</v>
      </c>
      <c r="D453">
        <v>2470626</v>
      </c>
      <c r="E453" t="s">
        <v>469</v>
      </c>
      <c r="F453" t="s">
        <v>9</v>
      </c>
    </row>
    <row r="454" spans="1:6" x14ac:dyDescent="0.25">
      <c r="A454" t="s">
        <v>446</v>
      </c>
      <c r="B454" t="s">
        <v>447</v>
      </c>
      <c r="C454" t="s">
        <v>448</v>
      </c>
      <c r="D454">
        <v>2470626</v>
      </c>
      <c r="E454" t="s">
        <v>470</v>
      </c>
      <c r="F454" t="s">
        <v>4</v>
      </c>
    </row>
    <row r="455" spans="1:6" x14ac:dyDescent="0.25">
      <c r="A455" t="s">
        <v>446</v>
      </c>
      <c r="B455" t="s">
        <v>447</v>
      </c>
      <c r="C455" t="s">
        <v>448</v>
      </c>
      <c r="D455">
        <v>2470626</v>
      </c>
      <c r="E455" t="s">
        <v>471</v>
      </c>
      <c r="F455" t="s">
        <v>453</v>
      </c>
    </row>
    <row r="456" spans="1:6" x14ac:dyDescent="0.25">
      <c r="A456" t="s">
        <v>446</v>
      </c>
      <c r="B456" t="s">
        <v>447</v>
      </c>
      <c r="C456" t="s">
        <v>448</v>
      </c>
      <c r="D456">
        <v>2470626</v>
      </c>
      <c r="E456" t="s">
        <v>471</v>
      </c>
      <c r="F456" t="s">
        <v>4</v>
      </c>
    </row>
    <row r="457" spans="1:6" x14ac:dyDescent="0.25">
      <c r="A457" t="s">
        <v>446</v>
      </c>
      <c r="B457" t="s">
        <v>447</v>
      </c>
      <c r="C457" t="s">
        <v>448</v>
      </c>
      <c r="D457">
        <v>2470626</v>
      </c>
      <c r="E457" t="s">
        <v>472</v>
      </c>
      <c r="F457" t="s">
        <v>9</v>
      </c>
    </row>
    <row r="458" spans="1:6" x14ac:dyDescent="0.25">
      <c r="A458" t="s">
        <v>446</v>
      </c>
      <c r="B458" t="s">
        <v>447</v>
      </c>
      <c r="C458" t="s">
        <v>448</v>
      </c>
      <c r="D458">
        <v>2470626</v>
      </c>
      <c r="E458" t="s">
        <v>473</v>
      </c>
      <c r="F458" t="s">
        <v>453</v>
      </c>
    </row>
    <row r="459" spans="1:6" x14ac:dyDescent="0.25">
      <c r="A459" t="s">
        <v>446</v>
      </c>
      <c r="B459" t="s">
        <v>447</v>
      </c>
      <c r="C459" t="s">
        <v>448</v>
      </c>
      <c r="D459">
        <v>2470626</v>
      </c>
      <c r="E459" t="s">
        <v>473</v>
      </c>
      <c r="F459" t="s">
        <v>4</v>
      </c>
    </row>
    <row r="460" spans="1:6" x14ac:dyDescent="0.25">
      <c r="A460" t="s">
        <v>446</v>
      </c>
      <c r="B460" t="s">
        <v>447</v>
      </c>
      <c r="C460" t="s">
        <v>448</v>
      </c>
      <c r="D460">
        <v>2470626</v>
      </c>
      <c r="E460" t="s">
        <v>474</v>
      </c>
      <c r="F460" t="s">
        <v>9</v>
      </c>
    </row>
    <row r="461" spans="1:6" x14ac:dyDescent="0.25">
      <c r="A461" t="s">
        <v>446</v>
      </c>
      <c r="B461" t="s">
        <v>447</v>
      </c>
      <c r="C461" t="s">
        <v>448</v>
      </c>
      <c r="D461">
        <v>2470626</v>
      </c>
      <c r="E461" t="s">
        <v>475</v>
      </c>
      <c r="F461" t="s">
        <v>9</v>
      </c>
    </row>
    <row r="462" spans="1:6" x14ac:dyDescent="0.25">
      <c r="A462" t="s">
        <v>446</v>
      </c>
      <c r="B462" t="s">
        <v>447</v>
      </c>
      <c r="C462" t="s">
        <v>448</v>
      </c>
      <c r="D462">
        <v>2470626</v>
      </c>
      <c r="E462" t="s">
        <v>476</v>
      </c>
      <c r="F462" t="s">
        <v>4</v>
      </c>
    </row>
    <row r="463" spans="1:6" x14ac:dyDescent="0.25">
      <c r="A463" t="s">
        <v>446</v>
      </c>
      <c r="B463" t="s">
        <v>447</v>
      </c>
      <c r="C463" t="s">
        <v>448</v>
      </c>
      <c r="D463">
        <v>2470626</v>
      </c>
      <c r="E463" t="s">
        <v>476</v>
      </c>
      <c r="F463" t="s">
        <v>453</v>
      </c>
    </row>
    <row r="464" spans="1:6" x14ac:dyDescent="0.25">
      <c r="A464" t="s">
        <v>446</v>
      </c>
      <c r="B464" t="s">
        <v>447</v>
      </c>
      <c r="C464" t="s">
        <v>448</v>
      </c>
      <c r="D464">
        <v>2470626</v>
      </c>
      <c r="E464" t="s">
        <v>477</v>
      </c>
      <c r="F464" t="s">
        <v>9</v>
      </c>
    </row>
    <row r="465" spans="1:6" x14ac:dyDescent="0.25">
      <c r="A465" t="s">
        <v>446</v>
      </c>
      <c r="B465" t="s">
        <v>447</v>
      </c>
      <c r="C465" t="s">
        <v>448</v>
      </c>
      <c r="D465">
        <v>2470626</v>
      </c>
      <c r="E465" t="s">
        <v>478</v>
      </c>
      <c r="F465" t="s">
        <v>9</v>
      </c>
    </row>
    <row r="466" spans="1:6" x14ac:dyDescent="0.25">
      <c r="A466" t="s">
        <v>446</v>
      </c>
      <c r="B466" t="s">
        <v>447</v>
      </c>
      <c r="C466" t="s">
        <v>448</v>
      </c>
      <c r="D466">
        <v>2470626</v>
      </c>
      <c r="E466" t="s">
        <v>479</v>
      </c>
      <c r="F466" t="s">
        <v>9</v>
      </c>
    </row>
    <row r="467" spans="1:6" x14ac:dyDescent="0.25">
      <c r="A467" t="s">
        <v>446</v>
      </c>
      <c r="B467" t="s">
        <v>447</v>
      </c>
      <c r="C467" t="s">
        <v>448</v>
      </c>
      <c r="D467">
        <v>2470626</v>
      </c>
      <c r="E467" t="s">
        <v>480</v>
      </c>
      <c r="F467" t="s">
        <v>4</v>
      </c>
    </row>
    <row r="468" spans="1:6" x14ac:dyDescent="0.25">
      <c r="A468" t="s">
        <v>446</v>
      </c>
      <c r="B468" t="s">
        <v>447</v>
      </c>
      <c r="C468" t="s">
        <v>448</v>
      </c>
      <c r="D468">
        <v>2470626</v>
      </c>
      <c r="E468" t="s">
        <v>481</v>
      </c>
      <c r="F468" t="s">
        <v>4</v>
      </c>
    </row>
    <row r="469" spans="1:6" x14ac:dyDescent="0.25">
      <c r="A469" t="s">
        <v>446</v>
      </c>
      <c r="B469" t="s">
        <v>447</v>
      </c>
      <c r="C469" t="s">
        <v>448</v>
      </c>
      <c r="D469">
        <v>2470626</v>
      </c>
      <c r="E469" t="s">
        <v>482</v>
      </c>
      <c r="F469" t="s">
        <v>4</v>
      </c>
    </row>
    <row r="470" spans="1:6" x14ac:dyDescent="0.25">
      <c r="A470" t="s">
        <v>446</v>
      </c>
      <c r="B470" t="s">
        <v>447</v>
      </c>
      <c r="C470" t="s">
        <v>448</v>
      </c>
      <c r="D470">
        <v>2470626</v>
      </c>
      <c r="E470" t="s">
        <v>482</v>
      </c>
      <c r="F470" t="s">
        <v>453</v>
      </c>
    </row>
    <row r="471" spans="1:6" x14ac:dyDescent="0.25">
      <c r="A471" t="s">
        <v>446</v>
      </c>
      <c r="B471" t="s">
        <v>447</v>
      </c>
      <c r="C471" t="s">
        <v>448</v>
      </c>
      <c r="D471">
        <v>2470626</v>
      </c>
      <c r="E471" t="s">
        <v>483</v>
      </c>
      <c r="F471" t="s">
        <v>453</v>
      </c>
    </row>
    <row r="472" spans="1:6" x14ac:dyDescent="0.25">
      <c r="A472" t="s">
        <v>446</v>
      </c>
      <c r="B472" t="s">
        <v>447</v>
      </c>
      <c r="C472" t="s">
        <v>448</v>
      </c>
      <c r="D472">
        <v>2470627</v>
      </c>
      <c r="E472" t="s">
        <v>484</v>
      </c>
      <c r="F472" t="s">
        <v>4</v>
      </c>
    </row>
    <row r="473" spans="1:6" x14ac:dyDescent="0.25">
      <c r="A473" t="s">
        <v>446</v>
      </c>
      <c r="B473" t="s">
        <v>447</v>
      </c>
      <c r="C473" t="s">
        <v>448</v>
      </c>
      <c r="D473">
        <v>2470627</v>
      </c>
      <c r="E473" t="s">
        <v>484</v>
      </c>
      <c r="F473" t="s">
        <v>453</v>
      </c>
    </row>
    <row r="474" spans="1:6" x14ac:dyDescent="0.25">
      <c r="A474" t="s">
        <v>446</v>
      </c>
      <c r="B474" t="s">
        <v>447</v>
      </c>
      <c r="C474" t="s">
        <v>448</v>
      </c>
      <c r="D474">
        <v>2470627</v>
      </c>
      <c r="E474" t="s">
        <v>485</v>
      </c>
      <c r="F474" t="s">
        <v>453</v>
      </c>
    </row>
    <row r="475" spans="1:6" x14ac:dyDescent="0.25">
      <c r="A475" t="s">
        <v>446</v>
      </c>
      <c r="B475" t="s">
        <v>447</v>
      </c>
      <c r="C475" t="s">
        <v>448</v>
      </c>
      <c r="D475">
        <v>2470627</v>
      </c>
      <c r="E475" t="s">
        <v>485</v>
      </c>
      <c r="F475" t="s">
        <v>4</v>
      </c>
    </row>
    <row r="476" spans="1:6" x14ac:dyDescent="0.25">
      <c r="A476" t="s">
        <v>446</v>
      </c>
      <c r="B476" t="s">
        <v>447</v>
      </c>
      <c r="C476" t="s">
        <v>448</v>
      </c>
      <c r="D476">
        <v>2470627</v>
      </c>
      <c r="E476" t="s">
        <v>486</v>
      </c>
      <c r="F476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5126-C230-4A48-B1F5-9B07BA4D229B}">
  <dimension ref="A1:H46"/>
  <sheetViews>
    <sheetView workbookViewId="0">
      <selection activeCell="I31" sqref="I31"/>
    </sheetView>
  </sheetViews>
  <sheetFormatPr baseColWidth="10" defaultRowHeight="15" x14ac:dyDescent="0.25"/>
  <cols>
    <col min="1" max="1" width="29.28515625" bestFit="1" customWidth="1"/>
    <col min="2" max="2" width="21.28515625" customWidth="1"/>
    <col min="7" max="7" width="15.28515625" bestFit="1" customWidth="1"/>
    <col min="8" max="8" width="12.710937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2</v>
      </c>
    </row>
    <row r="3" spans="1:8" x14ac:dyDescent="0.25">
      <c r="A3" t="s">
        <v>0</v>
      </c>
      <c r="B3" t="s">
        <v>3</v>
      </c>
    </row>
    <row r="4" spans="1:8" x14ac:dyDescent="0.25">
      <c r="A4" t="s">
        <v>0</v>
      </c>
      <c r="B4" t="s">
        <v>4</v>
      </c>
    </row>
    <row r="7" spans="1:8" x14ac:dyDescent="0.25">
      <c r="A7">
        <v>27</v>
      </c>
      <c r="B7">
        <v>100</v>
      </c>
    </row>
    <row r="8" spans="1:8" x14ac:dyDescent="0.25">
      <c r="A8">
        <v>3</v>
      </c>
      <c r="B8">
        <f>(A8*100)/27</f>
        <v>11.111111111111111</v>
      </c>
    </row>
    <row r="10" spans="1:8" x14ac:dyDescent="0.25">
      <c r="A10" t="s">
        <v>5</v>
      </c>
      <c r="B10">
        <v>3.7037037037037037</v>
      </c>
    </row>
    <row r="11" spans="1:8" x14ac:dyDescent="0.25">
      <c r="A11" t="s">
        <v>6</v>
      </c>
      <c r="B11">
        <v>3.7037037037037037</v>
      </c>
    </row>
    <row r="12" spans="1:8" x14ac:dyDescent="0.25">
      <c r="A12" t="s">
        <v>7</v>
      </c>
      <c r="B12">
        <v>11.111111111111111</v>
      </c>
    </row>
    <row r="15" spans="1:8" x14ac:dyDescent="0.25">
      <c r="A15" t="s">
        <v>14</v>
      </c>
      <c r="B15" t="s">
        <v>10</v>
      </c>
      <c r="G15" t="s">
        <v>11</v>
      </c>
      <c r="H15" t="s">
        <v>12</v>
      </c>
    </row>
    <row r="16" spans="1:8" x14ac:dyDescent="0.25">
      <c r="A16" s="1" t="s">
        <v>1</v>
      </c>
      <c r="B16">
        <f>1/4</f>
        <v>0.25</v>
      </c>
      <c r="G16" t="s">
        <v>2</v>
      </c>
      <c r="H16">
        <v>0.25</v>
      </c>
    </row>
    <row r="17" spans="1:8" x14ac:dyDescent="0.25">
      <c r="A17" s="1" t="s">
        <v>2</v>
      </c>
      <c r="B17">
        <f t="shared" ref="B17:B19" si="0">1/4</f>
        <v>0.25</v>
      </c>
      <c r="G17" t="s">
        <v>1</v>
      </c>
      <c r="H17">
        <v>3.5833333333333335</v>
      </c>
    </row>
    <row r="18" spans="1:8" x14ac:dyDescent="0.25">
      <c r="A18" s="1" t="s">
        <v>3</v>
      </c>
      <c r="B18">
        <f t="shared" si="0"/>
        <v>0.25</v>
      </c>
      <c r="G18" t="s">
        <v>3</v>
      </c>
      <c r="H18">
        <v>0.25</v>
      </c>
    </row>
    <row r="19" spans="1:8" x14ac:dyDescent="0.25">
      <c r="A19" s="1" t="s">
        <v>4</v>
      </c>
      <c r="B19">
        <f t="shared" si="0"/>
        <v>0.25</v>
      </c>
      <c r="G19" t="s">
        <v>4</v>
      </c>
      <c r="H19">
        <v>12.5833333333333</v>
      </c>
    </row>
    <row r="20" spans="1:8" x14ac:dyDescent="0.25">
      <c r="A20" s="1" t="s">
        <v>1</v>
      </c>
      <c r="B20">
        <v>0.5</v>
      </c>
      <c r="G20" t="s">
        <v>8</v>
      </c>
      <c r="H20">
        <v>0.33333333333333331</v>
      </c>
    </row>
    <row r="21" spans="1:8" x14ac:dyDescent="0.25">
      <c r="A21" s="1" t="s">
        <v>4</v>
      </c>
      <c r="B21">
        <v>0.5</v>
      </c>
      <c r="G21" t="s">
        <v>9</v>
      </c>
      <c r="H21">
        <v>10</v>
      </c>
    </row>
    <row r="22" spans="1:8" x14ac:dyDescent="0.25">
      <c r="A22" s="1" t="s">
        <v>1</v>
      </c>
      <c r="B22">
        <v>1.5</v>
      </c>
      <c r="G22" t="s">
        <v>13</v>
      </c>
      <c r="H22">
        <v>27</v>
      </c>
    </row>
    <row r="23" spans="1:8" x14ac:dyDescent="0.25">
      <c r="A23" s="1" t="s">
        <v>4</v>
      </c>
      <c r="B23">
        <v>1.5</v>
      </c>
    </row>
    <row r="24" spans="1:8" x14ac:dyDescent="0.25">
      <c r="A24" s="1" t="s">
        <v>1</v>
      </c>
      <c r="B24">
        <v>1</v>
      </c>
    </row>
    <row r="25" spans="1:8" x14ac:dyDescent="0.25">
      <c r="A25" s="1" t="s">
        <v>4</v>
      </c>
      <c r="B25">
        <v>4</v>
      </c>
    </row>
    <row r="26" spans="1:8" x14ac:dyDescent="0.25">
      <c r="A26" s="1" t="s">
        <v>4</v>
      </c>
      <c r="B26">
        <v>6</v>
      </c>
    </row>
    <row r="27" spans="1:8" x14ac:dyDescent="0.25">
      <c r="A27" s="1" t="s">
        <v>8</v>
      </c>
      <c r="B27">
        <v>0.33333333333333331</v>
      </c>
    </row>
    <row r="28" spans="1:8" x14ac:dyDescent="0.25">
      <c r="A28" s="1" t="s">
        <v>1</v>
      </c>
      <c r="B28">
        <v>0.33333333333333331</v>
      </c>
    </row>
    <row r="29" spans="1:8" x14ac:dyDescent="0.25">
      <c r="A29" s="1" t="s">
        <v>4</v>
      </c>
      <c r="B29">
        <v>0.33333333333333331</v>
      </c>
    </row>
    <row r="30" spans="1:8" x14ac:dyDescent="0.25">
      <c r="A30" s="1" t="s">
        <v>9</v>
      </c>
      <c r="B30">
        <v>10</v>
      </c>
    </row>
    <row r="31" spans="1:8" x14ac:dyDescent="0.25">
      <c r="B31">
        <f>SUM(B16:B30)</f>
        <v>26.999999999999996</v>
      </c>
    </row>
    <row r="32" spans="1:8" x14ac:dyDescent="0.25">
      <c r="A32" s="1" t="s">
        <v>14</v>
      </c>
      <c r="B32" t="s">
        <v>10</v>
      </c>
    </row>
    <row r="33" spans="1:5" x14ac:dyDescent="0.25">
      <c r="A33" s="6" t="s">
        <v>4</v>
      </c>
      <c r="B33">
        <v>20</v>
      </c>
      <c r="D33" s="2" t="s">
        <v>11</v>
      </c>
      <c r="E33" t="s">
        <v>12</v>
      </c>
    </row>
    <row r="34" spans="1:5" x14ac:dyDescent="0.25">
      <c r="A34" s="6" t="s">
        <v>4</v>
      </c>
      <c r="B34">
        <v>0.5</v>
      </c>
      <c r="D34" s="3" t="s">
        <v>15</v>
      </c>
      <c r="E34" s="4">
        <v>0.5</v>
      </c>
    </row>
    <row r="35" spans="1:5" x14ac:dyDescent="0.25">
      <c r="A35" s="6" t="s">
        <v>15</v>
      </c>
      <c r="B35">
        <v>0.5</v>
      </c>
      <c r="D35" s="3" t="s">
        <v>4</v>
      </c>
      <c r="E35" s="4">
        <v>30.833333333333332</v>
      </c>
    </row>
    <row r="36" spans="1:5" x14ac:dyDescent="0.25">
      <c r="A36" s="6" t="s">
        <v>4</v>
      </c>
      <c r="B36">
        <v>7</v>
      </c>
      <c r="D36" s="3" t="s">
        <v>16</v>
      </c>
      <c r="E36" s="4">
        <v>0.33333333333333331</v>
      </c>
    </row>
    <row r="37" spans="1:5" x14ac:dyDescent="0.25">
      <c r="A37" s="6" t="s">
        <v>8</v>
      </c>
      <c r="B37">
        <v>1</v>
      </c>
      <c r="D37" s="3" t="s">
        <v>8</v>
      </c>
      <c r="E37" s="4">
        <v>5.333333333333333</v>
      </c>
    </row>
    <row r="38" spans="1:5" x14ac:dyDescent="0.25">
      <c r="A38" s="6" t="s">
        <v>8</v>
      </c>
      <c r="B38">
        <v>1</v>
      </c>
      <c r="D38" s="3" t="s">
        <v>9</v>
      </c>
      <c r="E38" s="4">
        <v>2</v>
      </c>
    </row>
    <row r="39" spans="1:5" x14ac:dyDescent="0.25">
      <c r="A39" s="6" t="s">
        <v>4</v>
      </c>
      <c r="B39">
        <v>1</v>
      </c>
      <c r="D39" s="3" t="s">
        <v>13</v>
      </c>
      <c r="E39" s="4">
        <v>39</v>
      </c>
    </row>
    <row r="40" spans="1:5" x14ac:dyDescent="0.25">
      <c r="A40" s="6" t="s">
        <v>8</v>
      </c>
      <c r="B40">
        <v>2</v>
      </c>
    </row>
    <row r="41" spans="1:5" x14ac:dyDescent="0.25">
      <c r="A41" s="6" t="s">
        <v>4</v>
      </c>
      <c r="B41">
        <v>2</v>
      </c>
    </row>
    <row r="42" spans="1:5" x14ac:dyDescent="0.25">
      <c r="A42" s="6" t="s">
        <v>8</v>
      </c>
      <c r="B42">
        <v>0.33333333333333331</v>
      </c>
    </row>
    <row r="43" spans="1:5" x14ac:dyDescent="0.25">
      <c r="A43" s="6" t="s">
        <v>16</v>
      </c>
      <c r="B43">
        <v>0.33333333333333331</v>
      </c>
    </row>
    <row r="44" spans="1:5" x14ac:dyDescent="0.25">
      <c r="A44" s="6" t="s">
        <v>4</v>
      </c>
      <c r="B44">
        <v>0.33333333333333331</v>
      </c>
    </row>
    <row r="45" spans="1:5" x14ac:dyDescent="0.25">
      <c r="A45" s="6" t="s">
        <v>8</v>
      </c>
      <c r="B45">
        <v>1</v>
      </c>
    </row>
    <row r="46" spans="1:5" x14ac:dyDescent="0.25">
      <c r="A46" s="6" t="s">
        <v>9</v>
      </c>
      <c r="B46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Fuente_Concatenada</vt:lpstr>
      <vt:lpstr>CAIMANES</vt:lpstr>
      <vt:lpstr>15_mpios_RESUMEN</vt:lpstr>
      <vt:lpstr>15_mpios_DETALLE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Ximena Flores Bahoz</dc:creator>
  <cp:lastModifiedBy>Catalina Ximena Flores Bahoz</cp:lastModifiedBy>
  <dcterms:created xsi:type="dcterms:W3CDTF">2025-05-23T14:58:44Z</dcterms:created>
  <dcterms:modified xsi:type="dcterms:W3CDTF">2025-05-23T21:07:53Z</dcterms:modified>
</cp:coreProperties>
</file>