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6" i="1" l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  <c r="D1" i="1"/>
  <c r="E1" i="1" s="1"/>
  <c r="F1" i="1" s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51" i="1"/>
  <c r="N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" i="1"/>
  <c r="G28" i="1" l="1"/>
  <c r="H28" i="1" s="1"/>
  <c r="B28" i="1" s="1"/>
  <c r="G44" i="1"/>
  <c r="H44" i="1" s="1"/>
  <c r="B44" i="1" s="1"/>
  <c r="G7" i="1"/>
  <c r="H7" i="1" s="1"/>
  <c r="B7" i="1" s="1"/>
  <c r="G50" i="1"/>
  <c r="H50" i="1" s="1"/>
  <c r="B50" i="1" s="1"/>
  <c r="G32" i="1"/>
  <c r="H32" i="1" s="1"/>
  <c r="B32" i="1" s="1"/>
  <c r="G33" i="1"/>
  <c r="H33" i="1" s="1"/>
  <c r="B33" i="1" s="1"/>
  <c r="G16" i="1"/>
  <c r="H16" i="1" s="1"/>
  <c r="B16" i="1" s="1"/>
  <c r="G4" i="1"/>
  <c r="H4" i="1" s="1"/>
  <c r="B4" i="1" s="1"/>
  <c r="G3" i="1"/>
  <c r="H3" i="1" s="1"/>
  <c r="B3" i="1" s="1"/>
  <c r="G17" i="1"/>
  <c r="H17" i="1" s="1"/>
  <c r="B17" i="1" s="1"/>
  <c r="G43" i="1"/>
  <c r="H43" i="1" s="1"/>
  <c r="B43" i="1" s="1"/>
  <c r="G6" i="1"/>
  <c r="H6" i="1" s="1"/>
  <c r="B6" i="1" s="1"/>
  <c r="G9" i="1"/>
  <c r="H9" i="1" s="1"/>
  <c r="B9" i="1" s="1"/>
  <c r="G45" i="1"/>
  <c r="H45" i="1" s="1"/>
  <c r="B45" i="1" s="1"/>
  <c r="J45" i="1" s="1"/>
  <c r="G11" i="1"/>
  <c r="H11" i="1" s="1"/>
  <c r="B11" i="1" s="1"/>
  <c r="G10" i="1"/>
  <c r="H10" i="1" s="1"/>
  <c r="B10" i="1" s="1"/>
  <c r="G2" i="1"/>
  <c r="H2" i="1" s="1"/>
  <c r="B2" i="1" s="1"/>
  <c r="G35" i="1"/>
  <c r="H35" i="1" s="1"/>
  <c r="B35" i="1" s="1"/>
  <c r="G30" i="1"/>
  <c r="H30" i="1" s="1"/>
  <c r="B30" i="1" s="1"/>
  <c r="G20" i="1"/>
  <c r="H20" i="1" s="1"/>
  <c r="B20" i="1" s="1"/>
  <c r="G49" i="1"/>
  <c r="H49" i="1" s="1"/>
  <c r="B49" i="1" s="1"/>
  <c r="G24" i="1"/>
  <c r="H24" i="1" s="1"/>
  <c r="B24" i="1" s="1"/>
  <c r="G29" i="1"/>
  <c r="H29" i="1" s="1"/>
  <c r="B29" i="1" s="1"/>
  <c r="G1" i="1"/>
  <c r="H1" i="1" s="1"/>
  <c r="B1" i="1" s="1"/>
  <c r="G48" i="1"/>
  <c r="H48" i="1" s="1"/>
  <c r="B48" i="1" s="1"/>
  <c r="J49" i="1" s="1"/>
  <c r="G18" i="1"/>
  <c r="H18" i="1" s="1"/>
  <c r="B18" i="1" s="1"/>
  <c r="J18" i="1" s="1"/>
  <c r="G34" i="1"/>
  <c r="H34" i="1" s="1"/>
  <c r="B34" i="1" s="1"/>
  <c r="G27" i="1"/>
  <c r="H27" i="1" s="1"/>
  <c r="B27" i="1" s="1"/>
  <c r="G23" i="1"/>
  <c r="H23" i="1" s="1"/>
  <c r="B23" i="1" s="1"/>
  <c r="G42" i="1"/>
  <c r="H42" i="1" s="1"/>
  <c r="B42" i="1" s="1"/>
  <c r="G26" i="1"/>
  <c r="H26" i="1" s="1"/>
  <c r="B26" i="1" s="1"/>
  <c r="G12" i="1"/>
  <c r="H12" i="1" s="1"/>
  <c r="B12" i="1" s="1"/>
  <c r="G41" i="1"/>
  <c r="H41" i="1" s="1"/>
  <c r="B41" i="1" s="1"/>
  <c r="G22" i="1"/>
  <c r="H22" i="1" s="1"/>
  <c r="B22" i="1" s="1"/>
  <c r="G15" i="1"/>
  <c r="H15" i="1" s="1"/>
  <c r="B15" i="1" s="1"/>
  <c r="J16" i="1" s="1"/>
  <c r="G31" i="1"/>
  <c r="H31" i="1" s="1"/>
  <c r="B31" i="1" s="1"/>
  <c r="G37" i="1"/>
  <c r="H37" i="1" s="1"/>
  <c r="B37" i="1" s="1"/>
  <c r="G51" i="1"/>
  <c r="H51" i="1" s="1"/>
  <c r="B51" i="1" s="1"/>
  <c r="G19" i="1"/>
  <c r="H19" i="1" s="1"/>
  <c r="B19" i="1" s="1"/>
  <c r="G14" i="1"/>
  <c r="H14" i="1" s="1"/>
  <c r="B14" i="1" s="1"/>
  <c r="G21" i="1"/>
  <c r="H21" i="1" s="1"/>
  <c r="B21" i="1" s="1"/>
  <c r="G40" i="1"/>
  <c r="H40" i="1" s="1"/>
  <c r="B40" i="1" s="1"/>
  <c r="G36" i="1"/>
  <c r="H36" i="1" s="1"/>
  <c r="B36" i="1" s="1"/>
  <c r="G13" i="1"/>
  <c r="H13" i="1" s="1"/>
  <c r="B13" i="1" s="1"/>
  <c r="G25" i="1"/>
  <c r="H25" i="1" s="1"/>
  <c r="B25" i="1" s="1"/>
  <c r="G46" i="1"/>
  <c r="H46" i="1" s="1"/>
  <c r="B46" i="1" s="1"/>
  <c r="J46" i="1" s="1"/>
  <c r="G39" i="1"/>
  <c r="H39" i="1" s="1"/>
  <c r="B39" i="1" s="1"/>
  <c r="G5" i="1"/>
  <c r="H5" i="1" s="1"/>
  <c r="B5" i="1" s="1"/>
  <c r="J6" i="1" s="1"/>
  <c r="G38" i="1"/>
  <c r="H38" i="1" s="1"/>
  <c r="B38" i="1" s="1"/>
  <c r="G8" i="1"/>
  <c r="H8" i="1" s="1"/>
  <c r="B8" i="1" s="1"/>
  <c r="G47" i="1"/>
  <c r="H47" i="1" s="1"/>
  <c r="B47" i="1" s="1"/>
  <c r="J3" i="1" l="1"/>
  <c r="J14" i="1"/>
  <c r="J30" i="1"/>
  <c r="J7" i="1"/>
  <c r="J28" i="1"/>
  <c r="J4" i="1"/>
  <c r="J51" i="1"/>
  <c r="J17" i="1"/>
  <c r="J44" i="1"/>
  <c r="J21" i="1"/>
  <c r="J50" i="1"/>
  <c r="J10" i="1"/>
  <c r="J32" i="1"/>
  <c r="J33" i="1"/>
  <c r="J15" i="1"/>
  <c r="J31" i="1"/>
  <c r="J12" i="1"/>
  <c r="J11" i="1"/>
  <c r="J9" i="1"/>
  <c r="J25" i="1"/>
  <c r="J24" i="1"/>
  <c r="J2" i="1"/>
  <c r="K2" i="1" s="1"/>
  <c r="K3" i="1" s="1"/>
  <c r="K4" i="1" s="1"/>
  <c r="J36" i="1"/>
  <c r="J35" i="1"/>
  <c r="J13" i="1"/>
  <c r="J5" i="1"/>
  <c r="J22" i="1"/>
  <c r="J29" i="1"/>
  <c r="J38" i="1"/>
  <c r="J41" i="1"/>
  <c r="J23" i="1"/>
  <c r="J42" i="1"/>
  <c r="J48" i="1"/>
  <c r="J39" i="1"/>
  <c r="J37" i="1"/>
  <c r="J26" i="1"/>
  <c r="J43" i="1"/>
  <c r="J8" i="1"/>
  <c r="J19" i="1"/>
  <c r="J40" i="1"/>
  <c r="J27" i="1"/>
  <c r="J47" i="1"/>
  <c r="J20" i="1"/>
  <c r="J34" i="1"/>
  <c r="K5" i="1" l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N25" i="1" s="1"/>
</calcChain>
</file>

<file path=xl/sharedStrings.xml><?xml version="1.0" encoding="utf-8"?>
<sst xmlns="http://schemas.openxmlformats.org/spreadsheetml/2006/main" count="5" uniqueCount="3">
  <si>
    <t>integral:</t>
  </si>
  <si>
    <t>est.: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</si>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</sst>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Sheet1!$B$1:$B$51</c:f>
              <c:numCache>
                <c:formatCode>General</c:formatCode>
                <c:ptCount val="51"/>
                <c:pt idx="0">
                  <c:v>0</c:v>
                </c:pt>
                <c:pt idx="1">
                  <c:v>6.2811238551928588E-3</c:v>
                </c:pt>
                <c:pt idx="2">
                  <c:v>1.3572242835538546E-2</c:v>
                </c:pt>
                <c:pt idx="3">
                  <c:v>1.7288500605591808E-2</c:v>
                </c:pt>
                <c:pt idx="4">
                  <c:v>1.9120717125952324E-2</c:v>
                </c:pt>
                <c:pt idx="5">
                  <c:v>2.010674445154674E-2</c:v>
                </c:pt>
                <c:pt idx="6">
                  <c:v>2.0685892635616345E-2</c:v>
                </c:pt>
                <c:pt idx="7">
                  <c:v>2.1051150750869916E-2</c:v>
                </c:pt>
                <c:pt idx="8">
                  <c:v>2.1294812712802133E-2</c:v>
                </c:pt>
                <c:pt idx="9">
                  <c:v>2.146473727726993E-2</c:v>
                </c:pt>
                <c:pt idx="10">
                  <c:v>2.1587515158041467E-2</c:v>
                </c:pt>
                <c:pt idx="11">
                  <c:v>2.16787961011604E-2</c:v>
                </c:pt>
                <c:pt idx="12">
                  <c:v>2.174824371332942E-2</c:v>
                </c:pt>
                <c:pt idx="13">
                  <c:v>2.180207033725241E-2</c:v>
                </c:pt>
                <c:pt idx="14">
                  <c:v>2.1844407482164329E-2</c:v>
                </c:pt>
                <c:pt idx="15">
                  <c:v>2.187808270721801E-2</c:v>
                </c:pt>
                <c:pt idx="16">
                  <c:v>2.1905078407729945E-2</c:v>
                </c:pt>
                <c:pt idx="17">
                  <c:v>2.1926812497309649E-2</c:v>
                </c:pt>
                <c:pt idx="18">
                  <c:v>2.1944315451426673E-2</c:v>
                </c:pt>
                <c:pt idx="19">
                  <c:v>2.1958344937918581E-2</c:v>
                </c:pt>
                <c:pt idx="20">
                  <c:v>2.1969461672106543E-2</c:v>
                </c:pt>
                <c:pt idx="21">
                  <c:v>2.1978080469842471E-2</c:v>
                </c:pt>
                <c:pt idx="22">
                  <c:v>2.1984504975392984E-2</c:v>
                </c:pt>
                <c:pt idx="23">
                  <c:v>2.1988951312178821E-2</c:v>
                </c:pt>
                <c:pt idx="24">
                  <c:v>2.1991563944930112E-2</c:v>
                </c:pt>
                <c:pt idx="25">
                  <c:v>2.1992425808551534E-2</c:v>
                </c:pt>
                <c:pt idx="26">
                  <c:v>2.1991563944930112E-2</c:v>
                </c:pt>
                <c:pt idx="27">
                  <c:v>2.1988951312178821E-2</c:v>
                </c:pt>
                <c:pt idx="28">
                  <c:v>2.1984504975392984E-2</c:v>
                </c:pt>
                <c:pt idx="29">
                  <c:v>2.1978080469842471E-2</c:v>
                </c:pt>
                <c:pt idx="30">
                  <c:v>2.1969461672106543E-2</c:v>
                </c:pt>
                <c:pt idx="31">
                  <c:v>2.1958344937918581E-2</c:v>
                </c:pt>
                <c:pt idx="32">
                  <c:v>2.1944315451426673E-2</c:v>
                </c:pt>
                <c:pt idx="33">
                  <c:v>2.1926812497309649E-2</c:v>
                </c:pt>
                <c:pt idx="34">
                  <c:v>2.1905078407729942E-2</c:v>
                </c:pt>
                <c:pt idx="35">
                  <c:v>2.187808270721801E-2</c:v>
                </c:pt>
                <c:pt idx="36">
                  <c:v>2.1844407482164329E-2</c:v>
                </c:pt>
                <c:pt idx="37">
                  <c:v>2.180207033725241E-2</c:v>
                </c:pt>
                <c:pt idx="38">
                  <c:v>2.1748243713329417E-2</c:v>
                </c:pt>
                <c:pt idx="39">
                  <c:v>2.16787961011604E-2</c:v>
                </c:pt>
                <c:pt idx="40">
                  <c:v>2.1587515158041467E-2</c:v>
                </c:pt>
                <c:pt idx="41">
                  <c:v>2.146473727726993E-2</c:v>
                </c:pt>
                <c:pt idx="42">
                  <c:v>2.1294812712802133E-2</c:v>
                </c:pt>
                <c:pt idx="43">
                  <c:v>2.1051150750869916E-2</c:v>
                </c:pt>
                <c:pt idx="44">
                  <c:v>2.0685892635616345E-2</c:v>
                </c:pt>
                <c:pt idx="45">
                  <c:v>2.0106744451546733E-2</c:v>
                </c:pt>
                <c:pt idx="46">
                  <c:v>1.9120717125952324E-2</c:v>
                </c:pt>
                <c:pt idx="47">
                  <c:v>1.7288500605591804E-2</c:v>
                </c:pt>
                <c:pt idx="48">
                  <c:v>1.3572242835538531E-2</c:v>
                </c:pt>
                <c:pt idx="49">
                  <c:v>6.2811238551928258E-3</c:v>
                </c:pt>
                <c:pt idx="50">
                  <c:v>2.2969807155269637E-31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1632"/>
        <c:axId val="83745536"/>
      </c:lineChart>
      <c:catAx>
        <c:axId val="5114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3745536"/>
        <c:crosses val="autoZero"/>
        <c:auto val="1"/>
        <c:lblAlgn val="ctr"/>
        <c:lblOffset val="100"/>
        <c:noMultiLvlLbl val="0"/>
      </c:catAx>
      <c:valAx>
        <c:axId val="837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4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0</xdr:row>
      <xdr:rowOff>80961</xdr:rowOff>
    </xdr:from>
    <xdr:to>
      <xdr:col>28</xdr:col>
      <xdr:colOff>552450</xdr:colOff>
      <xdr:row>34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N2" sqref="N2"/>
    </sheetView>
  </sheetViews>
  <sheetFormatPr defaultRowHeight="15" x14ac:dyDescent="0.25"/>
  <cols>
    <col min="9" max="9" width="3.140625" customWidth="1"/>
    <col min="13" max="13" width="10.140625" customWidth="1"/>
  </cols>
  <sheetData>
    <row r="1" spans="1:14" x14ac:dyDescent="0.25">
      <c r="A1">
        <v>0</v>
      </c>
      <c r="B1">
        <f>H1</f>
        <v>0</v>
      </c>
      <c r="C1">
        <f>SIN($N$1*A1)</f>
        <v>0</v>
      </c>
      <c r="D1">
        <f>C1*$M$2</f>
        <v>0</v>
      </c>
      <c r="E1">
        <f>D1*D1</f>
        <v>0</v>
      </c>
      <c r="F1">
        <f>E1/(1+E1)</f>
        <v>0</v>
      </c>
      <c r="G1">
        <f>F1*$N$26</f>
        <v>0</v>
      </c>
      <c r="H1">
        <f>G1</f>
        <v>0</v>
      </c>
      <c r="J1" t="s">
        <v>0</v>
      </c>
      <c r="K1">
        <v>0</v>
      </c>
      <c r="M1" s="2">
        <v>50</v>
      </c>
      <c r="N1" s="4">
        <f>PI()/M1</f>
        <v>6.2831853071795868E-2</v>
      </c>
    </row>
    <row r="2" spans="1:14" x14ac:dyDescent="0.25">
      <c r="A2">
        <f>+A1+1</f>
        <v>1</v>
      </c>
      <c r="B2">
        <f t="shared" ref="B2:B51" si="0">H2</f>
        <v>6.2811238551928588E-3</v>
      </c>
      <c r="C2">
        <f t="shared" ref="C2:C51" si="1">SIN($N$1*A2)</f>
        <v>6.2790519529313374E-2</v>
      </c>
      <c r="D2">
        <f t="shared" ref="D2:D51" si="2">C2*$M$2</f>
        <v>0.62790519529313371</v>
      </c>
      <c r="E2">
        <f t="shared" ref="E2:E51" si="3">D2*D2</f>
        <v>0.39426493427610837</v>
      </c>
      <c r="F2">
        <f t="shared" ref="F2:F51" si="4">E2/(1+E2)</f>
        <v>0.28277619596078252</v>
      </c>
      <c r="G2">
        <f t="shared" ref="G2:G51" si="5">F2*$N$26</f>
        <v>6.2811238551928588E-3</v>
      </c>
      <c r="H2">
        <f t="shared" ref="H2:H51" si="6">G2</f>
        <v>6.2811238551928588E-3</v>
      </c>
      <c r="J2">
        <f>0.5*MIN(B1:B2)+0.5*MAX(B1:B2)</f>
        <v>3.1405619275964294E-3</v>
      </c>
      <c r="K2">
        <f>K1+J2</f>
        <v>3.1405619275964294E-3</v>
      </c>
      <c r="M2" s="1">
        <v>10</v>
      </c>
    </row>
    <row r="3" spans="1:14" x14ac:dyDescent="0.25">
      <c r="A3">
        <f t="shared" ref="A3:A50" si="7">+A2+1</f>
        <v>2</v>
      </c>
      <c r="B3">
        <f t="shared" si="0"/>
        <v>1.3572242835538546E-2</v>
      </c>
      <c r="C3">
        <f t="shared" si="1"/>
        <v>0.12533323356430426</v>
      </c>
      <c r="D3">
        <f t="shared" si="2"/>
        <v>1.2533323356430426</v>
      </c>
      <c r="E3">
        <f t="shared" si="3"/>
        <v>1.5708419435684444</v>
      </c>
      <c r="F3">
        <f t="shared" si="4"/>
        <v>0.61102237245594537</v>
      </c>
      <c r="G3">
        <f t="shared" si="5"/>
        <v>1.3572242835538546E-2</v>
      </c>
      <c r="H3">
        <f t="shared" si="6"/>
        <v>1.3572242835538546E-2</v>
      </c>
      <c r="J3">
        <f t="shared" ref="J3:J51" si="8">0.5*MIN(B2:B3)+0.5*MAX(B2:B3)</f>
        <v>9.9266833453657034E-3</v>
      </c>
      <c r="K3">
        <f t="shared" ref="K3:K51" si="9">K2+J3</f>
        <v>1.3067245272962134E-2</v>
      </c>
      <c r="M3" t="s">
        <v>2</v>
      </c>
    </row>
    <row r="4" spans="1:14" x14ac:dyDescent="0.25">
      <c r="A4">
        <f t="shared" si="7"/>
        <v>3</v>
      </c>
      <c r="B4">
        <f t="shared" si="0"/>
        <v>1.7288500605591808E-2</v>
      </c>
      <c r="C4">
        <f t="shared" si="1"/>
        <v>0.18738131458572463</v>
      </c>
      <c r="D4">
        <f t="shared" si="2"/>
        <v>1.8738131458572462</v>
      </c>
      <c r="E4">
        <f t="shared" si="3"/>
        <v>3.5111757055874295</v>
      </c>
      <c r="F4">
        <f t="shared" si="4"/>
        <v>0.7783282972637432</v>
      </c>
      <c r="G4">
        <f t="shared" si="5"/>
        <v>1.7288500605591808E-2</v>
      </c>
      <c r="H4">
        <f t="shared" si="6"/>
        <v>1.7288500605591808E-2</v>
      </c>
      <c r="J4">
        <f t="shared" si="8"/>
        <v>1.5430371720565177E-2</v>
      </c>
      <c r="K4">
        <f t="shared" si="9"/>
        <v>2.8497616993527312E-2</v>
      </c>
    </row>
    <row r="5" spans="1:14" x14ac:dyDescent="0.25">
      <c r="A5">
        <f t="shared" si="7"/>
        <v>4</v>
      </c>
      <c r="B5">
        <f t="shared" si="0"/>
        <v>1.9120717125952324E-2</v>
      </c>
      <c r="C5">
        <f t="shared" si="1"/>
        <v>0.24868988716485479</v>
      </c>
      <c r="D5">
        <f t="shared" si="2"/>
        <v>2.4868988716485481</v>
      </c>
      <c r="E5">
        <f t="shared" si="3"/>
        <v>6.1846659978068219</v>
      </c>
      <c r="F5">
        <f t="shared" si="4"/>
        <v>0.86081468501037373</v>
      </c>
      <c r="G5">
        <f t="shared" si="5"/>
        <v>1.9120717125952324E-2</v>
      </c>
      <c r="H5">
        <f t="shared" si="6"/>
        <v>1.9120717125952324E-2</v>
      </c>
      <c r="J5">
        <f t="shared" si="8"/>
        <v>1.8204608865772066E-2</v>
      </c>
      <c r="K5">
        <f t="shared" si="9"/>
        <v>4.6702225859299382E-2</v>
      </c>
    </row>
    <row r="6" spans="1:14" x14ac:dyDescent="0.25">
      <c r="A6">
        <f t="shared" si="7"/>
        <v>5</v>
      </c>
      <c r="B6">
        <f t="shared" si="0"/>
        <v>2.010674445154674E-2</v>
      </c>
      <c r="C6">
        <f t="shared" si="1"/>
        <v>0.3090169943749474</v>
      </c>
      <c r="D6">
        <f t="shared" si="2"/>
        <v>3.0901699437494741</v>
      </c>
      <c r="E6">
        <f t="shared" si="3"/>
        <v>9.5491502812526274</v>
      </c>
      <c r="F6">
        <f t="shared" si="4"/>
        <v>0.90520563520863428</v>
      </c>
      <c r="G6">
        <f t="shared" si="5"/>
        <v>2.010674445154674E-2</v>
      </c>
      <c r="H6">
        <f t="shared" si="6"/>
        <v>2.010674445154674E-2</v>
      </c>
      <c r="J6">
        <f t="shared" si="8"/>
        <v>1.9613730788749534E-2</v>
      </c>
      <c r="K6">
        <f t="shared" si="9"/>
        <v>6.6315956648048915E-2</v>
      </c>
    </row>
    <row r="7" spans="1:14" x14ac:dyDescent="0.25">
      <c r="A7">
        <f t="shared" si="7"/>
        <v>6</v>
      </c>
      <c r="B7">
        <f t="shared" si="0"/>
        <v>2.0685892635616345E-2</v>
      </c>
      <c r="C7">
        <f t="shared" si="1"/>
        <v>0.36812455268467797</v>
      </c>
      <c r="D7">
        <f t="shared" si="2"/>
        <v>3.6812455268467796</v>
      </c>
      <c r="E7">
        <f t="shared" si="3"/>
        <v>13.551568628929424</v>
      </c>
      <c r="F7">
        <f t="shared" si="4"/>
        <v>0.93127888645544799</v>
      </c>
      <c r="G7">
        <f t="shared" si="5"/>
        <v>2.0685892635616345E-2</v>
      </c>
      <c r="H7">
        <f t="shared" si="6"/>
        <v>2.0685892635616345E-2</v>
      </c>
      <c r="J7">
        <f t="shared" si="8"/>
        <v>2.0396318543581544E-2</v>
      </c>
      <c r="K7">
        <f t="shared" si="9"/>
        <v>8.6712275191630467E-2</v>
      </c>
    </row>
    <row r="8" spans="1:14" x14ac:dyDescent="0.25">
      <c r="A8">
        <f t="shared" si="7"/>
        <v>7</v>
      </c>
      <c r="B8">
        <f t="shared" si="0"/>
        <v>2.1051150750869916E-2</v>
      </c>
      <c r="C8">
        <f t="shared" si="1"/>
        <v>0.42577929156507272</v>
      </c>
      <c r="D8">
        <f t="shared" si="2"/>
        <v>4.257792915650727</v>
      </c>
      <c r="E8">
        <f t="shared" si="3"/>
        <v>18.128800512565519</v>
      </c>
      <c r="F8">
        <f t="shared" si="4"/>
        <v>0.94772280680416365</v>
      </c>
      <c r="G8">
        <f t="shared" si="5"/>
        <v>2.1051150750869916E-2</v>
      </c>
      <c r="H8">
        <f t="shared" si="6"/>
        <v>2.1051150750869916E-2</v>
      </c>
      <c r="J8">
        <f t="shared" si="8"/>
        <v>2.0868521693243131E-2</v>
      </c>
      <c r="K8">
        <f t="shared" si="9"/>
        <v>0.1075807968848736</v>
      </c>
    </row>
    <row r="9" spans="1:14" x14ac:dyDescent="0.25">
      <c r="A9">
        <f t="shared" si="7"/>
        <v>8</v>
      </c>
      <c r="B9">
        <f t="shared" si="0"/>
        <v>2.1294812712802133E-2</v>
      </c>
      <c r="C9">
        <f t="shared" si="1"/>
        <v>0.48175367410171532</v>
      </c>
      <c r="D9">
        <f t="shared" si="2"/>
        <v>4.817536741017153</v>
      </c>
      <c r="E9">
        <f t="shared" si="3"/>
        <v>23.208660251050173</v>
      </c>
      <c r="F9">
        <f t="shared" si="4"/>
        <v>0.95869246833035215</v>
      </c>
      <c r="G9">
        <f t="shared" si="5"/>
        <v>2.1294812712802133E-2</v>
      </c>
      <c r="H9">
        <f t="shared" si="6"/>
        <v>2.1294812712802133E-2</v>
      </c>
      <c r="J9">
        <f t="shared" si="8"/>
        <v>2.1172981731836023E-2</v>
      </c>
      <c r="K9">
        <f t="shared" si="9"/>
        <v>0.12875377861670961</v>
      </c>
    </row>
    <row r="10" spans="1:14" x14ac:dyDescent="0.25">
      <c r="A10">
        <f t="shared" si="7"/>
        <v>9</v>
      </c>
      <c r="B10">
        <f t="shared" si="0"/>
        <v>2.146473727726993E-2</v>
      </c>
      <c r="C10">
        <f t="shared" si="1"/>
        <v>0.53582679497899666</v>
      </c>
      <c r="D10">
        <f t="shared" si="2"/>
        <v>5.3582679497899663</v>
      </c>
      <c r="E10">
        <f t="shared" si="3"/>
        <v>28.71103542174637</v>
      </c>
      <c r="F10">
        <f t="shared" si="4"/>
        <v>0.96634247222269232</v>
      </c>
      <c r="G10">
        <f t="shared" si="5"/>
        <v>2.146473727726993E-2</v>
      </c>
      <c r="H10">
        <f t="shared" si="6"/>
        <v>2.146473727726993E-2</v>
      </c>
      <c r="J10">
        <f t="shared" si="8"/>
        <v>2.137977499503603E-2</v>
      </c>
      <c r="K10">
        <f t="shared" si="9"/>
        <v>0.15013355361174563</v>
      </c>
    </row>
    <row r="11" spans="1:14" x14ac:dyDescent="0.25">
      <c r="A11">
        <f t="shared" si="7"/>
        <v>10</v>
      </c>
      <c r="B11">
        <f t="shared" si="0"/>
        <v>2.1587515158041467E-2</v>
      </c>
      <c r="C11">
        <f t="shared" si="1"/>
        <v>0.58778525229247314</v>
      </c>
      <c r="D11">
        <f t="shared" si="2"/>
        <v>5.8778525229247318</v>
      </c>
      <c r="E11">
        <f t="shared" si="3"/>
        <v>34.549150281252636</v>
      </c>
      <c r="F11">
        <f t="shared" si="4"/>
        <v>0.97186993241502695</v>
      </c>
      <c r="G11">
        <f t="shared" si="5"/>
        <v>2.1587515158041467E-2</v>
      </c>
      <c r="H11">
        <f t="shared" si="6"/>
        <v>2.1587515158041467E-2</v>
      </c>
      <c r="J11">
        <f t="shared" si="8"/>
        <v>2.1526126217655699E-2</v>
      </c>
      <c r="K11">
        <f t="shared" si="9"/>
        <v>0.17165967982940133</v>
      </c>
    </row>
    <row r="12" spans="1:14" x14ac:dyDescent="0.25">
      <c r="A12">
        <f t="shared" si="7"/>
        <v>11</v>
      </c>
      <c r="B12">
        <f t="shared" si="0"/>
        <v>2.16787961011604E-2</v>
      </c>
      <c r="C12">
        <f t="shared" si="1"/>
        <v>0.63742398974868975</v>
      </c>
      <c r="D12">
        <f t="shared" si="2"/>
        <v>6.3742398974868975</v>
      </c>
      <c r="E12">
        <f t="shared" si="3"/>
        <v>40.630934270713773</v>
      </c>
      <c r="F12">
        <f t="shared" si="4"/>
        <v>0.97597940047424125</v>
      </c>
      <c r="G12">
        <f t="shared" si="5"/>
        <v>2.16787961011604E-2</v>
      </c>
      <c r="H12">
        <f t="shared" si="6"/>
        <v>2.16787961011604E-2</v>
      </c>
      <c r="J12">
        <f t="shared" si="8"/>
        <v>2.1633155629600935E-2</v>
      </c>
      <c r="K12">
        <f t="shared" si="9"/>
        <v>0.19329283545900228</v>
      </c>
    </row>
    <row r="13" spans="1:14" x14ac:dyDescent="0.25">
      <c r="A13">
        <f t="shared" si="7"/>
        <v>12</v>
      </c>
      <c r="B13">
        <f t="shared" si="0"/>
        <v>2.174824371332942E-2</v>
      </c>
      <c r="C13">
        <f t="shared" si="1"/>
        <v>0.68454710592868873</v>
      </c>
      <c r="D13">
        <f t="shared" si="2"/>
        <v>6.8454710592868873</v>
      </c>
      <c r="E13">
        <f t="shared" si="3"/>
        <v>46.860474023534337</v>
      </c>
      <c r="F13">
        <f t="shared" si="4"/>
        <v>0.97910593197409057</v>
      </c>
      <c r="G13">
        <f t="shared" si="5"/>
        <v>2.174824371332942E-2</v>
      </c>
      <c r="H13">
        <f t="shared" si="6"/>
        <v>2.174824371332942E-2</v>
      </c>
      <c r="J13">
        <f t="shared" si="8"/>
        <v>2.1713519907244912E-2</v>
      </c>
      <c r="K13">
        <f t="shared" si="9"/>
        <v>0.21500635536624718</v>
      </c>
    </row>
    <row r="14" spans="1:14" x14ac:dyDescent="0.25">
      <c r="A14">
        <f t="shared" si="7"/>
        <v>13</v>
      </c>
      <c r="B14">
        <f t="shared" si="0"/>
        <v>2.180207033725241E-2</v>
      </c>
      <c r="C14">
        <f t="shared" si="1"/>
        <v>0.72896862742141155</v>
      </c>
      <c r="D14">
        <f t="shared" si="2"/>
        <v>7.289686274214116</v>
      </c>
      <c r="E14">
        <f t="shared" si="3"/>
        <v>53.139525976465677</v>
      </c>
      <c r="F14">
        <f t="shared" si="4"/>
        <v>0.9815292065831035</v>
      </c>
      <c r="G14">
        <f t="shared" si="5"/>
        <v>2.180207033725241E-2</v>
      </c>
      <c r="H14">
        <f t="shared" si="6"/>
        <v>2.180207033725241E-2</v>
      </c>
      <c r="J14">
        <f t="shared" si="8"/>
        <v>2.1775157025290915E-2</v>
      </c>
      <c r="K14">
        <f t="shared" si="9"/>
        <v>0.23678151239153811</v>
      </c>
    </row>
    <row r="15" spans="1:14" x14ac:dyDescent="0.25">
      <c r="A15">
        <f t="shared" si="7"/>
        <v>14</v>
      </c>
      <c r="B15">
        <f t="shared" si="0"/>
        <v>2.1844407482164329E-2</v>
      </c>
      <c r="C15">
        <f t="shared" si="1"/>
        <v>0.77051324277578925</v>
      </c>
      <c r="D15">
        <f t="shared" si="2"/>
        <v>7.7051324277578921</v>
      </c>
      <c r="E15">
        <f t="shared" si="3"/>
        <v>59.369065729286227</v>
      </c>
      <c r="F15">
        <f t="shared" si="4"/>
        <v>0.98343522484703816</v>
      </c>
      <c r="G15">
        <f t="shared" si="5"/>
        <v>2.1844407482164329E-2</v>
      </c>
      <c r="H15">
        <f t="shared" si="6"/>
        <v>2.1844407482164329E-2</v>
      </c>
      <c r="J15">
        <f t="shared" si="8"/>
        <v>2.1823238909708369E-2</v>
      </c>
      <c r="K15">
        <f t="shared" si="9"/>
        <v>0.25860475130124649</v>
      </c>
    </row>
    <row r="16" spans="1:14" x14ac:dyDescent="0.25">
      <c r="A16">
        <f t="shared" si="7"/>
        <v>15</v>
      </c>
      <c r="B16">
        <f t="shared" si="0"/>
        <v>2.187808270721801E-2</v>
      </c>
      <c r="C16">
        <f t="shared" si="1"/>
        <v>0.80901699437494745</v>
      </c>
      <c r="D16">
        <f t="shared" si="2"/>
        <v>8.0901699437494745</v>
      </c>
      <c r="E16">
        <f t="shared" si="3"/>
        <v>65.450849718747378</v>
      </c>
      <c r="F16">
        <f t="shared" si="4"/>
        <v>0.98495128347895489</v>
      </c>
      <c r="G16">
        <f t="shared" si="5"/>
        <v>2.187808270721801E-2</v>
      </c>
      <c r="H16">
        <f t="shared" si="6"/>
        <v>2.187808270721801E-2</v>
      </c>
      <c r="J16">
        <f t="shared" si="8"/>
        <v>2.1861245094691169E-2</v>
      </c>
      <c r="K16">
        <f t="shared" si="9"/>
        <v>0.28046599639593767</v>
      </c>
    </row>
    <row r="17" spans="1:14" x14ac:dyDescent="0.25">
      <c r="A17">
        <f t="shared" si="7"/>
        <v>16</v>
      </c>
      <c r="B17">
        <f t="shared" si="0"/>
        <v>2.1905078407729945E-2</v>
      </c>
      <c r="C17">
        <f t="shared" si="1"/>
        <v>0.84432792550201508</v>
      </c>
      <c r="D17">
        <f t="shared" si="2"/>
        <v>8.4432792550201512</v>
      </c>
      <c r="E17">
        <f t="shared" si="3"/>
        <v>71.288964578253641</v>
      </c>
      <c r="F17">
        <f t="shared" si="4"/>
        <v>0.98616662991600212</v>
      </c>
      <c r="G17">
        <f t="shared" si="5"/>
        <v>2.1905078407729945E-2</v>
      </c>
      <c r="H17">
        <f t="shared" si="6"/>
        <v>2.1905078407729945E-2</v>
      </c>
      <c r="J17">
        <f t="shared" si="8"/>
        <v>2.1891580557473977E-2</v>
      </c>
      <c r="K17">
        <f t="shared" si="9"/>
        <v>0.30235757695341164</v>
      </c>
    </row>
    <row r="18" spans="1:14" x14ac:dyDescent="0.25">
      <c r="A18">
        <f t="shared" si="7"/>
        <v>17</v>
      </c>
      <c r="B18">
        <f t="shared" si="0"/>
        <v>2.1926812497309649E-2</v>
      </c>
      <c r="C18">
        <f t="shared" si="1"/>
        <v>0.87630668004386369</v>
      </c>
      <c r="D18">
        <f t="shared" si="2"/>
        <v>8.7630668004386365</v>
      </c>
      <c r="E18">
        <f t="shared" si="3"/>
        <v>76.791339748949838</v>
      </c>
      <c r="F18">
        <f t="shared" si="4"/>
        <v>0.98714509862888045</v>
      </c>
      <c r="G18">
        <f t="shared" si="5"/>
        <v>2.1926812497309649E-2</v>
      </c>
      <c r="H18">
        <f t="shared" si="6"/>
        <v>2.1926812497309649E-2</v>
      </c>
      <c r="J18">
        <f t="shared" si="8"/>
        <v>2.1915945452519799E-2</v>
      </c>
      <c r="K18">
        <f t="shared" si="9"/>
        <v>0.32427352240593144</v>
      </c>
    </row>
    <row r="19" spans="1:14" x14ac:dyDescent="0.25">
      <c r="A19">
        <f t="shared" si="7"/>
        <v>18</v>
      </c>
      <c r="B19">
        <f t="shared" si="0"/>
        <v>2.1944315451426673E-2</v>
      </c>
      <c r="C19">
        <f t="shared" si="1"/>
        <v>0.90482705246601958</v>
      </c>
      <c r="D19">
        <f t="shared" si="2"/>
        <v>9.0482705246601967</v>
      </c>
      <c r="E19">
        <f t="shared" si="3"/>
        <v>81.871199487434509</v>
      </c>
      <c r="F19">
        <f t="shared" si="4"/>
        <v>0.98793308162322879</v>
      </c>
      <c r="G19">
        <f t="shared" si="5"/>
        <v>2.1944315451426673E-2</v>
      </c>
      <c r="H19">
        <f t="shared" si="6"/>
        <v>2.1944315451426673E-2</v>
      </c>
      <c r="J19">
        <f t="shared" si="8"/>
        <v>2.1935563974368161E-2</v>
      </c>
      <c r="K19">
        <f t="shared" si="9"/>
        <v>0.34620908638029957</v>
      </c>
    </row>
    <row r="20" spans="1:14" x14ac:dyDescent="0.25">
      <c r="A20">
        <f t="shared" si="7"/>
        <v>19</v>
      </c>
      <c r="B20">
        <f t="shared" si="0"/>
        <v>2.1958344937918581E-2</v>
      </c>
      <c r="C20">
        <f t="shared" si="1"/>
        <v>0.92977648588825146</v>
      </c>
      <c r="D20">
        <f t="shared" si="2"/>
        <v>9.2977648588825144</v>
      </c>
      <c r="E20">
        <f t="shared" si="3"/>
        <v>86.448431371070583</v>
      </c>
      <c r="F20">
        <f t="shared" si="4"/>
        <v>0.98856468910509454</v>
      </c>
      <c r="G20">
        <f t="shared" si="5"/>
        <v>2.1958344937918581E-2</v>
      </c>
      <c r="H20">
        <f t="shared" si="6"/>
        <v>2.1958344937918581E-2</v>
      </c>
      <c r="J20">
        <f t="shared" si="8"/>
        <v>2.1951330194672627E-2</v>
      </c>
      <c r="K20">
        <f t="shared" si="9"/>
        <v>0.36816041657497217</v>
      </c>
    </row>
    <row r="21" spans="1:14" x14ac:dyDescent="0.25">
      <c r="A21">
        <f t="shared" si="7"/>
        <v>20</v>
      </c>
      <c r="B21">
        <f t="shared" si="0"/>
        <v>2.1969461672106543E-2</v>
      </c>
      <c r="C21">
        <f t="shared" si="1"/>
        <v>0.95105651629515353</v>
      </c>
      <c r="D21">
        <f t="shared" si="2"/>
        <v>9.5105651629515346</v>
      </c>
      <c r="E21">
        <f t="shared" si="3"/>
        <v>90.450849718747349</v>
      </c>
      <c r="F21">
        <f t="shared" si="4"/>
        <v>0.98906516447823667</v>
      </c>
      <c r="G21">
        <f t="shared" si="5"/>
        <v>2.1969461672106543E-2</v>
      </c>
      <c r="H21">
        <f t="shared" si="6"/>
        <v>2.1969461672106543E-2</v>
      </c>
      <c r="J21">
        <f t="shared" si="8"/>
        <v>2.1963903305012564E-2</v>
      </c>
      <c r="K21">
        <f t="shared" si="9"/>
        <v>0.39012431987998475</v>
      </c>
    </row>
    <row r="22" spans="1:14" x14ac:dyDescent="0.25">
      <c r="A22">
        <f t="shared" si="7"/>
        <v>21</v>
      </c>
      <c r="B22">
        <f t="shared" si="0"/>
        <v>2.1978080469842471E-2</v>
      </c>
      <c r="C22">
        <f t="shared" si="1"/>
        <v>0.96858316112863108</v>
      </c>
      <c r="D22">
        <f t="shared" si="2"/>
        <v>9.6858316112863108</v>
      </c>
      <c r="E22">
        <f t="shared" si="3"/>
        <v>93.815334002193168</v>
      </c>
      <c r="F22">
        <f t="shared" si="4"/>
        <v>0.98945318275230809</v>
      </c>
      <c r="G22">
        <f t="shared" si="5"/>
        <v>2.1978080469842471E-2</v>
      </c>
      <c r="H22">
        <f t="shared" si="6"/>
        <v>2.1978080469842471E-2</v>
      </c>
      <c r="J22">
        <f t="shared" si="8"/>
        <v>2.1973771070974507E-2</v>
      </c>
      <c r="K22">
        <f t="shared" si="9"/>
        <v>0.41209809095095928</v>
      </c>
    </row>
    <row r="23" spans="1:14" x14ac:dyDescent="0.25">
      <c r="A23">
        <f t="shared" si="7"/>
        <v>22</v>
      </c>
      <c r="B23">
        <f t="shared" si="0"/>
        <v>2.1984504975392984E-2</v>
      </c>
      <c r="C23">
        <f t="shared" si="1"/>
        <v>0.98228725072868872</v>
      </c>
      <c r="D23">
        <f t="shared" si="2"/>
        <v>9.8228725072868865</v>
      </c>
      <c r="E23">
        <f t="shared" si="3"/>
        <v>96.488824294412566</v>
      </c>
      <c r="F23">
        <f t="shared" si="4"/>
        <v>0.9897424139921922</v>
      </c>
      <c r="G23">
        <f t="shared" si="5"/>
        <v>2.1984504975392984E-2</v>
      </c>
      <c r="H23">
        <f t="shared" si="6"/>
        <v>2.1984504975392984E-2</v>
      </c>
      <c r="J23">
        <f t="shared" si="8"/>
        <v>2.1981292722617729E-2</v>
      </c>
      <c r="K23">
        <f t="shared" si="9"/>
        <v>0.43407938367357701</v>
      </c>
      <c r="N23" t="s">
        <v>1</v>
      </c>
    </row>
    <row r="24" spans="1:14" x14ac:dyDescent="0.25">
      <c r="A24">
        <f t="shared" si="7"/>
        <v>23</v>
      </c>
      <c r="B24">
        <f t="shared" si="0"/>
        <v>2.1988951312178821E-2</v>
      </c>
      <c r="C24">
        <f t="shared" si="1"/>
        <v>0.99211470131447788</v>
      </c>
      <c r="D24">
        <f t="shared" si="2"/>
        <v>9.921147013144779</v>
      </c>
      <c r="E24">
        <f t="shared" si="3"/>
        <v>98.429158056431575</v>
      </c>
      <c r="F24">
        <f t="shared" si="4"/>
        <v>0.98994258807429059</v>
      </c>
      <c r="G24">
        <f t="shared" si="5"/>
        <v>2.1988951312178821E-2</v>
      </c>
      <c r="H24">
        <f t="shared" si="6"/>
        <v>2.1988951312178821E-2</v>
      </c>
      <c r="J24">
        <f t="shared" si="8"/>
        <v>2.1986728143785904E-2</v>
      </c>
      <c r="K24">
        <f t="shared" si="9"/>
        <v>0.4560661118173629</v>
      </c>
      <c r="N24" s="1">
        <v>45.02</v>
      </c>
    </row>
    <row r="25" spans="1:14" x14ac:dyDescent="0.25">
      <c r="A25">
        <f t="shared" si="7"/>
        <v>24</v>
      </c>
      <c r="B25">
        <f t="shared" si="0"/>
        <v>2.1991563944930112E-2</v>
      </c>
      <c r="C25">
        <f t="shared" si="1"/>
        <v>0.99802672842827156</v>
      </c>
      <c r="D25">
        <f t="shared" si="2"/>
        <v>9.980267284282716</v>
      </c>
      <c r="E25">
        <f t="shared" si="3"/>
        <v>99.605735065723906</v>
      </c>
      <c r="F25">
        <f t="shared" si="4"/>
        <v>0.99006020880075363</v>
      </c>
      <c r="G25">
        <f t="shared" si="5"/>
        <v>2.1991563944930112E-2</v>
      </c>
      <c r="H25">
        <f t="shared" si="6"/>
        <v>2.1991563944930112E-2</v>
      </c>
      <c r="J25">
        <f t="shared" si="8"/>
        <v>2.1990257628554465E-2</v>
      </c>
      <c r="K25">
        <f t="shared" si="9"/>
        <v>0.47805636944591734</v>
      </c>
      <c r="M25" t="s">
        <v>0</v>
      </c>
      <c r="N25" s="2">
        <f>K51</f>
        <v>1.0000967286453164</v>
      </c>
    </row>
    <row r="26" spans="1:14" x14ac:dyDescent="0.25">
      <c r="A26">
        <f t="shared" si="7"/>
        <v>25</v>
      </c>
      <c r="B26">
        <f t="shared" si="0"/>
        <v>2.1992425808551534E-2</v>
      </c>
      <c r="C26">
        <f t="shared" si="1"/>
        <v>1</v>
      </c>
      <c r="D26">
        <f t="shared" si="2"/>
        <v>10</v>
      </c>
      <c r="E26">
        <f t="shared" si="3"/>
        <v>100</v>
      </c>
      <c r="F26">
        <f t="shared" si="4"/>
        <v>0.99009900990099009</v>
      </c>
      <c r="G26">
        <f t="shared" si="5"/>
        <v>2.1992425808551534E-2</v>
      </c>
      <c r="H26">
        <f t="shared" si="6"/>
        <v>2.1992425808551534E-2</v>
      </c>
      <c r="J26">
        <f t="shared" si="8"/>
        <v>2.1991994876740823E-2</v>
      </c>
      <c r="K26">
        <f t="shared" si="9"/>
        <v>0.5000483643226582</v>
      </c>
      <c r="M26" s="1">
        <v>1</v>
      </c>
      <c r="N26" s="3">
        <f>M26/N24</f>
        <v>2.2212350066637049E-2</v>
      </c>
    </row>
    <row r="27" spans="1:14" x14ac:dyDescent="0.25">
      <c r="A27">
        <f t="shared" si="7"/>
        <v>26</v>
      </c>
      <c r="B27">
        <f t="shared" si="0"/>
        <v>2.1991563944930112E-2</v>
      </c>
      <c r="C27">
        <f t="shared" si="1"/>
        <v>0.99802672842827156</v>
      </c>
      <c r="D27">
        <f t="shared" si="2"/>
        <v>9.980267284282716</v>
      </c>
      <c r="E27">
        <f t="shared" si="3"/>
        <v>99.605735065723906</v>
      </c>
      <c r="F27">
        <f t="shared" si="4"/>
        <v>0.99006020880075363</v>
      </c>
      <c r="G27">
        <f t="shared" si="5"/>
        <v>2.1991563944930112E-2</v>
      </c>
      <c r="H27">
        <f t="shared" si="6"/>
        <v>2.1991563944930112E-2</v>
      </c>
      <c r="J27">
        <f t="shared" si="8"/>
        <v>2.1991994876740823E-2</v>
      </c>
      <c r="K27">
        <f t="shared" si="9"/>
        <v>0.52204035919939906</v>
      </c>
      <c r="M27" t="s">
        <v>2</v>
      </c>
    </row>
    <row r="28" spans="1:14" x14ac:dyDescent="0.25">
      <c r="A28">
        <f t="shared" si="7"/>
        <v>27</v>
      </c>
      <c r="B28">
        <f t="shared" si="0"/>
        <v>2.1988951312178821E-2</v>
      </c>
      <c r="C28">
        <f t="shared" si="1"/>
        <v>0.99211470131447776</v>
      </c>
      <c r="D28">
        <f t="shared" si="2"/>
        <v>9.9211470131447772</v>
      </c>
      <c r="E28">
        <f t="shared" si="3"/>
        <v>98.429158056431532</v>
      </c>
      <c r="F28">
        <f t="shared" si="4"/>
        <v>0.98994258807429059</v>
      </c>
      <c r="G28">
        <f t="shared" si="5"/>
        <v>2.1988951312178821E-2</v>
      </c>
      <c r="H28">
        <f t="shared" si="6"/>
        <v>2.1988951312178821E-2</v>
      </c>
      <c r="J28">
        <f t="shared" si="8"/>
        <v>2.1990257628554465E-2</v>
      </c>
      <c r="K28">
        <f t="shared" si="9"/>
        <v>0.54403061682795351</v>
      </c>
    </row>
    <row r="29" spans="1:14" x14ac:dyDescent="0.25">
      <c r="A29">
        <f t="shared" si="7"/>
        <v>28</v>
      </c>
      <c r="B29">
        <f t="shared" si="0"/>
        <v>2.1984504975392984E-2</v>
      </c>
      <c r="C29">
        <f t="shared" si="1"/>
        <v>0.98228725072868861</v>
      </c>
      <c r="D29">
        <f t="shared" si="2"/>
        <v>9.8228725072868865</v>
      </c>
      <c r="E29">
        <f t="shared" si="3"/>
        <v>96.488824294412566</v>
      </c>
      <c r="F29">
        <f t="shared" si="4"/>
        <v>0.9897424139921922</v>
      </c>
      <c r="G29">
        <f t="shared" si="5"/>
        <v>2.1984504975392984E-2</v>
      </c>
      <c r="H29">
        <f t="shared" si="6"/>
        <v>2.1984504975392984E-2</v>
      </c>
      <c r="J29">
        <f t="shared" si="8"/>
        <v>2.1986728143785904E-2</v>
      </c>
      <c r="K29">
        <f t="shared" si="9"/>
        <v>0.56601734497173939</v>
      </c>
    </row>
    <row r="30" spans="1:14" x14ac:dyDescent="0.25">
      <c r="A30">
        <f t="shared" si="7"/>
        <v>29</v>
      </c>
      <c r="B30">
        <f t="shared" si="0"/>
        <v>2.1978080469842471E-2</v>
      </c>
      <c r="C30">
        <f t="shared" si="1"/>
        <v>0.96858316112863108</v>
      </c>
      <c r="D30">
        <f t="shared" si="2"/>
        <v>9.6858316112863108</v>
      </c>
      <c r="E30">
        <f t="shared" si="3"/>
        <v>93.815334002193168</v>
      </c>
      <c r="F30">
        <f t="shared" si="4"/>
        <v>0.98945318275230809</v>
      </c>
      <c r="G30">
        <f t="shared" si="5"/>
        <v>2.1978080469842471E-2</v>
      </c>
      <c r="H30">
        <f t="shared" si="6"/>
        <v>2.1978080469842471E-2</v>
      </c>
      <c r="J30">
        <f t="shared" si="8"/>
        <v>2.1981292722617729E-2</v>
      </c>
      <c r="K30">
        <f t="shared" si="9"/>
        <v>0.58799863769435712</v>
      </c>
    </row>
    <row r="31" spans="1:14" x14ac:dyDescent="0.25">
      <c r="A31">
        <f t="shared" si="7"/>
        <v>30</v>
      </c>
      <c r="B31">
        <f t="shared" si="0"/>
        <v>2.1969461672106543E-2</v>
      </c>
      <c r="C31">
        <f t="shared" si="1"/>
        <v>0.95105651629515353</v>
      </c>
      <c r="D31">
        <f t="shared" si="2"/>
        <v>9.5105651629515346</v>
      </c>
      <c r="E31">
        <f t="shared" si="3"/>
        <v>90.450849718747349</v>
      </c>
      <c r="F31">
        <f t="shared" si="4"/>
        <v>0.98906516447823667</v>
      </c>
      <c r="G31">
        <f t="shared" si="5"/>
        <v>2.1969461672106543E-2</v>
      </c>
      <c r="H31">
        <f t="shared" si="6"/>
        <v>2.1969461672106543E-2</v>
      </c>
      <c r="J31">
        <f t="shared" si="8"/>
        <v>2.1973771070974507E-2</v>
      </c>
      <c r="K31">
        <f t="shared" si="9"/>
        <v>0.60997240876533165</v>
      </c>
    </row>
    <row r="32" spans="1:14" x14ac:dyDescent="0.25">
      <c r="A32">
        <f t="shared" si="7"/>
        <v>31</v>
      </c>
      <c r="B32">
        <f t="shared" si="0"/>
        <v>2.1958344937918581E-2</v>
      </c>
      <c r="C32">
        <f t="shared" si="1"/>
        <v>0.92977648588825135</v>
      </c>
      <c r="D32">
        <f t="shared" si="2"/>
        <v>9.2977648588825126</v>
      </c>
      <c r="E32">
        <f t="shared" si="3"/>
        <v>86.448431371070555</v>
      </c>
      <c r="F32">
        <f t="shared" si="4"/>
        <v>0.98856468910509454</v>
      </c>
      <c r="G32">
        <f t="shared" si="5"/>
        <v>2.1958344937918581E-2</v>
      </c>
      <c r="H32">
        <f t="shared" si="6"/>
        <v>2.1958344937918581E-2</v>
      </c>
      <c r="J32">
        <f t="shared" si="8"/>
        <v>2.1963903305012564E-2</v>
      </c>
      <c r="K32">
        <f t="shared" si="9"/>
        <v>0.63193631207034417</v>
      </c>
    </row>
    <row r="33" spans="1:11" x14ac:dyDescent="0.25">
      <c r="A33">
        <f t="shared" si="7"/>
        <v>32</v>
      </c>
      <c r="B33">
        <f t="shared" si="0"/>
        <v>2.1944315451426673E-2</v>
      </c>
      <c r="C33">
        <f t="shared" si="1"/>
        <v>0.90482705246601947</v>
      </c>
      <c r="D33">
        <f t="shared" si="2"/>
        <v>9.0482705246601949</v>
      </c>
      <c r="E33">
        <f t="shared" si="3"/>
        <v>81.871199487434481</v>
      </c>
      <c r="F33">
        <f t="shared" si="4"/>
        <v>0.98793308162322879</v>
      </c>
      <c r="G33">
        <f t="shared" si="5"/>
        <v>2.1944315451426673E-2</v>
      </c>
      <c r="H33">
        <f t="shared" si="6"/>
        <v>2.1944315451426673E-2</v>
      </c>
      <c r="J33">
        <f t="shared" si="8"/>
        <v>2.1951330194672627E-2</v>
      </c>
      <c r="K33">
        <f t="shared" si="9"/>
        <v>0.65388764226501683</v>
      </c>
    </row>
    <row r="34" spans="1:11" x14ac:dyDescent="0.25">
      <c r="A34">
        <f t="shared" si="7"/>
        <v>33</v>
      </c>
      <c r="B34">
        <f t="shared" si="0"/>
        <v>2.1926812497309649E-2</v>
      </c>
      <c r="C34">
        <f t="shared" si="1"/>
        <v>0.87630668004386347</v>
      </c>
      <c r="D34">
        <f t="shared" si="2"/>
        <v>8.7630668004386347</v>
      </c>
      <c r="E34">
        <f t="shared" si="3"/>
        <v>76.79133974894981</v>
      </c>
      <c r="F34">
        <f t="shared" si="4"/>
        <v>0.98714509862888045</v>
      </c>
      <c r="G34">
        <f t="shared" si="5"/>
        <v>2.1926812497309649E-2</v>
      </c>
      <c r="H34">
        <f t="shared" si="6"/>
        <v>2.1926812497309649E-2</v>
      </c>
      <c r="J34">
        <f t="shared" si="8"/>
        <v>2.1935563974368161E-2</v>
      </c>
      <c r="K34">
        <f t="shared" si="9"/>
        <v>0.67582320623938497</v>
      </c>
    </row>
    <row r="35" spans="1:11" x14ac:dyDescent="0.25">
      <c r="A35">
        <f t="shared" si="7"/>
        <v>34</v>
      </c>
      <c r="B35">
        <f t="shared" si="0"/>
        <v>2.1905078407729942E-2</v>
      </c>
      <c r="C35">
        <f t="shared" si="1"/>
        <v>0.84432792550201496</v>
      </c>
      <c r="D35">
        <f t="shared" si="2"/>
        <v>8.4432792550201494</v>
      </c>
      <c r="E35">
        <f t="shared" si="3"/>
        <v>71.288964578253612</v>
      </c>
      <c r="F35">
        <f t="shared" si="4"/>
        <v>0.98616662991600201</v>
      </c>
      <c r="G35">
        <f t="shared" si="5"/>
        <v>2.1905078407729942E-2</v>
      </c>
      <c r="H35">
        <f t="shared" si="6"/>
        <v>2.1905078407729942E-2</v>
      </c>
      <c r="J35">
        <f t="shared" si="8"/>
        <v>2.1915945452519795E-2</v>
      </c>
      <c r="K35">
        <f t="shared" si="9"/>
        <v>0.69773915169190481</v>
      </c>
    </row>
    <row r="36" spans="1:11" x14ac:dyDescent="0.25">
      <c r="A36">
        <f t="shared" si="7"/>
        <v>35</v>
      </c>
      <c r="B36">
        <f t="shared" si="0"/>
        <v>2.187808270721801E-2</v>
      </c>
      <c r="C36">
        <f t="shared" si="1"/>
        <v>0.80901699437494745</v>
      </c>
      <c r="D36">
        <f t="shared" si="2"/>
        <v>8.0901699437494745</v>
      </c>
      <c r="E36">
        <f t="shared" si="3"/>
        <v>65.450849718747378</v>
      </c>
      <c r="F36">
        <f t="shared" si="4"/>
        <v>0.98495128347895489</v>
      </c>
      <c r="G36">
        <f t="shared" si="5"/>
        <v>2.187808270721801E-2</v>
      </c>
      <c r="H36">
        <f t="shared" si="6"/>
        <v>2.187808270721801E-2</v>
      </c>
      <c r="J36">
        <f t="shared" si="8"/>
        <v>2.1891580557473977E-2</v>
      </c>
      <c r="K36">
        <f t="shared" si="9"/>
        <v>0.71963073224937879</v>
      </c>
    </row>
    <row r="37" spans="1:11" x14ac:dyDescent="0.25">
      <c r="A37">
        <f t="shared" si="7"/>
        <v>36</v>
      </c>
      <c r="B37">
        <f t="shared" si="0"/>
        <v>2.1844407482164329E-2</v>
      </c>
      <c r="C37">
        <f t="shared" si="1"/>
        <v>0.77051324277578925</v>
      </c>
      <c r="D37">
        <f t="shared" si="2"/>
        <v>7.7051324277578921</v>
      </c>
      <c r="E37">
        <f t="shared" si="3"/>
        <v>59.369065729286227</v>
      </c>
      <c r="F37">
        <f t="shared" si="4"/>
        <v>0.98343522484703816</v>
      </c>
      <c r="G37">
        <f t="shared" si="5"/>
        <v>2.1844407482164329E-2</v>
      </c>
      <c r="H37">
        <f t="shared" si="6"/>
        <v>2.1844407482164329E-2</v>
      </c>
      <c r="J37">
        <f t="shared" si="8"/>
        <v>2.1861245094691169E-2</v>
      </c>
      <c r="K37">
        <f t="shared" si="9"/>
        <v>0.74149197734406991</v>
      </c>
    </row>
    <row r="38" spans="1:11" x14ac:dyDescent="0.25">
      <c r="A38">
        <f t="shared" si="7"/>
        <v>37</v>
      </c>
      <c r="B38">
        <f t="shared" si="0"/>
        <v>2.180207033725241E-2</v>
      </c>
      <c r="C38">
        <f t="shared" si="1"/>
        <v>0.72896862742141144</v>
      </c>
      <c r="D38">
        <f t="shared" si="2"/>
        <v>7.2896862742141142</v>
      </c>
      <c r="E38">
        <f t="shared" si="3"/>
        <v>53.139525976465656</v>
      </c>
      <c r="F38">
        <f t="shared" si="4"/>
        <v>0.9815292065831035</v>
      </c>
      <c r="G38">
        <f t="shared" si="5"/>
        <v>2.180207033725241E-2</v>
      </c>
      <c r="H38">
        <f t="shared" si="6"/>
        <v>2.180207033725241E-2</v>
      </c>
      <c r="J38">
        <f t="shared" si="8"/>
        <v>2.1823238909708369E-2</v>
      </c>
      <c r="K38">
        <f t="shared" si="9"/>
        <v>0.76331521625377829</v>
      </c>
    </row>
    <row r="39" spans="1:11" x14ac:dyDescent="0.25">
      <c r="A39">
        <f t="shared" si="7"/>
        <v>38</v>
      </c>
      <c r="B39">
        <f t="shared" si="0"/>
        <v>2.1748243713329417E-2</v>
      </c>
      <c r="C39">
        <f t="shared" si="1"/>
        <v>0.6845471059286885</v>
      </c>
      <c r="D39">
        <f t="shared" si="2"/>
        <v>6.8454710592868846</v>
      </c>
      <c r="E39">
        <f t="shared" si="3"/>
        <v>46.860474023534302</v>
      </c>
      <c r="F39">
        <f t="shared" si="4"/>
        <v>0.97910593197409046</v>
      </c>
      <c r="G39">
        <f t="shared" si="5"/>
        <v>2.1748243713329417E-2</v>
      </c>
      <c r="H39">
        <f t="shared" si="6"/>
        <v>2.1748243713329417E-2</v>
      </c>
      <c r="J39">
        <f t="shared" si="8"/>
        <v>2.1775157025290912E-2</v>
      </c>
      <c r="K39">
        <f t="shared" si="9"/>
        <v>0.78509037327906916</v>
      </c>
    </row>
    <row r="40" spans="1:11" x14ac:dyDescent="0.25">
      <c r="A40">
        <f t="shared" si="7"/>
        <v>39</v>
      </c>
      <c r="B40">
        <f t="shared" si="0"/>
        <v>2.16787961011604E-2</v>
      </c>
      <c r="C40">
        <f t="shared" si="1"/>
        <v>0.63742398974868952</v>
      </c>
      <c r="D40">
        <f t="shared" si="2"/>
        <v>6.3742398974868948</v>
      </c>
      <c r="E40">
        <f t="shared" si="3"/>
        <v>40.630934270713738</v>
      </c>
      <c r="F40">
        <f t="shared" si="4"/>
        <v>0.97597940047424125</v>
      </c>
      <c r="G40">
        <f t="shared" si="5"/>
        <v>2.16787961011604E-2</v>
      </c>
      <c r="H40">
        <f t="shared" si="6"/>
        <v>2.16787961011604E-2</v>
      </c>
      <c r="J40">
        <f t="shared" si="8"/>
        <v>2.1713519907244908E-2</v>
      </c>
      <c r="K40">
        <f t="shared" si="9"/>
        <v>0.80680389318631407</v>
      </c>
    </row>
    <row r="41" spans="1:11" x14ac:dyDescent="0.25">
      <c r="A41">
        <f t="shared" si="7"/>
        <v>40</v>
      </c>
      <c r="B41">
        <f t="shared" si="0"/>
        <v>2.1587515158041467E-2</v>
      </c>
      <c r="C41">
        <f t="shared" si="1"/>
        <v>0.58778525229247325</v>
      </c>
      <c r="D41">
        <f t="shared" si="2"/>
        <v>5.8778525229247327</v>
      </c>
      <c r="E41">
        <f t="shared" si="3"/>
        <v>34.549150281252643</v>
      </c>
      <c r="F41">
        <f t="shared" si="4"/>
        <v>0.97186993241502695</v>
      </c>
      <c r="G41">
        <f t="shared" si="5"/>
        <v>2.1587515158041467E-2</v>
      </c>
      <c r="H41">
        <f t="shared" si="6"/>
        <v>2.1587515158041467E-2</v>
      </c>
      <c r="J41">
        <f t="shared" si="8"/>
        <v>2.1633155629600935E-2</v>
      </c>
      <c r="K41">
        <f t="shared" si="9"/>
        <v>0.82843704881591496</v>
      </c>
    </row>
    <row r="42" spans="1:11" x14ac:dyDescent="0.25">
      <c r="A42">
        <f t="shared" si="7"/>
        <v>41</v>
      </c>
      <c r="B42">
        <f t="shared" si="0"/>
        <v>2.146473727726993E-2</v>
      </c>
      <c r="C42">
        <f t="shared" si="1"/>
        <v>0.53582679497899666</v>
      </c>
      <c r="D42">
        <f t="shared" si="2"/>
        <v>5.3582679497899663</v>
      </c>
      <c r="E42">
        <f t="shared" si="3"/>
        <v>28.71103542174637</v>
      </c>
      <c r="F42">
        <f t="shared" si="4"/>
        <v>0.96634247222269232</v>
      </c>
      <c r="G42">
        <f t="shared" si="5"/>
        <v>2.146473727726993E-2</v>
      </c>
      <c r="H42">
        <f t="shared" si="6"/>
        <v>2.146473727726993E-2</v>
      </c>
      <c r="J42">
        <f t="shared" si="8"/>
        <v>2.1526126217655699E-2</v>
      </c>
      <c r="K42">
        <f t="shared" si="9"/>
        <v>0.84996317503357066</v>
      </c>
    </row>
    <row r="43" spans="1:11" x14ac:dyDescent="0.25">
      <c r="A43">
        <f t="shared" si="7"/>
        <v>42</v>
      </c>
      <c r="B43">
        <f t="shared" si="0"/>
        <v>2.1294812712802133E-2</v>
      </c>
      <c r="C43">
        <f t="shared" si="1"/>
        <v>0.48175367410171521</v>
      </c>
      <c r="D43">
        <f t="shared" si="2"/>
        <v>4.8175367410171521</v>
      </c>
      <c r="E43">
        <f t="shared" si="3"/>
        <v>23.208660251050162</v>
      </c>
      <c r="F43">
        <f t="shared" si="4"/>
        <v>0.95869246833035215</v>
      </c>
      <c r="G43">
        <f t="shared" si="5"/>
        <v>2.1294812712802133E-2</v>
      </c>
      <c r="H43">
        <f t="shared" si="6"/>
        <v>2.1294812712802133E-2</v>
      </c>
      <c r="J43">
        <f t="shared" si="8"/>
        <v>2.137977499503603E-2</v>
      </c>
      <c r="K43">
        <f t="shared" si="9"/>
        <v>0.87134295002860673</v>
      </c>
    </row>
    <row r="44" spans="1:11" x14ac:dyDescent="0.25">
      <c r="A44">
        <f t="shared" si="7"/>
        <v>43</v>
      </c>
      <c r="B44">
        <f t="shared" si="0"/>
        <v>2.1051150750869916E-2</v>
      </c>
      <c r="C44">
        <f t="shared" si="1"/>
        <v>0.42577929156507249</v>
      </c>
      <c r="D44">
        <f t="shared" si="2"/>
        <v>4.2577929156507253</v>
      </c>
      <c r="E44">
        <f t="shared" si="3"/>
        <v>18.128800512565505</v>
      </c>
      <c r="F44">
        <f t="shared" si="4"/>
        <v>0.94772280680416365</v>
      </c>
      <c r="G44">
        <f t="shared" si="5"/>
        <v>2.1051150750869916E-2</v>
      </c>
      <c r="H44">
        <f t="shared" si="6"/>
        <v>2.1051150750869916E-2</v>
      </c>
      <c r="J44">
        <f t="shared" si="8"/>
        <v>2.1172981731836023E-2</v>
      </c>
      <c r="K44">
        <f t="shared" si="9"/>
        <v>0.89251593176044275</v>
      </c>
    </row>
    <row r="45" spans="1:11" x14ac:dyDescent="0.25">
      <c r="A45">
        <f t="shared" si="7"/>
        <v>44</v>
      </c>
      <c r="B45">
        <f t="shared" si="0"/>
        <v>2.0685892635616345E-2</v>
      </c>
      <c r="C45">
        <f t="shared" si="1"/>
        <v>0.36812455268467775</v>
      </c>
      <c r="D45">
        <f t="shared" si="2"/>
        <v>3.6812455268467774</v>
      </c>
      <c r="E45">
        <f t="shared" si="3"/>
        <v>13.551568628929408</v>
      </c>
      <c r="F45">
        <f t="shared" si="4"/>
        <v>0.93127888645544787</v>
      </c>
      <c r="G45">
        <f t="shared" si="5"/>
        <v>2.0685892635616345E-2</v>
      </c>
      <c r="H45">
        <f t="shared" si="6"/>
        <v>2.0685892635616345E-2</v>
      </c>
      <c r="J45">
        <f t="shared" si="8"/>
        <v>2.0868521693243131E-2</v>
      </c>
      <c r="K45">
        <f t="shared" si="9"/>
        <v>0.91338445345368591</v>
      </c>
    </row>
    <row r="46" spans="1:11" x14ac:dyDescent="0.25">
      <c r="A46">
        <f t="shared" si="7"/>
        <v>45</v>
      </c>
      <c r="B46">
        <f t="shared" si="0"/>
        <v>2.0106744451546733E-2</v>
      </c>
      <c r="C46">
        <f t="shared" si="1"/>
        <v>0.30901699437494712</v>
      </c>
      <c r="D46">
        <f t="shared" si="2"/>
        <v>3.090169943749471</v>
      </c>
      <c r="E46">
        <f t="shared" si="3"/>
        <v>9.5491502812526079</v>
      </c>
      <c r="F46">
        <f t="shared" si="4"/>
        <v>0.90520563520863406</v>
      </c>
      <c r="G46">
        <f t="shared" si="5"/>
        <v>2.0106744451546733E-2</v>
      </c>
      <c r="H46">
        <f t="shared" si="6"/>
        <v>2.0106744451546733E-2</v>
      </c>
      <c r="J46">
        <f t="shared" si="8"/>
        <v>2.0396318543581538E-2</v>
      </c>
      <c r="K46">
        <f t="shared" si="9"/>
        <v>0.9337807719972675</v>
      </c>
    </row>
    <row r="47" spans="1:11" x14ac:dyDescent="0.25">
      <c r="A47">
        <f t="shared" si="7"/>
        <v>46</v>
      </c>
      <c r="B47">
        <f t="shared" si="0"/>
        <v>1.9120717125952324E-2</v>
      </c>
      <c r="C47">
        <f t="shared" si="1"/>
        <v>0.24868988716485482</v>
      </c>
      <c r="D47">
        <f t="shared" si="2"/>
        <v>2.4868988716485481</v>
      </c>
      <c r="E47">
        <f t="shared" si="3"/>
        <v>6.1846659978068219</v>
      </c>
      <c r="F47">
        <f t="shared" si="4"/>
        <v>0.86081468501037373</v>
      </c>
      <c r="G47">
        <f t="shared" si="5"/>
        <v>1.9120717125952324E-2</v>
      </c>
      <c r="H47">
        <f t="shared" si="6"/>
        <v>1.9120717125952324E-2</v>
      </c>
      <c r="J47">
        <f t="shared" si="8"/>
        <v>1.9613730788749527E-2</v>
      </c>
      <c r="K47">
        <f t="shared" si="9"/>
        <v>0.95339450278601701</v>
      </c>
    </row>
    <row r="48" spans="1:11" x14ac:dyDescent="0.25">
      <c r="A48">
        <f t="shared" si="7"/>
        <v>47</v>
      </c>
      <c r="B48">
        <f t="shared" si="0"/>
        <v>1.7288500605591804E-2</v>
      </c>
      <c r="C48">
        <f t="shared" si="1"/>
        <v>0.18738131458572457</v>
      </c>
      <c r="D48">
        <f t="shared" si="2"/>
        <v>1.8738131458572458</v>
      </c>
      <c r="E48">
        <f t="shared" si="3"/>
        <v>3.5111757055874278</v>
      </c>
      <c r="F48">
        <f t="shared" si="4"/>
        <v>0.77832829726374309</v>
      </c>
      <c r="G48">
        <f t="shared" si="5"/>
        <v>1.7288500605591804E-2</v>
      </c>
      <c r="H48">
        <f t="shared" si="6"/>
        <v>1.7288500605591804E-2</v>
      </c>
      <c r="J48">
        <f t="shared" si="8"/>
        <v>1.8204608865772062E-2</v>
      </c>
      <c r="K48">
        <f t="shared" si="9"/>
        <v>0.97159911165178903</v>
      </c>
    </row>
    <row r="49" spans="1:11" x14ac:dyDescent="0.25">
      <c r="A49">
        <f t="shared" si="7"/>
        <v>48</v>
      </c>
      <c r="B49">
        <f t="shared" si="0"/>
        <v>1.3572242835538531E-2</v>
      </c>
      <c r="C49">
        <f t="shared" si="1"/>
        <v>0.12533323356430409</v>
      </c>
      <c r="D49">
        <f t="shared" si="2"/>
        <v>1.2533323356430408</v>
      </c>
      <c r="E49">
        <f t="shared" si="3"/>
        <v>1.57084194356844</v>
      </c>
      <c r="F49">
        <f t="shared" si="4"/>
        <v>0.61102237245594471</v>
      </c>
      <c r="G49">
        <f t="shared" si="5"/>
        <v>1.3572242835538531E-2</v>
      </c>
      <c r="H49">
        <f t="shared" si="6"/>
        <v>1.3572242835538531E-2</v>
      </c>
      <c r="J49">
        <f t="shared" si="8"/>
        <v>1.5430371720565168E-2</v>
      </c>
      <c r="K49">
        <f t="shared" si="9"/>
        <v>0.98702948337235419</v>
      </c>
    </row>
    <row r="50" spans="1:11" x14ac:dyDescent="0.25">
      <c r="A50">
        <f t="shared" si="7"/>
        <v>49</v>
      </c>
      <c r="B50">
        <f t="shared" si="0"/>
        <v>6.2811238551928258E-3</v>
      </c>
      <c r="C50">
        <f t="shared" si="1"/>
        <v>6.2790519529313138E-2</v>
      </c>
      <c r="D50">
        <f t="shared" si="2"/>
        <v>0.62790519529313138</v>
      </c>
      <c r="E50">
        <f t="shared" si="3"/>
        <v>0.39426493427610548</v>
      </c>
      <c r="F50">
        <f t="shared" si="4"/>
        <v>0.28277619596078102</v>
      </c>
      <c r="G50">
        <f t="shared" si="5"/>
        <v>6.2811238551928258E-3</v>
      </c>
      <c r="H50">
        <f t="shared" si="6"/>
        <v>6.2811238551928258E-3</v>
      </c>
      <c r="J50">
        <f t="shared" si="8"/>
        <v>9.9266833453656791E-3</v>
      </c>
      <c r="K50">
        <f t="shared" si="9"/>
        <v>0.99695616671771992</v>
      </c>
    </row>
    <row r="51" spans="1:11" x14ac:dyDescent="0.25">
      <c r="A51">
        <f t="shared" ref="A51" si="10">+A50+1</f>
        <v>50</v>
      </c>
      <c r="B51">
        <f t="shared" si="0"/>
        <v>2.2969807155269637E-31</v>
      </c>
      <c r="C51">
        <f t="shared" si="1"/>
        <v>-3.2157436435920062E-16</v>
      </c>
      <c r="D51">
        <f t="shared" si="2"/>
        <v>-3.2157436435920062E-15</v>
      </c>
      <c r="E51">
        <f t="shared" si="3"/>
        <v>1.0341007181302391E-29</v>
      </c>
      <c r="F51">
        <f t="shared" si="4"/>
        <v>1.0341007181302391E-29</v>
      </c>
      <c r="G51">
        <f t="shared" si="5"/>
        <v>2.2969807155269637E-31</v>
      </c>
      <c r="H51">
        <f t="shared" si="6"/>
        <v>2.2969807155269637E-31</v>
      </c>
      <c r="J51">
        <f t="shared" si="8"/>
        <v>3.1405619275964129E-3</v>
      </c>
      <c r="K51">
        <f t="shared" si="9"/>
        <v>1.0000967286453164</v>
      </c>
    </row>
  </sheetData>
  <scenarios current="1" show="1">
    <scenario name="x1" locked="1" count="2" user="Ger Hobbelt" comment="Created by Ger Hobbelt on 04-02-2014">
      <inputCells r="M2" val="0.1"/>
      <inputCells r="N24" val="0.24813"/>
    </scenario>
    <scenario name="x2" locked="1" count="2" user="Ger Hobbelt" comment="Created by Ger Hobbelt on 04-02-2014_x000a_Modified by Ger Hobbelt on 04-02-2014">
      <inputCells r="M2" val="10"/>
      <inputCells r="N24" val="45.02"/>
    </scenario>
    <scenario name="x3" locked="1" count="2" user="Ger Hobbelt" comment="Created by Ger Hobbelt on 04-02-2014">
      <inputCells r="M2" val="2"/>
      <inputCells r="N24" val="27.6499496655288"/>
    </scenario>
  </scenario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Bermuda Holding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 Hobbelt</dc:creator>
  <cp:lastModifiedBy>Ger Hobbelt</cp:lastModifiedBy>
  <dcterms:created xsi:type="dcterms:W3CDTF">2014-02-04T12:17:53Z</dcterms:created>
  <dcterms:modified xsi:type="dcterms:W3CDTF">2014-02-04T12:59:00Z</dcterms:modified>
</cp:coreProperties>
</file>