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alumno\Desktop\"/>
    </mc:Choice>
  </mc:AlternateContent>
  <bookViews>
    <workbookView xWindow="0" yWindow="0" windowWidth="20490" windowHeight="7755"/>
  </bookViews>
  <sheets>
    <sheet name="INVERSIÓN" sheetId="1" r:id="rId1"/>
    <sheet name="Hoja2" sheetId="2" state="hidden" r:id="rId2"/>
    <sheet name="Hoja3" sheetId="3" state="hidden" r:id="rId3"/>
  </sheets>
  <calcPr calcId="152511"/>
</workbook>
</file>

<file path=xl/calcChain.xml><?xml version="1.0" encoding="utf-8"?>
<calcChain xmlns="http://schemas.openxmlformats.org/spreadsheetml/2006/main">
  <c r="F17" i="1" l="1"/>
  <c r="F18" i="1"/>
  <c r="F19" i="1"/>
  <c r="F20" i="1"/>
  <c r="F21" i="1"/>
  <c r="F22" i="1"/>
  <c r="F23" i="1"/>
  <c r="F24" i="1"/>
  <c r="F25" i="1"/>
  <c r="F16" i="1"/>
  <c r="D16" i="1"/>
  <c r="D17" i="1"/>
  <c r="D18" i="1"/>
  <c r="D19" i="1"/>
  <c r="D20" i="1"/>
  <c r="E20" i="1" s="1"/>
  <c r="D22" i="1"/>
  <c r="D23" i="1"/>
  <c r="D24" i="1"/>
  <c r="D25" i="1"/>
  <c r="D21" i="1"/>
  <c r="E21" i="1" s="1"/>
  <c r="E17" i="1"/>
  <c r="E18" i="1"/>
  <c r="E19" i="1"/>
  <c r="E23" i="1"/>
  <c r="E24" i="1"/>
  <c r="E25" i="1"/>
  <c r="E16" i="1"/>
  <c r="E22" i="1" l="1"/>
</calcChain>
</file>

<file path=xl/sharedStrings.xml><?xml version="1.0" encoding="utf-8"?>
<sst xmlns="http://schemas.openxmlformats.org/spreadsheetml/2006/main" count="30" uniqueCount="28">
  <si>
    <t>Plan</t>
  </si>
  <si>
    <t>Monto mínimo</t>
  </si>
  <si>
    <t>Plazo</t>
  </si>
  <si>
    <t>Interés anual</t>
  </si>
  <si>
    <t>Bancos</t>
  </si>
  <si>
    <t>Nombre</t>
  </si>
  <si>
    <t>Plan sugerido</t>
  </si>
  <si>
    <t>Planes de Inversión</t>
  </si>
  <si>
    <t>Clientes</t>
  </si>
  <si>
    <t>Capital</t>
  </si>
  <si>
    <t>Interés</t>
  </si>
  <si>
    <t>Consejero: "Gerardo Daniel Naranjo Gallegos"</t>
  </si>
  <si>
    <t>Banamex</t>
  </si>
  <si>
    <t>Saúl</t>
  </si>
  <si>
    <t>Jorge</t>
  </si>
  <si>
    <t>Daniel</t>
  </si>
  <si>
    <t>Alex</t>
  </si>
  <si>
    <t>Luis</t>
  </si>
  <si>
    <t>Carlos</t>
  </si>
  <si>
    <t>Miguel</t>
  </si>
  <si>
    <t>Básico</t>
  </si>
  <si>
    <t>Rico</t>
  </si>
  <si>
    <t>Premium</t>
  </si>
  <si>
    <t>Todos</t>
  </si>
  <si>
    <t>HSBC</t>
  </si>
  <si>
    <t>Fernanda</t>
  </si>
  <si>
    <t>Renata</t>
  </si>
  <si>
    <t>Ricardo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</si>
</sst>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43" formatCode="_-* #,##0.00_-;\-* #,##0.00_-;_-* &quot;-&quot;??_-;_-@_-"/>
  </numFmts>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4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applyFill="1"/>
    <xf numFmtId="0" fontId="0" fillId="0" borderId="0" xfId="0" applyFill="1"/>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1"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4" borderId="1" xfId="0" applyFont="1" applyFill="1" applyBorder="1" applyAlignment="1">
      <alignment horizontal="center" vertical="center"/>
    </xf>
    <xf numFmtId="10" fontId="0" fillId="2" borderId="1" xfId="1" applyNumberFormat="1" applyFont="1" applyFill="1" applyBorder="1" applyAlignment="1">
      <alignment horizontal="center" vertical="center"/>
    </xf>
    <xf numFmtId="0" fontId="2" fillId="2" borderId="1" xfId="0" applyFont="1" applyFill="1" applyBorder="1" applyAlignment="1">
      <alignment horizontal="center" vertical="center"/>
    </xf>
    <xf numFmtId="44" fontId="0" fillId="2" borderId="1" xfId="1" applyNumberFormat="1" applyFont="1" applyFill="1" applyBorder="1" applyAlignment="1">
      <alignment horizontal="center" vertical="center"/>
    </xf>
    <xf numFmtId="0" fontId="2" fillId="4" borderId="1" xfId="0" applyFont="1" applyFill="1" applyBorder="1" applyAlignment="1">
      <alignment vertical="center"/>
    </xf>
    <xf numFmtId="44" fontId="0" fillId="4" borderId="1" xfId="1" applyNumberFormat="1" applyFont="1" applyFill="1" applyBorder="1" applyAlignment="1">
      <alignment vertical="center"/>
    </xf>
    <xf numFmtId="10" fontId="0" fillId="3" borderId="1" xfId="1" applyNumberFormat="1" applyFont="1" applyFill="1" applyBorder="1" applyAlignment="1">
      <alignment horizontal="center" vertical="center"/>
    </xf>
    <xf numFmtId="0" fontId="1" fillId="2" borderId="1" xfId="0" applyFont="1" applyFill="1" applyBorder="1" applyAlignment="1">
      <alignment horizontal="left" vertical="center"/>
    </xf>
    <xf numFmtId="0" fontId="1" fillId="0" borderId="2" xfId="0" applyFont="1" applyBorder="1" applyAlignment="1">
      <alignment horizontal="center"/>
    </xf>
    <xf numFmtId="0" fontId="1" fillId="0" borderId="2" xfId="0" applyFont="1" applyBorder="1" applyAlignment="1">
      <alignment horizontal="center" vertic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552450</xdr:colOff>
      <xdr:row>2</xdr:row>
      <xdr:rowOff>66675</xdr:rowOff>
    </xdr:from>
    <xdr:to>
      <xdr:col>9</xdr:col>
      <xdr:colOff>476250</xdr:colOff>
      <xdr:row>7</xdr:row>
      <xdr:rowOff>114300</xdr:rowOff>
    </xdr:to>
    <xdr:sp macro="" textlink="">
      <xdr:nvSpPr>
        <xdr:cNvPr id="1025" name="Text Box 1"/>
        <xdr:cNvSpPr txBox="1">
          <a:spLocks noChangeArrowheads="1"/>
        </xdr:cNvSpPr>
      </xdr:nvSpPr>
      <xdr:spPr bwMode="auto">
        <a:xfrm>
          <a:off x="4791075" y="419100"/>
          <a:ext cx="2971800"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s-ES" sz="1000" b="0" i="0" strike="noStrike">
              <a:solidFill>
                <a:srgbClr val="000000"/>
              </a:solidFill>
              <a:latin typeface="Arial"/>
              <a:cs typeface="Arial"/>
            </a:rPr>
            <a:t>En esta tabla debes de capturar tres planes de Inversión con su nombre, el monto mínimo para contratarlo, el plazo, el % de Interés anual y el banco o bancos donde lo ofrecen (Banamex, Bital, Confia, por ejemplo).</a:t>
          </a:r>
        </a:p>
      </xdr:txBody>
    </xdr:sp>
    <xdr:clientData/>
  </xdr:twoCellAnchor>
  <xdr:twoCellAnchor>
    <xdr:from>
      <xdr:col>6</xdr:col>
      <xdr:colOff>381000</xdr:colOff>
      <xdr:row>13</xdr:row>
      <xdr:rowOff>85725</xdr:rowOff>
    </xdr:from>
    <xdr:to>
      <xdr:col>11</xdr:col>
      <xdr:colOff>647700</xdr:colOff>
      <xdr:row>24</xdr:row>
      <xdr:rowOff>95250</xdr:rowOff>
    </xdr:to>
    <xdr:sp macro="" textlink="">
      <xdr:nvSpPr>
        <xdr:cNvPr id="1026" name="Text Box 2"/>
        <xdr:cNvSpPr txBox="1">
          <a:spLocks noChangeArrowheads="1"/>
        </xdr:cNvSpPr>
      </xdr:nvSpPr>
      <xdr:spPr bwMode="auto">
        <a:xfrm>
          <a:off x="5095875" y="2352675"/>
          <a:ext cx="4076700" cy="195262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s-ES" sz="1000" b="0" i="0" strike="noStrike">
              <a:solidFill>
                <a:srgbClr val="000000"/>
              </a:solidFill>
              <a:latin typeface="Arial"/>
              <a:cs typeface="Arial"/>
            </a:rPr>
            <a:t>En esta tabla incluir tu lista de 10 clientes con su nombre, cantidad que desean invertir (capital), plazo en que desean dejar su dinero.  Algunos pueden coincidir con los planes que tienes en la tabla, otros no.  En Plan sugerido tendrás que poner el nombre el plan cuya cantidad se al menos la que el cliente desea invertir y cuyo plazo sea igual al deseado por éste, en caso de no existir un plan debe aparecer la leyenda "no hay plan".  Ya localizado el plan debes calcular el interés que recibirá en ese plazo.  Aquí debes considerar que si el interés del plan es anual y el plazo es menor calcular el importe que le corresponde a ese tiempo de acuerdo al capital que desea invertir. También de acuerdo con el plan incluir la información de en qué Bancos lo pueden localizar, de acuerdo a tu tabla de planes.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workbookViewId="0">
      <selection activeCell="F10" sqref="F10"/>
    </sheetView>
  </sheetViews>
  <sheetFormatPr baseColWidth="10" defaultColWidth="11.42578125" defaultRowHeight="12.75" x14ac:dyDescent="0.2"/>
  <cols>
    <col min="2" max="2" width="15.7109375" customWidth="1"/>
    <col min="4" max="4" width="13.5703125" bestFit="1" customWidth="1"/>
    <col min="6" max="6" width="13.42578125" bestFit="1" customWidth="1"/>
  </cols>
  <sheetData>
    <row r="1" spans="1:8" ht="13.5" thickBot="1" x14ac:dyDescent="0.25"/>
    <row r="2" spans="1:8" ht="14.25" thickTop="1" thickBot="1" x14ac:dyDescent="0.25">
      <c r="A2" s="16" t="s">
        <v>11</v>
      </c>
      <c r="B2" s="16"/>
      <c r="C2" s="16"/>
      <c r="D2" s="16"/>
      <c r="E2" s="16"/>
    </row>
    <row r="3" spans="1:8" ht="14.25" thickTop="1" thickBot="1" x14ac:dyDescent="0.25"/>
    <row r="4" spans="1:8" ht="14.25" thickTop="1" thickBot="1" x14ac:dyDescent="0.25">
      <c r="A4" s="17" t="s">
        <v>7</v>
      </c>
      <c r="B4" s="17"/>
      <c r="C4" s="17"/>
      <c r="D4" s="17"/>
      <c r="E4" s="17"/>
    </row>
    <row r="5" spans="1:8" ht="13.5" thickTop="1" x14ac:dyDescent="0.2">
      <c r="A5" s="6" t="s">
        <v>0</v>
      </c>
      <c r="B5" s="7" t="s">
        <v>1</v>
      </c>
      <c r="C5" s="6" t="s">
        <v>2</v>
      </c>
      <c r="D5" s="6" t="s">
        <v>3</v>
      </c>
      <c r="E5" s="6" t="s">
        <v>4</v>
      </c>
    </row>
    <row r="6" spans="1:8" x14ac:dyDescent="0.2">
      <c r="A6" s="15" t="s">
        <v>20</v>
      </c>
      <c r="B6" s="11">
        <v>5000</v>
      </c>
      <c r="C6" s="3">
        <v>30</v>
      </c>
      <c r="D6" s="9">
        <v>3.9899999999999998E-2</v>
      </c>
      <c r="E6" s="10" t="s">
        <v>23</v>
      </c>
    </row>
    <row r="7" spans="1:8" x14ac:dyDescent="0.2">
      <c r="A7" s="15" t="s">
        <v>21</v>
      </c>
      <c r="B7" s="11">
        <v>7000</v>
      </c>
      <c r="C7" s="3">
        <v>60</v>
      </c>
      <c r="D7" s="9">
        <v>4.2000000000000003E-2</v>
      </c>
      <c r="E7" s="10" t="s">
        <v>12</v>
      </c>
    </row>
    <row r="8" spans="1:8" x14ac:dyDescent="0.2">
      <c r="A8" s="15" t="s">
        <v>22</v>
      </c>
      <c r="B8" s="11">
        <v>10000</v>
      </c>
      <c r="C8" s="3">
        <v>90</v>
      </c>
      <c r="D8" s="9">
        <v>4.5999999999999999E-2</v>
      </c>
      <c r="E8" s="10" t="s">
        <v>24</v>
      </c>
    </row>
    <row r="13" spans="1:8" ht="13.5" thickBot="1" x14ac:dyDescent="0.25"/>
    <row r="14" spans="1:8" ht="14.25" thickTop="1" thickBot="1" x14ac:dyDescent="0.25">
      <c r="A14" s="16" t="s">
        <v>8</v>
      </c>
      <c r="B14" s="16"/>
      <c r="C14" s="16"/>
      <c r="D14" s="16"/>
      <c r="E14" s="16"/>
      <c r="F14" s="16"/>
    </row>
    <row r="15" spans="1:8" ht="13.5" thickTop="1" x14ac:dyDescent="0.2">
      <c r="A15" s="8" t="s">
        <v>5</v>
      </c>
      <c r="B15" s="8" t="s">
        <v>9</v>
      </c>
      <c r="C15" s="8" t="s">
        <v>2</v>
      </c>
      <c r="D15" s="5" t="s">
        <v>6</v>
      </c>
      <c r="E15" s="5" t="s">
        <v>10</v>
      </c>
      <c r="F15" s="5" t="s">
        <v>4</v>
      </c>
      <c r="H15" s="1"/>
    </row>
    <row r="16" spans="1:8" x14ac:dyDescent="0.2">
      <c r="A16" s="12" t="s">
        <v>25</v>
      </c>
      <c r="B16" s="13">
        <v>7500</v>
      </c>
      <c r="C16" s="4">
        <v>60</v>
      </c>
      <c r="D16" s="5" t="str">
        <f>IF(B16&gt;=$B$8, $A$8, IF(AND(B16&lt;$B$8, B16&gt;$B$7), $A$7, IF(AND(B16&gt;=$B$6, B16&lt;$B$7), $A$6, "No hay plan")))</f>
        <v>Rico</v>
      </c>
      <c r="E16" s="14">
        <f>IF(D16=$A$8, C16*($D$8/365), IF(D16=$A$7, C16*($D$7/365), IF(D16=$A$6, C16*($D$6/365), 0)))</f>
        <v>6.9041095890410966E-3</v>
      </c>
      <c r="F16" s="14" t="str">
        <f>IF(D16=$A$6,$E$6,IF(D16=$A$7,$E$7,IF(D16=$A$8,$E$8,"No hay bancos")))</f>
        <v>Banamex</v>
      </c>
      <c r="H16" s="2"/>
    </row>
    <row r="17" spans="1:8" x14ac:dyDescent="0.2">
      <c r="A17" s="12" t="s">
        <v>26</v>
      </c>
      <c r="B17" s="13">
        <v>10000</v>
      </c>
      <c r="C17" s="4">
        <v>30</v>
      </c>
      <c r="D17" s="5" t="str">
        <f t="shared" ref="D17:D20" si="0">IF(B17&gt;=$B$8, $A$8, IF(AND(B17&lt;$B$8, B17&gt;$B$7), $A$7, IF(AND(B17&gt;=$B$6, B17&lt;$B$7), $A$6, "No hay plan")))</f>
        <v>Premium</v>
      </c>
      <c r="E17" s="14">
        <f t="shared" ref="E17:E25" si="1">IF(D17=$A$8, C17*($D$8/365), IF(D17=$A$7, C17*($D$7/365), IF(D17=$A$6, C17*($D$6/365), 0)))</f>
        <v>3.7808219178082185E-3</v>
      </c>
      <c r="F17" s="14" t="str">
        <f t="shared" ref="F17:F25" si="2">IF(D17=$A$6,$E$6,IF(D17=$A$7,$E$7,IF(D17=$A$8,$E$8,"No hay bancos")))</f>
        <v>HSBC</v>
      </c>
      <c r="H17" s="2"/>
    </row>
    <row r="18" spans="1:8" x14ac:dyDescent="0.2">
      <c r="A18" s="12" t="s">
        <v>27</v>
      </c>
      <c r="B18" s="13">
        <v>5000</v>
      </c>
      <c r="C18" s="4">
        <v>45</v>
      </c>
      <c r="D18" s="5" t="str">
        <f t="shared" si="0"/>
        <v>Básico</v>
      </c>
      <c r="E18" s="14">
        <f t="shared" si="1"/>
        <v>4.9191780821917809E-3</v>
      </c>
      <c r="F18" s="14" t="str">
        <f t="shared" si="2"/>
        <v>Todos</v>
      </c>
      <c r="H18" s="2"/>
    </row>
    <row r="19" spans="1:8" x14ac:dyDescent="0.2">
      <c r="A19" s="12" t="s">
        <v>15</v>
      </c>
      <c r="B19" s="13">
        <v>15000</v>
      </c>
      <c r="C19" s="4">
        <v>90</v>
      </c>
      <c r="D19" s="5" t="str">
        <f t="shared" si="0"/>
        <v>Premium</v>
      </c>
      <c r="E19" s="14">
        <f t="shared" si="1"/>
        <v>1.1342465753424655E-2</v>
      </c>
      <c r="F19" s="14" t="str">
        <f t="shared" si="2"/>
        <v>HSBC</v>
      </c>
      <c r="H19" s="2"/>
    </row>
    <row r="20" spans="1:8" x14ac:dyDescent="0.2">
      <c r="A20" s="12" t="s">
        <v>13</v>
      </c>
      <c r="B20" s="13">
        <v>1547</v>
      </c>
      <c r="C20" s="4">
        <v>14</v>
      </c>
      <c r="D20" s="5" t="str">
        <f t="shared" si="0"/>
        <v>No hay plan</v>
      </c>
      <c r="E20" s="14">
        <f t="shared" si="1"/>
        <v>0</v>
      </c>
      <c r="F20" s="14" t="str">
        <f t="shared" si="2"/>
        <v>No hay bancos</v>
      </c>
      <c r="H20" s="2"/>
    </row>
    <row r="21" spans="1:8" x14ac:dyDescent="0.2">
      <c r="A21" s="12" t="s">
        <v>14</v>
      </c>
      <c r="B21" s="13">
        <v>5758</v>
      </c>
      <c r="C21" s="4">
        <v>14</v>
      </c>
      <c r="D21" s="5" t="str">
        <f>IF(B21&gt;=$B$8, $A$8, IF(AND(B21&lt;$B$8, B21&gt;$B$7), $A$7, IF(AND(B21&gt;=$B$6, B21&lt;$B$7), $A$6, "No hay plan")))</f>
        <v>Básico</v>
      </c>
      <c r="E21" s="14">
        <f t="shared" si="1"/>
        <v>1.5304109589041096E-3</v>
      </c>
      <c r="F21" s="14" t="str">
        <f t="shared" si="2"/>
        <v>Todos</v>
      </c>
      <c r="H21" s="2"/>
    </row>
    <row r="22" spans="1:8" x14ac:dyDescent="0.2">
      <c r="A22" s="12" t="s">
        <v>19</v>
      </c>
      <c r="B22" s="13">
        <v>27000</v>
      </c>
      <c r="C22" s="4">
        <v>100</v>
      </c>
      <c r="D22" s="5" t="str">
        <f t="shared" ref="D22:D25" si="3">IF(B22&gt;=$B$8, $A$8, IF(AND(B22&lt;$B$8, B22&gt;$B$7), $A$7, IF(AND(B22&gt;=$B$6, B22&lt;$B$7), $A$6, "No hay plan")))</f>
        <v>Premium</v>
      </c>
      <c r="E22" s="14">
        <f t="shared" si="1"/>
        <v>1.2602739726027396E-2</v>
      </c>
      <c r="F22" s="14" t="str">
        <f t="shared" si="2"/>
        <v>HSBC</v>
      </c>
      <c r="H22" s="2"/>
    </row>
    <row r="23" spans="1:8" x14ac:dyDescent="0.2">
      <c r="A23" s="12" t="s">
        <v>16</v>
      </c>
      <c r="B23" s="13">
        <v>5231</v>
      </c>
      <c r="C23" s="4">
        <v>46</v>
      </c>
      <c r="D23" s="5" t="str">
        <f t="shared" si="3"/>
        <v>Básico</v>
      </c>
      <c r="E23" s="14">
        <f t="shared" si="1"/>
        <v>5.0284931506849309E-3</v>
      </c>
      <c r="F23" s="14" t="str">
        <f t="shared" si="2"/>
        <v>Todos</v>
      </c>
      <c r="H23" s="2"/>
    </row>
    <row r="24" spans="1:8" x14ac:dyDescent="0.2">
      <c r="A24" s="12" t="s">
        <v>17</v>
      </c>
      <c r="B24" s="13">
        <v>7894</v>
      </c>
      <c r="C24" s="4">
        <v>12</v>
      </c>
      <c r="D24" s="5" t="str">
        <f t="shared" si="3"/>
        <v>Rico</v>
      </c>
      <c r="E24" s="14">
        <f t="shared" si="1"/>
        <v>1.3808219178082191E-3</v>
      </c>
      <c r="F24" s="14" t="str">
        <f t="shared" si="2"/>
        <v>Banamex</v>
      </c>
      <c r="H24" s="2"/>
    </row>
    <row r="25" spans="1:8" x14ac:dyDescent="0.2">
      <c r="A25" s="12" t="s">
        <v>18</v>
      </c>
      <c r="B25" s="13">
        <v>6543</v>
      </c>
      <c r="C25" s="4">
        <v>24</v>
      </c>
      <c r="D25" s="5" t="str">
        <f t="shared" si="3"/>
        <v>Básico</v>
      </c>
      <c r="E25" s="14">
        <f t="shared" si="1"/>
        <v>2.6235616438356163E-3</v>
      </c>
      <c r="F25" s="14" t="str">
        <f t="shared" si="2"/>
        <v>Todos</v>
      </c>
      <c r="H25" s="2"/>
    </row>
    <row r="26" spans="1:8" x14ac:dyDescent="0.2">
      <c r="H26" s="2"/>
    </row>
  </sheetData>
  <mergeCells count="3">
    <mergeCell ref="A2:E2"/>
    <mergeCell ref="A4:E4"/>
    <mergeCell ref="A14:F14"/>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2.75"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42578125" defaultRowHeight="12.75" x14ac:dyDescent="0.2"/>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INVERSIÓN</vt:lpstr>
      <vt:lpstr>Hoja2</vt:lpstr>
      <vt:lpstr>Hoja3</vt:lpstr>
    </vt:vector>
  </TitlesOfParts>
  <Company>ITESM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Dolores Padilla</dc:creator>
  <cp:lastModifiedBy>alumno</cp:lastModifiedBy>
  <dcterms:created xsi:type="dcterms:W3CDTF">2000-01-04T15:51:12Z</dcterms:created>
  <dcterms:modified xsi:type="dcterms:W3CDTF">2014-10-17T16:12:08Z</dcterms:modified>
</cp:coreProperties>
</file>