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4EC3592-60ED-4080-BE85-95766D3FE0F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WorkSheet!$A$1:$N$1027</definedName>
  </definedNames>
  <calcPr calcId="191028"/>
  <pivotCaches>
    <pivotCache cacheId="34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<sst xmlns="http://schemas.openxmlformats.org/spreadsheetml/2006/main" count="16267" uniqueCount="49">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</sst>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b/>
      <sz val="48"/>
      <color rgb="FFDBDBDB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165" fontId="0" fillId="0" borderId="0" xfId="0" pivotButton="1" applyNumberForma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- Gerardo Flores.xlsx]Pivot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B01-A8DC-969EAE19550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5-4B01-A8DC-969EAE195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654919"/>
        <c:axId val="919656967"/>
      </c:barChart>
      <c:catAx>
        <c:axId val="919654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56967"/>
        <c:crosses val="autoZero"/>
        <c:auto val="1"/>
        <c:lblAlgn val="ctr"/>
        <c:lblOffset val="100"/>
        <c:noMultiLvlLbl val="0"/>
      </c:catAx>
      <c:valAx>
        <c:axId val="919656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5491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- Gerardo Flores.xlsx]Pivot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1-4004-B04D-07B6A309E45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1-4004-B04D-07B6A309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230216"/>
        <c:axId val="1950318599"/>
      </c:lineChart>
      <c:catAx>
        <c:axId val="89123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18599"/>
        <c:crosses val="autoZero"/>
        <c:auto val="1"/>
        <c:lblAlgn val="ctr"/>
        <c:lblOffset val="100"/>
        <c:noMultiLvlLbl val="0"/>
      </c:catAx>
      <c:valAx>
        <c:axId val="195031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3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- Gerardo Flores.xlsx]Pivot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E-42AD-91EA-9160635AFCE7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E-42AD-91EA-9160635A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127559"/>
        <c:axId val="919216647"/>
      </c:lineChart>
      <c:catAx>
        <c:axId val="919127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16647"/>
        <c:crosses val="autoZero"/>
        <c:auto val="1"/>
        <c:lblAlgn val="ctr"/>
        <c:lblOffset val="100"/>
        <c:noMultiLvlLbl val="0"/>
      </c:catAx>
      <c:valAx>
        <c:axId val="91921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27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- Gerardo Flores.xlsx]Pivot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4-4987-AD95-5AFF91B52AA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4-4987-AD95-5AFF91B5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654919"/>
        <c:axId val="919656967"/>
      </c:barChart>
      <c:catAx>
        <c:axId val="919654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56967"/>
        <c:crosses val="autoZero"/>
        <c:auto val="1"/>
        <c:lblAlgn val="ctr"/>
        <c:lblOffset val="100"/>
        <c:noMultiLvlLbl val="0"/>
      </c:catAx>
      <c:valAx>
        <c:axId val="919656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5491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- Gerardo Flores.xlsx]Pivot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5-42C7-89F1-7D9DAC0B137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5-42C7-89F1-7D9DAC0B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230216"/>
        <c:axId val="1950318599"/>
      </c:lineChart>
      <c:catAx>
        <c:axId val="89123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18599"/>
        <c:crosses val="autoZero"/>
        <c:auto val="1"/>
        <c:lblAlgn val="ctr"/>
        <c:lblOffset val="100"/>
        <c:noMultiLvlLbl val="0"/>
      </c:catAx>
      <c:valAx>
        <c:axId val="195031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3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 - Gerardo Flores.xlsx]Pivot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F-480E-87AC-F3FE1278D97E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F-480E-87AC-F3FE1278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127559"/>
        <c:axId val="919216647"/>
      </c:lineChart>
      <c:catAx>
        <c:axId val="919127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16647"/>
        <c:crosses val="autoZero"/>
        <c:auto val="1"/>
        <c:lblAlgn val="ctr"/>
        <c:lblOffset val="100"/>
        <c:noMultiLvlLbl val="0"/>
      </c:catAx>
      <c:valAx>
        <c:axId val="91921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27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0</xdr:rowOff>
    </xdr:from>
    <xdr:to>
      <xdr:col>12</xdr:col>
      <xdr:colOff>228600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A53D1-CA29-C830-5F8B-CA1D91116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28575</xdr:rowOff>
    </xdr:from>
    <xdr:to>
      <xdr:col>12</xdr:col>
      <xdr:colOff>333375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F0717-EDB0-15FE-497F-2DE4B11A221E}"/>
            </a:ext>
            <a:ext uri="{147F2762-F138-4A5C-976F-8EAC2B608ADB}">
              <a16:predDERef xmlns:a16="http://schemas.microsoft.com/office/drawing/2014/main" pred="{616A53D1-CA29-C830-5F8B-CA1D91116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35</xdr:row>
      <xdr:rowOff>114300</xdr:rowOff>
    </xdr:from>
    <xdr:to>
      <xdr:col>12</xdr:col>
      <xdr:colOff>381000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DC961E-042B-2869-F5E4-669228CEAEF2}"/>
            </a:ext>
            <a:ext uri="{147F2762-F138-4A5C-976F-8EAC2B608ADB}">
              <a16:predDERef xmlns:a16="http://schemas.microsoft.com/office/drawing/2014/main" pred="{68CF0717-EDB0-15FE-497F-2DE4B11A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3084D-8CB1-4C5F-8258-9828E96D0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66675</xdr:rowOff>
    </xdr:from>
    <xdr:to>
      <xdr:col>14</xdr:col>
      <xdr:colOff>600075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C6BFB-0640-41D3-8C26-3447F9BA864B}"/>
            </a:ext>
            <a:ext uri="{147F2762-F138-4A5C-976F-8EAC2B608ADB}">
              <a16:predDERef xmlns:a16="http://schemas.microsoft.com/office/drawing/2014/main" pred="{A4F3084D-8CB1-4C5F-8258-9828E96D0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6</xdr:row>
      <xdr:rowOff>0</xdr:rowOff>
    </xdr:from>
    <xdr:to>
      <xdr:col>15</xdr:col>
      <xdr:colOff>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D0EAA-0A0F-47F3-A5E9-285EECBB3544}"/>
            </a:ext>
            <a:ext uri="{147F2762-F138-4A5C-976F-8EAC2B608ADB}">
              <a16:predDERef xmlns:a16="http://schemas.microsoft.com/office/drawing/2014/main" pred="{EC0C6BFB-0640-41D3-8C26-3447F9BA8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419530671294" createdVersion="8" refreshedVersion="8" minRefreshableVersion="3" recordCount="1000" xr:uid="{21C646A0-658E-4719-BBAD-14D2B1AF345C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83A75-097C-4879-A521-F051AE0C2FB3}" name="PivotTable2" cacheId="34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9EF19-C4FD-4750-A7F0-980039F5FB20}" name="PivotTable1" cacheId="34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13" count="0"/>
        </references>
      </pivotArea>
    </format>
    <format dxfId="9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26AA4-022F-4998-9626-E57072330BAB}" name="PivotTable3" cacheId="34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A5E1-0E42-42AC-A408-F411709F4F75}">
  <dimension ref="A1:N1001"/>
  <sheetViews>
    <sheetView workbookViewId="0">
      <selection sqref="A1:N1001"/>
    </sheetView>
  </sheetViews>
  <sheetFormatPr defaultRowHeight="15"/>
  <cols>
    <col min="1" max="1" width="16.5703125" customWidth="1"/>
    <col min="2" max="2" width="20.5703125" customWidth="1"/>
    <col min="3" max="3" width="22.42578125" customWidth="1"/>
    <col min="4" max="4" width="20" style="3" customWidth="1"/>
    <col min="5" max="5" width="15.85546875" customWidth="1"/>
    <col min="6" max="6" width="17" customWidth="1"/>
    <col min="7" max="7" width="19.5703125" customWidth="1"/>
    <col min="8" max="8" width="14.28515625" customWidth="1"/>
    <col min="9" max="9" width="15.85546875" customWidth="1"/>
    <col min="10" max="10" width="19.85546875" customWidth="1"/>
    <col min="11" max="11" width="24" customWidth="1"/>
    <col min="12" max="13" width="18.5703125" customWidth="1"/>
    <col min="14" max="14" width="18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IF(L2&gt;54,"Old",IF(L2&gt;=31,"Middle Age",IF(L2&lt;31,"Adolescent","Invavlid")))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IF(L3&gt;54,"Old",IF(L3&gt;=31,"Middle Age",IF(L3&lt;31,"Adolescent","Invavlid")))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4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4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4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4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4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IF(L67&gt;54,"Old",IF(L67&gt;=31,"Middle Age",IF(L67&lt;31,"Adolescent","Invavlid")))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4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4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4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IF(L131&gt;54,"Old",IF(L131&gt;=31,"Middle Age",IF(L131&lt;31,"Adolescent","Invavlid")))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4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4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4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4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4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4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4" t="str">
        <f t="shared" ref="M195:M258" si="3">IF(L195&gt;54,"Old",IF(L195&gt;=31,"Middle Age",IF(L195&lt;31,"Adolescent","Invavlid")))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4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4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4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4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4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4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4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4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4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4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IF(L259&gt;54,"Old",IF(L259&gt;=31,"Middle Age",IF(L259&lt;31,"Adolescent","Invavlid")))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4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4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4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4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4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IF(L323&gt;54,"Old",IF(L323&gt;=31,"Middle Age",IF(L323&lt;31,"Adolescent","Invavlid")))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4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4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4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4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4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4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IF(L387&gt;54,"Old",IF(L387&gt;=31,"Middle Age",IF(L387&lt;31,"Adolescent","Invavlid")))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4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4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4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4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4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IF(L451&gt;54,"Old",IF(L451&gt;=31,"Middle Age",IF(L451&lt;31,"Adolescent","Invavlid")))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4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4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4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4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4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4" t="str">
        <f t="shared" ref="M515:M578" si="8">IF(L515&gt;54,"Old",IF(L515&gt;=31,"Middle Age",IF(L515&lt;31,"Adolescent","Invavlid")))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4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4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4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4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4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4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4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4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4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4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IF(L579&gt;54,"Old",IF(L579&gt;=31,"Middle Age",IF(L579&lt;31,"Adolescent","Invavlid")))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4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4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4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4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4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4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4" t="str">
        <f t="shared" ref="M643:M706" si="10">IF(L643&gt;54,"Old",IF(L643&gt;=31,"Middle Age",IF(L643&lt;31,"Adolescent","Invavlid")))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4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4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4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4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4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4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4" t="str">
        <f t="shared" ref="M707:M770" si="11">IF(L707&gt;54,"Old",IF(L707&gt;=31,"Middle Age",IF(L707&lt;31,"Adolescent","Invavlid")))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4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4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4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4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4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4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4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4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IF(L771&gt;54,"Old",IF(L771&gt;=31,"Middle Age",IF(L771&lt;31,"Adolescent","Invavlid")))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4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4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4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IF(L835&gt;54,"Old",IF(L835&gt;=31,"Middle Age",IF(L835&lt;31,"Adolescent","Invavlid")))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4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4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4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4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4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IF(L899&gt;54,"Old",IF(L899&gt;=31,"Middle Age",IF(L899&lt;31,"Adolescent","Invavlid")))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4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4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4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4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4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4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4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4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01" si="15">IF(L963&gt;54,"Old",IF(L963&gt;=31,"Middle Age",IF(L963&lt;31,"Adolescent","Invavlid")))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4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4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4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4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4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4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4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4" t="str">
        <f t="shared" si="15"/>
        <v>Middle Age</v>
      </c>
      <c r="N1001" t="s">
        <v>17</v>
      </c>
    </row>
  </sheetData>
  <autoFilter ref="A1:N1001" xr:uid="{6549A5E1-0E42-42AC-A408-F411709F4F7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8E01-F4A4-4F68-8E00-1D1B6E3A54E9}">
  <dimension ref="A3:D46"/>
  <sheetViews>
    <sheetView topLeftCell="A31" workbookViewId="0">
      <selection activeCell="O23" sqref="O23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</cols>
  <sheetData>
    <row r="3" spans="1:4">
      <c r="A3" s="7" t="s">
        <v>42</v>
      </c>
      <c r="B3" s="7" t="s">
        <v>12</v>
      </c>
      <c r="C3" s="3"/>
      <c r="D3" s="3"/>
    </row>
    <row r="4" spans="1:4">
      <c r="A4" s="7" t="s">
        <v>2</v>
      </c>
      <c r="B4" s="3" t="s">
        <v>20</v>
      </c>
      <c r="C4" s="3" t="s">
        <v>17</v>
      </c>
      <c r="D4" s="3" t="s">
        <v>43</v>
      </c>
    </row>
    <row r="5" spans="1:4">
      <c r="A5" s="3" t="s">
        <v>38</v>
      </c>
      <c r="B5" s="3">
        <v>53440</v>
      </c>
      <c r="C5" s="3">
        <v>55774.058577405856</v>
      </c>
      <c r="D5" s="3">
        <v>54580.777096114522</v>
      </c>
    </row>
    <row r="6" spans="1:4">
      <c r="A6" s="3" t="s">
        <v>39</v>
      </c>
      <c r="B6" s="3">
        <v>56208.178438661707</v>
      </c>
      <c r="C6" s="3">
        <v>60123.966942148763</v>
      </c>
      <c r="D6" s="3">
        <v>58062.62230919765</v>
      </c>
    </row>
    <row r="7" spans="1:4">
      <c r="A7" s="3" t="s">
        <v>43</v>
      </c>
      <c r="B7" s="3">
        <v>54874.759152215796</v>
      </c>
      <c r="C7" s="3">
        <v>57962.577962577961</v>
      </c>
      <c r="D7" s="3">
        <v>56360</v>
      </c>
    </row>
    <row r="20" spans="1:4">
      <c r="A20" s="6" t="s">
        <v>44</v>
      </c>
      <c r="B20" s="6" t="s">
        <v>12</v>
      </c>
    </row>
    <row r="21" spans="1:4">
      <c r="A21" s="6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5">
        <v>166</v>
      </c>
      <c r="C22" s="5">
        <v>200</v>
      </c>
      <c r="D22" s="5">
        <v>366</v>
      </c>
    </row>
    <row r="23" spans="1:4">
      <c r="A23" t="s">
        <v>29</v>
      </c>
      <c r="B23" s="5">
        <v>92</v>
      </c>
      <c r="C23" s="5">
        <v>77</v>
      </c>
      <c r="D23" s="5">
        <v>169</v>
      </c>
    </row>
    <row r="24" spans="1:4">
      <c r="A24" t="s">
        <v>24</v>
      </c>
      <c r="B24" s="5">
        <v>67</v>
      </c>
      <c r="C24" s="5">
        <v>95</v>
      </c>
      <c r="D24" s="5">
        <v>162</v>
      </c>
    </row>
    <row r="25" spans="1:4">
      <c r="A25" t="s">
        <v>26</v>
      </c>
      <c r="B25" s="5">
        <v>116</v>
      </c>
      <c r="C25" s="5">
        <v>76</v>
      </c>
      <c r="D25" s="5">
        <v>192</v>
      </c>
    </row>
    <row r="26" spans="1:4">
      <c r="A26" t="s">
        <v>41</v>
      </c>
      <c r="B26" s="5">
        <v>78</v>
      </c>
      <c r="C26" s="5">
        <v>33</v>
      </c>
      <c r="D26" s="5">
        <v>111</v>
      </c>
    </row>
    <row r="27" spans="1:4">
      <c r="A27" t="s">
        <v>43</v>
      </c>
      <c r="B27" s="5">
        <v>519</v>
      </c>
      <c r="C27" s="5">
        <v>481</v>
      </c>
      <c r="D27" s="5">
        <v>1000</v>
      </c>
    </row>
    <row r="41" spans="1:4">
      <c r="A41" s="6" t="s">
        <v>44</v>
      </c>
      <c r="B41" s="6" t="s">
        <v>12</v>
      </c>
    </row>
    <row r="42" spans="1:4">
      <c r="A42" s="6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 s="5">
        <v>71</v>
      </c>
      <c r="C43" s="5">
        <v>39</v>
      </c>
      <c r="D43" s="5">
        <v>110</v>
      </c>
    </row>
    <row r="44" spans="1:4">
      <c r="A44" t="s">
        <v>46</v>
      </c>
      <c r="B44" s="5">
        <v>318</v>
      </c>
      <c r="C44" s="5">
        <v>383</v>
      </c>
      <c r="D44" s="5">
        <v>701</v>
      </c>
    </row>
    <row r="45" spans="1:4">
      <c r="A45" t="s">
        <v>47</v>
      </c>
      <c r="B45" s="5">
        <v>130</v>
      </c>
      <c r="C45" s="5">
        <v>59</v>
      </c>
      <c r="D45" s="5">
        <v>189</v>
      </c>
    </row>
    <row r="46" spans="1:4">
      <c r="A46" t="s">
        <v>43</v>
      </c>
      <c r="B46" s="5">
        <v>519</v>
      </c>
      <c r="C46" s="5">
        <v>481</v>
      </c>
      <c r="D46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C1DC-87D7-44EF-849D-A62D9DC402D4}">
  <dimension ref="A1:O6"/>
  <sheetViews>
    <sheetView showGridLines="0" tabSelected="1" workbookViewId="0">
      <selection activeCell="R12" sqref="R12"/>
    </sheetView>
  </sheetViews>
  <sheetFormatPr defaultRowHeight="15"/>
  <sheetData>
    <row r="1" spans="1:15">
      <c r="A1" s="8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2024-08-30T15:14:16Z</dcterms:modified>
  <cp:category/>
  <cp:contentStatus/>
</cp:coreProperties>
</file>