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cn/Documents/workspace/ISIMIPData/data-raw/regionInformation/"/>
    </mc:Choice>
  </mc:AlternateContent>
  <xr:revisionPtr revIDLastSave="0" documentId="13_ncr:1_{C9D9DDB6-F981-FB48-9647-CCA89893D166}" xr6:coauthVersionLast="45" xr6:coauthVersionMax="45" xr10:uidLastSave="{00000000-0000-0000-0000-000000000000}"/>
  <bookViews>
    <workbookView xWindow="5140" yWindow="21560" windowWidth="34940" windowHeight="15440" xr2:uid="{02F4FA97-6E90-D04F-8B97-AC9F3BC53E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  <c r="J16" i="1"/>
  <c r="I16" i="1"/>
  <c r="H16" i="1"/>
  <c r="G16" i="1"/>
  <c r="G10" i="1" l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7" i="1"/>
  <c r="H7" i="1"/>
  <c r="I7" i="1"/>
  <c r="J7" i="1"/>
  <c r="G8" i="1"/>
  <c r="H8" i="1"/>
  <c r="I8" i="1"/>
  <c r="J8" i="1"/>
  <c r="G9" i="1"/>
  <c r="H9" i="1"/>
  <c r="I9" i="1"/>
  <c r="J9" i="1"/>
  <c r="J6" i="1" l="1"/>
  <c r="I6" i="1"/>
  <c r="H6" i="1"/>
  <c r="G6" i="1"/>
  <c r="I5" i="1"/>
  <c r="G3" i="1"/>
  <c r="H3" i="1"/>
  <c r="I3" i="1"/>
  <c r="J3" i="1"/>
  <c r="J4" i="1" l="1"/>
  <c r="J5" i="1"/>
  <c r="J2" i="1"/>
  <c r="G5" i="1"/>
  <c r="H4" i="1"/>
  <c r="H5" i="1"/>
  <c r="H2" i="1"/>
  <c r="G4" i="1"/>
  <c r="I4" i="1"/>
  <c r="I2" i="1" l="1"/>
  <c r="G2" i="1"/>
</calcChain>
</file>

<file path=xl/sharedStrings.xml><?xml version="1.0" encoding="utf-8"?>
<sst xmlns="http://schemas.openxmlformats.org/spreadsheetml/2006/main" count="88" uniqueCount="75">
  <si>
    <t>region</t>
  </si>
  <si>
    <t>country</t>
  </si>
  <si>
    <t>Nearest town</t>
  </si>
  <si>
    <t>latitude</t>
  </si>
  <si>
    <t>longitude</t>
  </si>
  <si>
    <t>Santiago</t>
  </si>
  <si>
    <t>Chile</t>
  </si>
  <si>
    <t>United States</t>
  </si>
  <si>
    <t>New York</t>
  </si>
  <si>
    <t>Ithaca</t>
  </si>
  <si>
    <t>ll.lat</t>
  </si>
  <si>
    <t>ll.lon</t>
  </si>
  <si>
    <t>ur.lat</t>
  </si>
  <si>
    <t>ur.lon</t>
  </si>
  <si>
    <t>ISO3</t>
  </si>
  <si>
    <t>bbrange</t>
  </si>
  <si>
    <t>description</t>
  </si>
  <si>
    <t>USA</t>
  </si>
  <si>
    <t>CHL</t>
  </si>
  <si>
    <t>Edinburgh</t>
  </si>
  <si>
    <t>GBR</t>
  </si>
  <si>
    <t>United Kingdom</t>
  </si>
  <si>
    <t>St. Augustine</t>
  </si>
  <si>
    <t>Trinidad and Tobago</t>
  </si>
  <si>
    <t>TTO</t>
  </si>
  <si>
    <t>Mexico</t>
  </si>
  <si>
    <t xml:space="preserve">La Paz </t>
  </si>
  <si>
    <t>Centro de Investigaciones Biológicas del Noroeste</t>
  </si>
  <si>
    <t>MEX</t>
  </si>
  <si>
    <t>Beijing</t>
  </si>
  <si>
    <t>China</t>
  </si>
  <si>
    <t>CHN</t>
  </si>
  <si>
    <t>Canada</t>
  </si>
  <si>
    <t>Japan</t>
  </si>
  <si>
    <t>Germany</t>
  </si>
  <si>
    <t>Philippines</t>
  </si>
  <si>
    <t>India</t>
  </si>
  <si>
    <t>Denmark</t>
  </si>
  <si>
    <t>Botswana</t>
  </si>
  <si>
    <t>CAN</t>
  </si>
  <si>
    <t>JPN</t>
  </si>
  <si>
    <t>DEU</t>
  </si>
  <si>
    <t>PHL</t>
  </si>
  <si>
    <t>IND</t>
  </si>
  <si>
    <t>BWA</t>
  </si>
  <si>
    <t>DNK</t>
  </si>
  <si>
    <t>St. Andrews</t>
  </si>
  <si>
    <t>New Brunswick</t>
  </si>
  <si>
    <t>St. Andrews Biological Station, New Brunswick, Canad</t>
  </si>
  <si>
    <t>Morioka</t>
  </si>
  <si>
    <t>Iwate</t>
  </si>
  <si>
    <t>Tohoku Agricultural Research Center, Morioka, Japan</t>
  </si>
  <si>
    <t>Berlin</t>
  </si>
  <si>
    <t>GB Pant Institute of Himalayan Environment and Development · Biodiversity Conservation and Management</t>
  </si>
  <si>
    <t>Uttarkāshi</t>
  </si>
  <si>
    <t>Uttarakhand</t>
  </si>
  <si>
    <t>Institute of Environment and Sustainable Development in Agriculture, Chinese Academy of Agricultural Sciences </t>
  </si>
  <si>
    <t>NewClimate Institute</t>
  </si>
  <si>
    <t>Laguna</t>
  </si>
  <si>
    <t>Los Baños</t>
  </si>
  <si>
    <t>University of the Philippines, Los Baños</t>
  </si>
  <si>
    <t>Copenhagen</t>
  </si>
  <si>
    <t>Technical University of Denmark</t>
  </si>
  <si>
    <t>Gaborone</t>
  </si>
  <si>
    <t>University of Botswana</t>
  </si>
  <si>
    <t>Wrecclesham</t>
  </si>
  <si>
    <t>Farnham</t>
  </si>
  <si>
    <t>Forest Research</t>
  </si>
  <si>
    <t xml:space="preserve">Bremerhaven </t>
  </si>
  <si>
    <t xml:space="preserve">Alfred-Wegener-Institut </t>
  </si>
  <si>
    <t>Durban</t>
  </si>
  <si>
    <t>South Africa</t>
  </si>
  <si>
    <t>Sustainable and Resilient City Initiatives Unit</t>
  </si>
  <si>
    <t>ZAF</t>
  </si>
  <si>
    <t>KwaZulu-Natal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</si>
</sst>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1" fillId="0" borderId="0" xfId="0" applyFont="1" applyFill="1"/>
    <xf numFmtId="0" fontId="2" fillId="0" borderId="0" xfId="0" applyFont="1"/>
    <xf numFmtId="1" fontId="1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50FA-0A16-3042-B472-F300234D4FE0}">
  <dimension ref="A1:K18"/>
  <sheetViews>
    <sheetView tabSelected="1" workbookViewId="0">
      <selection activeCell="A17" sqref="A17"/>
    </sheetView>
  </sheetViews>
  <sheetFormatPr baseColWidth="10" defaultRowHeight="16" x14ac:dyDescent="0.2"/>
  <cols>
    <col min="1" max="1" width="10.83203125" style="1"/>
    <col min="2" max="2" width="20.33203125" style="1" customWidth="1"/>
    <col min="3" max="3" width="10.83203125" style="1"/>
    <col min="4" max="4" width="11" style="1" bestFit="1" customWidth="1"/>
    <col min="5" max="5" width="11.33203125" style="1" bestFit="1" customWidth="1"/>
    <col min="6" max="6" width="11.33203125" style="1" customWidth="1"/>
    <col min="7" max="7" width="10.83203125" style="1"/>
    <col min="8" max="8" width="13.5" style="1" customWidth="1"/>
    <col min="9" max="9" width="10.83203125" style="1"/>
    <col min="10" max="10" width="16" style="1" customWidth="1"/>
    <col min="11" max="16384" width="10.83203125" style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spans="1:11" x14ac:dyDescent="0.2">
      <c r="A2" s="1" t="s">
        <v>5</v>
      </c>
      <c r="B2" s="1" t="s">
        <v>6</v>
      </c>
      <c r="C2" s="1" t="s">
        <v>5</v>
      </c>
      <c r="D2" s="2">
        <v>-33.448889700000002</v>
      </c>
      <c r="E2" s="2">
        <v>-70.669265499999995</v>
      </c>
      <c r="F2" s="3"/>
      <c r="G2" s="4">
        <f t="shared" ref="G2:G15" si="0">ROUND(D2-B$18, 0)</f>
        <v>-35</v>
      </c>
      <c r="H2" s="4">
        <f t="shared" ref="H2:H15" si="1">ROUND(E2-$B$18, 0)</f>
        <v>-73</v>
      </c>
      <c r="I2" s="4">
        <f t="shared" ref="I2:I15" si="2">ROUND(D2+B$18, 0)</f>
        <v>-31</v>
      </c>
      <c r="J2" s="4">
        <f t="shared" ref="J2:J15" si="3">ROUND(E2+B$18, 0)</f>
        <v>-69</v>
      </c>
      <c r="K2" s="1" t="s">
        <v>18</v>
      </c>
    </row>
    <row r="3" spans="1:11" x14ac:dyDescent="0.2">
      <c r="A3" s="1" t="s">
        <v>8</v>
      </c>
      <c r="B3" s="1" t="s">
        <v>7</v>
      </c>
      <c r="C3" s="1" t="s">
        <v>9</v>
      </c>
      <c r="D3" s="2">
        <v>42.453453099999997</v>
      </c>
      <c r="E3" s="2">
        <v>-76.4756967</v>
      </c>
      <c r="F3" s="3"/>
      <c r="G3" s="4">
        <f t="shared" si="0"/>
        <v>40</v>
      </c>
      <c r="H3" s="4">
        <f t="shared" si="1"/>
        <v>-78</v>
      </c>
      <c r="I3" s="4">
        <f t="shared" si="2"/>
        <v>44</v>
      </c>
      <c r="J3" s="4">
        <f t="shared" si="3"/>
        <v>-74</v>
      </c>
      <c r="K3" s="1" t="s">
        <v>17</v>
      </c>
    </row>
    <row r="4" spans="1:11" x14ac:dyDescent="0.2">
      <c r="A4" s="1" t="s">
        <v>19</v>
      </c>
      <c r="B4" s="1" t="s">
        <v>21</v>
      </c>
      <c r="C4" s="1" t="s">
        <v>19</v>
      </c>
      <c r="D4" s="2">
        <v>55.941284500000002</v>
      </c>
      <c r="E4" s="2">
        <v>-3.2755491999999999</v>
      </c>
      <c r="G4" s="4">
        <f t="shared" si="0"/>
        <v>54</v>
      </c>
      <c r="H4" s="4">
        <f t="shared" si="1"/>
        <v>-5</v>
      </c>
      <c r="I4" s="4">
        <f t="shared" si="2"/>
        <v>58</v>
      </c>
      <c r="J4" s="4">
        <f t="shared" si="3"/>
        <v>-1</v>
      </c>
      <c r="K4" s="1" t="s">
        <v>20</v>
      </c>
    </row>
    <row r="5" spans="1:11" x14ac:dyDescent="0.2">
      <c r="A5" s="1" t="s">
        <v>22</v>
      </c>
      <c r="B5" s="1" t="s">
        <v>23</v>
      </c>
      <c r="C5" s="1" t="s">
        <v>22</v>
      </c>
      <c r="D5" s="2">
        <v>10.646162</v>
      </c>
      <c r="E5" s="2">
        <v>61.408810600000002</v>
      </c>
      <c r="G5" s="4">
        <f t="shared" si="0"/>
        <v>9</v>
      </c>
      <c r="H5" s="4">
        <f t="shared" si="1"/>
        <v>59</v>
      </c>
      <c r="I5" s="4">
        <f t="shared" si="2"/>
        <v>13</v>
      </c>
      <c r="J5" s="4">
        <f t="shared" si="3"/>
        <v>63</v>
      </c>
      <c r="K5" s="1" t="s">
        <v>24</v>
      </c>
    </row>
    <row r="6" spans="1:11" x14ac:dyDescent="0.2">
      <c r="A6" s="1" t="s">
        <v>26</v>
      </c>
      <c r="B6" s="1" t="s">
        <v>25</v>
      </c>
      <c r="C6" s="1" t="s">
        <v>26</v>
      </c>
      <c r="D6" s="1">
        <v>24.1198382</v>
      </c>
      <c r="E6" s="1">
        <v>-110.42383890000001</v>
      </c>
      <c r="F6" s="1" t="s">
        <v>27</v>
      </c>
      <c r="G6" s="4">
        <f t="shared" si="0"/>
        <v>22</v>
      </c>
      <c r="H6" s="4">
        <f t="shared" si="1"/>
        <v>-112</v>
      </c>
      <c r="I6" s="4">
        <f t="shared" si="2"/>
        <v>26</v>
      </c>
      <c r="J6" s="4">
        <f t="shared" si="3"/>
        <v>-108</v>
      </c>
      <c r="K6" s="1" t="s">
        <v>28</v>
      </c>
    </row>
    <row r="7" spans="1:11" x14ac:dyDescent="0.2">
      <c r="A7" s="1" t="s">
        <v>29</v>
      </c>
      <c r="B7" s="1" t="s">
        <v>30</v>
      </c>
      <c r="C7" s="1" t="s">
        <v>29</v>
      </c>
      <c r="D7" s="1">
        <v>39.947862000000001</v>
      </c>
      <c r="E7" s="2">
        <v>116.29118889999999</v>
      </c>
      <c r="F7" s="1" t="s">
        <v>56</v>
      </c>
      <c r="G7" s="4">
        <f t="shared" si="0"/>
        <v>38</v>
      </c>
      <c r="H7" s="4">
        <f t="shared" si="1"/>
        <v>114</v>
      </c>
      <c r="I7" s="4">
        <f t="shared" si="2"/>
        <v>42</v>
      </c>
      <c r="J7" s="4">
        <f t="shared" si="3"/>
        <v>118</v>
      </c>
      <c r="K7" s="1" t="s">
        <v>31</v>
      </c>
    </row>
    <row r="8" spans="1:11" x14ac:dyDescent="0.2">
      <c r="A8" s="1" t="s">
        <v>47</v>
      </c>
      <c r="B8" s="1" t="s">
        <v>32</v>
      </c>
      <c r="C8" s="1" t="s">
        <v>46</v>
      </c>
      <c r="D8" s="1">
        <v>45.084285999999999</v>
      </c>
      <c r="E8" s="1">
        <v>-67.079771100000002</v>
      </c>
      <c r="F8" s="1" t="s">
        <v>48</v>
      </c>
      <c r="G8" s="4">
        <f t="shared" si="0"/>
        <v>43</v>
      </c>
      <c r="H8" s="4">
        <f t="shared" si="1"/>
        <v>-69</v>
      </c>
      <c r="I8" s="4">
        <f t="shared" si="2"/>
        <v>47</v>
      </c>
      <c r="J8" s="4">
        <f t="shared" si="3"/>
        <v>-65</v>
      </c>
      <c r="K8" s="1" t="s">
        <v>39</v>
      </c>
    </row>
    <row r="9" spans="1:11" x14ac:dyDescent="0.2">
      <c r="A9" s="1" t="s">
        <v>50</v>
      </c>
      <c r="B9" s="1" t="s">
        <v>33</v>
      </c>
      <c r="C9" s="1" t="s">
        <v>49</v>
      </c>
      <c r="D9" s="1">
        <v>39.747138900000003</v>
      </c>
      <c r="E9" s="1">
        <v>141.12092100000001</v>
      </c>
      <c r="F9" s="1" t="s">
        <v>51</v>
      </c>
      <c r="G9" s="4">
        <f t="shared" si="0"/>
        <v>38</v>
      </c>
      <c r="H9" s="4">
        <f t="shared" si="1"/>
        <v>139</v>
      </c>
      <c r="I9" s="4">
        <f t="shared" si="2"/>
        <v>42</v>
      </c>
      <c r="J9" s="4">
        <f t="shared" si="3"/>
        <v>143</v>
      </c>
      <c r="K9" s="1" t="s">
        <v>40</v>
      </c>
    </row>
    <row r="10" spans="1:11" x14ac:dyDescent="0.2">
      <c r="A10" s="1" t="s">
        <v>52</v>
      </c>
      <c r="B10" s="1" t="s">
        <v>34</v>
      </c>
      <c r="C10" s="1" t="s">
        <v>52</v>
      </c>
      <c r="D10" s="1">
        <v>52.530391600000002</v>
      </c>
      <c r="E10" s="1">
        <v>13.409560900000001</v>
      </c>
      <c r="F10" s="1" t="s">
        <v>57</v>
      </c>
      <c r="G10" s="4">
        <f t="shared" si="0"/>
        <v>51</v>
      </c>
      <c r="H10" s="4">
        <f t="shared" si="1"/>
        <v>11</v>
      </c>
      <c r="I10" s="4">
        <f t="shared" si="2"/>
        <v>55</v>
      </c>
      <c r="J10" s="4">
        <f t="shared" si="3"/>
        <v>15</v>
      </c>
      <c r="K10" s="1" t="s">
        <v>41</v>
      </c>
    </row>
    <row r="11" spans="1:11" x14ac:dyDescent="0.2">
      <c r="A11" s="1" t="s">
        <v>58</v>
      </c>
      <c r="B11" s="1" t="s">
        <v>35</v>
      </c>
      <c r="C11" s="1" t="s">
        <v>59</v>
      </c>
      <c r="D11" s="1">
        <v>14.1547751</v>
      </c>
      <c r="E11" s="1">
        <v>121.18415539999999</v>
      </c>
      <c r="F11" s="1" t="s">
        <v>60</v>
      </c>
      <c r="G11" s="4">
        <f t="shared" si="0"/>
        <v>12</v>
      </c>
      <c r="H11" s="4">
        <f t="shared" si="1"/>
        <v>119</v>
      </c>
      <c r="I11" s="4">
        <f t="shared" si="2"/>
        <v>16</v>
      </c>
      <c r="J11" s="4">
        <f t="shared" si="3"/>
        <v>123</v>
      </c>
      <c r="K11" s="1" t="s">
        <v>42</v>
      </c>
    </row>
    <row r="12" spans="1:11" x14ac:dyDescent="0.2">
      <c r="A12" s="1" t="s">
        <v>55</v>
      </c>
      <c r="B12" s="1" t="s">
        <v>36</v>
      </c>
      <c r="C12" s="1" t="s">
        <v>54</v>
      </c>
      <c r="D12" s="1">
        <v>30.7249938</v>
      </c>
      <c r="E12" s="1">
        <v>78.411376300000001</v>
      </c>
      <c r="F12" s="5" t="s">
        <v>53</v>
      </c>
      <c r="G12" s="4">
        <f t="shared" si="0"/>
        <v>29</v>
      </c>
      <c r="H12" s="4">
        <f t="shared" si="1"/>
        <v>76</v>
      </c>
      <c r="I12" s="4">
        <f t="shared" si="2"/>
        <v>33</v>
      </c>
      <c r="J12" s="4">
        <f t="shared" si="3"/>
        <v>80</v>
      </c>
      <c r="K12" s="1" t="s">
        <v>43</v>
      </c>
    </row>
    <row r="13" spans="1:11" x14ac:dyDescent="0.2">
      <c r="A13" s="1" t="s">
        <v>61</v>
      </c>
      <c r="B13" s="1" t="s">
        <v>37</v>
      </c>
      <c r="C13" s="1" t="s">
        <v>61</v>
      </c>
      <c r="D13" s="1">
        <v>55.705708399999999</v>
      </c>
      <c r="E13" s="1">
        <v>12.5956285</v>
      </c>
      <c r="F13" s="1" t="s">
        <v>62</v>
      </c>
      <c r="G13" s="4">
        <f t="shared" si="0"/>
        <v>54</v>
      </c>
      <c r="H13" s="4">
        <f t="shared" si="1"/>
        <v>11</v>
      </c>
      <c r="I13" s="4">
        <f t="shared" si="2"/>
        <v>58</v>
      </c>
      <c r="J13" s="4">
        <f t="shared" si="3"/>
        <v>15</v>
      </c>
      <c r="K13" s="1" t="s">
        <v>45</v>
      </c>
    </row>
    <row r="14" spans="1:11" x14ac:dyDescent="0.2">
      <c r="A14" s="1" t="s">
        <v>63</v>
      </c>
      <c r="B14" s="1" t="s">
        <v>38</v>
      </c>
      <c r="C14" s="1" t="s">
        <v>63</v>
      </c>
      <c r="D14" s="1">
        <v>-24.660585399999999</v>
      </c>
      <c r="E14" s="1">
        <v>25.928716099999999</v>
      </c>
      <c r="F14" s="1" t="s">
        <v>64</v>
      </c>
      <c r="G14" s="4">
        <f t="shared" si="0"/>
        <v>-27</v>
      </c>
      <c r="H14" s="4">
        <f t="shared" si="1"/>
        <v>24</v>
      </c>
      <c r="I14" s="4">
        <f t="shared" si="2"/>
        <v>-23</v>
      </c>
      <c r="J14" s="4">
        <f t="shared" si="3"/>
        <v>28</v>
      </c>
      <c r="K14" s="1" t="s">
        <v>44</v>
      </c>
    </row>
    <row r="15" spans="1:11" x14ac:dyDescent="0.2">
      <c r="A15" s="1" t="s">
        <v>65</v>
      </c>
      <c r="B15" s="1" t="s">
        <v>21</v>
      </c>
      <c r="C15" s="6" t="s">
        <v>66</v>
      </c>
      <c r="D15" s="1">
        <v>51.194041300000002</v>
      </c>
      <c r="E15" s="1">
        <v>-0.8247681</v>
      </c>
      <c r="F15" s="1" t="s">
        <v>67</v>
      </c>
      <c r="G15" s="4">
        <f t="shared" si="0"/>
        <v>49</v>
      </c>
      <c r="H15" s="4">
        <f t="shared" si="1"/>
        <v>-3</v>
      </c>
      <c r="I15" s="4">
        <f t="shared" si="2"/>
        <v>53</v>
      </c>
      <c r="J15" s="4">
        <f t="shared" si="3"/>
        <v>1</v>
      </c>
      <c r="K15" s="1" t="s">
        <v>20</v>
      </c>
    </row>
    <row r="16" spans="1:11" x14ac:dyDescent="0.2">
      <c r="A16" s="1" t="s">
        <v>68</v>
      </c>
      <c r="B16" s="1" t="s">
        <v>34</v>
      </c>
      <c r="C16" s="1" t="s">
        <v>68</v>
      </c>
      <c r="D16" s="1">
        <v>53.533258600000003</v>
      </c>
      <c r="E16" s="1">
        <v>8.5783214999999995</v>
      </c>
      <c r="F16" s="1" t="s">
        <v>69</v>
      </c>
      <c r="G16" s="4">
        <f t="shared" ref="G16:G17" si="4">ROUND(D16-B$18, 0)</f>
        <v>52</v>
      </c>
      <c r="H16" s="4">
        <f t="shared" ref="H16:H17" si="5">ROUND(E16-$B$18, 0)</f>
        <v>7</v>
      </c>
      <c r="I16" s="4">
        <f t="shared" ref="I16:I17" si="6">ROUND(D16+B$18, 0)</f>
        <v>56</v>
      </c>
      <c r="J16" s="4">
        <f t="shared" ref="J16:J17" si="7">ROUND(E16+B$18, 0)</f>
        <v>11</v>
      </c>
      <c r="K16" s="1" t="s">
        <v>41</v>
      </c>
    </row>
    <row r="17" spans="1:11" x14ac:dyDescent="0.2">
      <c r="A17" s="8" t="s">
        <v>74</v>
      </c>
      <c r="B17" s="1" t="s">
        <v>71</v>
      </c>
      <c r="C17" s="1" t="s">
        <v>70</v>
      </c>
      <c r="D17" s="1">
        <v>-29.883957200000001</v>
      </c>
      <c r="E17" s="1">
        <v>30.591979800000001</v>
      </c>
      <c r="F17" s="1" t="s">
        <v>72</v>
      </c>
      <c r="G17" s="4">
        <f t="shared" si="4"/>
        <v>-32</v>
      </c>
      <c r="H17" s="4">
        <f t="shared" si="5"/>
        <v>29</v>
      </c>
      <c r="I17" s="4">
        <f t="shared" si="6"/>
        <v>-28</v>
      </c>
      <c r="J17" s="4">
        <f t="shared" si="7"/>
        <v>33</v>
      </c>
      <c r="K17" s="1" t="s">
        <v>73</v>
      </c>
    </row>
    <row r="18" spans="1:11" x14ac:dyDescent="0.2">
      <c r="A18" s="1" t="s">
        <v>15</v>
      </c>
      <c r="B18" s="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2020-09-02T13:20:15Z</dcterms:created>
  <dcterms:modified xsi:type="dcterms:W3CDTF">2020-09-04T20:30:26Z</dcterms:modified>
</cp:coreProperties>
</file>