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ificacion residuos" sheetId="1" r:id="rId4"/>
    <sheet state="visible" name="Hoja 21" sheetId="2" r:id="rId5"/>
    <sheet state="visible" name="Valor residuos" sheetId="3" r:id="rId6"/>
    <sheet state="visible" name="Proporciones residuos" sheetId="4" r:id="rId7"/>
    <sheet state="visible" name="Cotizacion dolar" sheetId="5" r:id="rId8"/>
    <sheet state="visible" name="Receptores de residuos" sheetId="6" r:id="rId9"/>
    <sheet state="visible" name="Listas" sheetId="7" r:id="rId10"/>
  </sheets>
  <definedNames>
    <definedName name="ClasificacionCOREME">Listas!$E$2:$E$8</definedName>
    <definedName name="ResiduoUso">Listas!$B$2:$B$8</definedName>
    <definedName name="ResiduoGenerador">Listas!$A$2:$A$5</definedName>
    <definedName name="ClasificacionBorbollon">Listas!$D$2:$D$6</definedName>
    <definedName name="ClasificacionMuni">Listas!$G$2:$G$15</definedName>
    <definedName name="ResiduoClase">Listas!$C$2:$C$20</definedName>
    <definedName name="Peligrosidad">Listas!$F$2:$F$3</definedName>
    <definedName hidden="1" localSheetId="0" name="_xlnm._FilterDatabase">'Clasificacion residuos'!$A$1:$D$21</definedName>
    <definedName hidden="1" localSheetId="2" name="_xlnm._FilterDatabase">'Valor residuos'!$A$1:$D$58</definedName>
    <definedName hidden="1" localSheetId="3" name="_xlnm._FilterDatabase">'Proporciones residuos'!$A$1:$J$31</definedName>
    <definedName hidden="1" localSheetId="4" name="_xlnm._FilterDatabase">'Cotizacion dolar'!$A$1:$E$2262</definedName>
    <definedName hidden="1" localSheetId="3" name="Z_40F0FAD2_BAC9_48B1_BE5F_C53432F60CA1_.wvu.FilterData">'Proporciones residuos'!$O$1:$R$16</definedName>
  </definedNames>
  <calcPr/>
  <customWorkbookViews>
    <customWorkbookView activeSheetId="0" maximized="1" windowHeight="0" windowWidth="0" guid="{40F0FAD2-BAC9-48B1-BE5F-C53432F60CA1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8">
      <text>
        <t xml:space="preserve">averiguar cuanto pagan por kg o tn los que chipean para madera de muebles
	-Gerardo Grana</t>
      </text>
    </comment>
    <comment authorId="0" ref="B42">
      <text>
        <t xml:space="preserve">averiguar el valor del kg de alimentos compostables en la entrada a compostera
	-Gerardo Grana</t>
      </text>
    </comment>
  </commentList>
</comments>
</file>

<file path=xl/sharedStrings.xml><?xml version="1.0" encoding="utf-8"?>
<sst xmlns="http://schemas.openxmlformats.org/spreadsheetml/2006/main" count="2141" uniqueCount="137">
  <si>
    <t>Residuo tipo</t>
  </si>
  <si>
    <t>Residuo clase</t>
  </si>
  <si>
    <t>Residuo uso</t>
  </si>
  <si>
    <t>Clasificacion Muni</t>
  </si>
  <si>
    <t>Hojalata</t>
  </si>
  <si>
    <t>Metal</t>
  </si>
  <si>
    <t>Reciclable</t>
  </si>
  <si>
    <t>Vidrio, tetra y latas</t>
  </si>
  <si>
    <t>Vidrio</t>
  </si>
  <si>
    <t>Cartón</t>
  </si>
  <si>
    <t>Papel y cartón</t>
  </si>
  <si>
    <t>Cartón segunda</t>
  </si>
  <si>
    <t>Tetra</t>
  </si>
  <si>
    <t>Revista</t>
  </si>
  <si>
    <t>Diario</t>
  </si>
  <si>
    <t>Aluminio</t>
  </si>
  <si>
    <t>Rechazo (basura)</t>
  </si>
  <si>
    <t>Desecho</t>
  </si>
  <si>
    <t>No reciclable</t>
  </si>
  <si>
    <t>Desechos</t>
  </si>
  <si>
    <t>Pet cristal</t>
  </si>
  <si>
    <t>Plástico</t>
  </si>
  <si>
    <t>Plásticos</t>
  </si>
  <si>
    <t>Pet color</t>
  </si>
  <si>
    <t>Tapitas</t>
  </si>
  <si>
    <t>Nylon</t>
  </si>
  <si>
    <t>Planilla blanca</t>
  </si>
  <si>
    <t>NFU</t>
  </si>
  <si>
    <t>Neumáticos</t>
  </si>
  <si>
    <t>Especiales</t>
  </si>
  <si>
    <t>RAEEs</t>
  </si>
  <si>
    <t>Electrónico</t>
  </si>
  <si>
    <t>Pilas</t>
  </si>
  <si>
    <t>Peligrosos varios</t>
  </si>
  <si>
    <t>Descarte</t>
  </si>
  <si>
    <t>AVU</t>
  </si>
  <si>
    <t>Orgánico</t>
  </si>
  <si>
    <t>Valor</t>
  </si>
  <si>
    <t>Chat. pesada</t>
  </si>
  <si>
    <t>Chat. liviana</t>
  </si>
  <si>
    <t>Chat. psada S/D</t>
  </si>
  <si>
    <t>Fundición</t>
  </si>
  <si>
    <t>Fundición sanitaria</t>
  </si>
  <si>
    <t>Viruta</t>
  </si>
  <si>
    <t>Bot. Salsa 1 kg</t>
  </si>
  <si>
    <t>Bot. Salsa 1/2 Kg</t>
  </si>
  <si>
    <t>Bot. Cerveza</t>
  </si>
  <si>
    <t>Bot.330</t>
  </si>
  <si>
    <t>Damajuana</t>
  </si>
  <si>
    <t>Bolsas</t>
  </si>
  <si>
    <t>Color</t>
  </si>
  <si>
    <t>Cobre</t>
  </si>
  <si>
    <t>Cobre estañado</t>
  </si>
  <si>
    <t>Aluminio carpintería</t>
  </si>
  <si>
    <t>Vir. Aluminio</t>
  </si>
  <si>
    <t>Papel Aluminio</t>
  </si>
  <si>
    <t>Bronce</t>
  </si>
  <si>
    <t>Viruta de Bronce</t>
  </si>
  <si>
    <t>Plomo</t>
  </si>
  <si>
    <t>Pasta</t>
  </si>
  <si>
    <t>Batería celulares</t>
  </si>
  <si>
    <t>Baterias equipos / transporte</t>
  </si>
  <si>
    <t>Placa Batería</t>
  </si>
  <si>
    <t xml:space="preserve">RAEEs </t>
  </si>
  <si>
    <t>Radiador</t>
  </si>
  <si>
    <t>Acero inoxidable</t>
  </si>
  <si>
    <t>Bocha Heladera</t>
  </si>
  <si>
    <t>Motores eléctricos</t>
  </si>
  <si>
    <t>Poda</t>
  </si>
  <si>
    <t>Poda y verdes</t>
  </si>
  <si>
    <t>Verdes</t>
  </si>
  <si>
    <t>Escombros</t>
  </si>
  <si>
    <t>Embanque</t>
  </si>
  <si>
    <t>Alimentos compostables</t>
  </si>
  <si>
    <t>Orgánicos</t>
  </si>
  <si>
    <t>Quema mezcla</t>
  </si>
  <si>
    <t>Plasticos</t>
  </si>
  <si>
    <t>Alimentos no compostables</t>
  </si>
  <si>
    <t>Patogénicos</t>
  </si>
  <si>
    <t>Kg AR$</t>
  </si>
  <si>
    <t>Tn AR$</t>
  </si>
  <si>
    <t>Valor U$S</t>
  </si>
  <si>
    <t>Batería</t>
  </si>
  <si>
    <t>Pilas y baterías</t>
  </si>
  <si>
    <t>Borbollon</t>
  </si>
  <si>
    <t>Ámbito</t>
  </si>
  <si>
    <t>Generador</t>
  </si>
  <si>
    <t>%</t>
  </si>
  <si>
    <t>Proporción</t>
  </si>
  <si>
    <t>COREME 100%</t>
  </si>
  <si>
    <t>Ambito de recoleccion</t>
  </si>
  <si>
    <t>Porcentaje</t>
  </si>
  <si>
    <t>Tipo de residuo</t>
  </si>
  <si>
    <t>%Nacional</t>
  </si>
  <si>
    <t>%Muni</t>
  </si>
  <si>
    <t>Residencial</t>
  </si>
  <si>
    <t>Vecinos</t>
  </si>
  <si>
    <t>Domiciliario</t>
  </si>
  <si>
    <t>De COREME</t>
  </si>
  <si>
    <t>Sanitarios</t>
  </si>
  <si>
    <t>Microcentro</t>
  </si>
  <si>
    <t>Barrido</t>
  </si>
  <si>
    <t>Otros municipales (generadores industriales, residuos de poda, industriales no peligrosos, edificios públicos, etc.)</t>
  </si>
  <si>
    <t>Comercios</t>
  </si>
  <si>
    <t>Comercial</t>
  </si>
  <si>
    <t>Espacio público</t>
  </si>
  <si>
    <t>Municipio</t>
  </si>
  <si>
    <t>Fecha</t>
  </si>
  <si>
    <t>Billete Compra</t>
  </si>
  <si>
    <t>Billete Venta</t>
  </si>
  <si>
    <t>Divisa Compra</t>
  </si>
  <si>
    <t>Divisa Venta</t>
  </si>
  <si>
    <t>S/D</t>
  </si>
  <si>
    <t>Receptor</t>
  </si>
  <si>
    <t>Clasificación MUNI</t>
  </si>
  <si>
    <t>Clase</t>
  </si>
  <si>
    <t>Clasificación receptor</t>
  </si>
  <si>
    <t>COREME</t>
  </si>
  <si>
    <t>Tapita</t>
  </si>
  <si>
    <t>Vidrio, Tetra y latas</t>
  </si>
  <si>
    <t>Borbollón</t>
  </si>
  <si>
    <t>Reciclarg</t>
  </si>
  <si>
    <t>Holcim</t>
  </si>
  <si>
    <t>RBA</t>
  </si>
  <si>
    <t>Provincia</t>
  </si>
  <si>
    <t>Residuo generador</t>
  </si>
  <si>
    <t>Peligrosidad</t>
  </si>
  <si>
    <t>Municipalidad</t>
  </si>
  <si>
    <t>Peligrosos</t>
  </si>
  <si>
    <t>Reutilizable</t>
  </si>
  <si>
    <t>No peligrosos</t>
  </si>
  <si>
    <t>Compostable</t>
  </si>
  <si>
    <t>Grandes generadores</t>
  </si>
  <si>
    <t>No reutilizable</t>
  </si>
  <si>
    <t>Rechazo</t>
  </si>
  <si>
    <t>Materia vegetal</t>
  </si>
  <si>
    <t>Alimentos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</si>
</sst>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0.000"/>
    <numFmt numFmtId="166" formatCode="#,##0.000"/>
    <numFmt numFmtId="167" formatCode="0.0000"/>
    <numFmt numFmtId="168" formatCode="#,##0.00000"/>
    <numFmt numFmtId="169" formatCode="dd/mm/yyyy"/>
    <numFmt numFmtId="170" formatCode="d/m/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rgb="FF999999"/>
      <name val="Arial"/>
      <scheme val="minor"/>
    </font>
    <font>
      <color rgb="FF999999"/>
      <name val="Arial"/>
      <scheme val="minor"/>
    </font>
    <font>
      <sz val="8.0"/>
      <color rgb="FF999999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2" xfId="0" applyFont="1" applyNumberFormat="1"/>
    <xf borderId="0" fillId="3" fontId="2" numFmtId="0" xfId="0" applyAlignment="1" applyFill="1" applyFont="1">
      <alignment readingOrder="0"/>
    </xf>
    <xf borderId="0" fillId="3" fontId="2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vertical="bottom"/>
    </xf>
    <xf borderId="0" fillId="0" fontId="1" numFmtId="10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9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6" numFmtId="2" xfId="0" applyAlignment="1" applyFont="1" applyNumberFormat="1">
      <alignment horizontal="right"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3" fontId="2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 shrinkToFit="0" wrapText="1"/>
    </xf>
    <xf borderId="0" fillId="3" fontId="2" numFmtId="2" xfId="0" applyAlignment="1" applyFont="1" applyNumberFormat="1">
      <alignment readingOrder="0"/>
    </xf>
    <xf borderId="0" fillId="0" fontId="6" numFmtId="0" xfId="0" applyAlignment="1" applyFont="1">
      <alignment horizontal="right" readingOrder="0" shrinkToFit="0" wrapText="1"/>
    </xf>
    <xf borderId="0" fillId="0" fontId="7" numFmtId="0" xfId="0" applyAlignment="1" applyFont="1">
      <alignment readingOrder="0" shrinkToFit="0" wrapText="1"/>
    </xf>
    <xf borderId="0" fillId="3" fontId="2" numFmtId="168" xfId="0" applyFont="1" applyNumberFormat="1"/>
    <xf borderId="0" fillId="0" fontId="2" numFmtId="4" xfId="0" applyAlignment="1" applyFont="1" applyNumberFormat="1">
      <alignment readingOrder="0"/>
    </xf>
    <xf borderId="0" fillId="0" fontId="2" numFmtId="10" xfId="0" applyFont="1" applyNumberFormat="1"/>
    <xf borderId="0" fillId="0" fontId="2" numFmtId="165" xfId="0" applyFont="1" applyNumberFormat="1"/>
    <xf borderId="0" fillId="0" fontId="2" numFmtId="9" xfId="0" applyFont="1" applyNumberFormat="1"/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6" fontId="2" numFmtId="0" xfId="0" applyFill="1" applyFont="1"/>
    <xf borderId="0" fillId="6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76200</xdr:colOff>
      <xdr:row>0</xdr:row>
      <xdr:rowOff>0</xdr:rowOff>
    </xdr:from>
    <xdr:ext cx="4057650" cy="2190750"/>
    <xdr:grpSp>
      <xdr:nvGrpSpPr>
        <xdr:cNvPr id="2" name="Shape 2" title="Dibujo"/>
        <xdr:cNvGrpSpPr/>
      </xdr:nvGrpSpPr>
      <xdr:grpSpPr>
        <a:xfrm>
          <a:off x="152400" y="152400"/>
          <a:ext cx="6553199" cy="3531055"/>
          <a:chOff x="152400" y="152400"/>
          <a:chExt cx="6553199" cy="3531055"/>
        </a:xfrm>
      </xdr:grpSpPr>
      <xdr:pic>
        <xdr:nvPicPr>
          <xdr:cNvPr descr="WhatsApp Image 2020-03-26 at 10.15.08.jpe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6553199" cy="353105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15</xdr:col>
      <xdr:colOff>228600</xdr:colOff>
      <xdr:row>17</xdr:row>
      <xdr:rowOff>123825</xdr:rowOff>
    </xdr:from>
    <xdr:ext cx="9505950" cy="48387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4.38"/>
    <col customWidth="1" min="3" max="3" width="13.25"/>
    <col customWidth="1" min="4" max="4" width="1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4" t="s">
        <v>7</v>
      </c>
    </row>
    <row r="3">
      <c r="A3" s="3" t="s">
        <v>8</v>
      </c>
      <c r="B3" s="4" t="s">
        <v>8</v>
      </c>
      <c r="C3" s="4" t="s">
        <v>6</v>
      </c>
      <c r="D3" s="4" t="s">
        <v>7</v>
      </c>
    </row>
    <row r="4">
      <c r="A4" s="3" t="s">
        <v>9</v>
      </c>
      <c r="B4" s="4" t="s">
        <v>10</v>
      </c>
      <c r="C4" s="4" t="s">
        <v>6</v>
      </c>
      <c r="D4" s="4" t="s">
        <v>10</v>
      </c>
    </row>
    <row r="5">
      <c r="A5" s="3" t="s">
        <v>11</v>
      </c>
      <c r="B5" s="4" t="s">
        <v>10</v>
      </c>
      <c r="C5" s="4" t="s">
        <v>6</v>
      </c>
      <c r="D5" s="4" t="s">
        <v>10</v>
      </c>
    </row>
    <row r="6">
      <c r="A6" s="3" t="s">
        <v>12</v>
      </c>
      <c r="B6" s="4" t="s">
        <v>12</v>
      </c>
      <c r="C6" s="4" t="s">
        <v>6</v>
      </c>
      <c r="D6" s="4" t="s">
        <v>7</v>
      </c>
    </row>
    <row r="7">
      <c r="A7" s="3" t="s">
        <v>13</v>
      </c>
      <c r="B7" s="4" t="s">
        <v>10</v>
      </c>
      <c r="C7" s="4" t="s">
        <v>6</v>
      </c>
      <c r="D7" s="4" t="s">
        <v>10</v>
      </c>
    </row>
    <row r="8">
      <c r="A8" s="3" t="s">
        <v>14</v>
      </c>
      <c r="B8" s="4" t="s">
        <v>10</v>
      </c>
      <c r="C8" s="4" t="s">
        <v>6</v>
      </c>
      <c r="D8" s="4" t="s">
        <v>10</v>
      </c>
    </row>
    <row r="9">
      <c r="A9" s="3" t="s">
        <v>15</v>
      </c>
      <c r="B9" s="4" t="s">
        <v>5</v>
      </c>
      <c r="C9" s="4" t="s">
        <v>6</v>
      </c>
      <c r="D9" s="4" t="s">
        <v>7</v>
      </c>
    </row>
    <row r="10">
      <c r="A10" s="3" t="s">
        <v>16</v>
      </c>
      <c r="B10" s="4" t="s">
        <v>17</v>
      </c>
      <c r="C10" s="4" t="s">
        <v>18</v>
      </c>
      <c r="D10" s="4" t="s">
        <v>19</v>
      </c>
    </row>
    <row r="11">
      <c r="A11" s="3" t="s">
        <v>20</v>
      </c>
      <c r="B11" s="4" t="s">
        <v>21</v>
      </c>
      <c r="C11" s="4" t="s">
        <v>6</v>
      </c>
      <c r="D11" s="4" t="s">
        <v>22</v>
      </c>
    </row>
    <row r="12">
      <c r="A12" s="3" t="s">
        <v>23</v>
      </c>
      <c r="B12" s="4" t="s">
        <v>21</v>
      </c>
      <c r="C12" s="4" t="s">
        <v>6</v>
      </c>
      <c r="D12" s="4" t="s">
        <v>22</v>
      </c>
    </row>
    <row r="13">
      <c r="A13" s="3" t="s">
        <v>24</v>
      </c>
      <c r="B13" s="4" t="s">
        <v>21</v>
      </c>
      <c r="C13" s="4" t="s">
        <v>6</v>
      </c>
      <c r="D13" s="4" t="s">
        <v>22</v>
      </c>
    </row>
    <row r="14">
      <c r="A14" s="3" t="s">
        <v>21</v>
      </c>
      <c r="B14" s="4" t="s">
        <v>21</v>
      </c>
      <c r="C14" s="4" t="s">
        <v>6</v>
      </c>
      <c r="D14" s="4" t="s">
        <v>22</v>
      </c>
    </row>
    <row r="15">
      <c r="A15" s="3" t="s">
        <v>25</v>
      </c>
      <c r="B15" s="4" t="s">
        <v>21</v>
      </c>
      <c r="C15" s="4" t="s">
        <v>6</v>
      </c>
      <c r="D15" s="4" t="s">
        <v>22</v>
      </c>
    </row>
    <row r="16">
      <c r="A16" s="3" t="s">
        <v>26</v>
      </c>
      <c r="B16" s="4" t="s">
        <v>10</v>
      </c>
      <c r="C16" s="4" t="s">
        <v>6</v>
      </c>
      <c r="D16" s="4" t="s">
        <v>10</v>
      </c>
    </row>
    <row r="17">
      <c r="A17" s="3" t="s">
        <v>27</v>
      </c>
      <c r="B17" s="5" t="s">
        <v>28</v>
      </c>
      <c r="C17" s="4" t="s">
        <v>6</v>
      </c>
      <c r="D17" s="4" t="s">
        <v>29</v>
      </c>
    </row>
    <row r="18">
      <c r="A18" s="3" t="s">
        <v>30</v>
      </c>
      <c r="B18" s="5" t="s">
        <v>31</v>
      </c>
      <c r="C18" s="4" t="s">
        <v>6</v>
      </c>
      <c r="D18" s="4" t="s">
        <v>29</v>
      </c>
    </row>
    <row r="19">
      <c r="A19" s="3" t="s">
        <v>32</v>
      </c>
      <c r="B19" s="4" t="s">
        <v>33</v>
      </c>
      <c r="C19" s="4" t="s">
        <v>6</v>
      </c>
      <c r="D19" s="4" t="s">
        <v>29</v>
      </c>
    </row>
    <row r="20">
      <c r="A20" s="6" t="s">
        <v>34</v>
      </c>
      <c r="B20" s="4" t="s">
        <v>21</v>
      </c>
      <c r="C20" s="4" t="s">
        <v>6</v>
      </c>
      <c r="D20" s="4" t="s">
        <v>22</v>
      </c>
    </row>
    <row r="21">
      <c r="A21" s="3" t="s">
        <v>35</v>
      </c>
      <c r="B21" s="4" t="s">
        <v>36</v>
      </c>
      <c r="C21" s="4" t="s">
        <v>6</v>
      </c>
      <c r="D21" s="4" t="s">
        <v>29</v>
      </c>
    </row>
  </sheetData>
  <autoFilter ref="$A$1:$D$21"/>
  <dataValidations>
    <dataValidation type="list" allowBlank="1" sqref="C2:C21">
      <formula1>ResiduoUso</formula1>
    </dataValidation>
    <dataValidation type="list" allowBlank="1" sqref="B2:B21">
      <formula1>ResiduoClase</formula1>
    </dataValidation>
    <dataValidation type="list" allowBlank="1" sqref="D2:D21">
      <formula1>ClasificacionMuni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4.38"/>
    <col customWidth="1" min="3" max="3" width="13.25"/>
    <col customWidth="1" min="4" max="4" width="17.75"/>
  </cols>
  <sheetData>
    <row r="1">
      <c r="A1" s="7" t="s">
        <v>0</v>
      </c>
      <c r="B1" s="8" t="s">
        <v>1</v>
      </c>
      <c r="C1" s="8" t="s">
        <v>2</v>
      </c>
      <c r="D1" s="8" t="s">
        <v>3</v>
      </c>
      <c r="E1" s="5" t="s">
        <v>37</v>
      </c>
    </row>
    <row r="2">
      <c r="A2" s="6" t="s">
        <v>38</v>
      </c>
      <c r="B2" s="5" t="s">
        <v>5</v>
      </c>
      <c r="C2" s="5" t="s">
        <v>6</v>
      </c>
      <c r="D2" s="5" t="s">
        <v>7</v>
      </c>
      <c r="E2" s="9">
        <f>VLOOKUP(A2,'Valor residuos'!A:C,3,FALSE)</f>
        <v>5500</v>
      </c>
    </row>
    <row r="3">
      <c r="A3" s="6" t="s">
        <v>39</v>
      </c>
      <c r="B3" s="5" t="s">
        <v>5</v>
      </c>
      <c r="C3" s="5" t="s">
        <v>6</v>
      </c>
      <c r="D3" s="5" t="s">
        <v>7</v>
      </c>
      <c r="E3" s="9">
        <f>VLOOKUP(A3,'Valor residuos'!A:C,3,FALSE)</f>
        <v>4500</v>
      </c>
    </row>
    <row r="4">
      <c r="A4" s="6" t="s">
        <v>40</v>
      </c>
      <c r="B4" s="5" t="s">
        <v>5</v>
      </c>
      <c r="C4" s="5" t="s">
        <v>6</v>
      </c>
      <c r="D4" s="5" t="s">
        <v>7</v>
      </c>
      <c r="E4" s="9">
        <f>VLOOKUP(A4,'Valor residuos'!A:C,3,FALSE)</f>
        <v>3800</v>
      </c>
    </row>
    <row r="5">
      <c r="A5" s="6" t="s">
        <v>4</v>
      </c>
      <c r="B5" s="5" t="s">
        <v>5</v>
      </c>
      <c r="C5" s="5" t="s">
        <v>6</v>
      </c>
      <c r="D5" s="5" t="s">
        <v>7</v>
      </c>
      <c r="E5" s="9">
        <f>VLOOKUP(A5,'Valor residuos'!A:C,3,FALSE)</f>
        <v>4000</v>
      </c>
    </row>
    <row r="6">
      <c r="A6" s="6" t="s">
        <v>41</v>
      </c>
      <c r="B6" s="5" t="s">
        <v>5</v>
      </c>
      <c r="C6" s="5" t="s">
        <v>6</v>
      </c>
      <c r="D6" s="5" t="s">
        <v>7</v>
      </c>
      <c r="E6" s="9">
        <f>VLOOKUP(A6,'Valor residuos'!A:C,3,FALSE)</f>
        <v>4500</v>
      </c>
    </row>
    <row r="7">
      <c r="A7" s="6" t="s">
        <v>42</v>
      </c>
      <c r="B7" s="5" t="s">
        <v>5</v>
      </c>
      <c r="C7" s="5" t="s">
        <v>6</v>
      </c>
      <c r="D7" s="5" t="s">
        <v>7</v>
      </c>
      <c r="E7" s="9">
        <f>VLOOKUP(A7,'Valor residuos'!A:C,3,FALSE)</f>
        <v>4500</v>
      </c>
    </row>
    <row r="8">
      <c r="A8" s="6" t="s">
        <v>43</v>
      </c>
      <c r="B8" s="5" t="s">
        <v>5</v>
      </c>
      <c r="C8" s="5" t="s">
        <v>6</v>
      </c>
      <c r="D8" s="5" t="s">
        <v>7</v>
      </c>
      <c r="E8" s="9">
        <f>VLOOKUP(A8,'Valor residuos'!A:C,3,FALSE)</f>
        <v>2600</v>
      </c>
    </row>
    <row r="9">
      <c r="A9" s="6" t="s">
        <v>8</v>
      </c>
      <c r="B9" s="5" t="s">
        <v>8</v>
      </c>
      <c r="C9" s="5" t="s">
        <v>6</v>
      </c>
      <c r="D9" s="5" t="s">
        <v>7</v>
      </c>
      <c r="E9" s="9">
        <f>VLOOKUP(A9,'Valor residuos'!A:C,3,FALSE)</f>
        <v>1700</v>
      </c>
    </row>
    <row r="10">
      <c r="A10" s="6" t="s">
        <v>44</v>
      </c>
      <c r="B10" s="5" t="s">
        <v>8</v>
      </c>
      <c r="C10" s="5" t="s">
        <v>6</v>
      </c>
      <c r="D10" s="5" t="s">
        <v>7</v>
      </c>
      <c r="E10" s="9">
        <f>VLOOKUP(A10,'Valor residuos'!A:C,3,FALSE)</f>
        <v>10000</v>
      </c>
    </row>
    <row r="11">
      <c r="A11" s="6" t="s">
        <v>45</v>
      </c>
      <c r="B11" s="5" t="s">
        <v>8</v>
      </c>
      <c r="C11" s="5" t="s">
        <v>6</v>
      </c>
      <c r="D11" s="5" t="s">
        <v>7</v>
      </c>
      <c r="E11" s="9">
        <f>VLOOKUP(A11,'Valor residuos'!A:C,3,FALSE)</f>
        <v>10000</v>
      </c>
    </row>
    <row r="12">
      <c r="A12" s="6" t="s">
        <v>46</v>
      </c>
      <c r="B12" s="5" t="s">
        <v>8</v>
      </c>
      <c r="C12" s="5" t="s">
        <v>6</v>
      </c>
      <c r="D12" s="5" t="s">
        <v>7</v>
      </c>
      <c r="E12" s="9">
        <f>VLOOKUP(A12,'Valor residuos'!A:C,3,FALSE)</f>
        <v>7500</v>
      </c>
    </row>
    <row r="13">
      <c r="A13" s="6" t="s">
        <v>47</v>
      </c>
      <c r="B13" s="5" t="s">
        <v>8</v>
      </c>
      <c r="C13" s="5" t="s">
        <v>6</v>
      </c>
      <c r="D13" s="5" t="s">
        <v>7</v>
      </c>
      <c r="E13" s="9">
        <f>VLOOKUP(A13,'Valor residuos'!A:C,3,FALSE)</f>
        <v>1000</v>
      </c>
    </row>
    <row r="14">
      <c r="A14" s="6" t="s">
        <v>48</v>
      </c>
      <c r="B14" s="5" t="s">
        <v>8</v>
      </c>
      <c r="C14" s="5" t="s">
        <v>6</v>
      </c>
      <c r="D14" s="5" t="s">
        <v>7</v>
      </c>
      <c r="E14" s="9">
        <f>VLOOKUP(A14,'Valor residuos'!A:C,3,FALSE)</f>
        <v>3000</v>
      </c>
    </row>
    <row r="15">
      <c r="A15" s="6" t="s">
        <v>9</v>
      </c>
      <c r="B15" s="5" t="s">
        <v>10</v>
      </c>
      <c r="C15" s="5" t="s">
        <v>6</v>
      </c>
      <c r="D15" s="5" t="s">
        <v>10</v>
      </c>
      <c r="E15" s="9">
        <f>VLOOKUP(A15,'Valor residuos'!A:C,3,FALSE)</f>
        <v>4000</v>
      </c>
    </row>
    <row r="16">
      <c r="A16" s="6" t="s">
        <v>11</v>
      </c>
      <c r="B16" s="5" t="s">
        <v>10</v>
      </c>
      <c r="C16" s="5" t="s">
        <v>6</v>
      </c>
      <c r="D16" s="5" t="s">
        <v>10</v>
      </c>
      <c r="E16" s="9">
        <f>VLOOKUP(A16,'Valor residuos'!A:C,3,FALSE)</f>
        <v>1000</v>
      </c>
    </row>
    <row r="17">
      <c r="A17" s="6" t="s">
        <v>49</v>
      </c>
      <c r="B17" s="5" t="s">
        <v>10</v>
      </c>
      <c r="C17" s="5" t="s">
        <v>6</v>
      </c>
      <c r="D17" s="5" t="s">
        <v>10</v>
      </c>
      <c r="E17" s="9">
        <f>VLOOKUP(A17,'Valor residuos'!A:C,3,FALSE)</f>
        <v>800</v>
      </c>
    </row>
    <row r="18">
      <c r="A18" s="6" t="s">
        <v>12</v>
      </c>
      <c r="B18" s="5" t="s">
        <v>12</v>
      </c>
      <c r="C18" s="5" t="s">
        <v>6</v>
      </c>
      <c r="D18" s="5" t="s">
        <v>7</v>
      </c>
      <c r="E18" s="9">
        <f>VLOOKUP(A18,'Valor residuos'!A:C,3,FALSE)</f>
        <v>600</v>
      </c>
    </row>
    <row r="19">
      <c r="A19" s="6" t="s">
        <v>50</v>
      </c>
      <c r="B19" s="5" t="s">
        <v>10</v>
      </c>
      <c r="C19" s="5" t="s">
        <v>6</v>
      </c>
      <c r="D19" s="5" t="s">
        <v>10</v>
      </c>
      <c r="E19" s="9">
        <f>VLOOKUP(A19,'Valor residuos'!A:C,3,FALSE)</f>
        <v>3000</v>
      </c>
    </row>
    <row r="20">
      <c r="A20" s="6" t="s">
        <v>13</v>
      </c>
      <c r="B20" s="5" t="s">
        <v>10</v>
      </c>
      <c r="C20" s="5" t="s">
        <v>6</v>
      </c>
      <c r="D20" s="5" t="s">
        <v>10</v>
      </c>
      <c r="E20" s="9">
        <f>VLOOKUP(A20,'Valor residuos'!A:C,3,FALSE)</f>
        <v>3000</v>
      </c>
    </row>
    <row r="21">
      <c r="A21" s="6" t="s">
        <v>14</v>
      </c>
      <c r="B21" s="5" t="s">
        <v>10</v>
      </c>
      <c r="C21" s="5" t="s">
        <v>6</v>
      </c>
      <c r="D21" s="5" t="s">
        <v>10</v>
      </c>
      <c r="E21" s="9">
        <f>VLOOKUP(A21,'Valor residuos'!A:C,3,FALSE)</f>
        <v>4000</v>
      </c>
    </row>
    <row r="22">
      <c r="A22" s="6" t="s">
        <v>51</v>
      </c>
      <c r="B22" s="5" t="s">
        <v>5</v>
      </c>
      <c r="C22" s="5" t="s">
        <v>6</v>
      </c>
      <c r="D22" s="5" t="s">
        <v>7</v>
      </c>
      <c r="E22" s="9">
        <f>VLOOKUP(A22,'Valor residuos'!A:C,3,FALSE)</f>
        <v>190000</v>
      </c>
    </row>
    <row r="23">
      <c r="A23" s="6" t="s">
        <v>52</v>
      </c>
      <c r="B23" s="5" t="s">
        <v>5</v>
      </c>
      <c r="C23" s="5" t="s">
        <v>6</v>
      </c>
      <c r="D23" s="5" t="s">
        <v>7</v>
      </c>
      <c r="E23" s="9">
        <f>VLOOKUP(A23,'Valor residuos'!A:C,3,FALSE)</f>
        <v>110000</v>
      </c>
    </row>
    <row r="24">
      <c r="A24" s="6" t="s">
        <v>15</v>
      </c>
      <c r="B24" s="5" t="s">
        <v>5</v>
      </c>
      <c r="C24" s="5" t="s">
        <v>6</v>
      </c>
      <c r="D24" s="5" t="s">
        <v>7</v>
      </c>
      <c r="E24" s="9">
        <f>VLOOKUP(A24,'Valor residuos'!A:C,3,FALSE)</f>
        <v>18000</v>
      </c>
    </row>
    <row r="25">
      <c r="A25" s="6" t="s">
        <v>53</v>
      </c>
      <c r="B25" s="5" t="s">
        <v>5</v>
      </c>
      <c r="C25" s="5" t="s">
        <v>6</v>
      </c>
      <c r="D25" s="5" t="s">
        <v>7</v>
      </c>
      <c r="E25" s="9">
        <f>VLOOKUP(A25,'Valor residuos'!A:C,3,FALSE)</f>
        <v>23000</v>
      </c>
    </row>
    <row r="26">
      <c r="A26" s="6" t="s">
        <v>54</v>
      </c>
      <c r="B26" s="5" t="s">
        <v>5</v>
      </c>
      <c r="C26" s="5" t="s">
        <v>6</v>
      </c>
      <c r="D26" s="5" t="s">
        <v>7</v>
      </c>
      <c r="E26" s="9">
        <f>VLOOKUP(A26,'Valor residuos'!A:C,3,FALSE)</f>
        <v>3000</v>
      </c>
    </row>
    <row r="27">
      <c r="A27" s="6" t="s">
        <v>55</v>
      </c>
      <c r="B27" s="5" t="s">
        <v>5</v>
      </c>
      <c r="C27" s="5" t="s">
        <v>6</v>
      </c>
      <c r="D27" s="5" t="s">
        <v>7</v>
      </c>
      <c r="E27" s="9">
        <f>VLOOKUP(A27,'Valor residuos'!A:C,3,FALSE)</f>
        <v>8000</v>
      </c>
    </row>
    <row r="28">
      <c r="A28" s="6" t="s">
        <v>56</v>
      </c>
      <c r="B28" s="5" t="s">
        <v>5</v>
      </c>
      <c r="C28" s="5" t="s">
        <v>6</v>
      </c>
      <c r="D28" s="5" t="s">
        <v>7</v>
      </c>
      <c r="E28" s="9">
        <f>VLOOKUP(A28,'Valor residuos'!A:C,3,FALSE)</f>
        <v>110000</v>
      </c>
    </row>
    <row r="29">
      <c r="A29" s="6" t="s">
        <v>57</v>
      </c>
      <c r="B29" s="5" t="s">
        <v>5</v>
      </c>
      <c r="C29" s="5" t="s">
        <v>6</v>
      </c>
      <c r="D29" s="5" t="s">
        <v>7</v>
      </c>
      <c r="E29" s="9">
        <f>VLOOKUP(A29,'Valor residuos'!A:C,3,FALSE)</f>
        <v>8000</v>
      </c>
    </row>
    <row r="30">
      <c r="A30" s="6" t="s">
        <v>58</v>
      </c>
      <c r="B30" s="5" t="s">
        <v>5</v>
      </c>
      <c r="C30" s="5" t="s">
        <v>6</v>
      </c>
      <c r="D30" s="5" t="s">
        <v>7</v>
      </c>
      <c r="E30" s="9">
        <f>VLOOKUP(A30,'Valor residuos'!A:C,3,FALSE)</f>
        <v>42000</v>
      </c>
    </row>
    <row r="31">
      <c r="A31" s="10" t="s">
        <v>59</v>
      </c>
      <c r="B31" s="11"/>
      <c r="C31" s="5" t="s">
        <v>6</v>
      </c>
      <c r="D31" s="4"/>
      <c r="E31" s="5">
        <v>0.0</v>
      </c>
    </row>
    <row r="32">
      <c r="A32" s="6" t="s">
        <v>60</v>
      </c>
      <c r="B32" s="10" t="s">
        <v>33</v>
      </c>
      <c r="C32" s="5" t="s">
        <v>6</v>
      </c>
      <c r="D32" s="5" t="s">
        <v>7</v>
      </c>
      <c r="E32" s="9">
        <f>VLOOKUP(A32,'Valor residuos'!A:C,3,FALSE)</f>
        <v>0</v>
      </c>
    </row>
    <row r="33">
      <c r="A33" s="6" t="s">
        <v>61</v>
      </c>
      <c r="B33" s="5" t="s">
        <v>33</v>
      </c>
      <c r="C33" s="5" t="s">
        <v>6</v>
      </c>
      <c r="D33" s="5" t="s">
        <v>7</v>
      </c>
      <c r="E33" s="9">
        <f>VLOOKUP(A33,'Valor residuos'!A:C,3,FALSE)</f>
        <v>0</v>
      </c>
    </row>
    <row r="34">
      <c r="A34" s="10" t="s">
        <v>62</v>
      </c>
      <c r="B34" s="5" t="s">
        <v>5</v>
      </c>
      <c r="C34" s="5" t="s">
        <v>6</v>
      </c>
      <c r="D34" s="5" t="s">
        <v>63</v>
      </c>
      <c r="E34" s="9">
        <f>VLOOKUP(A34,'Valor residuos'!A:C,3,FALSE)</f>
        <v>30000</v>
      </c>
    </row>
    <row r="35">
      <c r="A35" s="6" t="s">
        <v>64</v>
      </c>
      <c r="B35" s="5" t="s">
        <v>5</v>
      </c>
      <c r="C35" s="5" t="s">
        <v>6</v>
      </c>
      <c r="D35" s="5" t="s">
        <v>7</v>
      </c>
      <c r="E35" s="9">
        <f>VLOOKUP(A35,'Valor residuos'!A:C,3,FALSE)</f>
        <v>65000</v>
      </c>
    </row>
    <row r="36">
      <c r="A36" s="6" t="s">
        <v>65</v>
      </c>
      <c r="B36" s="5" t="s">
        <v>5</v>
      </c>
      <c r="C36" s="5" t="s">
        <v>6</v>
      </c>
      <c r="D36" s="5" t="s">
        <v>7</v>
      </c>
      <c r="E36" s="9">
        <f>VLOOKUP(A36,'Valor residuos'!A:C,3,FALSE)</f>
        <v>10000</v>
      </c>
    </row>
    <row r="37">
      <c r="A37" s="6" t="s">
        <v>66</v>
      </c>
      <c r="B37" s="5" t="s">
        <v>5</v>
      </c>
      <c r="C37" s="5" t="s">
        <v>6</v>
      </c>
      <c r="D37" s="5" t="s">
        <v>7</v>
      </c>
      <c r="E37" s="9">
        <f>VLOOKUP(A37,'Valor residuos'!A:C,3,FALSE)</f>
        <v>4000</v>
      </c>
    </row>
    <row r="38">
      <c r="A38" s="6" t="s">
        <v>67</v>
      </c>
      <c r="B38" s="5" t="s">
        <v>5</v>
      </c>
      <c r="C38" s="5" t="s">
        <v>6</v>
      </c>
      <c r="D38" s="5" t="s">
        <v>63</v>
      </c>
      <c r="E38" s="9">
        <f>VLOOKUP(A38,'Valor residuos'!A:C,3,FALSE)</f>
        <v>3500</v>
      </c>
    </row>
    <row r="39">
      <c r="A39" s="6" t="s">
        <v>68</v>
      </c>
      <c r="B39" s="5" t="s">
        <v>36</v>
      </c>
      <c r="C39" s="5" t="s">
        <v>18</v>
      </c>
      <c r="D39" s="5" t="s">
        <v>69</v>
      </c>
      <c r="E39" s="9">
        <f>VLOOKUP(A39,'Valor residuos'!A:C,3,FALSE)</f>
        <v>577</v>
      </c>
    </row>
    <row r="40">
      <c r="A40" s="6" t="s">
        <v>70</v>
      </c>
      <c r="B40" s="5" t="s">
        <v>36</v>
      </c>
      <c r="C40" s="5" t="s">
        <v>18</v>
      </c>
      <c r="D40" s="5" t="s">
        <v>69</v>
      </c>
      <c r="E40" s="9">
        <f>VLOOKUP(A40,'Valor residuos'!A:C,3,FALSE)</f>
        <v>577</v>
      </c>
    </row>
    <row r="41">
      <c r="A41" s="12" t="s">
        <v>71</v>
      </c>
      <c r="B41" s="5" t="s">
        <v>17</v>
      </c>
      <c r="C41" s="10" t="s">
        <v>18</v>
      </c>
      <c r="D41" s="4"/>
      <c r="E41" s="9">
        <f>VLOOKUP(A41,'Valor residuos'!A:C,3,FALSE)</f>
        <v>577</v>
      </c>
    </row>
    <row r="42">
      <c r="A42" s="12" t="s">
        <v>72</v>
      </c>
      <c r="B42" s="6" t="s">
        <v>17</v>
      </c>
      <c r="C42" s="5" t="s">
        <v>18</v>
      </c>
      <c r="D42" s="5" t="s">
        <v>19</v>
      </c>
      <c r="E42" s="9">
        <f>VLOOKUP(A42,'Valor residuos'!A:C,3,FALSE)</f>
        <v>577</v>
      </c>
    </row>
    <row r="43">
      <c r="A43" s="6" t="s">
        <v>73</v>
      </c>
      <c r="B43" s="5" t="s">
        <v>36</v>
      </c>
      <c r="C43" s="5" t="s">
        <v>18</v>
      </c>
      <c r="D43" s="5" t="s">
        <v>74</v>
      </c>
      <c r="E43" s="9">
        <f>VLOOKUP(A43,'Valor residuos'!A:C,3,FALSE)</f>
        <v>577</v>
      </c>
    </row>
    <row r="44">
      <c r="A44" s="6" t="s">
        <v>16</v>
      </c>
      <c r="B44" s="5" t="s">
        <v>17</v>
      </c>
      <c r="C44" s="5" t="s">
        <v>18</v>
      </c>
      <c r="D44" s="5" t="s">
        <v>19</v>
      </c>
      <c r="E44" s="9">
        <f>VLOOKUP(A44,'Valor residuos'!A:C,3,FALSE)</f>
        <v>577</v>
      </c>
    </row>
    <row r="45">
      <c r="A45" s="6" t="s">
        <v>20</v>
      </c>
      <c r="B45" s="5" t="s">
        <v>21</v>
      </c>
      <c r="C45" s="5" t="s">
        <v>6</v>
      </c>
      <c r="D45" s="5" t="s">
        <v>22</v>
      </c>
      <c r="E45" s="9">
        <f>VLOOKUP(A45,'Valor residuos'!A:C,3,FALSE)</f>
        <v>17000</v>
      </c>
    </row>
    <row r="46">
      <c r="A46" s="6" t="s">
        <v>23</v>
      </c>
      <c r="B46" s="5" t="s">
        <v>21</v>
      </c>
      <c r="C46" s="5" t="s">
        <v>6</v>
      </c>
      <c r="D46" s="5" t="s">
        <v>22</v>
      </c>
      <c r="E46" s="9">
        <f>VLOOKUP(A46,'Valor residuos'!A:C,3,FALSE)</f>
        <v>15000</v>
      </c>
    </row>
    <row r="47">
      <c r="A47" s="6" t="s">
        <v>24</v>
      </c>
      <c r="B47" s="5" t="s">
        <v>21</v>
      </c>
      <c r="C47" s="5" t="s">
        <v>6</v>
      </c>
      <c r="D47" s="5" t="s">
        <v>22</v>
      </c>
      <c r="E47" s="9">
        <f>VLOOKUP(A47,'Valor residuos'!A:C,3,FALSE)</f>
        <v>0</v>
      </c>
    </row>
    <row r="48">
      <c r="A48" s="6" t="s">
        <v>21</v>
      </c>
      <c r="B48" s="5" t="s">
        <v>21</v>
      </c>
      <c r="C48" s="5" t="s">
        <v>6</v>
      </c>
      <c r="D48" s="5" t="s">
        <v>22</v>
      </c>
      <c r="E48" s="9">
        <f>VLOOKUP(A48,'Valor residuos'!A:C,3,FALSE)</f>
        <v>0</v>
      </c>
    </row>
    <row r="49">
      <c r="A49" s="6" t="s">
        <v>75</v>
      </c>
      <c r="B49" s="6" t="s">
        <v>21</v>
      </c>
      <c r="C49" s="6" t="s">
        <v>6</v>
      </c>
      <c r="D49" s="5" t="s">
        <v>76</v>
      </c>
      <c r="E49" s="9">
        <f>VLOOKUP(A49,'Valor residuos'!A:C,3,FALSE)</f>
        <v>0</v>
      </c>
    </row>
    <row r="50">
      <c r="A50" s="6" t="s">
        <v>25</v>
      </c>
      <c r="B50" s="5" t="s">
        <v>21</v>
      </c>
      <c r="C50" s="5" t="s">
        <v>6</v>
      </c>
      <c r="D50" s="5" t="s">
        <v>22</v>
      </c>
      <c r="E50" s="9">
        <f>VLOOKUP(A50,'Valor residuos'!A:C,3,FALSE)</f>
        <v>0</v>
      </c>
    </row>
    <row r="51">
      <c r="A51" s="6" t="s">
        <v>26</v>
      </c>
      <c r="B51" s="5" t="s">
        <v>10</v>
      </c>
      <c r="C51" s="5" t="s">
        <v>6</v>
      </c>
      <c r="D51" s="5" t="s">
        <v>10</v>
      </c>
      <c r="E51" s="9">
        <f>VLOOKUP(A51,'Valor residuos'!A:C,3,FALSE)</f>
        <v>5000</v>
      </c>
    </row>
    <row r="52">
      <c r="A52" s="6" t="s">
        <v>77</v>
      </c>
      <c r="B52" s="5" t="s">
        <v>36</v>
      </c>
      <c r="C52" s="5" t="s">
        <v>18</v>
      </c>
      <c r="D52" s="5" t="s">
        <v>19</v>
      </c>
      <c r="E52" s="9">
        <f>VLOOKUP(A52,'Valor residuos'!A:C,3,FALSE)</f>
        <v>577</v>
      </c>
    </row>
    <row r="53">
      <c r="A53" s="6" t="s">
        <v>27</v>
      </c>
      <c r="B53" s="6" t="s">
        <v>27</v>
      </c>
      <c r="C53" s="5" t="s">
        <v>6</v>
      </c>
      <c r="D53" s="5" t="s">
        <v>29</v>
      </c>
      <c r="E53" s="9">
        <f>VLOOKUP(A53,'Valor residuos'!A:C,3,FALSE)</f>
        <v>0</v>
      </c>
    </row>
    <row r="54">
      <c r="A54" s="10" t="s">
        <v>30</v>
      </c>
      <c r="B54" s="6" t="s">
        <v>27</v>
      </c>
      <c r="C54" s="5" t="s">
        <v>6</v>
      </c>
      <c r="D54" s="5" t="s">
        <v>29</v>
      </c>
      <c r="E54" s="9">
        <f>VLOOKUP(A54,'Valor residuos'!A:C,3,FALSE)</f>
        <v>0</v>
      </c>
    </row>
    <row r="55">
      <c r="A55" s="6" t="s">
        <v>78</v>
      </c>
      <c r="B55" s="6" t="s">
        <v>17</v>
      </c>
      <c r="C55" s="5" t="s">
        <v>18</v>
      </c>
      <c r="D55" s="5" t="s">
        <v>29</v>
      </c>
      <c r="E55" s="9">
        <f>VLOOKUP(A55,'Valor residuos'!A:C,3,FALSE)</f>
        <v>577</v>
      </c>
    </row>
    <row r="56">
      <c r="A56" s="6" t="s">
        <v>33</v>
      </c>
      <c r="B56" s="6" t="s">
        <v>17</v>
      </c>
      <c r="C56" s="5" t="s">
        <v>18</v>
      </c>
      <c r="D56" s="5" t="s">
        <v>29</v>
      </c>
      <c r="E56" s="9">
        <f>VLOOKUP(A56,'Valor residuos'!A:C,3,FALSE)</f>
        <v>577</v>
      </c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</sheetData>
  <dataValidations>
    <dataValidation type="list" allowBlank="1" sqref="C2:C56">
      <formula1>ResiduoUso</formula1>
    </dataValidation>
    <dataValidation type="list" allowBlank="1" sqref="B2:B56">
      <formula1>ResiduoClase</formula1>
    </dataValidation>
    <dataValidation type="list" allowBlank="1" sqref="D2:D56">
      <formula1>ClasificacionMuni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4" width="11.13"/>
  </cols>
  <sheetData>
    <row r="1">
      <c r="A1" s="5" t="s">
        <v>0</v>
      </c>
      <c r="B1" s="5" t="s">
        <v>79</v>
      </c>
      <c r="C1" s="5" t="s">
        <v>80</v>
      </c>
      <c r="D1" s="8" t="s">
        <v>81</v>
      </c>
    </row>
    <row r="2">
      <c r="A2" s="5" t="s">
        <v>38</v>
      </c>
      <c r="B2" s="5">
        <v>5.5</v>
      </c>
      <c r="C2" s="14">
        <f t="shared" ref="C2:C37" si="1">B2*1000</f>
        <v>5500</v>
      </c>
      <c r="D2" s="9">
        <f>C2/'Cotizacion dolar'!$E$2262</f>
        <v>87.2475769</v>
      </c>
    </row>
    <row r="3">
      <c r="A3" s="5" t="s">
        <v>39</v>
      </c>
      <c r="B3" s="5">
        <v>4.5</v>
      </c>
      <c r="C3" s="14">
        <f t="shared" si="1"/>
        <v>4500</v>
      </c>
      <c r="D3" s="9">
        <f>C3/'Cotizacion dolar'!$E$2262</f>
        <v>71.3843811</v>
      </c>
    </row>
    <row r="4">
      <c r="A4" s="5" t="s">
        <v>40</v>
      </c>
      <c r="B4" s="5">
        <v>3.8</v>
      </c>
      <c r="C4" s="14">
        <f t="shared" si="1"/>
        <v>3800</v>
      </c>
      <c r="D4" s="9">
        <f>C4/'Cotizacion dolar'!$E$2262</f>
        <v>60.28014404</v>
      </c>
    </row>
    <row r="5">
      <c r="A5" s="5" t="s">
        <v>4</v>
      </c>
      <c r="B5" s="5">
        <v>4.0</v>
      </c>
      <c r="C5" s="14">
        <f t="shared" si="1"/>
        <v>4000</v>
      </c>
      <c r="D5" s="9">
        <f>C5/'Cotizacion dolar'!$E$2262</f>
        <v>63.4527832</v>
      </c>
    </row>
    <row r="6">
      <c r="A6" s="5" t="s">
        <v>41</v>
      </c>
      <c r="B6" s="5">
        <v>4.5</v>
      </c>
      <c r="C6" s="14">
        <f t="shared" si="1"/>
        <v>4500</v>
      </c>
      <c r="D6" s="9">
        <f>C6/'Cotizacion dolar'!$E$2262</f>
        <v>71.3843811</v>
      </c>
    </row>
    <row r="7">
      <c r="A7" s="5" t="s">
        <v>42</v>
      </c>
      <c r="B7" s="5">
        <v>4.5</v>
      </c>
      <c r="C7" s="14">
        <f t="shared" si="1"/>
        <v>4500</v>
      </c>
      <c r="D7" s="9">
        <f>C7/'Cotizacion dolar'!$E$2262</f>
        <v>71.3843811</v>
      </c>
    </row>
    <row r="8">
      <c r="A8" s="5" t="s">
        <v>43</v>
      </c>
      <c r="B8" s="5">
        <v>2.6</v>
      </c>
      <c r="C8" s="14">
        <f t="shared" si="1"/>
        <v>2600</v>
      </c>
      <c r="D8" s="9">
        <f>C8/'Cotizacion dolar'!$E$2262</f>
        <v>41.24430908</v>
      </c>
    </row>
    <row r="9">
      <c r="A9" s="5" t="s">
        <v>8</v>
      </c>
      <c r="B9" s="5">
        <v>1.7</v>
      </c>
      <c r="C9" s="14">
        <f t="shared" si="1"/>
        <v>1700</v>
      </c>
      <c r="D9" s="9">
        <f>C9/'Cotizacion dolar'!$E$2262</f>
        <v>26.96743286</v>
      </c>
    </row>
    <row r="10">
      <c r="A10" s="5" t="s">
        <v>44</v>
      </c>
      <c r="B10" s="5">
        <v>10.0</v>
      </c>
      <c r="C10" s="14">
        <f t="shared" si="1"/>
        <v>10000</v>
      </c>
      <c r="D10" s="9">
        <f>C10/'Cotizacion dolar'!$E$2262</f>
        <v>158.631958</v>
      </c>
    </row>
    <row r="11">
      <c r="A11" s="5" t="s">
        <v>45</v>
      </c>
      <c r="B11" s="5">
        <v>10.0</v>
      </c>
      <c r="C11" s="14">
        <f t="shared" si="1"/>
        <v>10000</v>
      </c>
      <c r="D11" s="9">
        <f>C11/'Cotizacion dolar'!$E$2262</f>
        <v>158.631958</v>
      </c>
    </row>
    <row r="12">
      <c r="A12" s="5" t="s">
        <v>46</v>
      </c>
      <c r="B12" s="15">
        <v>7.5</v>
      </c>
      <c r="C12" s="14">
        <f t="shared" si="1"/>
        <v>7500</v>
      </c>
      <c r="D12" s="9">
        <f>C12/'Cotizacion dolar'!$E$2262</f>
        <v>118.9739685</v>
      </c>
    </row>
    <row r="13">
      <c r="A13" s="5" t="s">
        <v>47</v>
      </c>
      <c r="B13" s="5">
        <v>1.0</v>
      </c>
      <c r="C13" s="14">
        <f t="shared" si="1"/>
        <v>1000</v>
      </c>
      <c r="D13" s="9">
        <f>C13/'Cotizacion dolar'!$E$2262</f>
        <v>15.8631958</v>
      </c>
    </row>
    <row r="14">
      <c r="A14" s="5" t="s">
        <v>48</v>
      </c>
      <c r="B14" s="5">
        <v>3.0</v>
      </c>
      <c r="C14" s="14">
        <f t="shared" si="1"/>
        <v>3000</v>
      </c>
      <c r="D14" s="9">
        <f>C14/'Cotizacion dolar'!$E$2262</f>
        <v>47.5895874</v>
      </c>
    </row>
    <row r="15">
      <c r="A15" s="5" t="s">
        <v>9</v>
      </c>
      <c r="B15" s="5">
        <v>4.0</v>
      </c>
      <c r="C15" s="14">
        <f t="shared" si="1"/>
        <v>4000</v>
      </c>
      <c r="D15" s="9">
        <f>C15/'Cotizacion dolar'!$E$2262</f>
        <v>63.4527832</v>
      </c>
    </row>
    <row r="16">
      <c r="A16" s="5" t="s">
        <v>11</v>
      </c>
      <c r="B16" s="5">
        <v>1.0</v>
      </c>
      <c r="C16" s="14">
        <f t="shared" si="1"/>
        <v>1000</v>
      </c>
      <c r="D16" s="9">
        <f>C16/'Cotizacion dolar'!$E$2262</f>
        <v>15.8631958</v>
      </c>
    </row>
    <row r="17">
      <c r="A17" s="5" t="s">
        <v>49</v>
      </c>
      <c r="B17" s="5">
        <v>0.8</v>
      </c>
      <c r="C17" s="14">
        <f t="shared" si="1"/>
        <v>800</v>
      </c>
      <c r="D17" s="9">
        <f>C17/'Cotizacion dolar'!$E$2262</f>
        <v>12.69055664</v>
      </c>
    </row>
    <row r="18">
      <c r="A18" s="5" t="s">
        <v>12</v>
      </c>
      <c r="B18" s="5">
        <v>0.6</v>
      </c>
      <c r="C18" s="14">
        <f t="shared" si="1"/>
        <v>600</v>
      </c>
      <c r="D18" s="9">
        <f>C18/'Cotizacion dolar'!$E$2262</f>
        <v>9.51791748</v>
      </c>
    </row>
    <row r="19">
      <c r="A19" s="5" t="s">
        <v>50</v>
      </c>
      <c r="B19" s="5">
        <v>3.0</v>
      </c>
      <c r="C19" s="14">
        <f t="shared" si="1"/>
        <v>3000</v>
      </c>
      <c r="D19" s="9">
        <f>C19/'Cotizacion dolar'!$E$2262</f>
        <v>47.5895874</v>
      </c>
    </row>
    <row r="20">
      <c r="A20" s="5" t="s">
        <v>13</v>
      </c>
      <c r="B20" s="5">
        <v>3.0</v>
      </c>
      <c r="C20" s="14">
        <f t="shared" si="1"/>
        <v>3000</v>
      </c>
      <c r="D20" s="9">
        <f>C20/'Cotizacion dolar'!$E$2262</f>
        <v>47.5895874</v>
      </c>
    </row>
    <row r="21">
      <c r="A21" s="5" t="s">
        <v>14</v>
      </c>
      <c r="B21" s="5">
        <v>4.0</v>
      </c>
      <c r="C21" s="14">
        <f t="shared" si="1"/>
        <v>4000</v>
      </c>
      <c r="D21" s="9">
        <f>C21/'Cotizacion dolar'!$E$2262</f>
        <v>63.4527832</v>
      </c>
    </row>
    <row r="22">
      <c r="A22" s="5" t="s">
        <v>51</v>
      </c>
      <c r="B22" s="5">
        <v>190.0</v>
      </c>
      <c r="C22" s="14">
        <f t="shared" si="1"/>
        <v>190000</v>
      </c>
      <c r="D22" s="9">
        <f>C22/'Cotizacion dolar'!$E$2262</f>
        <v>3014.007202</v>
      </c>
    </row>
    <row r="23">
      <c r="A23" s="5" t="s">
        <v>52</v>
      </c>
      <c r="B23" s="5">
        <v>110.0</v>
      </c>
      <c r="C23" s="14">
        <f t="shared" si="1"/>
        <v>110000</v>
      </c>
      <c r="D23" s="9">
        <f>C23/'Cotizacion dolar'!$E$2262</f>
        <v>1744.951538</v>
      </c>
    </row>
    <row r="24">
      <c r="A24" s="5" t="s">
        <v>15</v>
      </c>
      <c r="B24" s="5">
        <v>18.0</v>
      </c>
      <c r="C24" s="14">
        <f t="shared" si="1"/>
        <v>18000</v>
      </c>
      <c r="D24" s="9">
        <f>C24/'Cotizacion dolar'!$E$2262</f>
        <v>285.5375244</v>
      </c>
    </row>
    <row r="25">
      <c r="A25" s="5" t="s">
        <v>53</v>
      </c>
      <c r="B25" s="5">
        <v>23.0</v>
      </c>
      <c r="C25" s="14">
        <f t="shared" si="1"/>
        <v>23000</v>
      </c>
      <c r="D25" s="9">
        <f>C25/'Cotizacion dolar'!$E$2262</f>
        <v>364.8535034</v>
      </c>
    </row>
    <row r="26">
      <c r="A26" s="5" t="s">
        <v>54</v>
      </c>
      <c r="B26" s="5">
        <v>3.0</v>
      </c>
      <c r="C26" s="14">
        <f t="shared" si="1"/>
        <v>3000</v>
      </c>
      <c r="D26" s="9">
        <f>C26/'Cotizacion dolar'!$E$2262</f>
        <v>47.5895874</v>
      </c>
    </row>
    <row r="27">
      <c r="A27" s="5" t="s">
        <v>55</v>
      </c>
      <c r="B27" s="5">
        <v>8.0</v>
      </c>
      <c r="C27" s="14">
        <f t="shared" si="1"/>
        <v>8000</v>
      </c>
      <c r="D27" s="9">
        <f>C27/'Cotizacion dolar'!$E$2262</f>
        <v>126.9055664</v>
      </c>
    </row>
    <row r="28">
      <c r="A28" s="5" t="s">
        <v>56</v>
      </c>
      <c r="B28" s="5">
        <v>110.0</v>
      </c>
      <c r="C28" s="14">
        <f t="shared" si="1"/>
        <v>110000</v>
      </c>
      <c r="D28" s="9">
        <f>C28/'Cotizacion dolar'!$E$2262</f>
        <v>1744.951538</v>
      </c>
    </row>
    <row r="29">
      <c r="A29" s="5" t="s">
        <v>57</v>
      </c>
      <c r="B29" s="5">
        <v>8.0</v>
      </c>
      <c r="C29" s="14">
        <f t="shared" si="1"/>
        <v>8000</v>
      </c>
      <c r="D29" s="9">
        <f>C29/'Cotizacion dolar'!$E$2262</f>
        <v>126.9055664</v>
      </c>
    </row>
    <row r="30">
      <c r="A30" s="5" t="s">
        <v>58</v>
      </c>
      <c r="B30" s="5">
        <v>42.0</v>
      </c>
      <c r="C30" s="14">
        <f t="shared" si="1"/>
        <v>42000</v>
      </c>
      <c r="D30" s="9">
        <f>C30/'Cotizacion dolar'!$E$2262</f>
        <v>666.2542236</v>
      </c>
    </row>
    <row r="31">
      <c r="A31" s="5" t="s">
        <v>59</v>
      </c>
      <c r="B31" s="5">
        <v>18.0</v>
      </c>
      <c r="C31" s="14">
        <f t="shared" si="1"/>
        <v>18000</v>
      </c>
      <c r="D31" s="9">
        <f>C31/'Cotizacion dolar'!$E$2262</f>
        <v>285.5375244</v>
      </c>
    </row>
    <row r="32">
      <c r="A32" s="5" t="s">
        <v>82</v>
      </c>
      <c r="B32" s="5">
        <v>30.0</v>
      </c>
      <c r="C32" s="14">
        <f t="shared" si="1"/>
        <v>30000</v>
      </c>
      <c r="D32" s="9">
        <f>C32/'Cotizacion dolar'!$E$2262</f>
        <v>475.895874</v>
      </c>
    </row>
    <row r="33">
      <c r="A33" s="5" t="s">
        <v>62</v>
      </c>
      <c r="B33" s="5">
        <v>30.0</v>
      </c>
      <c r="C33" s="14">
        <f t="shared" si="1"/>
        <v>30000</v>
      </c>
      <c r="D33" s="9">
        <f>C33/'Cotizacion dolar'!$E$2262</f>
        <v>475.895874</v>
      </c>
    </row>
    <row r="34">
      <c r="A34" s="5" t="s">
        <v>64</v>
      </c>
      <c r="B34" s="5">
        <v>65.0</v>
      </c>
      <c r="C34" s="14">
        <f t="shared" si="1"/>
        <v>65000</v>
      </c>
      <c r="D34" s="9">
        <f>C34/'Cotizacion dolar'!$E$2262</f>
        <v>1031.107727</v>
      </c>
    </row>
    <row r="35">
      <c r="A35" s="5" t="s">
        <v>65</v>
      </c>
      <c r="B35" s="5">
        <v>10.0</v>
      </c>
      <c r="C35" s="14">
        <f t="shared" si="1"/>
        <v>10000</v>
      </c>
      <c r="D35" s="9">
        <f>C35/'Cotizacion dolar'!$E$2262</f>
        <v>158.631958</v>
      </c>
    </row>
    <row r="36">
      <c r="A36" s="5" t="s">
        <v>66</v>
      </c>
      <c r="B36" s="5">
        <v>4.0</v>
      </c>
      <c r="C36" s="14">
        <f t="shared" si="1"/>
        <v>4000</v>
      </c>
      <c r="D36" s="9">
        <f>C36/'Cotizacion dolar'!$E$2262</f>
        <v>63.4527832</v>
      </c>
    </row>
    <row r="37">
      <c r="A37" s="5" t="s">
        <v>67</v>
      </c>
      <c r="B37" s="5">
        <v>3.5</v>
      </c>
      <c r="C37" s="14">
        <f t="shared" si="1"/>
        <v>3500</v>
      </c>
      <c r="D37" s="9">
        <f>C37/'Cotizacion dolar'!$E$2262</f>
        <v>55.5211853</v>
      </c>
    </row>
    <row r="38">
      <c r="A38" s="5" t="s">
        <v>68</v>
      </c>
      <c r="B38" s="10">
        <v>0.0</v>
      </c>
      <c r="C38" s="14">
        <v>577.0</v>
      </c>
      <c r="D38" s="9">
        <f>C38/'Cotizacion dolar'!$E$2262</f>
        <v>9.153063976</v>
      </c>
    </row>
    <row r="39">
      <c r="A39" s="5" t="s">
        <v>70</v>
      </c>
      <c r="B39" s="10">
        <v>0.0</v>
      </c>
      <c r="C39" s="14">
        <v>577.0</v>
      </c>
      <c r="D39" s="9">
        <f>C39/'Cotizacion dolar'!$E$2262</f>
        <v>9.153063976</v>
      </c>
    </row>
    <row r="40">
      <c r="A40" s="5" t="s">
        <v>71</v>
      </c>
      <c r="B40" s="5">
        <v>0.577</v>
      </c>
      <c r="C40" s="14">
        <f t="shared" ref="C40:C41" si="2">B40*1000</f>
        <v>577</v>
      </c>
      <c r="D40" s="9">
        <f>C40/'Cotizacion dolar'!$E$2262</f>
        <v>9.153063976</v>
      </c>
    </row>
    <row r="41">
      <c r="A41" s="5" t="s">
        <v>72</v>
      </c>
      <c r="B41" s="5">
        <v>0.577</v>
      </c>
      <c r="C41" s="14">
        <f t="shared" si="2"/>
        <v>577</v>
      </c>
      <c r="D41" s="9">
        <f>C41/'Cotizacion dolar'!$E$2262</f>
        <v>9.153063976</v>
      </c>
    </row>
    <row r="42">
      <c r="A42" s="10" t="s">
        <v>73</v>
      </c>
      <c r="B42" s="10">
        <v>0.0</v>
      </c>
      <c r="C42" s="14">
        <v>577.0</v>
      </c>
      <c r="D42" s="9">
        <f>C42/'Cotizacion dolar'!$E$2262</f>
        <v>9.153063976</v>
      </c>
    </row>
    <row r="43">
      <c r="A43" s="5" t="s">
        <v>16</v>
      </c>
      <c r="B43" s="5">
        <v>0.577</v>
      </c>
      <c r="C43" s="14">
        <f t="shared" ref="C43:C58" si="3">B43*1000</f>
        <v>577</v>
      </c>
      <c r="D43" s="9">
        <f>C43/'Cotizacion dolar'!$E$2262</f>
        <v>9.153063976</v>
      </c>
    </row>
    <row r="44">
      <c r="A44" s="5" t="s">
        <v>20</v>
      </c>
      <c r="B44" s="5">
        <v>17.0</v>
      </c>
      <c r="C44" s="14">
        <f t="shared" si="3"/>
        <v>17000</v>
      </c>
      <c r="D44" s="9">
        <f>C44/'Cotizacion dolar'!$E$2262</f>
        <v>269.6743286</v>
      </c>
    </row>
    <row r="45">
      <c r="A45" s="5" t="s">
        <v>23</v>
      </c>
      <c r="B45" s="5">
        <v>15.0</v>
      </c>
      <c r="C45" s="14">
        <f t="shared" si="3"/>
        <v>15000</v>
      </c>
      <c r="D45" s="9">
        <f>C45/'Cotizacion dolar'!$E$2262</f>
        <v>237.947937</v>
      </c>
    </row>
    <row r="46">
      <c r="A46" s="5" t="s">
        <v>24</v>
      </c>
      <c r="B46" s="10">
        <v>0.0</v>
      </c>
      <c r="C46" s="14">
        <f t="shared" si="3"/>
        <v>0</v>
      </c>
      <c r="D46" s="9">
        <f>C46/'Cotizacion dolar'!$E$2262</f>
        <v>0</v>
      </c>
    </row>
    <row r="47">
      <c r="A47" s="5" t="s">
        <v>21</v>
      </c>
      <c r="B47" s="10">
        <v>0.0</v>
      </c>
      <c r="C47" s="14">
        <f t="shared" si="3"/>
        <v>0</v>
      </c>
      <c r="D47" s="9">
        <f>C47/'Cotizacion dolar'!$E$2262</f>
        <v>0</v>
      </c>
    </row>
    <row r="48">
      <c r="A48" s="5" t="s">
        <v>75</v>
      </c>
      <c r="B48" s="10">
        <v>0.0</v>
      </c>
      <c r="C48" s="14">
        <f t="shared" si="3"/>
        <v>0</v>
      </c>
      <c r="D48" s="9">
        <f>C48/'Cotizacion dolar'!$E$2262</f>
        <v>0</v>
      </c>
    </row>
    <row r="49">
      <c r="A49" s="5" t="s">
        <v>25</v>
      </c>
      <c r="B49" s="10">
        <v>0.0</v>
      </c>
      <c r="C49" s="14">
        <f t="shared" si="3"/>
        <v>0</v>
      </c>
      <c r="D49" s="9">
        <f>C49/'Cotizacion dolar'!$E$2262</f>
        <v>0</v>
      </c>
    </row>
    <row r="50">
      <c r="A50" s="5" t="s">
        <v>83</v>
      </c>
      <c r="B50" s="10">
        <v>0.0</v>
      </c>
      <c r="C50" s="14">
        <f t="shared" si="3"/>
        <v>0</v>
      </c>
      <c r="D50" s="9">
        <f>C50/'Cotizacion dolar'!$E$2262</f>
        <v>0</v>
      </c>
    </row>
    <row r="51">
      <c r="A51" s="10" t="s">
        <v>77</v>
      </c>
      <c r="B51" s="5">
        <v>0.577</v>
      </c>
      <c r="C51" s="14">
        <f t="shared" si="3"/>
        <v>577</v>
      </c>
      <c r="D51" s="9">
        <f>C51/'Cotizacion dolar'!$E$2262</f>
        <v>9.153063976</v>
      </c>
    </row>
    <row r="52">
      <c r="A52" s="6" t="s">
        <v>27</v>
      </c>
      <c r="B52" s="10">
        <v>0.0</v>
      </c>
      <c r="C52" s="14">
        <f t="shared" si="3"/>
        <v>0</v>
      </c>
      <c r="D52" s="9">
        <f>C52/'Cotizacion dolar'!$E$2262</f>
        <v>0</v>
      </c>
    </row>
    <row r="53">
      <c r="A53" s="5" t="s">
        <v>30</v>
      </c>
      <c r="B53" s="10">
        <v>0.0</v>
      </c>
      <c r="C53" s="14">
        <f t="shared" si="3"/>
        <v>0</v>
      </c>
      <c r="D53" s="9">
        <f>C53/'Cotizacion dolar'!$E$2262</f>
        <v>0</v>
      </c>
    </row>
    <row r="54">
      <c r="A54" s="16" t="s">
        <v>26</v>
      </c>
      <c r="B54" s="17">
        <v>5.0</v>
      </c>
      <c r="C54" s="14">
        <f t="shared" si="3"/>
        <v>5000</v>
      </c>
      <c r="D54" s="9">
        <v>79.31597899712877</v>
      </c>
    </row>
    <row r="55">
      <c r="A55" s="18" t="s">
        <v>60</v>
      </c>
      <c r="B55" s="10">
        <v>0.0</v>
      </c>
      <c r="C55" s="14">
        <f t="shared" si="3"/>
        <v>0</v>
      </c>
      <c r="D55" s="9">
        <f>C55/'Cotizacion dolar'!$E$2262</f>
        <v>0</v>
      </c>
    </row>
    <row r="56">
      <c r="A56" s="18" t="s">
        <v>61</v>
      </c>
      <c r="B56" s="10">
        <v>0.0</v>
      </c>
      <c r="C56" s="14">
        <f t="shared" si="3"/>
        <v>0</v>
      </c>
      <c r="D56" s="9">
        <f>C56/'Cotizacion dolar'!$E$2262</f>
        <v>0</v>
      </c>
    </row>
    <row r="57">
      <c r="A57" s="6" t="s">
        <v>78</v>
      </c>
      <c r="B57" s="5">
        <v>0.577</v>
      </c>
      <c r="C57" s="14">
        <f t="shared" si="3"/>
        <v>577</v>
      </c>
      <c r="D57" s="9">
        <f>C57/'Cotizacion dolar'!$E$2262</f>
        <v>9.153063976</v>
      </c>
    </row>
    <row r="58">
      <c r="A58" s="6" t="s">
        <v>33</v>
      </c>
      <c r="B58" s="5">
        <v>0.577</v>
      </c>
      <c r="C58" s="14">
        <f t="shared" si="3"/>
        <v>577</v>
      </c>
      <c r="D58" s="9">
        <f>C58/'Cotizacion dolar'!$E$2262</f>
        <v>9.153063976</v>
      </c>
    </row>
  </sheetData>
  <autoFilter ref="$A$1:$D$58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5.5"/>
    <col customWidth="1" min="3" max="3" width="4.25"/>
    <col customWidth="1" min="4" max="4" width="10.38"/>
    <col customWidth="1" min="5" max="5" width="6.5"/>
    <col customWidth="1" min="6" max="7" width="11.38"/>
    <col customWidth="1" min="8" max="8" width="6.5"/>
    <col customWidth="1" min="9" max="9" width="15.88"/>
    <col customWidth="1" min="10" max="10" width="6.88"/>
    <col customWidth="1" min="11" max="12" width="17.63"/>
    <col customWidth="1" min="13" max="13" width="17.13"/>
    <col customWidth="1" min="14" max="14" width="17.63"/>
    <col customWidth="1" min="15" max="15" width="105.75"/>
    <col customWidth="1" min="17" max="17" width="29.63"/>
  </cols>
  <sheetData>
    <row r="1">
      <c r="A1" s="8" t="s">
        <v>84</v>
      </c>
      <c r="B1" s="8" t="s">
        <v>85</v>
      </c>
      <c r="C1" s="8"/>
      <c r="D1" s="8" t="s">
        <v>86</v>
      </c>
      <c r="E1" s="19"/>
      <c r="F1" s="8" t="s">
        <v>0</v>
      </c>
      <c r="G1" s="8" t="s">
        <v>2</v>
      </c>
      <c r="H1" s="20"/>
      <c r="I1" s="8" t="s">
        <v>1</v>
      </c>
      <c r="J1" s="21" t="s">
        <v>87</v>
      </c>
      <c r="K1" s="22" t="s">
        <v>88</v>
      </c>
      <c r="L1" s="22" t="s">
        <v>89</v>
      </c>
      <c r="M1" s="22"/>
      <c r="N1" s="23" t="s">
        <v>87</v>
      </c>
      <c r="O1" s="5" t="s">
        <v>90</v>
      </c>
      <c r="P1" s="5" t="s">
        <v>91</v>
      </c>
      <c r="Q1" s="5" t="s">
        <v>92</v>
      </c>
      <c r="R1" s="5" t="s">
        <v>93</v>
      </c>
      <c r="S1" s="5" t="s">
        <v>94</v>
      </c>
    </row>
    <row r="2">
      <c r="A2" s="5" t="s">
        <v>95</v>
      </c>
      <c r="B2" s="5" t="s">
        <v>95</v>
      </c>
      <c r="C2" s="24">
        <f>8.72/100</f>
        <v>0.0872</v>
      </c>
      <c r="D2" s="5" t="s">
        <v>96</v>
      </c>
      <c r="E2" s="25">
        <f>8.72/100</f>
        <v>0.0872</v>
      </c>
      <c r="F2" s="5" t="s">
        <v>97</v>
      </c>
      <c r="G2" s="5" t="s">
        <v>6</v>
      </c>
      <c r="H2" s="26">
        <f>$K$2*E2</f>
        <v>0.02616</v>
      </c>
      <c r="I2" s="5" t="s">
        <v>10</v>
      </c>
      <c r="J2" s="27">
        <f t="shared" ref="J2:J6" si="1">($H$2*L2)/100</f>
        <v>0.003403416</v>
      </c>
      <c r="K2" s="28">
        <f>30/100</f>
        <v>0.3</v>
      </c>
      <c r="L2" s="28">
        <v>13.01</v>
      </c>
      <c r="M2" s="29">
        <f t="shared" ref="M2:M6" si="2">L2*$K$2</f>
        <v>3.903</v>
      </c>
      <c r="N2" s="23"/>
      <c r="O2" s="5" t="s">
        <v>97</v>
      </c>
      <c r="P2" s="5">
        <v>52.2</v>
      </c>
      <c r="Q2" s="30" t="s">
        <v>10</v>
      </c>
      <c r="R2" s="30">
        <v>9.1</v>
      </c>
      <c r="S2" s="31" t="s">
        <v>98</v>
      </c>
    </row>
    <row r="3">
      <c r="C3" s="24"/>
      <c r="D3" s="5"/>
      <c r="E3" s="32"/>
      <c r="F3" s="5"/>
      <c r="G3" s="5" t="s">
        <v>6</v>
      </c>
      <c r="H3" s="14"/>
      <c r="I3" s="5" t="s">
        <v>12</v>
      </c>
      <c r="J3" s="27">
        <f t="shared" si="1"/>
        <v>0.00007848</v>
      </c>
      <c r="K3" s="28"/>
      <c r="L3" s="28">
        <v>0.3</v>
      </c>
      <c r="M3" s="29">
        <f t="shared" si="2"/>
        <v>0.09</v>
      </c>
      <c r="N3" s="33"/>
      <c r="P3" s="5"/>
      <c r="Q3" s="30"/>
      <c r="R3" s="30"/>
      <c r="S3" s="31"/>
    </row>
    <row r="4">
      <c r="C4" s="24"/>
      <c r="D4" s="5"/>
      <c r="E4" s="32"/>
      <c r="F4" s="5"/>
      <c r="G4" s="5" t="s">
        <v>6</v>
      </c>
      <c r="H4" s="14"/>
      <c r="I4" s="5" t="s">
        <v>8</v>
      </c>
      <c r="J4" s="27">
        <f t="shared" si="1"/>
        <v>0.01178508</v>
      </c>
      <c r="K4" s="28"/>
      <c r="L4" s="28">
        <v>45.05</v>
      </c>
      <c r="M4" s="29">
        <f t="shared" si="2"/>
        <v>13.515</v>
      </c>
      <c r="N4" s="33"/>
      <c r="P4" s="5"/>
      <c r="Q4" s="30" t="s">
        <v>8</v>
      </c>
      <c r="R4" s="30">
        <v>2.6</v>
      </c>
      <c r="S4" s="31" t="s">
        <v>98</v>
      </c>
    </row>
    <row r="5">
      <c r="C5" s="24"/>
      <c r="D5" s="5"/>
      <c r="E5" s="32"/>
      <c r="F5" s="5"/>
      <c r="G5" s="5" t="s">
        <v>6</v>
      </c>
      <c r="H5" s="14"/>
      <c r="I5" s="5" t="s">
        <v>21</v>
      </c>
      <c r="J5" s="27">
        <f t="shared" si="1"/>
        <v>0.00969228</v>
      </c>
      <c r="K5" s="28"/>
      <c r="L5" s="28">
        <v>37.05</v>
      </c>
      <c r="M5" s="29">
        <f t="shared" si="2"/>
        <v>11.115</v>
      </c>
      <c r="N5" s="33"/>
      <c r="P5" s="5"/>
      <c r="Q5" s="30" t="s">
        <v>21</v>
      </c>
      <c r="R5" s="30">
        <v>10.3</v>
      </c>
      <c r="S5" s="31" t="s">
        <v>98</v>
      </c>
    </row>
    <row r="6">
      <c r="C6" s="24"/>
      <c r="D6" s="5"/>
      <c r="E6" s="32"/>
      <c r="F6" s="5"/>
      <c r="G6" s="5" t="s">
        <v>6</v>
      </c>
      <c r="H6" s="14"/>
      <c r="I6" s="5" t="s">
        <v>5</v>
      </c>
      <c r="J6" s="27">
        <f t="shared" si="1"/>
        <v>0.001200744</v>
      </c>
      <c r="K6" s="28"/>
      <c r="L6" s="28">
        <v>4.59</v>
      </c>
      <c r="M6" s="29">
        <f t="shared" si="2"/>
        <v>1.377</v>
      </c>
      <c r="N6" s="33"/>
      <c r="P6" s="5"/>
      <c r="Q6" s="30" t="s">
        <v>5</v>
      </c>
      <c r="R6" s="30">
        <v>1.1</v>
      </c>
      <c r="S6" s="31" t="s">
        <v>98</v>
      </c>
    </row>
    <row r="7">
      <c r="C7" s="24"/>
      <c r="D7" s="5"/>
      <c r="E7" s="32"/>
      <c r="F7" s="5"/>
      <c r="G7" s="5" t="s">
        <v>18</v>
      </c>
      <c r="H7" s="26"/>
      <c r="I7" s="5" t="s">
        <v>36</v>
      </c>
      <c r="J7" s="27">
        <f t="shared" ref="J7:J10" si="3">(L7*$E$2)/100</f>
        <v>0.0436</v>
      </c>
      <c r="K7" s="34">
        <f t="shared" ref="K7:K10" si="4">M7/100</f>
        <v>0.5</v>
      </c>
      <c r="L7" s="28">
        <v>50.0</v>
      </c>
      <c r="M7" s="28">
        <v>50.0</v>
      </c>
      <c r="N7" s="33"/>
      <c r="P7" s="5"/>
      <c r="Q7" s="5" t="s">
        <v>36</v>
      </c>
      <c r="R7" s="10">
        <v>68.3</v>
      </c>
    </row>
    <row r="8">
      <c r="C8" s="24"/>
      <c r="D8" s="5"/>
      <c r="E8" s="32"/>
      <c r="F8" s="5"/>
      <c r="G8" s="5" t="s">
        <v>18</v>
      </c>
      <c r="H8" s="14"/>
      <c r="I8" s="5" t="s">
        <v>33</v>
      </c>
      <c r="J8" s="27">
        <f t="shared" si="3"/>
        <v>0.001308</v>
      </c>
      <c r="K8" s="34">
        <f t="shared" si="4"/>
        <v>0.015</v>
      </c>
      <c r="L8" s="28">
        <v>1.5</v>
      </c>
      <c r="M8" s="28">
        <v>1.5</v>
      </c>
      <c r="N8" s="33"/>
      <c r="P8" s="5"/>
      <c r="Q8" s="5" t="s">
        <v>33</v>
      </c>
      <c r="R8" s="5">
        <v>1.7</v>
      </c>
    </row>
    <row r="9">
      <c r="A9" s="5"/>
      <c r="B9" s="5"/>
      <c r="C9" s="24"/>
      <c r="D9" s="5"/>
      <c r="E9" s="32"/>
      <c r="F9" s="5"/>
      <c r="G9" s="5" t="s">
        <v>18</v>
      </c>
      <c r="H9" s="14"/>
      <c r="I9" s="5" t="s">
        <v>78</v>
      </c>
      <c r="J9" s="27">
        <f t="shared" si="3"/>
        <v>0.005668</v>
      </c>
      <c r="K9" s="34">
        <f t="shared" si="4"/>
        <v>0.065</v>
      </c>
      <c r="L9" s="28">
        <v>6.5</v>
      </c>
      <c r="M9" s="28">
        <v>6.5</v>
      </c>
      <c r="N9" s="23"/>
      <c r="O9" s="5"/>
      <c r="P9" s="5"/>
      <c r="Q9" s="5" t="s">
        <v>99</v>
      </c>
      <c r="R9" s="5">
        <v>6.9</v>
      </c>
    </row>
    <row r="10">
      <c r="A10" s="5"/>
      <c r="B10" s="5"/>
      <c r="C10" s="24"/>
      <c r="D10" s="5"/>
      <c r="E10" s="32"/>
      <c r="F10" s="5"/>
      <c r="G10" s="5" t="s">
        <v>18</v>
      </c>
      <c r="H10" s="14"/>
      <c r="I10" s="5" t="s">
        <v>17</v>
      </c>
      <c r="J10" s="27">
        <f t="shared" si="3"/>
        <v>0.010464</v>
      </c>
      <c r="K10" s="34">
        <f t="shared" si="4"/>
        <v>0.12</v>
      </c>
      <c r="L10" s="28">
        <v>12.0</v>
      </c>
      <c r="M10" s="28">
        <v>12.0</v>
      </c>
      <c r="N10" s="23"/>
      <c r="O10" s="5"/>
      <c r="P10" s="5"/>
      <c r="Q10" s="4"/>
    </row>
    <row r="11">
      <c r="A11" s="5" t="s">
        <v>100</v>
      </c>
      <c r="B11" s="5" t="s">
        <v>100</v>
      </c>
      <c r="C11" s="24">
        <f>91.59/100</f>
        <v>0.9159</v>
      </c>
      <c r="D11" s="5" t="s">
        <v>96</v>
      </c>
      <c r="E11" s="35">
        <f>(40*C11)/100</f>
        <v>0.36636</v>
      </c>
      <c r="F11" s="5" t="s">
        <v>97</v>
      </c>
      <c r="G11" s="5" t="s">
        <v>6</v>
      </c>
      <c r="H11" s="14">
        <f>$K$2*E11</f>
        <v>0.109908</v>
      </c>
      <c r="I11" s="5" t="s">
        <v>10</v>
      </c>
      <c r="J11" s="27">
        <f t="shared" ref="J11:J15" si="6">($H$11*L2)/100</f>
        <v>0.0142990308</v>
      </c>
      <c r="K11" s="28"/>
      <c r="L11" s="28">
        <f t="shared" ref="L11:M11" si="5">SUM(L2:L10)</f>
        <v>170</v>
      </c>
      <c r="M11" s="29">
        <f t="shared" si="5"/>
        <v>100</v>
      </c>
      <c r="N11" s="23"/>
      <c r="O11" s="5" t="s">
        <v>69</v>
      </c>
      <c r="P11" s="5"/>
      <c r="Q11" s="4"/>
    </row>
    <row r="12">
      <c r="A12" s="5"/>
      <c r="B12" s="5"/>
      <c r="C12" s="24"/>
      <c r="D12" s="5"/>
      <c r="E12" s="32"/>
      <c r="F12" s="5"/>
      <c r="G12" s="5" t="s">
        <v>6</v>
      </c>
      <c r="H12" s="14"/>
      <c r="I12" s="5" t="s">
        <v>12</v>
      </c>
      <c r="J12" s="27">
        <f t="shared" si="6"/>
        <v>0.000329724</v>
      </c>
      <c r="K12" s="28"/>
      <c r="L12" s="34"/>
      <c r="M12" s="28"/>
      <c r="N12" s="23"/>
      <c r="O12" s="5"/>
      <c r="P12" s="5"/>
      <c r="Q12" s="4"/>
    </row>
    <row r="13">
      <c r="A13" s="5"/>
      <c r="B13" s="5"/>
      <c r="C13" s="24"/>
      <c r="D13" s="5"/>
      <c r="E13" s="32"/>
      <c r="F13" s="5"/>
      <c r="G13" s="5" t="s">
        <v>6</v>
      </c>
      <c r="H13" s="14"/>
      <c r="I13" s="5" t="s">
        <v>8</v>
      </c>
      <c r="J13" s="27">
        <f t="shared" si="6"/>
        <v>0.049513554</v>
      </c>
      <c r="K13" s="28"/>
      <c r="L13" s="28"/>
      <c r="M13" s="28"/>
      <c r="N13" s="23"/>
      <c r="O13" s="5" t="s">
        <v>71</v>
      </c>
      <c r="P13" s="5"/>
      <c r="Q13" s="4"/>
    </row>
    <row r="14">
      <c r="A14" s="5"/>
      <c r="B14" s="5"/>
      <c r="C14" s="24"/>
      <c r="D14" s="5"/>
      <c r="E14" s="32"/>
      <c r="F14" s="5"/>
      <c r="G14" s="5" t="s">
        <v>6</v>
      </c>
      <c r="H14" s="14"/>
      <c r="I14" s="5" t="s">
        <v>21</v>
      </c>
      <c r="J14" s="27">
        <f t="shared" si="6"/>
        <v>0.040720914</v>
      </c>
      <c r="K14" s="28"/>
      <c r="L14" s="28"/>
      <c r="M14" s="28"/>
      <c r="N14" s="23"/>
      <c r="O14" s="5" t="s">
        <v>72</v>
      </c>
      <c r="P14" s="5"/>
      <c r="Q14" s="4"/>
    </row>
    <row r="15">
      <c r="A15" s="36"/>
      <c r="B15" s="36"/>
      <c r="C15" s="24"/>
      <c r="D15" s="5"/>
      <c r="E15" s="32"/>
      <c r="F15" s="5"/>
      <c r="G15" s="5" t="s">
        <v>6</v>
      </c>
      <c r="H15" s="14"/>
      <c r="I15" s="5" t="s">
        <v>5</v>
      </c>
      <c r="J15" s="27">
        <f t="shared" si="6"/>
        <v>0.0050447772</v>
      </c>
      <c r="K15" s="28"/>
      <c r="L15" s="28"/>
      <c r="M15" s="28"/>
      <c r="N15" s="28"/>
      <c r="O15" s="36" t="s">
        <v>101</v>
      </c>
      <c r="P15" s="36">
        <v>12.3</v>
      </c>
      <c r="Q15" s="4"/>
      <c r="R15" s="37"/>
    </row>
    <row r="16">
      <c r="A16" s="38"/>
      <c r="B16" s="38"/>
      <c r="C16" s="24"/>
      <c r="D16" s="5"/>
      <c r="E16" s="32"/>
      <c r="F16" s="5"/>
      <c r="G16" s="5" t="s">
        <v>18</v>
      </c>
      <c r="H16" s="39"/>
      <c r="I16" s="5" t="s">
        <v>36</v>
      </c>
      <c r="J16" s="27">
        <f>(E11*L7)/100</f>
        <v>0.18318</v>
      </c>
      <c r="K16" s="40"/>
      <c r="L16" s="40"/>
      <c r="M16" s="40"/>
      <c r="N16" s="40"/>
      <c r="O16" s="41" t="s">
        <v>102</v>
      </c>
      <c r="P16" s="36">
        <v>35.4</v>
      </c>
      <c r="Q16" s="4"/>
      <c r="R16" s="37"/>
    </row>
    <row r="17">
      <c r="C17" s="24"/>
      <c r="D17" s="5"/>
      <c r="E17" s="32"/>
      <c r="F17" s="5"/>
      <c r="G17" s="5" t="s">
        <v>18</v>
      </c>
      <c r="H17" s="14"/>
      <c r="I17" s="5" t="s">
        <v>33</v>
      </c>
      <c r="J17" s="27">
        <f t="shared" ref="J17:J19" si="7">($E$11*L8)/100</f>
        <v>0.0054954</v>
      </c>
      <c r="K17" s="34"/>
      <c r="L17" s="34"/>
      <c r="M17" s="34"/>
      <c r="N17" s="33"/>
    </row>
    <row r="18">
      <c r="C18" s="24"/>
      <c r="D18" s="5"/>
      <c r="E18" s="32"/>
      <c r="F18" s="5"/>
      <c r="G18" s="5" t="s">
        <v>18</v>
      </c>
      <c r="H18" s="14"/>
      <c r="I18" s="5" t="s">
        <v>78</v>
      </c>
      <c r="J18" s="27">
        <f t="shared" si="7"/>
        <v>0.0238134</v>
      </c>
      <c r="K18" s="34"/>
      <c r="L18" s="34"/>
      <c r="M18" s="34"/>
      <c r="N18" s="33"/>
    </row>
    <row r="19">
      <c r="C19" s="24"/>
      <c r="D19" s="5"/>
      <c r="E19" s="32"/>
      <c r="F19" s="5"/>
      <c r="G19" s="5" t="s">
        <v>18</v>
      </c>
      <c r="H19" s="14"/>
      <c r="I19" s="5" t="s">
        <v>17</v>
      </c>
      <c r="J19" s="27">
        <f t="shared" si="7"/>
        <v>0.0439632</v>
      </c>
      <c r="K19" s="34"/>
      <c r="L19" s="34"/>
      <c r="M19" s="34"/>
      <c r="N19" s="33"/>
    </row>
    <row r="20">
      <c r="A20" s="5"/>
      <c r="B20" s="5"/>
      <c r="C20" s="24"/>
      <c r="D20" s="5" t="s">
        <v>103</v>
      </c>
      <c r="E20" s="35">
        <f>(60*C11)/100</f>
        <v>0.54954</v>
      </c>
      <c r="F20" s="5" t="s">
        <v>104</v>
      </c>
      <c r="G20" s="5" t="s">
        <v>6</v>
      </c>
      <c r="H20" s="14">
        <f>$K$2*E20</f>
        <v>0.164862</v>
      </c>
      <c r="I20" s="5" t="s">
        <v>10</v>
      </c>
      <c r="J20" s="42">
        <f t="shared" ref="J20:J24" si="8">($H$20*L2)/100</f>
        <v>0.0214485462</v>
      </c>
      <c r="K20" s="34"/>
      <c r="L20" s="34"/>
      <c r="M20" s="34"/>
      <c r="N20" s="33"/>
    </row>
    <row r="21">
      <c r="A21" s="5"/>
      <c r="B21" s="5"/>
      <c r="C21" s="24"/>
      <c r="D21" s="5"/>
      <c r="E21" s="32"/>
      <c r="F21" s="5"/>
      <c r="G21" s="5" t="s">
        <v>6</v>
      </c>
      <c r="H21" s="14"/>
      <c r="I21" s="5" t="s">
        <v>12</v>
      </c>
      <c r="J21" s="42">
        <f t="shared" si="8"/>
        <v>0.000494586</v>
      </c>
      <c r="K21" s="34"/>
      <c r="L21" s="34"/>
      <c r="M21" s="34"/>
      <c r="N21" s="33"/>
    </row>
    <row r="22">
      <c r="A22" s="5"/>
      <c r="B22" s="5"/>
      <c r="C22" s="24"/>
      <c r="D22" s="5"/>
      <c r="E22" s="32"/>
      <c r="F22" s="5"/>
      <c r="G22" s="5" t="s">
        <v>6</v>
      </c>
      <c r="H22" s="14"/>
      <c r="I22" s="5" t="s">
        <v>8</v>
      </c>
      <c r="J22" s="42">
        <f t="shared" si="8"/>
        <v>0.074270331</v>
      </c>
      <c r="K22" s="34"/>
      <c r="L22" s="34"/>
      <c r="M22" s="34"/>
      <c r="N22" s="33"/>
    </row>
    <row r="23">
      <c r="A23" s="5"/>
      <c r="B23" s="5"/>
      <c r="C23" s="24"/>
      <c r="D23" s="5"/>
      <c r="E23" s="32"/>
      <c r="F23" s="5"/>
      <c r="G23" s="5" t="s">
        <v>6</v>
      </c>
      <c r="H23" s="14"/>
      <c r="I23" s="5" t="s">
        <v>21</v>
      </c>
      <c r="J23" s="42">
        <f t="shared" si="8"/>
        <v>0.061081371</v>
      </c>
      <c r="K23" s="34"/>
      <c r="L23" s="34"/>
      <c r="M23" s="34"/>
      <c r="N23" s="33"/>
    </row>
    <row r="24">
      <c r="A24" s="5"/>
      <c r="B24" s="5"/>
      <c r="C24" s="24"/>
      <c r="D24" s="5"/>
      <c r="E24" s="32"/>
      <c r="F24" s="5"/>
      <c r="G24" s="5" t="s">
        <v>6</v>
      </c>
      <c r="H24" s="14"/>
      <c r="I24" s="5" t="s">
        <v>5</v>
      </c>
      <c r="J24" s="42">
        <f t="shared" si="8"/>
        <v>0.0075671658</v>
      </c>
      <c r="K24" s="34"/>
      <c r="L24" s="34"/>
      <c r="M24" s="34"/>
      <c r="N24" s="33"/>
    </row>
    <row r="25">
      <c r="A25" s="5"/>
      <c r="B25" s="5"/>
      <c r="C25" s="24"/>
      <c r="D25" s="5"/>
      <c r="E25" s="32"/>
      <c r="F25" s="5"/>
      <c r="G25" s="5" t="s">
        <v>18</v>
      </c>
      <c r="H25" s="14"/>
      <c r="I25" s="5" t="s">
        <v>36</v>
      </c>
      <c r="J25" s="42">
        <f t="shared" ref="J25:J28" si="9">($E$20*L7)/100</f>
        <v>0.27477</v>
      </c>
      <c r="K25" s="34"/>
      <c r="L25" s="34"/>
      <c r="M25" s="34"/>
      <c r="N25" s="33"/>
    </row>
    <row r="26">
      <c r="A26" s="5"/>
      <c r="B26" s="5"/>
      <c r="C26" s="24"/>
      <c r="D26" s="5"/>
      <c r="E26" s="32"/>
      <c r="F26" s="5"/>
      <c r="G26" s="5" t="s">
        <v>18</v>
      </c>
      <c r="H26" s="14"/>
      <c r="I26" s="5" t="s">
        <v>33</v>
      </c>
      <c r="J26" s="42">
        <f t="shared" si="9"/>
        <v>0.0082431</v>
      </c>
      <c r="K26" s="34"/>
      <c r="L26" s="34"/>
      <c r="M26" s="34"/>
      <c r="N26" s="33"/>
    </row>
    <row r="27">
      <c r="A27" s="5"/>
      <c r="B27" s="5"/>
      <c r="C27" s="24"/>
      <c r="D27" s="5"/>
      <c r="E27" s="32"/>
      <c r="F27" s="5"/>
      <c r="G27" s="5" t="s">
        <v>18</v>
      </c>
      <c r="H27" s="14"/>
      <c r="I27" s="5" t="s">
        <v>78</v>
      </c>
      <c r="J27" s="42">
        <f t="shared" si="9"/>
        <v>0.0357201</v>
      </c>
      <c r="K27" s="34"/>
      <c r="L27" s="34"/>
      <c r="M27" s="34"/>
      <c r="N27" s="33"/>
    </row>
    <row r="28">
      <c r="A28" s="5"/>
      <c r="B28" s="5"/>
      <c r="C28" s="24"/>
      <c r="D28" s="5"/>
      <c r="E28" s="32"/>
      <c r="F28" s="5"/>
      <c r="G28" s="5" t="s">
        <v>18</v>
      </c>
      <c r="H28" s="14"/>
      <c r="I28" s="5" t="s">
        <v>17</v>
      </c>
      <c r="J28" s="42">
        <f t="shared" si="9"/>
        <v>0.0659448</v>
      </c>
      <c r="K28" s="34"/>
      <c r="L28" s="34"/>
      <c r="M28" s="34"/>
      <c r="N28" s="33"/>
    </row>
    <row r="29">
      <c r="A29" s="5" t="s">
        <v>69</v>
      </c>
      <c r="B29" s="5" t="s">
        <v>105</v>
      </c>
      <c r="C29" s="24"/>
      <c r="D29" s="5" t="s">
        <v>106</v>
      </c>
      <c r="E29" s="43">
        <f>7.68/100</f>
        <v>0.0768</v>
      </c>
      <c r="F29" s="5" t="s">
        <v>69</v>
      </c>
      <c r="G29" s="5" t="s">
        <v>6</v>
      </c>
      <c r="H29" s="14">
        <v>0.08</v>
      </c>
      <c r="I29" s="5" t="s">
        <v>36</v>
      </c>
      <c r="J29" s="27">
        <v>1.0</v>
      </c>
      <c r="K29" s="28">
        <v>1.331</v>
      </c>
      <c r="L29" s="27">
        <f t="shared" ref="L29:L31" si="10">M29*$E$29</f>
        <v>0</v>
      </c>
      <c r="M29" s="34"/>
      <c r="N29" s="33"/>
    </row>
    <row r="30">
      <c r="A30" s="5" t="s">
        <v>71</v>
      </c>
      <c r="C30" s="5"/>
      <c r="D30" s="5"/>
      <c r="E30" s="32"/>
      <c r="F30" s="5" t="s">
        <v>71</v>
      </c>
      <c r="G30" s="5" t="s">
        <v>18</v>
      </c>
      <c r="H30" s="14"/>
      <c r="I30" s="5" t="s">
        <v>17</v>
      </c>
      <c r="J30" s="27">
        <v>1.0</v>
      </c>
      <c r="K30" s="28">
        <v>1.1</v>
      </c>
      <c r="L30" s="27">
        <f t="shared" si="10"/>
        <v>0</v>
      </c>
      <c r="M30" s="34"/>
      <c r="N30" s="33"/>
    </row>
    <row r="31">
      <c r="A31" s="5" t="s">
        <v>72</v>
      </c>
      <c r="C31" s="5"/>
      <c r="D31" s="5"/>
      <c r="E31" s="32"/>
      <c r="F31" s="5" t="s">
        <v>72</v>
      </c>
      <c r="G31" s="5" t="s">
        <v>18</v>
      </c>
      <c r="H31" s="14"/>
      <c r="I31" s="5" t="s">
        <v>17</v>
      </c>
      <c r="J31" s="27">
        <v>1.0</v>
      </c>
      <c r="K31" s="28">
        <v>4.17</v>
      </c>
      <c r="L31" s="27">
        <f t="shared" si="10"/>
        <v>0</v>
      </c>
      <c r="M31" s="34"/>
      <c r="N31" s="33"/>
    </row>
    <row r="32">
      <c r="E32" s="44"/>
      <c r="H32" s="9"/>
      <c r="J32" s="45"/>
      <c r="K32" s="34"/>
      <c r="L32" s="34"/>
      <c r="M32" s="34"/>
      <c r="N32" s="33"/>
    </row>
    <row r="33">
      <c r="C33" s="46">
        <f>SUM(C2:C31)</f>
        <v>1.0031</v>
      </c>
      <c r="E33" s="44"/>
      <c r="H33" s="9"/>
      <c r="J33" s="45"/>
      <c r="K33" s="34"/>
      <c r="L33" s="34"/>
      <c r="M33" s="34"/>
      <c r="N33" s="33"/>
    </row>
    <row r="34">
      <c r="E34" s="44"/>
      <c r="H34" s="9"/>
      <c r="J34" s="45"/>
      <c r="K34" s="34"/>
      <c r="L34" s="34"/>
      <c r="M34" s="34"/>
      <c r="N34" s="33"/>
    </row>
    <row r="35">
      <c r="E35" s="44"/>
      <c r="H35" s="9"/>
      <c r="J35" s="45"/>
      <c r="K35" s="34"/>
      <c r="L35" s="34"/>
      <c r="M35" s="34"/>
      <c r="N35" s="33"/>
    </row>
    <row r="36">
      <c r="E36" s="44"/>
      <c r="H36" s="9"/>
      <c r="J36" s="45"/>
      <c r="K36" s="34"/>
      <c r="L36" s="34"/>
      <c r="M36" s="34"/>
      <c r="N36" s="33"/>
    </row>
    <row r="37">
      <c r="E37" s="44"/>
      <c r="H37" s="9"/>
      <c r="J37" s="45"/>
      <c r="K37" s="34"/>
      <c r="L37" s="34"/>
      <c r="M37" s="34"/>
      <c r="N37" s="33"/>
    </row>
    <row r="38">
      <c r="E38" s="44"/>
      <c r="H38" s="9"/>
      <c r="J38" s="45"/>
      <c r="K38" s="34"/>
      <c r="L38" s="34"/>
      <c r="M38" s="34"/>
      <c r="N38" s="33"/>
    </row>
    <row r="39">
      <c r="E39" s="44"/>
      <c r="H39" s="9"/>
      <c r="J39" s="45"/>
      <c r="K39" s="34"/>
      <c r="L39" s="34"/>
      <c r="M39" s="34"/>
      <c r="N39" s="33"/>
    </row>
    <row r="40">
      <c r="E40" s="44"/>
      <c r="H40" s="9"/>
      <c r="J40" s="45"/>
      <c r="K40" s="34"/>
      <c r="L40" s="34"/>
      <c r="M40" s="34"/>
      <c r="N40" s="33"/>
    </row>
    <row r="41">
      <c r="E41" s="44"/>
      <c r="H41" s="9"/>
      <c r="J41" s="45"/>
      <c r="K41" s="34"/>
      <c r="L41" s="34"/>
      <c r="M41" s="34"/>
      <c r="N41" s="33"/>
    </row>
    <row r="42">
      <c r="E42" s="44"/>
      <c r="H42" s="9"/>
      <c r="J42" s="45"/>
      <c r="K42" s="34"/>
      <c r="L42" s="34"/>
      <c r="M42" s="34"/>
      <c r="N42" s="33"/>
    </row>
    <row r="43">
      <c r="E43" s="44"/>
      <c r="H43" s="9"/>
      <c r="J43" s="45"/>
      <c r="K43" s="34"/>
      <c r="L43" s="34"/>
      <c r="M43" s="34"/>
      <c r="N43" s="33"/>
    </row>
    <row r="44">
      <c r="E44" s="44"/>
      <c r="H44" s="9"/>
      <c r="J44" s="45"/>
      <c r="K44" s="34"/>
      <c r="L44" s="34"/>
      <c r="M44" s="34"/>
      <c r="N44" s="33"/>
    </row>
    <row r="45">
      <c r="E45" s="44"/>
      <c r="H45" s="9"/>
      <c r="J45" s="45"/>
      <c r="K45" s="34"/>
      <c r="L45" s="34"/>
      <c r="M45" s="34"/>
      <c r="N45" s="33"/>
    </row>
    <row r="46">
      <c r="E46" s="44"/>
      <c r="H46" s="9"/>
      <c r="J46" s="45"/>
      <c r="K46" s="34"/>
      <c r="L46" s="34"/>
      <c r="M46" s="34"/>
      <c r="N46" s="33"/>
    </row>
    <row r="47">
      <c r="E47" s="44"/>
      <c r="H47" s="9"/>
      <c r="J47" s="45"/>
      <c r="K47" s="34"/>
      <c r="L47" s="34"/>
      <c r="M47" s="34"/>
      <c r="N47" s="33"/>
    </row>
    <row r="48">
      <c r="E48" s="44"/>
      <c r="H48" s="9"/>
      <c r="J48" s="45"/>
      <c r="K48" s="34"/>
      <c r="L48" s="34"/>
      <c r="M48" s="34"/>
      <c r="N48" s="33"/>
    </row>
    <row r="49">
      <c r="E49" s="44"/>
      <c r="H49" s="9"/>
      <c r="J49" s="45"/>
      <c r="K49" s="34"/>
      <c r="L49" s="34"/>
      <c r="M49" s="34"/>
      <c r="N49" s="33"/>
    </row>
    <row r="50">
      <c r="E50" s="44"/>
      <c r="H50" s="9"/>
      <c r="J50" s="45"/>
      <c r="K50" s="34"/>
      <c r="L50" s="34"/>
      <c r="M50" s="34"/>
      <c r="N50" s="33"/>
    </row>
    <row r="51">
      <c r="E51" s="44"/>
      <c r="H51" s="9"/>
      <c r="J51" s="45"/>
      <c r="K51" s="34"/>
      <c r="L51" s="34"/>
      <c r="M51" s="34"/>
      <c r="N51" s="33"/>
    </row>
    <row r="52">
      <c r="E52" s="44"/>
      <c r="H52" s="9"/>
      <c r="J52" s="45"/>
      <c r="K52" s="34"/>
      <c r="L52" s="34"/>
      <c r="M52" s="34"/>
      <c r="N52" s="33"/>
    </row>
    <row r="53">
      <c r="E53" s="44"/>
      <c r="H53" s="9"/>
      <c r="J53" s="45"/>
      <c r="K53" s="34"/>
      <c r="L53" s="34"/>
      <c r="M53" s="34"/>
      <c r="N53" s="33"/>
    </row>
    <row r="54">
      <c r="E54" s="44"/>
      <c r="H54" s="9"/>
      <c r="J54" s="45"/>
      <c r="K54" s="34"/>
      <c r="L54" s="34"/>
      <c r="M54" s="34"/>
      <c r="N54" s="33"/>
    </row>
    <row r="55">
      <c r="E55" s="44"/>
      <c r="H55" s="9"/>
      <c r="J55" s="45"/>
      <c r="K55" s="34"/>
      <c r="L55" s="34"/>
      <c r="M55" s="34"/>
      <c r="N55" s="33"/>
    </row>
    <row r="56">
      <c r="E56" s="44"/>
      <c r="H56" s="9"/>
      <c r="J56" s="45"/>
      <c r="K56" s="34"/>
      <c r="L56" s="34"/>
      <c r="M56" s="34"/>
      <c r="N56" s="33"/>
    </row>
    <row r="57">
      <c r="E57" s="44"/>
      <c r="H57" s="9"/>
      <c r="J57" s="45"/>
      <c r="K57" s="34"/>
      <c r="L57" s="34"/>
      <c r="M57" s="34"/>
      <c r="N57" s="33"/>
    </row>
    <row r="58">
      <c r="E58" s="44"/>
      <c r="H58" s="9"/>
      <c r="J58" s="45"/>
      <c r="K58" s="34"/>
      <c r="L58" s="34"/>
      <c r="M58" s="34"/>
      <c r="N58" s="33"/>
    </row>
    <row r="59">
      <c r="E59" s="44"/>
      <c r="H59" s="9"/>
      <c r="J59" s="45"/>
      <c r="K59" s="34"/>
      <c r="L59" s="34"/>
      <c r="M59" s="34"/>
      <c r="N59" s="33"/>
    </row>
    <row r="60">
      <c r="E60" s="44"/>
      <c r="H60" s="9"/>
      <c r="J60" s="45"/>
      <c r="K60" s="34"/>
      <c r="L60" s="34"/>
      <c r="M60" s="34"/>
      <c r="N60" s="33"/>
    </row>
    <row r="61">
      <c r="E61" s="44"/>
      <c r="H61" s="9"/>
      <c r="J61" s="45"/>
      <c r="K61" s="34"/>
      <c r="L61" s="34"/>
      <c r="M61" s="34"/>
      <c r="N61" s="33"/>
    </row>
    <row r="62">
      <c r="E62" s="44"/>
      <c r="H62" s="9"/>
      <c r="J62" s="45"/>
      <c r="K62" s="34"/>
      <c r="L62" s="34"/>
      <c r="M62" s="34"/>
      <c r="N62" s="33"/>
    </row>
    <row r="63">
      <c r="E63" s="44"/>
      <c r="H63" s="9"/>
      <c r="J63" s="45"/>
      <c r="K63" s="34"/>
      <c r="L63" s="34"/>
      <c r="M63" s="34"/>
      <c r="N63" s="33"/>
    </row>
    <row r="64">
      <c r="E64" s="44"/>
      <c r="H64" s="9"/>
      <c r="J64" s="45"/>
      <c r="K64" s="34"/>
      <c r="L64" s="34"/>
      <c r="M64" s="34"/>
      <c r="N64" s="33"/>
    </row>
    <row r="65">
      <c r="E65" s="44"/>
      <c r="H65" s="9"/>
      <c r="J65" s="45"/>
      <c r="K65" s="34"/>
      <c r="L65" s="34"/>
      <c r="M65" s="34"/>
      <c r="N65" s="33"/>
    </row>
    <row r="66">
      <c r="E66" s="44"/>
      <c r="H66" s="9"/>
      <c r="J66" s="45"/>
      <c r="K66" s="34"/>
      <c r="L66" s="34"/>
      <c r="M66" s="34"/>
      <c r="N66" s="33"/>
    </row>
    <row r="67">
      <c r="E67" s="44"/>
      <c r="H67" s="9"/>
      <c r="J67" s="45"/>
      <c r="K67" s="34"/>
      <c r="L67" s="34"/>
      <c r="M67" s="34"/>
      <c r="N67" s="33"/>
    </row>
    <row r="68">
      <c r="E68" s="44"/>
      <c r="H68" s="9"/>
      <c r="J68" s="45"/>
      <c r="K68" s="34"/>
      <c r="L68" s="34"/>
      <c r="M68" s="34"/>
      <c r="N68" s="33"/>
    </row>
    <row r="69">
      <c r="E69" s="44"/>
      <c r="H69" s="9"/>
      <c r="J69" s="45"/>
      <c r="K69" s="34"/>
      <c r="L69" s="34"/>
      <c r="M69" s="34"/>
      <c r="N69" s="33"/>
    </row>
    <row r="70">
      <c r="E70" s="44"/>
      <c r="H70" s="9"/>
      <c r="J70" s="45"/>
      <c r="K70" s="34"/>
      <c r="L70" s="34"/>
      <c r="M70" s="34"/>
      <c r="N70" s="33"/>
    </row>
    <row r="71">
      <c r="E71" s="44"/>
      <c r="H71" s="9"/>
      <c r="J71" s="45"/>
      <c r="K71" s="34"/>
      <c r="L71" s="34"/>
      <c r="M71" s="34"/>
      <c r="N71" s="33"/>
    </row>
    <row r="72">
      <c r="E72" s="44"/>
      <c r="H72" s="9"/>
      <c r="J72" s="45"/>
      <c r="K72" s="34"/>
      <c r="L72" s="34"/>
      <c r="M72" s="34"/>
      <c r="N72" s="33"/>
    </row>
    <row r="73">
      <c r="E73" s="44"/>
      <c r="H73" s="9"/>
      <c r="J73" s="45"/>
      <c r="K73" s="34"/>
      <c r="L73" s="34"/>
      <c r="M73" s="34"/>
      <c r="N73" s="33"/>
    </row>
    <row r="74">
      <c r="E74" s="44"/>
      <c r="H74" s="9"/>
      <c r="J74" s="45"/>
      <c r="K74" s="34"/>
      <c r="L74" s="34"/>
      <c r="M74" s="34"/>
      <c r="N74" s="33"/>
    </row>
    <row r="75">
      <c r="E75" s="44"/>
      <c r="H75" s="9"/>
      <c r="J75" s="45"/>
      <c r="K75" s="34"/>
      <c r="L75" s="34"/>
      <c r="M75" s="34"/>
      <c r="N75" s="33"/>
    </row>
    <row r="76">
      <c r="E76" s="44"/>
      <c r="H76" s="9"/>
      <c r="J76" s="45"/>
      <c r="K76" s="34"/>
      <c r="L76" s="34"/>
      <c r="M76" s="34"/>
      <c r="N76" s="33"/>
    </row>
    <row r="77">
      <c r="E77" s="44"/>
      <c r="H77" s="9"/>
      <c r="J77" s="45"/>
      <c r="K77" s="34"/>
      <c r="L77" s="34"/>
      <c r="M77" s="34"/>
      <c r="N77" s="33"/>
    </row>
    <row r="78">
      <c r="E78" s="44"/>
      <c r="H78" s="9"/>
      <c r="J78" s="45"/>
      <c r="K78" s="34"/>
      <c r="L78" s="34"/>
      <c r="M78" s="34"/>
      <c r="N78" s="33"/>
    </row>
    <row r="79">
      <c r="E79" s="44"/>
      <c r="H79" s="9"/>
      <c r="J79" s="45"/>
      <c r="K79" s="34"/>
      <c r="L79" s="34"/>
      <c r="M79" s="34"/>
      <c r="N79" s="33"/>
    </row>
    <row r="80">
      <c r="E80" s="44"/>
      <c r="H80" s="9"/>
      <c r="J80" s="45"/>
      <c r="K80" s="34"/>
      <c r="L80" s="34"/>
      <c r="M80" s="34"/>
      <c r="N80" s="33"/>
    </row>
    <row r="81">
      <c r="E81" s="44"/>
      <c r="H81" s="9"/>
      <c r="J81" s="45"/>
      <c r="K81" s="34"/>
      <c r="L81" s="34"/>
      <c r="M81" s="34"/>
      <c r="N81" s="33"/>
    </row>
    <row r="82">
      <c r="E82" s="44"/>
      <c r="H82" s="9"/>
      <c r="J82" s="45"/>
      <c r="K82" s="34"/>
      <c r="L82" s="34"/>
      <c r="M82" s="34"/>
      <c r="N82" s="33"/>
    </row>
    <row r="83">
      <c r="E83" s="44"/>
      <c r="H83" s="9"/>
      <c r="J83" s="45"/>
      <c r="K83" s="34"/>
      <c r="L83" s="34"/>
      <c r="M83" s="34"/>
      <c r="N83" s="33"/>
    </row>
    <row r="84">
      <c r="E84" s="44"/>
      <c r="H84" s="9"/>
      <c r="J84" s="45"/>
      <c r="K84" s="34"/>
      <c r="L84" s="34"/>
      <c r="M84" s="34"/>
      <c r="N84" s="33"/>
    </row>
    <row r="85">
      <c r="E85" s="44"/>
      <c r="H85" s="9"/>
      <c r="J85" s="45"/>
      <c r="K85" s="34"/>
      <c r="L85" s="34"/>
      <c r="M85" s="34"/>
      <c r="N85" s="33"/>
    </row>
    <row r="86">
      <c r="E86" s="44"/>
      <c r="H86" s="9"/>
      <c r="J86" s="45"/>
      <c r="K86" s="34"/>
      <c r="L86" s="34"/>
      <c r="M86" s="34"/>
      <c r="N86" s="33"/>
    </row>
    <row r="87">
      <c r="E87" s="44"/>
      <c r="H87" s="9"/>
      <c r="J87" s="45"/>
      <c r="K87" s="34"/>
      <c r="L87" s="34"/>
      <c r="M87" s="34"/>
      <c r="N87" s="33"/>
    </row>
    <row r="88">
      <c r="E88" s="44"/>
      <c r="H88" s="9"/>
      <c r="J88" s="45"/>
      <c r="K88" s="34"/>
      <c r="L88" s="34"/>
      <c r="M88" s="34"/>
      <c r="N88" s="33"/>
    </row>
    <row r="89">
      <c r="E89" s="44"/>
      <c r="H89" s="9"/>
      <c r="J89" s="45"/>
      <c r="K89" s="34"/>
      <c r="L89" s="34"/>
      <c r="M89" s="34"/>
      <c r="N89" s="33"/>
    </row>
    <row r="90">
      <c r="E90" s="44"/>
      <c r="H90" s="9"/>
      <c r="J90" s="45"/>
      <c r="K90" s="34"/>
      <c r="L90" s="34"/>
      <c r="M90" s="34"/>
      <c r="N90" s="33"/>
    </row>
    <row r="91">
      <c r="E91" s="44"/>
      <c r="H91" s="9"/>
      <c r="J91" s="45"/>
      <c r="K91" s="34"/>
      <c r="L91" s="34"/>
      <c r="M91" s="34"/>
      <c r="N91" s="33"/>
    </row>
    <row r="92">
      <c r="E92" s="44"/>
      <c r="H92" s="9"/>
      <c r="J92" s="45"/>
      <c r="K92" s="34"/>
      <c r="L92" s="34"/>
      <c r="M92" s="34"/>
      <c r="N92" s="33"/>
    </row>
    <row r="93">
      <c r="E93" s="44"/>
      <c r="H93" s="9"/>
      <c r="J93" s="45"/>
      <c r="K93" s="34"/>
      <c r="L93" s="34"/>
      <c r="M93" s="34"/>
      <c r="N93" s="33"/>
    </row>
    <row r="94">
      <c r="E94" s="44"/>
      <c r="H94" s="9"/>
      <c r="J94" s="45"/>
      <c r="K94" s="34"/>
      <c r="L94" s="34"/>
      <c r="M94" s="34"/>
      <c r="N94" s="33"/>
    </row>
    <row r="95">
      <c r="E95" s="44"/>
      <c r="H95" s="9"/>
      <c r="J95" s="45"/>
      <c r="K95" s="34"/>
      <c r="L95" s="34"/>
      <c r="M95" s="34"/>
      <c r="N95" s="33"/>
    </row>
    <row r="96">
      <c r="E96" s="44"/>
      <c r="H96" s="9"/>
      <c r="J96" s="45"/>
      <c r="K96" s="34"/>
      <c r="L96" s="34"/>
      <c r="M96" s="34"/>
      <c r="N96" s="33"/>
    </row>
    <row r="97">
      <c r="E97" s="44"/>
      <c r="H97" s="9"/>
      <c r="J97" s="45"/>
      <c r="K97" s="34"/>
      <c r="L97" s="34"/>
      <c r="M97" s="34"/>
      <c r="N97" s="33"/>
    </row>
    <row r="98">
      <c r="E98" s="44"/>
      <c r="H98" s="9"/>
      <c r="J98" s="45"/>
      <c r="K98" s="34"/>
      <c r="L98" s="34"/>
      <c r="M98" s="34"/>
      <c r="N98" s="33"/>
    </row>
    <row r="99">
      <c r="E99" s="44"/>
      <c r="H99" s="9"/>
      <c r="J99" s="45"/>
      <c r="K99" s="34"/>
      <c r="L99" s="34"/>
      <c r="M99" s="34"/>
      <c r="N99" s="33"/>
    </row>
    <row r="100">
      <c r="E100" s="44"/>
      <c r="H100" s="9"/>
      <c r="J100" s="45"/>
      <c r="K100" s="34"/>
      <c r="L100" s="34"/>
      <c r="M100" s="34"/>
      <c r="N100" s="33"/>
    </row>
    <row r="101">
      <c r="E101" s="44"/>
      <c r="H101" s="9"/>
      <c r="J101" s="45"/>
      <c r="K101" s="34"/>
      <c r="L101" s="34"/>
      <c r="M101" s="34"/>
      <c r="N101" s="33"/>
    </row>
    <row r="102">
      <c r="E102" s="44"/>
      <c r="H102" s="9"/>
      <c r="J102" s="45"/>
      <c r="K102" s="34"/>
      <c r="L102" s="34"/>
      <c r="M102" s="34"/>
      <c r="N102" s="33"/>
    </row>
    <row r="103">
      <c r="E103" s="44"/>
      <c r="H103" s="9"/>
      <c r="J103" s="45"/>
      <c r="K103" s="34"/>
      <c r="L103" s="34"/>
      <c r="M103" s="34"/>
      <c r="N103" s="33"/>
    </row>
    <row r="104">
      <c r="E104" s="44"/>
      <c r="H104" s="9"/>
      <c r="J104" s="45"/>
      <c r="K104" s="34"/>
      <c r="L104" s="34"/>
      <c r="M104" s="34"/>
      <c r="N104" s="33"/>
    </row>
    <row r="105">
      <c r="E105" s="44"/>
      <c r="H105" s="9"/>
      <c r="J105" s="45"/>
      <c r="K105" s="34"/>
      <c r="L105" s="34"/>
      <c r="M105" s="34"/>
      <c r="N105" s="33"/>
    </row>
    <row r="106">
      <c r="E106" s="44"/>
      <c r="H106" s="9"/>
      <c r="J106" s="45"/>
      <c r="K106" s="34"/>
      <c r="L106" s="34"/>
      <c r="M106" s="34"/>
      <c r="N106" s="33"/>
    </row>
    <row r="107">
      <c r="E107" s="44"/>
      <c r="H107" s="9"/>
      <c r="J107" s="45"/>
      <c r="K107" s="34"/>
      <c r="L107" s="34"/>
      <c r="M107" s="34"/>
      <c r="N107" s="33"/>
    </row>
    <row r="108">
      <c r="E108" s="44"/>
      <c r="H108" s="9"/>
      <c r="J108" s="45"/>
      <c r="K108" s="34"/>
      <c r="L108" s="34"/>
      <c r="M108" s="34"/>
      <c r="N108" s="33"/>
    </row>
    <row r="109">
      <c r="E109" s="44"/>
      <c r="H109" s="9"/>
      <c r="J109" s="45"/>
      <c r="K109" s="34"/>
      <c r="L109" s="34"/>
      <c r="M109" s="34"/>
      <c r="N109" s="33"/>
    </row>
    <row r="110">
      <c r="E110" s="44"/>
      <c r="H110" s="9"/>
      <c r="J110" s="45"/>
      <c r="K110" s="34"/>
      <c r="L110" s="34"/>
      <c r="M110" s="34"/>
      <c r="N110" s="33"/>
    </row>
    <row r="111">
      <c r="E111" s="44"/>
      <c r="H111" s="9"/>
      <c r="J111" s="45"/>
      <c r="K111" s="34"/>
      <c r="L111" s="34"/>
      <c r="M111" s="34"/>
      <c r="N111" s="33"/>
    </row>
    <row r="112">
      <c r="E112" s="44"/>
      <c r="H112" s="9"/>
      <c r="J112" s="45"/>
      <c r="K112" s="34"/>
      <c r="L112" s="34"/>
      <c r="M112" s="34"/>
      <c r="N112" s="33"/>
    </row>
    <row r="113">
      <c r="E113" s="44"/>
      <c r="H113" s="9"/>
      <c r="J113" s="45"/>
      <c r="K113" s="34"/>
      <c r="L113" s="34"/>
      <c r="M113" s="34"/>
      <c r="N113" s="33"/>
    </row>
    <row r="114">
      <c r="E114" s="44"/>
      <c r="H114" s="9"/>
      <c r="J114" s="45"/>
      <c r="K114" s="34"/>
      <c r="L114" s="34"/>
      <c r="M114" s="34"/>
      <c r="N114" s="33"/>
    </row>
    <row r="115">
      <c r="E115" s="44"/>
      <c r="H115" s="9"/>
      <c r="J115" s="45"/>
      <c r="K115" s="34"/>
      <c r="L115" s="34"/>
      <c r="M115" s="34"/>
      <c r="N115" s="33"/>
    </row>
    <row r="116">
      <c r="E116" s="44"/>
      <c r="H116" s="9"/>
      <c r="J116" s="45"/>
      <c r="K116" s="34"/>
      <c r="L116" s="34"/>
      <c r="M116" s="34"/>
      <c r="N116" s="33"/>
    </row>
    <row r="117">
      <c r="E117" s="44"/>
      <c r="H117" s="9"/>
      <c r="J117" s="45"/>
      <c r="K117" s="34"/>
      <c r="L117" s="34"/>
      <c r="M117" s="34"/>
      <c r="N117" s="33"/>
    </row>
    <row r="118">
      <c r="E118" s="44"/>
      <c r="H118" s="9"/>
      <c r="J118" s="45"/>
      <c r="K118" s="34"/>
      <c r="L118" s="34"/>
      <c r="M118" s="34"/>
      <c r="N118" s="33"/>
    </row>
    <row r="119">
      <c r="E119" s="44"/>
      <c r="H119" s="9"/>
      <c r="J119" s="45"/>
      <c r="K119" s="34"/>
      <c r="L119" s="34"/>
      <c r="M119" s="34"/>
      <c r="N119" s="33"/>
    </row>
    <row r="120">
      <c r="E120" s="44"/>
      <c r="H120" s="9"/>
      <c r="J120" s="45"/>
      <c r="K120" s="34"/>
      <c r="L120" s="34"/>
      <c r="M120" s="34"/>
      <c r="N120" s="33"/>
    </row>
    <row r="121">
      <c r="E121" s="44"/>
      <c r="H121" s="9"/>
      <c r="J121" s="45"/>
      <c r="K121" s="34"/>
      <c r="L121" s="34"/>
      <c r="M121" s="34"/>
      <c r="N121" s="33"/>
    </row>
    <row r="122">
      <c r="E122" s="44"/>
      <c r="H122" s="9"/>
      <c r="J122" s="45"/>
      <c r="K122" s="34"/>
      <c r="L122" s="34"/>
      <c r="M122" s="34"/>
      <c r="N122" s="33"/>
    </row>
    <row r="123">
      <c r="E123" s="44"/>
      <c r="H123" s="9"/>
      <c r="J123" s="45"/>
      <c r="K123" s="34"/>
      <c r="L123" s="34"/>
      <c r="M123" s="34"/>
      <c r="N123" s="33"/>
    </row>
    <row r="124">
      <c r="E124" s="44"/>
      <c r="H124" s="9"/>
      <c r="J124" s="45"/>
      <c r="K124" s="34"/>
      <c r="L124" s="34"/>
      <c r="M124" s="34"/>
      <c r="N124" s="33"/>
    </row>
    <row r="125">
      <c r="E125" s="44"/>
      <c r="H125" s="9"/>
      <c r="J125" s="45"/>
      <c r="K125" s="34"/>
      <c r="L125" s="34"/>
      <c r="M125" s="34"/>
      <c r="N125" s="33"/>
    </row>
    <row r="126">
      <c r="E126" s="44"/>
      <c r="H126" s="9"/>
      <c r="J126" s="45"/>
      <c r="K126" s="34"/>
      <c r="L126" s="34"/>
      <c r="M126" s="34"/>
      <c r="N126" s="33"/>
    </row>
    <row r="127">
      <c r="E127" s="44"/>
      <c r="H127" s="9"/>
      <c r="J127" s="45"/>
      <c r="K127" s="34"/>
      <c r="L127" s="34"/>
      <c r="M127" s="34"/>
      <c r="N127" s="33"/>
    </row>
    <row r="128">
      <c r="E128" s="44"/>
      <c r="H128" s="9"/>
      <c r="J128" s="45"/>
      <c r="K128" s="34"/>
      <c r="L128" s="34"/>
      <c r="M128" s="34"/>
      <c r="N128" s="33"/>
    </row>
    <row r="129">
      <c r="E129" s="44"/>
      <c r="H129" s="9"/>
      <c r="J129" s="45"/>
      <c r="K129" s="34"/>
      <c r="L129" s="34"/>
      <c r="M129" s="34"/>
      <c r="N129" s="33"/>
    </row>
    <row r="130">
      <c r="E130" s="44"/>
      <c r="H130" s="9"/>
      <c r="J130" s="45"/>
      <c r="K130" s="34"/>
      <c r="L130" s="34"/>
      <c r="M130" s="34"/>
      <c r="N130" s="33"/>
    </row>
    <row r="131">
      <c r="E131" s="44"/>
      <c r="H131" s="9"/>
      <c r="J131" s="45"/>
      <c r="K131" s="34"/>
      <c r="L131" s="34"/>
      <c r="M131" s="34"/>
      <c r="N131" s="33"/>
    </row>
    <row r="132">
      <c r="E132" s="44"/>
      <c r="H132" s="9"/>
      <c r="J132" s="45"/>
      <c r="K132" s="34"/>
      <c r="L132" s="34"/>
      <c r="M132" s="34"/>
      <c r="N132" s="33"/>
    </row>
    <row r="133">
      <c r="E133" s="44"/>
      <c r="H133" s="9"/>
      <c r="J133" s="45"/>
      <c r="K133" s="34"/>
      <c r="L133" s="34"/>
      <c r="M133" s="34"/>
      <c r="N133" s="33"/>
    </row>
    <row r="134">
      <c r="E134" s="44"/>
      <c r="H134" s="9"/>
      <c r="J134" s="45"/>
      <c r="K134" s="34"/>
      <c r="L134" s="34"/>
      <c r="M134" s="34"/>
      <c r="N134" s="33"/>
    </row>
    <row r="135">
      <c r="E135" s="44"/>
      <c r="H135" s="9"/>
      <c r="J135" s="45"/>
      <c r="K135" s="34"/>
      <c r="L135" s="34"/>
      <c r="M135" s="34"/>
      <c r="N135" s="33"/>
    </row>
    <row r="136">
      <c r="E136" s="44"/>
      <c r="H136" s="9"/>
      <c r="J136" s="45"/>
      <c r="K136" s="34"/>
      <c r="L136" s="34"/>
      <c r="M136" s="34"/>
      <c r="N136" s="33"/>
    </row>
    <row r="137">
      <c r="E137" s="44"/>
      <c r="H137" s="9"/>
      <c r="J137" s="45"/>
      <c r="K137" s="34"/>
      <c r="L137" s="34"/>
      <c r="M137" s="34"/>
      <c r="N137" s="33"/>
    </row>
    <row r="138">
      <c r="E138" s="44"/>
      <c r="H138" s="9"/>
      <c r="J138" s="45"/>
      <c r="K138" s="34"/>
      <c r="L138" s="34"/>
      <c r="M138" s="34"/>
      <c r="N138" s="33"/>
    </row>
    <row r="139">
      <c r="E139" s="44"/>
      <c r="H139" s="9"/>
      <c r="J139" s="45"/>
      <c r="K139" s="34"/>
      <c r="L139" s="34"/>
      <c r="M139" s="34"/>
      <c r="N139" s="33"/>
    </row>
    <row r="140">
      <c r="E140" s="44"/>
      <c r="H140" s="9"/>
      <c r="J140" s="45"/>
      <c r="K140" s="34"/>
      <c r="L140" s="34"/>
      <c r="M140" s="34"/>
      <c r="N140" s="33"/>
    </row>
    <row r="141">
      <c r="E141" s="44"/>
      <c r="H141" s="9"/>
      <c r="J141" s="45"/>
      <c r="K141" s="34"/>
      <c r="L141" s="34"/>
      <c r="M141" s="34"/>
      <c r="N141" s="33"/>
    </row>
    <row r="142">
      <c r="E142" s="44"/>
      <c r="H142" s="9"/>
      <c r="J142" s="45"/>
      <c r="K142" s="34"/>
      <c r="L142" s="34"/>
      <c r="M142" s="34"/>
      <c r="N142" s="33"/>
    </row>
    <row r="143">
      <c r="E143" s="44"/>
      <c r="H143" s="9"/>
      <c r="J143" s="45"/>
      <c r="K143" s="34"/>
      <c r="L143" s="34"/>
      <c r="M143" s="34"/>
      <c r="N143" s="33"/>
    </row>
    <row r="144">
      <c r="E144" s="44"/>
      <c r="H144" s="9"/>
      <c r="J144" s="45"/>
      <c r="K144" s="34"/>
      <c r="L144" s="34"/>
      <c r="M144" s="34"/>
      <c r="N144" s="33"/>
    </row>
    <row r="145">
      <c r="E145" s="44"/>
      <c r="H145" s="9"/>
      <c r="J145" s="45"/>
      <c r="K145" s="34"/>
      <c r="L145" s="34"/>
      <c r="M145" s="34"/>
      <c r="N145" s="33"/>
    </row>
    <row r="146">
      <c r="E146" s="44"/>
      <c r="H146" s="9"/>
      <c r="J146" s="45"/>
      <c r="K146" s="34"/>
      <c r="L146" s="34"/>
      <c r="M146" s="34"/>
      <c r="N146" s="33"/>
    </row>
    <row r="147">
      <c r="E147" s="44"/>
      <c r="H147" s="9"/>
      <c r="J147" s="45"/>
      <c r="K147" s="34"/>
      <c r="L147" s="34"/>
      <c r="M147" s="34"/>
      <c r="N147" s="33"/>
    </row>
    <row r="148">
      <c r="E148" s="44"/>
      <c r="H148" s="9"/>
      <c r="J148" s="45"/>
      <c r="K148" s="34"/>
      <c r="L148" s="34"/>
      <c r="M148" s="34"/>
      <c r="N148" s="33"/>
    </row>
    <row r="149">
      <c r="E149" s="44"/>
      <c r="H149" s="9"/>
      <c r="J149" s="45"/>
      <c r="K149" s="34"/>
      <c r="L149" s="34"/>
      <c r="M149" s="34"/>
      <c r="N149" s="33"/>
    </row>
    <row r="150">
      <c r="E150" s="44"/>
      <c r="H150" s="9"/>
      <c r="J150" s="45"/>
      <c r="K150" s="34"/>
      <c r="L150" s="34"/>
      <c r="M150" s="34"/>
      <c r="N150" s="33"/>
    </row>
    <row r="151">
      <c r="E151" s="44"/>
      <c r="H151" s="9"/>
      <c r="J151" s="45"/>
      <c r="K151" s="34"/>
      <c r="L151" s="34"/>
      <c r="M151" s="34"/>
      <c r="N151" s="33"/>
    </row>
    <row r="152">
      <c r="E152" s="44"/>
      <c r="H152" s="9"/>
      <c r="J152" s="45"/>
      <c r="K152" s="34"/>
      <c r="L152" s="34"/>
      <c r="M152" s="34"/>
      <c r="N152" s="33"/>
    </row>
    <row r="153">
      <c r="E153" s="44"/>
      <c r="H153" s="9"/>
      <c r="J153" s="45"/>
      <c r="K153" s="34"/>
      <c r="L153" s="34"/>
      <c r="M153" s="34"/>
      <c r="N153" s="33"/>
    </row>
    <row r="154">
      <c r="E154" s="44"/>
      <c r="H154" s="9"/>
      <c r="J154" s="45"/>
      <c r="K154" s="34"/>
      <c r="L154" s="34"/>
      <c r="M154" s="34"/>
      <c r="N154" s="33"/>
    </row>
    <row r="155">
      <c r="E155" s="44"/>
      <c r="H155" s="9"/>
      <c r="J155" s="45"/>
      <c r="K155" s="34"/>
      <c r="L155" s="34"/>
      <c r="M155" s="34"/>
      <c r="N155" s="33"/>
    </row>
    <row r="156">
      <c r="E156" s="44"/>
      <c r="H156" s="9"/>
      <c r="J156" s="45"/>
      <c r="K156" s="34"/>
      <c r="L156" s="34"/>
      <c r="M156" s="34"/>
      <c r="N156" s="33"/>
    </row>
    <row r="157">
      <c r="E157" s="44"/>
      <c r="H157" s="9"/>
      <c r="J157" s="45"/>
      <c r="K157" s="34"/>
      <c r="L157" s="34"/>
      <c r="M157" s="34"/>
      <c r="N157" s="33"/>
    </row>
    <row r="158">
      <c r="E158" s="44"/>
      <c r="H158" s="9"/>
      <c r="J158" s="45"/>
      <c r="K158" s="34"/>
      <c r="L158" s="34"/>
      <c r="M158" s="34"/>
      <c r="N158" s="33"/>
    </row>
    <row r="159">
      <c r="E159" s="44"/>
      <c r="H159" s="9"/>
      <c r="J159" s="45"/>
      <c r="K159" s="34"/>
      <c r="L159" s="34"/>
      <c r="M159" s="34"/>
      <c r="N159" s="33"/>
    </row>
    <row r="160">
      <c r="E160" s="44"/>
      <c r="H160" s="9"/>
      <c r="J160" s="45"/>
      <c r="K160" s="34"/>
      <c r="L160" s="34"/>
      <c r="M160" s="34"/>
      <c r="N160" s="33"/>
    </row>
    <row r="161">
      <c r="E161" s="44"/>
      <c r="H161" s="9"/>
      <c r="J161" s="45"/>
      <c r="K161" s="34"/>
      <c r="L161" s="34"/>
      <c r="M161" s="34"/>
      <c r="N161" s="33"/>
    </row>
    <row r="162">
      <c r="E162" s="44"/>
      <c r="H162" s="9"/>
      <c r="J162" s="45"/>
      <c r="K162" s="34"/>
      <c r="L162" s="34"/>
      <c r="M162" s="34"/>
      <c r="N162" s="33"/>
    </row>
    <row r="163">
      <c r="E163" s="44"/>
      <c r="H163" s="9"/>
      <c r="J163" s="45"/>
      <c r="K163" s="34"/>
      <c r="L163" s="34"/>
      <c r="M163" s="34"/>
      <c r="N163" s="33"/>
    </row>
    <row r="164">
      <c r="E164" s="44"/>
      <c r="H164" s="9"/>
      <c r="J164" s="45"/>
      <c r="K164" s="34"/>
      <c r="L164" s="34"/>
      <c r="M164" s="34"/>
      <c r="N164" s="33"/>
    </row>
    <row r="165">
      <c r="E165" s="44"/>
      <c r="H165" s="9"/>
      <c r="J165" s="45"/>
      <c r="K165" s="34"/>
      <c r="L165" s="34"/>
      <c r="M165" s="34"/>
      <c r="N165" s="33"/>
    </row>
    <row r="166">
      <c r="E166" s="44"/>
      <c r="H166" s="9"/>
      <c r="J166" s="45"/>
      <c r="K166" s="34"/>
      <c r="L166" s="34"/>
      <c r="M166" s="34"/>
      <c r="N166" s="33"/>
    </row>
    <row r="167">
      <c r="E167" s="44"/>
      <c r="H167" s="9"/>
      <c r="J167" s="45"/>
      <c r="K167" s="34"/>
      <c r="L167" s="34"/>
      <c r="M167" s="34"/>
      <c r="N167" s="33"/>
    </row>
    <row r="168">
      <c r="E168" s="44"/>
      <c r="H168" s="9"/>
      <c r="J168" s="45"/>
      <c r="K168" s="34"/>
      <c r="L168" s="34"/>
      <c r="M168" s="34"/>
      <c r="N168" s="33"/>
    </row>
    <row r="169">
      <c r="E169" s="44"/>
      <c r="H169" s="9"/>
      <c r="J169" s="45"/>
      <c r="K169" s="34"/>
      <c r="L169" s="34"/>
      <c r="M169" s="34"/>
      <c r="N169" s="33"/>
    </row>
    <row r="170">
      <c r="E170" s="44"/>
      <c r="H170" s="9"/>
      <c r="J170" s="45"/>
      <c r="K170" s="34"/>
      <c r="L170" s="34"/>
      <c r="M170" s="34"/>
      <c r="N170" s="33"/>
    </row>
    <row r="171">
      <c r="E171" s="44"/>
      <c r="H171" s="9"/>
      <c r="J171" s="45"/>
      <c r="K171" s="34"/>
      <c r="L171" s="34"/>
      <c r="M171" s="34"/>
      <c r="N171" s="33"/>
    </row>
    <row r="172">
      <c r="E172" s="44"/>
      <c r="H172" s="9"/>
      <c r="J172" s="45"/>
      <c r="K172" s="34"/>
      <c r="L172" s="34"/>
      <c r="M172" s="34"/>
      <c r="N172" s="33"/>
    </row>
    <row r="173">
      <c r="E173" s="44"/>
      <c r="H173" s="9"/>
      <c r="J173" s="45"/>
      <c r="K173" s="34"/>
      <c r="L173" s="34"/>
      <c r="M173" s="34"/>
      <c r="N173" s="33"/>
    </row>
    <row r="174">
      <c r="E174" s="44"/>
      <c r="H174" s="9"/>
      <c r="J174" s="45"/>
      <c r="K174" s="34"/>
      <c r="L174" s="34"/>
      <c r="M174" s="34"/>
      <c r="N174" s="33"/>
    </row>
    <row r="175">
      <c r="E175" s="44"/>
      <c r="H175" s="9"/>
      <c r="J175" s="45"/>
      <c r="K175" s="34"/>
      <c r="L175" s="34"/>
      <c r="M175" s="34"/>
      <c r="N175" s="33"/>
    </row>
    <row r="176">
      <c r="E176" s="44"/>
      <c r="H176" s="9"/>
      <c r="J176" s="45"/>
      <c r="K176" s="34"/>
      <c r="L176" s="34"/>
      <c r="M176" s="34"/>
      <c r="N176" s="33"/>
    </row>
    <row r="177">
      <c r="E177" s="44"/>
      <c r="H177" s="9"/>
      <c r="J177" s="45"/>
      <c r="K177" s="34"/>
      <c r="L177" s="34"/>
      <c r="M177" s="34"/>
      <c r="N177" s="33"/>
    </row>
    <row r="178">
      <c r="E178" s="44"/>
      <c r="H178" s="9"/>
      <c r="J178" s="45"/>
      <c r="K178" s="34"/>
      <c r="L178" s="34"/>
      <c r="M178" s="34"/>
      <c r="N178" s="33"/>
    </row>
    <row r="179">
      <c r="E179" s="44"/>
      <c r="H179" s="9"/>
      <c r="J179" s="45"/>
      <c r="K179" s="34"/>
      <c r="L179" s="34"/>
      <c r="M179" s="34"/>
      <c r="N179" s="33"/>
    </row>
    <row r="180">
      <c r="E180" s="44"/>
      <c r="H180" s="9"/>
      <c r="J180" s="45"/>
      <c r="K180" s="34"/>
      <c r="L180" s="34"/>
      <c r="M180" s="34"/>
      <c r="N180" s="33"/>
    </row>
    <row r="181">
      <c r="E181" s="44"/>
      <c r="H181" s="9"/>
      <c r="J181" s="45"/>
      <c r="K181" s="34"/>
      <c r="L181" s="34"/>
      <c r="M181" s="34"/>
      <c r="N181" s="33"/>
    </row>
    <row r="182">
      <c r="E182" s="44"/>
      <c r="H182" s="9"/>
      <c r="J182" s="45"/>
      <c r="K182" s="34"/>
      <c r="L182" s="34"/>
      <c r="M182" s="34"/>
      <c r="N182" s="33"/>
    </row>
    <row r="183">
      <c r="E183" s="44"/>
      <c r="H183" s="9"/>
      <c r="J183" s="45"/>
      <c r="K183" s="34"/>
      <c r="L183" s="34"/>
      <c r="M183" s="34"/>
      <c r="N183" s="33"/>
    </row>
    <row r="184">
      <c r="E184" s="44"/>
      <c r="H184" s="9"/>
      <c r="J184" s="45"/>
      <c r="K184" s="34"/>
      <c r="L184" s="34"/>
      <c r="M184" s="34"/>
      <c r="N184" s="33"/>
    </row>
    <row r="185">
      <c r="E185" s="44"/>
      <c r="H185" s="9"/>
      <c r="J185" s="45"/>
      <c r="K185" s="34"/>
      <c r="L185" s="34"/>
      <c r="M185" s="34"/>
      <c r="N185" s="33"/>
    </row>
    <row r="186">
      <c r="E186" s="44"/>
      <c r="H186" s="9"/>
      <c r="J186" s="45"/>
      <c r="K186" s="34"/>
      <c r="L186" s="34"/>
      <c r="M186" s="34"/>
      <c r="N186" s="33"/>
    </row>
    <row r="187">
      <c r="E187" s="44"/>
      <c r="H187" s="9"/>
      <c r="J187" s="45"/>
      <c r="K187" s="34"/>
      <c r="L187" s="34"/>
      <c r="M187" s="34"/>
      <c r="N187" s="33"/>
    </row>
    <row r="188">
      <c r="E188" s="44"/>
      <c r="H188" s="9"/>
      <c r="J188" s="45"/>
      <c r="K188" s="34"/>
      <c r="L188" s="34"/>
      <c r="M188" s="34"/>
      <c r="N188" s="33"/>
    </row>
    <row r="189">
      <c r="E189" s="44"/>
      <c r="H189" s="9"/>
      <c r="J189" s="45"/>
      <c r="K189" s="34"/>
      <c r="L189" s="34"/>
      <c r="M189" s="34"/>
      <c r="N189" s="33"/>
    </row>
    <row r="190">
      <c r="E190" s="44"/>
      <c r="H190" s="9"/>
      <c r="J190" s="45"/>
      <c r="K190" s="34"/>
      <c r="L190" s="34"/>
      <c r="M190" s="34"/>
      <c r="N190" s="33"/>
    </row>
    <row r="191">
      <c r="E191" s="44"/>
      <c r="H191" s="9"/>
      <c r="J191" s="45"/>
      <c r="K191" s="34"/>
      <c r="L191" s="34"/>
      <c r="M191" s="34"/>
      <c r="N191" s="33"/>
    </row>
    <row r="192">
      <c r="E192" s="44"/>
      <c r="H192" s="9"/>
      <c r="J192" s="45"/>
      <c r="K192" s="34"/>
      <c r="L192" s="34"/>
      <c r="M192" s="34"/>
      <c r="N192" s="33"/>
    </row>
    <row r="193">
      <c r="E193" s="44"/>
      <c r="H193" s="9"/>
      <c r="J193" s="45"/>
      <c r="K193" s="34"/>
      <c r="L193" s="34"/>
      <c r="M193" s="34"/>
      <c r="N193" s="33"/>
    </row>
    <row r="194">
      <c r="E194" s="44"/>
      <c r="H194" s="9"/>
      <c r="J194" s="45"/>
      <c r="K194" s="34"/>
      <c r="L194" s="34"/>
      <c r="M194" s="34"/>
      <c r="N194" s="33"/>
    </row>
    <row r="195">
      <c r="E195" s="44"/>
      <c r="H195" s="9"/>
      <c r="J195" s="45"/>
      <c r="K195" s="34"/>
      <c r="L195" s="34"/>
      <c r="M195" s="34"/>
      <c r="N195" s="33"/>
    </row>
    <row r="196">
      <c r="E196" s="44"/>
      <c r="H196" s="9"/>
      <c r="J196" s="45"/>
      <c r="K196" s="34"/>
      <c r="L196" s="34"/>
      <c r="M196" s="34"/>
      <c r="N196" s="33"/>
    </row>
    <row r="197">
      <c r="E197" s="44"/>
      <c r="H197" s="9"/>
      <c r="J197" s="45"/>
      <c r="K197" s="34"/>
      <c r="L197" s="34"/>
      <c r="M197" s="34"/>
      <c r="N197" s="33"/>
    </row>
    <row r="198">
      <c r="E198" s="44"/>
      <c r="H198" s="9"/>
      <c r="J198" s="45"/>
      <c r="K198" s="34"/>
      <c r="L198" s="34"/>
      <c r="M198" s="34"/>
      <c r="N198" s="33"/>
    </row>
    <row r="199">
      <c r="E199" s="44"/>
      <c r="H199" s="9"/>
      <c r="J199" s="45"/>
      <c r="K199" s="34"/>
      <c r="L199" s="34"/>
      <c r="M199" s="34"/>
      <c r="N199" s="33"/>
    </row>
    <row r="200">
      <c r="E200" s="44"/>
      <c r="H200" s="9"/>
      <c r="J200" s="45"/>
      <c r="K200" s="34"/>
      <c r="L200" s="34"/>
      <c r="M200" s="34"/>
      <c r="N200" s="33"/>
    </row>
    <row r="201">
      <c r="E201" s="44"/>
      <c r="H201" s="9"/>
      <c r="J201" s="45"/>
      <c r="K201" s="34"/>
      <c r="L201" s="34"/>
      <c r="M201" s="34"/>
      <c r="N201" s="33"/>
    </row>
    <row r="202">
      <c r="E202" s="44"/>
      <c r="H202" s="9"/>
      <c r="J202" s="45"/>
      <c r="K202" s="34"/>
      <c r="L202" s="34"/>
      <c r="M202" s="34"/>
      <c r="N202" s="33"/>
    </row>
    <row r="203">
      <c r="E203" s="44"/>
      <c r="H203" s="9"/>
      <c r="J203" s="45"/>
      <c r="K203" s="34"/>
      <c r="L203" s="34"/>
      <c r="M203" s="34"/>
      <c r="N203" s="33"/>
    </row>
    <row r="204">
      <c r="E204" s="44"/>
      <c r="H204" s="9"/>
      <c r="J204" s="45"/>
      <c r="K204" s="34"/>
      <c r="L204" s="34"/>
      <c r="M204" s="34"/>
      <c r="N204" s="33"/>
    </row>
    <row r="205">
      <c r="E205" s="44"/>
      <c r="H205" s="9"/>
      <c r="J205" s="45"/>
      <c r="K205" s="34"/>
      <c r="L205" s="34"/>
      <c r="M205" s="34"/>
      <c r="N205" s="33"/>
    </row>
    <row r="206">
      <c r="E206" s="44"/>
      <c r="H206" s="9"/>
      <c r="J206" s="45"/>
      <c r="K206" s="34"/>
      <c r="L206" s="34"/>
      <c r="M206" s="34"/>
      <c r="N206" s="33"/>
    </row>
    <row r="207">
      <c r="E207" s="44"/>
      <c r="H207" s="9"/>
      <c r="J207" s="45"/>
      <c r="K207" s="34"/>
      <c r="L207" s="34"/>
      <c r="M207" s="34"/>
      <c r="N207" s="33"/>
    </row>
    <row r="208">
      <c r="E208" s="44"/>
      <c r="H208" s="9"/>
      <c r="J208" s="45"/>
      <c r="K208" s="34"/>
      <c r="L208" s="34"/>
      <c r="M208" s="34"/>
      <c r="N208" s="33"/>
    </row>
    <row r="209">
      <c r="E209" s="44"/>
      <c r="H209" s="9"/>
      <c r="J209" s="45"/>
      <c r="K209" s="34"/>
      <c r="L209" s="34"/>
      <c r="M209" s="34"/>
      <c r="N209" s="33"/>
    </row>
    <row r="210">
      <c r="E210" s="44"/>
      <c r="H210" s="9"/>
      <c r="J210" s="45"/>
      <c r="K210" s="34"/>
      <c r="L210" s="34"/>
      <c r="M210" s="34"/>
      <c r="N210" s="33"/>
    </row>
    <row r="211">
      <c r="E211" s="44"/>
      <c r="H211" s="9"/>
      <c r="J211" s="45"/>
      <c r="K211" s="34"/>
      <c r="L211" s="34"/>
      <c r="M211" s="34"/>
      <c r="N211" s="33"/>
    </row>
    <row r="212">
      <c r="E212" s="44"/>
      <c r="H212" s="9"/>
      <c r="J212" s="45"/>
      <c r="K212" s="34"/>
      <c r="L212" s="34"/>
      <c r="M212" s="34"/>
      <c r="N212" s="33"/>
    </row>
    <row r="213">
      <c r="E213" s="44"/>
      <c r="H213" s="9"/>
      <c r="J213" s="45"/>
      <c r="K213" s="34"/>
      <c r="L213" s="34"/>
      <c r="M213" s="34"/>
      <c r="N213" s="33"/>
    </row>
    <row r="214">
      <c r="E214" s="44"/>
      <c r="H214" s="9"/>
      <c r="J214" s="45"/>
      <c r="K214" s="34"/>
      <c r="L214" s="34"/>
      <c r="M214" s="34"/>
      <c r="N214" s="33"/>
    </row>
    <row r="215">
      <c r="E215" s="44"/>
      <c r="H215" s="9"/>
      <c r="J215" s="45"/>
      <c r="K215" s="34"/>
      <c r="L215" s="34"/>
      <c r="M215" s="34"/>
      <c r="N215" s="33"/>
    </row>
    <row r="216">
      <c r="E216" s="44"/>
      <c r="H216" s="9"/>
      <c r="J216" s="45"/>
      <c r="K216" s="34"/>
      <c r="L216" s="34"/>
      <c r="M216" s="34"/>
      <c r="N216" s="33"/>
    </row>
    <row r="217">
      <c r="E217" s="44"/>
      <c r="H217" s="9"/>
      <c r="J217" s="45"/>
      <c r="K217" s="34"/>
      <c r="L217" s="34"/>
      <c r="M217" s="34"/>
      <c r="N217" s="33"/>
    </row>
    <row r="218">
      <c r="E218" s="44"/>
      <c r="H218" s="9"/>
      <c r="J218" s="45"/>
      <c r="K218" s="34"/>
      <c r="L218" s="34"/>
      <c r="M218" s="34"/>
      <c r="N218" s="33"/>
    </row>
    <row r="219">
      <c r="E219" s="44"/>
      <c r="H219" s="9"/>
      <c r="J219" s="45"/>
      <c r="K219" s="34"/>
      <c r="L219" s="34"/>
      <c r="M219" s="34"/>
      <c r="N219" s="33"/>
    </row>
    <row r="220">
      <c r="E220" s="44"/>
      <c r="H220" s="9"/>
      <c r="J220" s="45"/>
      <c r="K220" s="34"/>
      <c r="L220" s="34"/>
      <c r="M220" s="34"/>
      <c r="N220" s="33"/>
    </row>
    <row r="221">
      <c r="E221" s="44"/>
      <c r="H221" s="9"/>
      <c r="J221" s="45"/>
      <c r="K221" s="34"/>
      <c r="L221" s="34"/>
      <c r="M221" s="34"/>
      <c r="N221" s="33"/>
    </row>
    <row r="222">
      <c r="E222" s="44"/>
      <c r="H222" s="9"/>
      <c r="J222" s="45"/>
      <c r="K222" s="34"/>
      <c r="L222" s="34"/>
      <c r="M222" s="34"/>
      <c r="N222" s="33"/>
    </row>
    <row r="223">
      <c r="E223" s="44"/>
      <c r="H223" s="9"/>
      <c r="J223" s="45"/>
      <c r="K223" s="34"/>
      <c r="L223" s="34"/>
      <c r="M223" s="34"/>
      <c r="N223" s="33"/>
    </row>
    <row r="224">
      <c r="E224" s="44"/>
      <c r="H224" s="9"/>
      <c r="J224" s="45"/>
      <c r="K224" s="34"/>
      <c r="L224" s="34"/>
      <c r="M224" s="34"/>
      <c r="N224" s="33"/>
    </row>
    <row r="225">
      <c r="E225" s="44"/>
      <c r="H225" s="9"/>
      <c r="J225" s="45"/>
      <c r="K225" s="34"/>
      <c r="L225" s="34"/>
      <c r="M225" s="34"/>
      <c r="N225" s="33"/>
    </row>
    <row r="226">
      <c r="E226" s="44"/>
      <c r="H226" s="9"/>
      <c r="J226" s="45"/>
      <c r="K226" s="34"/>
      <c r="L226" s="34"/>
      <c r="M226" s="34"/>
      <c r="N226" s="33"/>
    </row>
    <row r="227">
      <c r="E227" s="44"/>
      <c r="H227" s="9"/>
      <c r="J227" s="45"/>
      <c r="K227" s="34"/>
      <c r="L227" s="34"/>
      <c r="M227" s="34"/>
      <c r="N227" s="33"/>
    </row>
    <row r="228">
      <c r="E228" s="44"/>
      <c r="H228" s="9"/>
      <c r="J228" s="45"/>
      <c r="K228" s="34"/>
      <c r="L228" s="34"/>
      <c r="M228" s="34"/>
      <c r="N228" s="33"/>
    </row>
    <row r="229">
      <c r="E229" s="44"/>
      <c r="H229" s="9"/>
      <c r="J229" s="45"/>
      <c r="K229" s="34"/>
      <c r="L229" s="34"/>
      <c r="M229" s="34"/>
      <c r="N229" s="33"/>
    </row>
    <row r="230">
      <c r="E230" s="44"/>
      <c r="H230" s="9"/>
      <c r="J230" s="45"/>
      <c r="K230" s="34"/>
      <c r="L230" s="34"/>
      <c r="M230" s="34"/>
      <c r="N230" s="33"/>
    </row>
    <row r="231">
      <c r="E231" s="44"/>
      <c r="H231" s="9"/>
      <c r="J231" s="45"/>
      <c r="K231" s="34"/>
      <c r="L231" s="34"/>
      <c r="M231" s="34"/>
      <c r="N231" s="33"/>
    </row>
    <row r="232">
      <c r="E232" s="44"/>
      <c r="H232" s="9"/>
      <c r="J232" s="45"/>
      <c r="K232" s="34"/>
      <c r="L232" s="34"/>
      <c r="M232" s="34"/>
      <c r="N232" s="33"/>
    </row>
    <row r="233">
      <c r="E233" s="44"/>
      <c r="H233" s="9"/>
      <c r="J233" s="45"/>
      <c r="K233" s="34"/>
      <c r="L233" s="34"/>
      <c r="M233" s="34"/>
      <c r="N233" s="33"/>
    </row>
    <row r="234">
      <c r="E234" s="44"/>
      <c r="H234" s="9"/>
      <c r="J234" s="45"/>
      <c r="K234" s="34"/>
      <c r="L234" s="34"/>
      <c r="M234" s="34"/>
      <c r="N234" s="33"/>
    </row>
    <row r="235">
      <c r="E235" s="44"/>
      <c r="H235" s="9"/>
      <c r="J235" s="45"/>
      <c r="K235" s="34"/>
      <c r="L235" s="34"/>
      <c r="M235" s="34"/>
      <c r="N235" s="33"/>
    </row>
    <row r="236">
      <c r="E236" s="44"/>
      <c r="H236" s="9"/>
      <c r="J236" s="45"/>
      <c r="K236" s="34"/>
      <c r="L236" s="34"/>
      <c r="M236" s="34"/>
      <c r="N236" s="33"/>
    </row>
    <row r="237">
      <c r="E237" s="44"/>
      <c r="H237" s="9"/>
      <c r="J237" s="45"/>
      <c r="K237" s="34"/>
      <c r="L237" s="34"/>
      <c r="M237" s="34"/>
      <c r="N237" s="33"/>
    </row>
    <row r="238">
      <c r="E238" s="44"/>
      <c r="H238" s="9"/>
      <c r="J238" s="45"/>
      <c r="K238" s="34"/>
      <c r="L238" s="34"/>
      <c r="M238" s="34"/>
      <c r="N238" s="33"/>
    </row>
    <row r="239">
      <c r="E239" s="44"/>
      <c r="H239" s="9"/>
      <c r="J239" s="45"/>
      <c r="K239" s="34"/>
      <c r="L239" s="34"/>
      <c r="M239" s="34"/>
      <c r="N239" s="33"/>
    </row>
    <row r="240">
      <c r="E240" s="44"/>
      <c r="H240" s="9"/>
      <c r="J240" s="45"/>
      <c r="K240" s="34"/>
      <c r="L240" s="34"/>
      <c r="M240" s="34"/>
      <c r="N240" s="33"/>
    </row>
    <row r="241">
      <c r="E241" s="44"/>
      <c r="H241" s="9"/>
      <c r="J241" s="45"/>
      <c r="K241" s="34"/>
      <c r="L241" s="34"/>
      <c r="M241" s="34"/>
      <c r="N241" s="33"/>
    </row>
    <row r="242">
      <c r="E242" s="44"/>
      <c r="H242" s="9"/>
      <c r="J242" s="45"/>
      <c r="K242" s="34"/>
      <c r="L242" s="34"/>
      <c r="M242" s="34"/>
      <c r="N242" s="33"/>
    </row>
    <row r="243">
      <c r="E243" s="44"/>
      <c r="H243" s="9"/>
      <c r="J243" s="45"/>
      <c r="K243" s="34"/>
      <c r="L243" s="34"/>
      <c r="M243" s="34"/>
      <c r="N243" s="33"/>
    </row>
    <row r="244">
      <c r="E244" s="44"/>
      <c r="H244" s="9"/>
      <c r="J244" s="45"/>
      <c r="K244" s="34"/>
      <c r="L244" s="34"/>
      <c r="M244" s="34"/>
      <c r="N244" s="33"/>
    </row>
    <row r="245">
      <c r="E245" s="44"/>
      <c r="H245" s="9"/>
      <c r="J245" s="45"/>
      <c r="K245" s="34"/>
      <c r="L245" s="34"/>
      <c r="M245" s="34"/>
      <c r="N245" s="33"/>
    </row>
    <row r="246">
      <c r="E246" s="44"/>
      <c r="H246" s="9"/>
      <c r="J246" s="45"/>
      <c r="K246" s="34"/>
      <c r="L246" s="34"/>
      <c r="M246" s="34"/>
      <c r="N246" s="33"/>
    </row>
    <row r="247">
      <c r="E247" s="44"/>
      <c r="H247" s="9"/>
      <c r="J247" s="45"/>
      <c r="K247" s="34"/>
      <c r="L247" s="34"/>
      <c r="M247" s="34"/>
      <c r="N247" s="33"/>
    </row>
    <row r="248">
      <c r="E248" s="44"/>
      <c r="H248" s="9"/>
      <c r="J248" s="45"/>
      <c r="K248" s="34"/>
      <c r="L248" s="34"/>
      <c r="M248" s="34"/>
      <c r="N248" s="33"/>
    </row>
    <row r="249">
      <c r="E249" s="44"/>
      <c r="H249" s="9"/>
      <c r="J249" s="45"/>
      <c r="K249" s="34"/>
      <c r="L249" s="34"/>
      <c r="M249" s="34"/>
      <c r="N249" s="33"/>
    </row>
    <row r="250">
      <c r="E250" s="44"/>
      <c r="H250" s="9"/>
      <c r="J250" s="45"/>
      <c r="K250" s="34"/>
      <c r="L250" s="34"/>
      <c r="M250" s="34"/>
      <c r="N250" s="33"/>
    </row>
    <row r="251">
      <c r="E251" s="44"/>
      <c r="H251" s="9"/>
      <c r="J251" s="45"/>
      <c r="K251" s="34"/>
      <c r="L251" s="34"/>
      <c r="M251" s="34"/>
      <c r="N251" s="33"/>
    </row>
    <row r="252">
      <c r="E252" s="44"/>
      <c r="H252" s="9"/>
      <c r="J252" s="45"/>
      <c r="K252" s="34"/>
      <c r="L252" s="34"/>
      <c r="M252" s="34"/>
      <c r="N252" s="33"/>
    </row>
    <row r="253">
      <c r="E253" s="44"/>
      <c r="H253" s="9"/>
      <c r="J253" s="45"/>
      <c r="K253" s="34"/>
      <c r="L253" s="34"/>
      <c r="M253" s="34"/>
      <c r="N253" s="33"/>
    </row>
    <row r="254">
      <c r="E254" s="44"/>
      <c r="H254" s="9"/>
      <c r="J254" s="45"/>
      <c r="K254" s="34"/>
      <c r="L254" s="34"/>
      <c r="M254" s="34"/>
      <c r="N254" s="33"/>
    </row>
    <row r="255">
      <c r="E255" s="44"/>
      <c r="H255" s="9"/>
      <c r="J255" s="45"/>
      <c r="K255" s="34"/>
      <c r="L255" s="34"/>
      <c r="M255" s="34"/>
      <c r="N255" s="33"/>
    </row>
    <row r="256">
      <c r="E256" s="44"/>
      <c r="H256" s="9"/>
      <c r="J256" s="45"/>
      <c r="K256" s="34"/>
      <c r="L256" s="34"/>
      <c r="M256" s="34"/>
      <c r="N256" s="33"/>
    </row>
    <row r="257">
      <c r="E257" s="44"/>
      <c r="H257" s="9"/>
      <c r="J257" s="45"/>
      <c r="K257" s="34"/>
      <c r="L257" s="34"/>
      <c r="M257" s="34"/>
      <c r="N257" s="33"/>
    </row>
    <row r="258">
      <c r="E258" s="44"/>
      <c r="H258" s="9"/>
      <c r="J258" s="45"/>
      <c r="K258" s="34"/>
      <c r="L258" s="34"/>
      <c r="M258" s="34"/>
      <c r="N258" s="33"/>
    </row>
    <row r="259">
      <c r="E259" s="44"/>
      <c r="H259" s="9"/>
      <c r="J259" s="45"/>
      <c r="K259" s="34"/>
      <c r="L259" s="34"/>
      <c r="M259" s="34"/>
      <c r="N259" s="33"/>
    </row>
    <row r="260">
      <c r="E260" s="44"/>
      <c r="H260" s="9"/>
      <c r="J260" s="45"/>
      <c r="K260" s="34"/>
      <c r="L260" s="34"/>
      <c r="M260" s="34"/>
      <c r="N260" s="33"/>
    </row>
    <row r="261">
      <c r="E261" s="44"/>
      <c r="H261" s="9"/>
      <c r="J261" s="45"/>
      <c r="K261" s="34"/>
      <c r="L261" s="34"/>
      <c r="M261" s="34"/>
      <c r="N261" s="33"/>
    </row>
    <row r="262">
      <c r="E262" s="44"/>
      <c r="H262" s="9"/>
      <c r="J262" s="45"/>
      <c r="K262" s="34"/>
      <c r="L262" s="34"/>
      <c r="M262" s="34"/>
      <c r="N262" s="33"/>
    </row>
    <row r="263">
      <c r="E263" s="44"/>
      <c r="H263" s="9"/>
      <c r="J263" s="45"/>
      <c r="K263" s="34"/>
      <c r="L263" s="34"/>
      <c r="M263" s="34"/>
      <c r="N263" s="33"/>
    </row>
    <row r="264">
      <c r="E264" s="44"/>
      <c r="H264" s="9"/>
      <c r="J264" s="45"/>
      <c r="K264" s="34"/>
      <c r="L264" s="34"/>
      <c r="M264" s="34"/>
      <c r="N264" s="33"/>
    </row>
    <row r="265">
      <c r="E265" s="44"/>
      <c r="H265" s="9"/>
      <c r="J265" s="45"/>
      <c r="K265" s="34"/>
      <c r="L265" s="34"/>
      <c r="M265" s="34"/>
      <c r="N265" s="33"/>
    </row>
    <row r="266">
      <c r="E266" s="44"/>
      <c r="H266" s="9"/>
      <c r="J266" s="45"/>
      <c r="K266" s="34"/>
      <c r="L266" s="34"/>
      <c r="M266" s="34"/>
      <c r="N266" s="33"/>
    </row>
    <row r="267">
      <c r="E267" s="44"/>
      <c r="H267" s="9"/>
      <c r="J267" s="45"/>
      <c r="K267" s="34"/>
      <c r="L267" s="34"/>
      <c r="M267" s="34"/>
      <c r="N267" s="33"/>
    </row>
    <row r="268">
      <c r="E268" s="44"/>
      <c r="H268" s="9"/>
      <c r="J268" s="45"/>
      <c r="K268" s="34"/>
      <c r="L268" s="34"/>
      <c r="M268" s="34"/>
      <c r="N268" s="33"/>
    </row>
    <row r="269">
      <c r="E269" s="44"/>
      <c r="H269" s="9"/>
      <c r="J269" s="45"/>
      <c r="K269" s="34"/>
      <c r="L269" s="34"/>
      <c r="M269" s="34"/>
      <c r="N269" s="33"/>
    </row>
    <row r="270">
      <c r="E270" s="44"/>
      <c r="H270" s="9"/>
      <c r="J270" s="45"/>
      <c r="K270" s="34"/>
      <c r="L270" s="34"/>
      <c r="M270" s="34"/>
      <c r="N270" s="33"/>
    </row>
    <row r="271">
      <c r="E271" s="44"/>
      <c r="H271" s="9"/>
      <c r="J271" s="45"/>
      <c r="K271" s="34"/>
      <c r="L271" s="34"/>
      <c r="M271" s="34"/>
      <c r="N271" s="33"/>
    </row>
    <row r="272">
      <c r="E272" s="44"/>
      <c r="H272" s="9"/>
      <c r="J272" s="45"/>
      <c r="K272" s="34"/>
      <c r="L272" s="34"/>
      <c r="M272" s="34"/>
      <c r="N272" s="33"/>
    </row>
    <row r="273">
      <c r="E273" s="44"/>
      <c r="H273" s="9"/>
      <c r="J273" s="45"/>
      <c r="K273" s="34"/>
      <c r="L273" s="34"/>
      <c r="M273" s="34"/>
      <c r="N273" s="33"/>
    </row>
    <row r="274">
      <c r="E274" s="44"/>
      <c r="H274" s="9"/>
      <c r="J274" s="45"/>
      <c r="K274" s="34"/>
      <c r="L274" s="34"/>
      <c r="M274" s="34"/>
      <c r="N274" s="33"/>
    </row>
    <row r="275">
      <c r="E275" s="44"/>
      <c r="H275" s="9"/>
      <c r="J275" s="45"/>
      <c r="K275" s="34"/>
      <c r="L275" s="34"/>
      <c r="M275" s="34"/>
      <c r="N275" s="33"/>
    </row>
    <row r="276">
      <c r="E276" s="44"/>
      <c r="H276" s="9"/>
      <c r="J276" s="45"/>
      <c r="K276" s="34"/>
      <c r="L276" s="34"/>
      <c r="M276" s="34"/>
      <c r="N276" s="33"/>
    </row>
    <row r="277">
      <c r="E277" s="44"/>
      <c r="H277" s="9"/>
      <c r="J277" s="45"/>
      <c r="K277" s="34"/>
      <c r="L277" s="34"/>
      <c r="M277" s="34"/>
      <c r="N277" s="33"/>
    </row>
    <row r="278">
      <c r="E278" s="44"/>
      <c r="H278" s="9"/>
      <c r="J278" s="45"/>
      <c r="K278" s="34"/>
      <c r="L278" s="34"/>
      <c r="M278" s="34"/>
      <c r="N278" s="33"/>
    </row>
    <row r="279">
      <c r="E279" s="44"/>
      <c r="H279" s="9"/>
      <c r="J279" s="45"/>
      <c r="K279" s="34"/>
      <c r="L279" s="34"/>
      <c r="M279" s="34"/>
      <c r="N279" s="33"/>
    </row>
    <row r="280">
      <c r="E280" s="44"/>
      <c r="H280" s="9"/>
      <c r="J280" s="45"/>
      <c r="K280" s="34"/>
      <c r="L280" s="34"/>
      <c r="M280" s="34"/>
      <c r="N280" s="33"/>
    </row>
    <row r="281">
      <c r="E281" s="44"/>
      <c r="H281" s="9"/>
      <c r="J281" s="45"/>
      <c r="K281" s="34"/>
      <c r="L281" s="34"/>
      <c r="M281" s="34"/>
      <c r="N281" s="33"/>
    </row>
    <row r="282">
      <c r="E282" s="44"/>
      <c r="H282" s="9"/>
      <c r="J282" s="45"/>
      <c r="K282" s="34"/>
      <c r="L282" s="34"/>
      <c r="M282" s="34"/>
      <c r="N282" s="33"/>
    </row>
    <row r="283">
      <c r="E283" s="44"/>
      <c r="H283" s="9"/>
      <c r="J283" s="45"/>
      <c r="K283" s="34"/>
      <c r="L283" s="34"/>
      <c r="M283" s="34"/>
      <c r="N283" s="33"/>
    </row>
    <row r="284">
      <c r="E284" s="44"/>
      <c r="H284" s="9"/>
      <c r="J284" s="45"/>
      <c r="K284" s="34"/>
      <c r="L284" s="34"/>
      <c r="M284" s="34"/>
      <c r="N284" s="33"/>
    </row>
    <row r="285">
      <c r="E285" s="44"/>
      <c r="H285" s="9"/>
      <c r="J285" s="45"/>
      <c r="K285" s="34"/>
      <c r="L285" s="34"/>
      <c r="M285" s="34"/>
      <c r="N285" s="33"/>
    </row>
    <row r="286">
      <c r="E286" s="44"/>
      <c r="H286" s="9"/>
      <c r="J286" s="45"/>
      <c r="K286" s="34"/>
      <c r="L286" s="34"/>
      <c r="M286" s="34"/>
      <c r="N286" s="33"/>
    </row>
    <row r="287">
      <c r="E287" s="44"/>
      <c r="H287" s="9"/>
      <c r="J287" s="45"/>
      <c r="K287" s="34"/>
      <c r="L287" s="34"/>
      <c r="M287" s="34"/>
      <c r="N287" s="33"/>
    </row>
    <row r="288">
      <c r="E288" s="44"/>
      <c r="H288" s="9"/>
      <c r="J288" s="45"/>
      <c r="K288" s="34"/>
      <c r="L288" s="34"/>
      <c r="M288" s="34"/>
      <c r="N288" s="33"/>
    </row>
    <row r="289">
      <c r="E289" s="44"/>
      <c r="H289" s="9"/>
      <c r="J289" s="45"/>
      <c r="K289" s="34"/>
      <c r="L289" s="34"/>
      <c r="M289" s="34"/>
      <c r="N289" s="33"/>
    </row>
    <row r="290">
      <c r="E290" s="44"/>
      <c r="H290" s="9"/>
      <c r="J290" s="45"/>
      <c r="K290" s="34"/>
      <c r="L290" s="34"/>
      <c r="M290" s="34"/>
      <c r="N290" s="33"/>
    </row>
    <row r="291">
      <c r="E291" s="44"/>
      <c r="H291" s="9"/>
      <c r="J291" s="45"/>
      <c r="K291" s="34"/>
      <c r="L291" s="34"/>
      <c r="M291" s="34"/>
      <c r="N291" s="33"/>
    </row>
    <row r="292">
      <c r="E292" s="44"/>
      <c r="H292" s="9"/>
      <c r="J292" s="45"/>
      <c r="K292" s="34"/>
      <c r="L292" s="34"/>
      <c r="M292" s="34"/>
      <c r="N292" s="33"/>
    </row>
    <row r="293">
      <c r="E293" s="44"/>
      <c r="H293" s="9"/>
      <c r="J293" s="45"/>
      <c r="K293" s="34"/>
      <c r="L293" s="34"/>
      <c r="M293" s="34"/>
      <c r="N293" s="33"/>
    </row>
    <row r="294">
      <c r="E294" s="44"/>
      <c r="H294" s="9"/>
      <c r="J294" s="45"/>
      <c r="K294" s="34"/>
      <c r="L294" s="34"/>
      <c r="M294" s="34"/>
      <c r="N294" s="33"/>
    </row>
    <row r="295">
      <c r="E295" s="44"/>
      <c r="H295" s="9"/>
      <c r="J295" s="45"/>
      <c r="K295" s="34"/>
      <c r="L295" s="34"/>
      <c r="M295" s="34"/>
      <c r="N295" s="33"/>
    </row>
    <row r="296">
      <c r="E296" s="44"/>
      <c r="H296" s="9"/>
      <c r="J296" s="45"/>
      <c r="K296" s="34"/>
      <c r="L296" s="34"/>
      <c r="M296" s="34"/>
      <c r="N296" s="33"/>
    </row>
    <row r="297">
      <c r="E297" s="44"/>
      <c r="H297" s="9"/>
      <c r="J297" s="45"/>
      <c r="K297" s="34"/>
      <c r="L297" s="34"/>
      <c r="M297" s="34"/>
      <c r="N297" s="33"/>
    </row>
    <row r="298">
      <c r="E298" s="44"/>
      <c r="H298" s="9"/>
      <c r="J298" s="45"/>
      <c r="K298" s="34"/>
      <c r="L298" s="34"/>
      <c r="M298" s="34"/>
      <c r="N298" s="33"/>
    </row>
    <row r="299">
      <c r="E299" s="44"/>
      <c r="H299" s="9"/>
      <c r="J299" s="45"/>
      <c r="K299" s="34"/>
      <c r="L299" s="34"/>
      <c r="M299" s="34"/>
      <c r="N299" s="33"/>
    </row>
    <row r="300">
      <c r="E300" s="44"/>
      <c r="H300" s="9"/>
      <c r="J300" s="45"/>
      <c r="K300" s="34"/>
      <c r="L300" s="34"/>
      <c r="M300" s="34"/>
      <c r="N300" s="33"/>
    </row>
    <row r="301">
      <c r="E301" s="44"/>
      <c r="H301" s="9"/>
      <c r="J301" s="45"/>
      <c r="K301" s="34"/>
      <c r="L301" s="34"/>
      <c r="M301" s="34"/>
      <c r="N301" s="33"/>
    </row>
    <row r="302">
      <c r="E302" s="44"/>
      <c r="H302" s="9"/>
      <c r="J302" s="45"/>
      <c r="K302" s="34"/>
      <c r="L302" s="34"/>
      <c r="M302" s="34"/>
      <c r="N302" s="33"/>
    </row>
    <row r="303">
      <c r="E303" s="44"/>
      <c r="H303" s="9"/>
      <c r="J303" s="45"/>
      <c r="K303" s="34"/>
      <c r="L303" s="34"/>
      <c r="M303" s="34"/>
      <c r="N303" s="33"/>
    </row>
    <row r="304">
      <c r="E304" s="44"/>
      <c r="H304" s="9"/>
      <c r="J304" s="45"/>
      <c r="K304" s="34"/>
      <c r="L304" s="34"/>
      <c r="M304" s="34"/>
      <c r="N304" s="33"/>
    </row>
    <row r="305">
      <c r="E305" s="44"/>
      <c r="H305" s="9"/>
      <c r="J305" s="45"/>
      <c r="K305" s="34"/>
      <c r="L305" s="34"/>
      <c r="M305" s="34"/>
      <c r="N305" s="33"/>
    </row>
    <row r="306">
      <c r="E306" s="44"/>
      <c r="H306" s="9"/>
      <c r="J306" s="45"/>
      <c r="K306" s="34"/>
      <c r="L306" s="34"/>
      <c r="M306" s="34"/>
      <c r="N306" s="33"/>
    </row>
    <row r="307">
      <c r="E307" s="44"/>
      <c r="H307" s="9"/>
      <c r="J307" s="45"/>
      <c r="K307" s="34"/>
      <c r="L307" s="34"/>
      <c r="M307" s="34"/>
      <c r="N307" s="33"/>
    </row>
    <row r="308">
      <c r="E308" s="44"/>
      <c r="H308" s="9"/>
      <c r="J308" s="45"/>
      <c r="K308" s="34"/>
      <c r="L308" s="34"/>
      <c r="M308" s="34"/>
      <c r="N308" s="33"/>
    </row>
    <row r="309">
      <c r="E309" s="44"/>
      <c r="H309" s="9"/>
      <c r="J309" s="45"/>
      <c r="K309" s="34"/>
      <c r="L309" s="34"/>
      <c r="M309" s="34"/>
      <c r="N309" s="33"/>
    </row>
    <row r="310">
      <c r="E310" s="44"/>
      <c r="H310" s="9"/>
      <c r="J310" s="45"/>
      <c r="K310" s="34"/>
      <c r="L310" s="34"/>
      <c r="M310" s="34"/>
      <c r="N310" s="33"/>
    </row>
    <row r="311">
      <c r="E311" s="44"/>
      <c r="H311" s="9"/>
      <c r="J311" s="45"/>
      <c r="K311" s="34"/>
      <c r="L311" s="34"/>
      <c r="M311" s="34"/>
      <c r="N311" s="33"/>
    </row>
    <row r="312">
      <c r="E312" s="44"/>
      <c r="H312" s="9"/>
      <c r="J312" s="45"/>
      <c r="K312" s="34"/>
      <c r="L312" s="34"/>
      <c r="M312" s="34"/>
      <c r="N312" s="33"/>
    </row>
    <row r="313">
      <c r="E313" s="44"/>
      <c r="H313" s="9"/>
      <c r="J313" s="45"/>
      <c r="K313" s="34"/>
      <c r="L313" s="34"/>
      <c r="M313" s="34"/>
      <c r="N313" s="33"/>
    </row>
    <row r="314">
      <c r="E314" s="44"/>
      <c r="H314" s="9"/>
      <c r="J314" s="45"/>
      <c r="K314" s="34"/>
      <c r="L314" s="34"/>
      <c r="M314" s="34"/>
      <c r="N314" s="33"/>
    </row>
    <row r="315">
      <c r="E315" s="44"/>
      <c r="H315" s="9"/>
      <c r="J315" s="45"/>
      <c r="K315" s="34"/>
      <c r="L315" s="34"/>
      <c r="M315" s="34"/>
      <c r="N315" s="33"/>
    </row>
    <row r="316">
      <c r="E316" s="44"/>
      <c r="H316" s="9"/>
      <c r="J316" s="45"/>
      <c r="K316" s="34"/>
      <c r="L316" s="34"/>
      <c r="M316" s="34"/>
      <c r="N316" s="33"/>
    </row>
    <row r="317">
      <c r="E317" s="44"/>
      <c r="H317" s="9"/>
      <c r="J317" s="45"/>
      <c r="K317" s="34"/>
      <c r="L317" s="34"/>
      <c r="M317" s="34"/>
      <c r="N317" s="33"/>
    </row>
    <row r="318">
      <c r="E318" s="44"/>
      <c r="H318" s="9"/>
      <c r="J318" s="45"/>
      <c r="K318" s="34"/>
      <c r="L318" s="34"/>
      <c r="M318" s="34"/>
      <c r="N318" s="33"/>
    </row>
    <row r="319">
      <c r="E319" s="44"/>
      <c r="H319" s="9"/>
      <c r="J319" s="45"/>
      <c r="K319" s="34"/>
      <c r="L319" s="34"/>
      <c r="M319" s="34"/>
      <c r="N319" s="33"/>
    </row>
    <row r="320">
      <c r="E320" s="44"/>
      <c r="H320" s="9"/>
      <c r="J320" s="45"/>
      <c r="K320" s="34"/>
      <c r="L320" s="34"/>
      <c r="M320" s="34"/>
      <c r="N320" s="33"/>
    </row>
    <row r="321">
      <c r="E321" s="44"/>
      <c r="H321" s="9"/>
      <c r="J321" s="45"/>
      <c r="K321" s="34"/>
      <c r="L321" s="34"/>
      <c r="M321" s="34"/>
      <c r="N321" s="33"/>
    </row>
    <row r="322">
      <c r="E322" s="44"/>
      <c r="H322" s="9"/>
      <c r="J322" s="45"/>
      <c r="K322" s="34"/>
      <c r="L322" s="34"/>
      <c r="M322" s="34"/>
      <c r="N322" s="33"/>
    </row>
    <row r="323">
      <c r="E323" s="44"/>
      <c r="H323" s="9"/>
      <c r="J323" s="45"/>
      <c r="K323" s="34"/>
      <c r="L323" s="34"/>
      <c r="M323" s="34"/>
      <c r="N323" s="33"/>
    </row>
    <row r="324">
      <c r="E324" s="44"/>
      <c r="H324" s="9"/>
      <c r="J324" s="45"/>
      <c r="K324" s="34"/>
      <c r="L324" s="34"/>
      <c r="M324" s="34"/>
      <c r="N324" s="33"/>
    </row>
    <row r="325">
      <c r="E325" s="44"/>
      <c r="H325" s="9"/>
      <c r="J325" s="45"/>
      <c r="K325" s="34"/>
      <c r="L325" s="34"/>
      <c r="M325" s="34"/>
      <c r="N325" s="33"/>
    </row>
    <row r="326">
      <c r="E326" s="44"/>
      <c r="H326" s="9"/>
      <c r="J326" s="45"/>
      <c r="K326" s="34"/>
      <c r="L326" s="34"/>
      <c r="M326" s="34"/>
      <c r="N326" s="33"/>
    </row>
    <row r="327">
      <c r="E327" s="44"/>
      <c r="H327" s="9"/>
      <c r="J327" s="45"/>
      <c r="K327" s="34"/>
      <c r="L327" s="34"/>
      <c r="M327" s="34"/>
      <c r="N327" s="33"/>
    </row>
    <row r="328">
      <c r="E328" s="44"/>
      <c r="H328" s="9"/>
      <c r="J328" s="45"/>
      <c r="K328" s="34"/>
      <c r="L328" s="34"/>
      <c r="M328" s="34"/>
      <c r="N328" s="33"/>
    </row>
    <row r="329">
      <c r="E329" s="44"/>
      <c r="H329" s="9"/>
      <c r="J329" s="45"/>
      <c r="K329" s="34"/>
      <c r="L329" s="34"/>
      <c r="M329" s="34"/>
      <c r="N329" s="33"/>
    </row>
    <row r="330">
      <c r="E330" s="44"/>
      <c r="H330" s="9"/>
      <c r="J330" s="45"/>
      <c r="K330" s="34"/>
      <c r="L330" s="34"/>
      <c r="M330" s="34"/>
      <c r="N330" s="33"/>
    </row>
    <row r="331">
      <c r="E331" s="44"/>
      <c r="H331" s="9"/>
      <c r="J331" s="45"/>
      <c r="K331" s="34"/>
      <c r="L331" s="34"/>
      <c r="M331" s="34"/>
      <c r="N331" s="33"/>
    </row>
    <row r="332">
      <c r="E332" s="44"/>
      <c r="H332" s="9"/>
      <c r="J332" s="45"/>
      <c r="K332" s="34"/>
      <c r="L332" s="34"/>
      <c r="M332" s="34"/>
      <c r="N332" s="33"/>
    </row>
    <row r="333">
      <c r="E333" s="44"/>
      <c r="H333" s="9"/>
      <c r="J333" s="45"/>
      <c r="K333" s="34"/>
      <c r="L333" s="34"/>
      <c r="M333" s="34"/>
      <c r="N333" s="33"/>
    </row>
    <row r="334">
      <c r="E334" s="44"/>
      <c r="H334" s="9"/>
      <c r="J334" s="45"/>
      <c r="K334" s="34"/>
      <c r="L334" s="34"/>
      <c r="M334" s="34"/>
      <c r="N334" s="33"/>
    </row>
    <row r="335">
      <c r="E335" s="44"/>
      <c r="H335" s="9"/>
      <c r="J335" s="45"/>
      <c r="K335" s="34"/>
      <c r="L335" s="34"/>
      <c r="M335" s="34"/>
      <c r="N335" s="33"/>
    </row>
    <row r="336">
      <c r="E336" s="44"/>
      <c r="H336" s="9"/>
      <c r="J336" s="45"/>
      <c r="K336" s="34"/>
      <c r="L336" s="34"/>
      <c r="M336" s="34"/>
      <c r="N336" s="33"/>
    </row>
    <row r="337">
      <c r="E337" s="44"/>
      <c r="H337" s="9"/>
      <c r="J337" s="45"/>
      <c r="K337" s="34"/>
      <c r="L337" s="34"/>
      <c r="M337" s="34"/>
      <c r="N337" s="33"/>
    </row>
    <row r="338">
      <c r="E338" s="44"/>
      <c r="H338" s="9"/>
      <c r="J338" s="45"/>
      <c r="K338" s="34"/>
      <c r="L338" s="34"/>
      <c r="M338" s="34"/>
      <c r="N338" s="33"/>
    </row>
    <row r="339">
      <c r="E339" s="44"/>
      <c r="H339" s="9"/>
      <c r="J339" s="45"/>
      <c r="K339" s="34"/>
      <c r="L339" s="34"/>
      <c r="M339" s="34"/>
      <c r="N339" s="33"/>
    </row>
    <row r="340">
      <c r="E340" s="44"/>
      <c r="H340" s="9"/>
      <c r="J340" s="45"/>
      <c r="K340" s="34"/>
      <c r="L340" s="34"/>
      <c r="M340" s="34"/>
      <c r="N340" s="33"/>
    </row>
    <row r="341">
      <c r="E341" s="44"/>
      <c r="H341" s="9"/>
      <c r="J341" s="45"/>
      <c r="K341" s="34"/>
      <c r="L341" s="34"/>
      <c r="M341" s="34"/>
      <c r="N341" s="33"/>
    </row>
    <row r="342">
      <c r="E342" s="44"/>
      <c r="H342" s="9"/>
      <c r="J342" s="45"/>
      <c r="K342" s="34"/>
      <c r="L342" s="34"/>
      <c r="M342" s="34"/>
      <c r="N342" s="33"/>
    </row>
    <row r="343">
      <c r="E343" s="44"/>
      <c r="H343" s="9"/>
      <c r="J343" s="45"/>
      <c r="K343" s="34"/>
      <c r="L343" s="34"/>
      <c r="M343" s="34"/>
      <c r="N343" s="33"/>
    </row>
    <row r="344">
      <c r="E344" s="44"/>
      <c r="H344" s="9"/>
      <c r="J344" s="45"/>
      <c r="K344" s="34"/>
      <c r="L344" s="34"/>
      <c r="M344" s="34"/>
      <c r="N344" s="33"/>
    </row>
    <row r="345">
      <c r="E345" s="44"/>
      <c r="H345" s="9"/>
      <c r="J345" s="45"/>
      <c r="K345" s="34"/>
      <c r="L345" s="34"/>
      <c r="M345" s="34"/>
      <c r="N345" s="33"/>
    </row>
    <row r="346">
      <c r="E346" s="44"/>
      <c r="H346" s="9"/>
      <c r="J346" s="45"/>
      <c r="K346" s="34"/>
      <c r="L346" s="34"/>
      <c r="M346" s="34"/>
      <c r="N346" s="33"/>
    </row>
    <row r="347">
      <c r="E347" s="44"/>
      <c r="H347" s="9"/>
      <c r="J347" s="45"/>
      <c r="K347" s="34"/>
      <c r="L347" s="34"/>
      <c r="M347" s="34"/>
      <c r="N347" s="33"/>
    </row>
    <row r="348">
      <c r="E348" s="44"/>
      <c r="H348" s="9"/>
      <c r="J348" s="45"/>
      <c r="K348" s="34"/>
      <c r="L348" s="34"/>
      <c r="M348" s="34"/>
      <c r="N348" s="33"/>
    </row>
    <row r="349">
      <c r="E349" s="44"/>
      <c r="H349" s="9"/>
      <c r="J349" s="45"/>
      <c r="K349" s="34"/>
      <c r="L349" s="34"/>
      <c r="M349" s="34"/>
      <c r="N349" s="33"/>
    </row>
    <row r="350">
      <c r="E350" s="44"/>
      <c r="H350" s="9"/>
      <c r="J350" s="45"/>
      <c r="K350" s="34"/>
      <c r="L350" s="34"/>
      <c r="M350" s="34"/>
      <c r="N350" s="33"/>
    </row>
    <row r="351">
      <c r="E351" s="44"/>
      <c r="H351" s="9"/>
      <c r="J351" s="45"/>
      <c r="K351" s="34"/>
      <c r="L351" s="34"/>
      <c r="M351" s="34"/>
      <c r="N351" s="33"/>
    </row>
    <row r="352">
      <c r="E352" s="44"/>
      <c r="H352" s="9"/>
      <c r="J352" s="45"/>
      <c r="K352" s="34"/>
      <c r="L352" s="34"/>
      <c r="M352" s="34"/>
      <c r="N352" s="33"/>
    </row>
    <row r="353">
      <c r="E353" s="44"/>
      <c r="H353" s="9"/>
      <c r="J353" s="45"/>
      <c r="K353" s="34"/>
      <c r="L353" s="34"/>
      <c r="M353" s="34"/>
      <c r="N353" s="33"/>
    </row>
    <row r="354">
      <c r="E354" s="44"/>
      <c r="H354" s="9"/>
      <c r="J354" s="45"/>
      <c r="K354" s="34"/>
      <c r="L354" s="34"/>
      <c r="M354" s="34"/>
      <c r="N354" s="33"/>
    </row>
    <row r="355">
      <c r="E355" s="44"/>
      <c r="H355" s="9"/>
      <c r="J355" s="45"/>
      <c r="K355" s="34"/>
      <c r="L355" s="34"/>
      <c r="M355" s="34"/>
      <c r="N355" s="33"/>
    </row>
    <row r="356">
      <c r="E356" s="44"/>
      <c r="H356" s="9"/>
      <c r="J356" s="45"/>
      <c r="K356" s="34"/>
      <c r="L356" s="34"/>
      <c r="M356" s="34"/>
      <c r="N356" s="33"/>
    </row>
    <row r="357">
      <c r="E357" s="44"/>
      <c r="H357" s="9"/>
      <c r="J357" s="45"/>
      <c r="K357" s="34"/>
      <c r="L357" s="34"/>
      <c r="M357" s="34"/>
      <c r="N357" s="33"/>
    </row>
    <row r="358">
      <c r="E358" s="44"/>
      <c r="H358" s="9"/>
      <c r="J358" s="45"/>
      <c r="K358" s="34"/>
      <c r="L358" s="34"/>
      <c r="M358" s="34"/>
      <c r="N358" s="33"/>
    </row>
    <row r="359">
      <c r="E359" s="44"/>
      <c r="H359" s="9"/>
      <c r="J359" s="45"/>
      <c r="K359" s="34"/>
      <c r="L359" s="34"/>
      <c r="M359" s="34"/>
      <c r="N359" s="33"/>
    </row>
    <row r="360">
      <c r="E360" s="44"/>
      <c r="H360" s="9"/>
      <c r="J360" s="45"/>
      <c r="K360" s="34"/>
      <c r="L360" s="34"/>
      <c r="M360" s="34"/>
      <c r="N360" s="33"/>
    </row>
    <row r="361">
      <c r="E361" s="44"/>
      <c r="H361" s="9"/>
      <c r="J361" s="45"/>
      <c r="K361" s="34"/>
      <c r="L361" s="34"/>
      <c r="M361" s="34"/>
      <c r="N361" s="33"/>
    </row>
    <row r="362">
      <c r="E362" s="44"/>
      <c r="H362" s="9"/>
      <c r="J362" s="45"/>
      <c r="K362" s="34"/>
      <c r="L362" s="34"/>
      <c r="M362" s="34"/>
      <c r="N362" s="33"/>
    </row>
    <row r="363">
      <c r="E363" s="44"/>
      <c r="H363" s="9"/>
      <c r="J363" s="45"/>
      <c r="K363" s="34"/>
      <c r="L363" s="34"/>
      <c r="M363" s="34"/>
      <c r="N363" s="33"/>
    </row>
    <row r="364">
      <c r="E364" s="44"/>
      <c r="H364" s="9"/>
      <c r="J364" s="45"/>
      <c r="K364" s="34"/>
      <c r="L364" s="34"/>
      <c r="M364" s="34"/>
      <c r="N364" s="33"/>
    </row>
    <row r="365">
      <c r="E365" s="44"/>
      <c r="H365" s="9"/>
      <c r="J365" s="45"/>
      <c r="K365" s="34"/>
      <c r="L365" s="34"/>
      <c r="M365" s="34"/>
      <c r="N365" s="33"/>
    </row>
    <row r="366">
      <c r="E366" s="44"/>
      <c r="H366" s="9"/>
      <c r="J366" s="45"/>
      <c r="K366" s="34"/>
      <c r="L366" s="34"/>
      <c r="M366" s="34"/>
      <c r="N366" s="33"/>
    </row>
    <row r="367">
      <c r="E367" s="44"/>
      <c r="H367" s="9"/>
      <c r="J367" s="45"/>
      <c r="K367" s="34"/>
      <c r="L367" s="34"/>
      <c r="M367" s="34"/>
      <c r="N367" s="33"/>
    </row>
    <row r="368">
      <c r="E368" s="44"/>
      <c r="H368" s="9"/>
      <c r="J368" s="45"/>
      <c r="K368" s="34"/>
      <c r="L368" s="34"/>
      <c r="M368" s="34"/>
      <c r="N368" s="33"/>
    </row>
    <row r="369">
      <c r="E369" s="44"/>
      <c r="H369" s="9"/>
      <c r="J369" s="45"/>
      <c r="K369" s="34"/>
      <c r="L369" s="34"/>
      <c r="M369" s="34"/>
      <c r="N369" s="33"/>
    </row>
    <row r="370">
      <c r="E370" s="44"/>
      <c r="H370" s="9"/>
      <c r="J370" s="45"/>
      <c r="K370" s="34"/>
      <c r="L370" s="34"/>
      <c r="M370" s="34"/>
      <c r="N370" s="33"/>
    </row>
    <row r="371">
      <c r="E371" s="44"/>
      <c r="H371" s="9"/>
      <c r="J371" s="45"/>
      <c r="K371" s="34"/>
      <c r="L371" s="34"/>
      <c r="M371" s="34"/>
      <c r="N371" s="33"/>
    </row>
    <row r="372">
      <c r="E372" s="44"/>
      <c r="H372" s="9"/>
      <c r="J372" s="45"/>
      <c r="K372" s="34"/>
      <c r="L372" s="34"/>
      <c r="M372" s="34"/>
      <c r="N372" s="33"/>
    </row>
    <row r="373">
      <c r="E373" s="44"/>
      <c r="H373" s="9"/>
      <c r="J373" s="45"/>
      <c r="K373" s="34"/>
      <c r="L373" s="34"/>
      <c r="M373" s="34"/>
      <c r="N373" s="33"/>
    </row>
    <row r="374">
      <c r="E374" s="44"/>
      <c r="H374" s="9"/>
      <c r="J374" s="45"/>
      <c r="K374" s="34"/>
      <c r="L374" s="34"/>
      <c r="M374" s="34"/>
      <c r="N374" s="33"/>
    </row>
    <row r="375">
      <c r="E375" s="44"/>
      <c r="H375" s="9"/>
      <c r="J375" s="45"/>
      <c r="K375" s="34"/>
      <c r="L375" s="34"/>
      <c r="M375" s="34"/>
      <c r="N375" s="33"/>
    </row>
    <row r="376">
      <c r="E376" s="44"/>
      <c r="H376" s="9"/>
      <c r="J376" s="45"/>
      <c r="K376" s="34"/>
      <c r="L376" s="34"/>
      <c r="M376" s="34"/>
      <c r="N376" s="33"/>
    </row>
    <row r="377">
      <c r="E377" s="44"/>
      <c r="H377" s="9"/>
      <c r="J377" s="45"/>
      <c r="K377" s="34"/>
      <c r="L377" s="34"/>
      <c r="M377" s="34"/>
      <c r="N377" s="33"/>
    </row>
    <row r="378">
      <c r="E378" s="44"/>
      <c r="H378" s="9"/>
      <c r="J378" s="45"/>
      <c r="K378" s="34"/>
      <c r="L378" s="34"/>
      <c r="M378" s="34"/>
      <c r="N378" s="33"/>
    </row>
    <row r="379">
      <c r="E379" s="44"/>
      <c r="H379" s="9"/>
      <c r="J379" s="45"/>
      <c r="K379" s="34"/>
      <c r="L379" s="34"/>
      <c r="M379" s="34"/>
      <c r="N379" s="33"/>
    </row>
    <row r="380">
      <c r="E380" s="44"/>
      <c r="H380" s="9"/>
      <c r="J380" s="45"/>
      <c r="K380" s="34"/>
      <c r="L380" s="34"/>
      <c r="M380" s="34"/>
      <c r="N380" s="33"/>
    </row>
    <row r="381">
      <c r="E381" s="44"/>
      <c r="H381" s="9"/>
      <c r="J381" s="45"/>
      <c r="K381" s="34"/>
      <c r="L381" s="34"/>
      <c r="M381" s="34"/>
      <c r="N381" s="33"/>
    </row>
    <row r="382">
      <c r="E382" s="44"/>
      <c r="H382" s="9"/>
      <c r="J382" s="45"/>
      <c r="K382" s="34"/>
      <c r="L382" s="34"/>
      <c r="M382" s="34"/>
      <c r="N382" s="33"/>
    </row>
    <row r="383">
      <c r="E383" s="44"/>
      <c r="H383" s="9"/>
      <c r="J383" s="45"/>
      <c r="K383" s="34"/>
      <c r="L383" s="34"/>
      <c r="M383" s="34"/>
      <c r="N383" s="33"/>
    </row>
    <row r="384">
      <c r="E384" s="44"/>
      <c r="H384" s="9"/>
      <c r="J384" s="45"/>
      <c r="K384" s="34"/>
      <c r="L384" s="34"/>
      <c r="M384" s="34"/>
      <c r="N384" s="33"/>
    </row>
    <row r="385">
      <c r="E385" s="44"/>
      <c r="H385" s="9"/>
      <c r="J385" s="45"/>
      <c r="K385" s="34"/>
      <c r="L385" s="34"/>
      <c r="M385" s="34"/>
      <c r="N385" s="33"/>
    </row>
    <row r="386">
      <c r="E386" s="44"/>
      <c r="H386" s="9"/>
      <c r="J386" s="45"/>
      <c r="K386" s="34"/>
      <c r="L386" s="34"/>
      <c r="M386" s="34"/>
      <c r="N386" s="33"/>
    </row>
    <row r="387">
      <c r="E387" s="44"/>
      <c r="H387" s="9"/>
      <c r="J387" s="45"/>
      <c r="K387" s="34"/>
      <c r="L387" s="34"/>
      <c r="M387" s="34"/>
      <c r="N387" s="33"/>
    </row>
    <row r="388">
      <c r="E388" s="44"/>
      <c r="H388" s="9"/>
      <c r="J388" s="45"/>
      <c r="K388" s="34"/>
      <c r="L388" s="34"/>
      <c r="M388" s="34"/>
      <c r="N388" s="33"/>
    </row>
    <row r="389">
      <c r="E389" s="44"/>
      <c r="H389" s="9"/>
      <c r="J389" s="45"/>
      <c r="K389" s="34"/>
      <c r="L389" s="34"/>
      <c r="M389" s="34"/>
      <c r="N389" s="33"/>
    </row>
    <row r="390">
      <c r="E390" s="44"/>
      <c r="H390" s="9"/>
      <c r="J390" s="45"/>
      <c r="K390" s="34"/>
      <c r="L390" s="34"/>
      <c r="M390" s="34"/>
      <c r="N390" s="33"/>
    </row>
    <row r="391">
      <c r="E391" s="44"/>
      <c r="H391" s="9"/>
      <c r="J391" s="45"/>
      <c r="K391" s="34"/>
      <c r="L391" s="34"/>
      <c r="M391" s="34"/>
      <c r="N391" s="33"/>
    </row>
    <row r="392">
      <c r="E392" s="44"/>
      <c r="H392" s="9"/>
      <c r="J392" s="45"/>
      <c r="K392" s="34"/>
      <c r="L392" s="34"/>
      <c r="M392" s="34"/>
      <c r="N392" s="33"/>
    </row>
    <row r="393">
      <c r="E393" s="44"/>
      <c r="H393" s="9"/>
      <c r="J393" s="45"/>
      <c r="K393" s="34"/>
      <c r="L393" s="34"/>
      <c r="M393" s="34"/>
      <c r="N393" s="33"/>
    </row>
    <row r="394">
      <c r="E394" s="44"/>
      <c r="H394" s="9"/>
      <c r="J394" s="45"/>
      <c r="K394" s="34"/>
      <c r="L394" s="34"/>
      <c r="M394" s="34"/>
      <c r="N394" s="33"/>
    </row>
    <row r="395">
      <c r="E395" s="44"/>
      <c r="H395" s="9"/>
      <c r="J395" s="45"/>
      <c r="K395" s="34"/>
      <c r="L395" s="34"/>
      <c r="M395" s="34"/>
      <c r="N395" s="33"/>
    </row>
    <row r="396">
      <c r="E396" s="44"/>
      <c r="H396" s="9"/>
      <c r="J396" s="45"/>
      <c r="K396" s="34"/>
      <c r="L396" s="34"/>
      <c r="M396" s="34"/>
      <c r="N396" s="33"/>
    </row>
    <row r="397">
      <c r="E397" s="44"/>
      <c r="H397" s="9"/>
      <c r="J397" s="45"/>
      <c r="K397" s="34"/>
      <c r="L397" s="34"/>
      <c r="M397" s="34"/>
      <c r="N397" s="33"/>
    </row>
    <row r="398">
      <c r="E398" s="44"/>
      <c r="H398" s="9"/>
      <c r="J398" s="45"/>
      <c r="K398" s="34"/>
      <c r="L398" s="34"/>
      <c r="M398" s="34"/>
      <c r="N398" s="33"/>
    </row>
    <row r="399">
      <c r="E399" s="44"/>
      <c r="H399" s="9"/>
      <c r="J399" s="45"/>
      <c r="K399" s="34"/>
      <c r="L399" s="34"/>
      <c r="M399" s="34"/>
      <c r="N399" s="33"/>
    </row>
    <row r="400">
      <c r="E400" s="44"/>
      <c r="H400" s="9"/>
      <c r="J400" s="45"/>
      <c r="K400" s="34"/>
      <c r="L400" s="34"/>
      <c r="M400" s="34"/>
      <c r="N400" s="33"/>
    </row>
    <row r="401">
      <c r="E401" s="44"/>
      <c r="H401" s="9"/>
      <c r="J401" s="45"/>
      <c r="K401" s="34"/>
      <c r="L401" s="34"/>
      <c r="M401" s="34"/>
      <c r="N401" s="33"/>
    </row>
    <row r="402">
      <c r="E402" s="44"/>
      <c r="H402" s="9"/>
      <c r="J402" s="45"/>
      <c r="K402" s="34"/>
      <c r="L402" s="34"/>
      <c r="M402" s="34"/>
      <c r="N402" s="33"/>
    </row>
    <row r="403">
      <c r="E403" s="44"/>
      <c r="H403" s="9"/>
      <c r="J403" s="45"/>
      <c r="K403" s="34"/>
      <c r="L403" s="34"/>
      <c r="M403" s="34"/>
      <c r="N403" s="33"/>
    </row>
    <row r="404">
      <c r="E404" s="44"/>
      <c r="H404" s="9"/>
      <c r="J404" s="45"/>
      <c r="K404" s="34"/>
      <c r="L404" s="34"/>
      <c r="M404" s="34"/>
      <c r="N404" s="33"/>
    </row>
    <row r="405">
      <c r="E405" s="44"/>
      <c r="H405" s="9"/>
      <c r="J405" s="45"/>
      <c r="K405" s="34"/>
      <c r="L405" s="34"/>
      <c r="M405" s="34"/>
      <c r="N405" s="33"/>
    </row>
    <row r="406">
      <c r="E406" s="44"/>
      <c r="H406" s="9"/>
      <c r="J406" s="45"/>
      <c r="K406" s="34"/>
      <c r="L406" s="34"/>
      <c r="M406" s="34"/>
      <c r="N406" s="33"/>
    </row>
    <row r="407">
      <c r="E407" s="44"/>
      <c r="H407" s="9"/>
      <c r="J407" s="45"/>
      <c r="K407" s="34"/>
      <c r="L407" s="34"/>
      <c r="M407" s="34"/>
      <c r="N407" s="33"/>
    </row>
    <row r="408">
      <c r="E408" s="44"/>
      <c r="H408" s="9"/>
      <c r="J408" s="45"/>
      <c r="K408" s="34"/>
      <c r="L408" s="34"/>
      <c r="M408" s="34"/>
      <c r="N408" s="33"/>
    </row>
    <row r="409">
      <c r="E409" s="44"/>
      <c r="H409" s="9"/>
      <c r="J409" s="45"/>
      <c r="K409" s="34"/>
      <c r="L409" s="34"/>
      <c r="M409" s="34"/>
      <c r="N409" s="33"/>
    </row>
    <row r="410">
      <c r="E410" s="44"/>
      <c r="H410" s="9"/>
      <c r="J410" s="45"/>
      <c r="K410" s="34"/>
      <c r="L410" s="34"/>
      <c r="M410" s="34"/>
      <c r="N410" s="33"/>
    </row>
    <row r="411">
      <c r="E411" s="44"/>
      <c r="H411" s="9"/>
      <c r="J411" s="45"/>
      <c r="K411" s="34"/>
      <c r="L411" s="34"/>
      <c r="M411" s="34"/>
      <c r="N411" s="33"/>
    </row>
    <row r="412">
      <c r="E412" s="44"/>
      <c r="H412" s="9"/>
      <c r="J412" s="45"/>
      <c r="K412" s="34"/>
      <c r="L412" s="34"/>
      <c r="M412" s="34"/>
      <c r="N412" s="33"/>
    </row>
    <row r="413">
      <c r="E413" s="44"/>
      <c r="H413" s="9"/>
      <c r="J413" s="45"/>
      <c r="K413" s="34"/>
      <c r="L413" s="34"/>
      <c r="M413" s="34"/>
      <c r="N413" s="33"/>
    </row>
    <row r="414">
      <c r="E414" s="44"/>
      <c r="H414" s="9"/>
      <c r="J414" s="45"/>
      <c r="K414" s="34"/>
      <c r="L414" s="34"/>
      <c r="M414" s="34"/>
      <c r="N414" s="33"/>
    </row>
    <row r="415">
      <c r="E415" s="44"/>
      <c r="H415" s="9"/>
      <c r="J415" s="45"/>
      <c r="K415" s="34"/>
      <c r="L415" s="34"/>
      <c r="M415" s="34"/>
      <c r="N415" s="33"/>
    </row>
    <row r="416">
      <c r="E416" s="44"/>
      <c r="H416" s="9"/>
      <c r="J416" s="45"/>
      <c r="K416" s="34"/>
      <c r="L416" s="34"/>
      <c r="M416" s="34"/>
      <c r="N416" s="33"/>
    </row>
    <row r="417">
      <c r="E417" s="44"/>
      <c r="H417" s="9"/>
      <c r="J417" s="45"/>
      <c r="K417" s="34"/>
      <c r="L417" s="34"/>
      <c r="M417" s="34"/>
      <c r="N417" s="33"/>
    </row>
    <row r="418">
      <c r="E418" s="44"/>
      <c r="H418" s="9"/>
      <c r="J418" s="45"/>
      <c r="K418" s="34"/>
      <c r="L418" s="34"/>
      <c r="M418" s="34"/>
      <c r="N418" s="33"/>
    </row>
    <row r="419">
      <c r="E419" s="44"/>
      <c r="H419" s="9"/>
      <c r="J419" s="45"/>
      <c r="K419" s="34"/>
      <c r="L419" s="34"/>
      <c r="M419" s="34"/>
      <c r="N419" s="33"/>
    </row>
    <row r="420">
      <c r="E420" s="44"/>
      <c r="H420" s="9"/>
      <c r="J420" s="45"/>
      <c r="K420" s="34"/>
      <c r="L420" s="34"/>
      <c r="M420" s="34"/>
      <c r="N420" s="33"/>
    </row>
    <row r="421">
      <c r="E421" s="44"/>
      <c r="H421" s="9"/>
      <c r="J421" s="45"/>
      <c r="K421" s="34"/>
      <c r="L421" s="34"/>
      <c r="M421" s="34"/>
      <c r="N421" s="33"/>
    </row>
    <row r="422">
      <c r="E422" s="44"/>
      <c r="H422" s="9"/>
      <c r="J422" s="45"/>
      <c r="K422" s="34"/>
      <c r="L422" s="34"/>
      <c r="M422" s="34"/>
      <c r="N422" s="33"/>
    </row>
    <row r="423">
      <c r="E423" s="44"/>
      <c r="H423" s="9"/>
      <c r="J423" s="45"/>
      <c r="K423" s="34"/>
      <c r="L423" s="34"/>
      <c r="M423" s="34"/>
      <c r="N423" s="33"/>
    </row>
    <row r="424">
      <c r="E424" s="44"/>
      <c r="H424" s="9"/>
      <c r="J424" s="45"/>
      <c r="K424" s="34"/>
      <c r="L424" s="34"/>
      <c r="M424" s="34"/>
      <c r="N424" s="33"/>
    </row>
    <row r="425">
      <c r="E425" s="44"/>
      <c r="H425" s="9"/>
      <c r="J425" s="45"/>
      <c r="K425" s="34"/>
      <c r="L425" s="34"/>
      <c r="M425" s="34"/>
      <c r="N425" s="33"/>
    </row>
    <row r="426">
      <c r="E426" s="44"/>
      <c r="H426" s="9"/>
      <c r="J426" s="45"/>
      <c r="K426" s="34"/>
      <c r="L426" s="34"/>
      <c r="M426" s="34"/>
      <c r="N426" s="33"/>
    </row>
    <row r="427">
      <c r="E427" s="44"/>
      <c r="H427" s="9"/>
      <c r="J427" s="45"/>
      <c r="K427" s="34"/>
      <c r="L427" s="34"/>
      <c r="M427" s="34"/>
      <c r="N427" s="33"/>
    </row>
    <row r="428">
      <c r="E428" s="44"/>
      <c r="H428" s="9"/>
      <c r="J428" s="45"/>
      <c r="K428" s="34"/>
      <c r="L428" s="34"/>
      <c r="M428" s="34"/>
      <c r="N428" s="33"/>
    </row>
    <row r="429">
      <c r="E429" s="44"/>
      <c r="H429" s="9"/>
      <c r="J429" s="45"/>
      <c r="K429" s="34"/>
      <c r="L429" s="34"/>
      <c r="M429" s="34"/>
      <c r="N429" s="33"/>
    </row>
    <row r="430">
      <c r="E430" s="44"/>
      <c r="H430" s="9"/>
      <c r="J430" s="45"/>
      <c r="K430" s="34"/>
      <c r="L430" s="34"/>
      <c r="M430" s="34"/>
      <c r="N430" s="33"/>
    </row>
    <row r="431">
      <c r="E431" s="44"/>
      <c r="H431" s="9"/>
      <c r="J431" s="45"/>
      <c r="K431" s="34"/>
      <c r="L431" s="34"/>
      <c r="M431" s="34"/>
      <c r="N431" s="33"/>
    </row>
    <row r="432">
      <c r="E432" s="44"/>
      <c r="H432" s="9"/>
      <c r="J432" s="45"/>
      <c r="K432" s="34"/>
      <c r="L432" s="34"/>
      <c r="M432" s="34"/>
      <c r="N432" s="33"/>
    </row>
    <row r="433">
      <c r="E433" s="44"/>
      <c r="H433" s="9"/>
      <c r="J433" s="45"/>
      <c r="K433" s="34"/>
      <c r="L433" s="34"/>
      <c r="M433" s="34"/>
      <c r="N433" s="33"/>
    </row>
    <row r="434">
      <c r="E434" s="44"/>
      <c r="H434" s="9"/>
      <c r="J434" s="45"/>
      <c r="K434" s="34"/>
      <c r="L434" s="34"/>
      <c r="M434" s="34"/>
      <c r="N434" s="33"/>
    </row>
    <row r="435">
      <c r="E435" s="44"/>
      <c r="H435" s="9"/>
      <c r="J435" s="45"/>
      <c r="K435" s="34"/>
      <c r="L435" s="34"/>
      <c r="M435" s="34"/>
      <c r="N435" s="33"/>
    </row>
    <row r="436">
      <c r="E436" s="44"/>
      <c r="H436" s="9"/>
      <c r="J436" s="45"/>
      <c r="K436" s="34"/>
      <c r="L436" s="34"/>
      <c r="M436" s="34"/>
      <c r="N436" s="33"/>
    </row>
    <row r="437">
      <c r="E437" s="44"/>
      <c r="H437" s="9"/>
      <c r="J437" s="45"/>
      <c r="K437" s="34"/>
      <c r="L437" s="34"/>
      <c r="M437" s="34"/>
      <c r="N437" s="33"/>
    </row>
    <row r="438">
      <c r="E438" s="44"/>
      <c r="H438" s="9"/>
      <c r="J438" s="45"/>
      <c r="K438" s="34"/>
      <c r="L438" s="34"/>
      <c r="M438" s="34"/>
      <c r="N438" s="33"/>
    </row>
    <row r="439">
      <c r="E439" s="44"/>
      <c r="H439" s="9"/>
      <c r="J439" s="45"/>
      <c r="K439" s="34"/>
      <c r="L439" s="34"/>
      <c r="M439" s="34"/>
      <c r="N439" s="33"/>
    </row>
    <row r="440">
      <c r="E440" s="44"/>
      <c r="H440" s="9"/>
      <c r="J440" s="45"/>
      <c r="K440" s="34"/>
      <c r="L440" s="34"/>
      <c r="M440" s="34"/>
      <c r="N440" s="33"/>
    </row>
    <row r="441">
      <c r="E441" s="44"/>
      <c r="H441" s="9"/>
      <c r="J441" s="45"/>
      <c r="K441" s="34"/>
      <c r="L441" s="34"/>
      <c r="M441" s="34"/>
      <c r="N441" s="33"/>
    </row>
    <row r="442">
      <c r="E442" s="44"/>
      <c r="H442" s="9"/>
      <c r="J442" s="45"/>
      <c r="K442" s="34"/>
      <c r="L442" s="34"/>
      <c r="M442" s="34"/>
      <c r="N442" s="33"/>
    </row>
    <row r="443">
      <c r="E443" s="44"/>
      <c r="H443" s="9"/>
      <c r="J443" s="45"/>
      <c r="K443" s="34"/>
      <c r="L443" s="34"/>
      <c r="M443" s="34"/>
      <c r="N443" s="33"/>
    </row>
    <row r="444">
      <c r="E444" s="44"/>
      <c r="H444" s="9"/>
      <c r="J444" s="45"/>
      <c r="K444" s="34"/>
      <c r="L444" s="34"/>
      <c r="M444" s="34"/>
      <c r="N444" s="33"/>
    </row>
    <row r="445">
      <c r="E445" s="44"/>
      <c r="H445" s="9"/>
      <c r="J445" s="45"/>
      <c r="K445" s="34"/>
      <c r="L445" s="34"/>
      <c r="M445" s="34"/>
      <c r="N445" s="33"/>
    </row>
    <row r="446">
      <c r="E446" s="44"/>
      <c r="H446" s="9"/>
      <c r="J446" s="45"/>
      <c r="K446" s="34"/>
      <c r="L446" s="34"/>
      <c r="M446" s="34"/>
      <c r="N446" s="33"/>
    </row>
    <row r="447">
      <c r="E447" s="44"/>
      <c r="H447" s="9"/>
      <c r="J447" s="45"/>
      <c r="K447" s="34"/>
      <c r="L447" s="34"/>
      <c r="M447" s="34"/>
      <c r="N447" s="33"/>
    </row>
    <row r="448">
      <c r="E448" s="44"/>
      <c r="H448" s="9"/>
      <c r="J448" s="45"/>
      <c r="K448" s="34"/>
      <c r="L448" s="34"/>
      <c r="M448" s="34"/>
      <c r="N448" s="33"/>
    </row>
    <row r="449">
      <c r="E449" s="44"/>
      <c r="H449" s="9"/>
      <c r="J449" s="45"/>
      <c r="K449" s="34"/>
      <c r="L449" s="34"/>
      <c r="M449" s="34"/>
      <c r="N449" s="33"/>
    </row>
    <row r="450">
      <c r="E450" s="44"/>
      <c r="H450" s="9"/>
      <c r="J450" s="45"/>
      <c r="K450" s="34"/>
      <c r="L450" s="34"/>
      <c r="M450" s="34"/>
      <c r="N450" s="33"/>
    </row>
    <row r="451">
      <c r="E451" s="44"/>
      <c r="H451" s="9"/>
      <c r="J451" s="45"/>
      <c r="K451" s="34"/>
      <c r="L451" s="34"/>
      <c r="M451" s="34"/>
      <c r="N451" s="33"/>
    </row>
    <row r="452">
      <c r="E452" s="44"/>
      <c r="H452" s="9"/>
      <c r="J452" s="45"/>
      <c r="K452" s="34"/>
      <c r="L452" s="34"/>
      <c r="M452" s="34"/>
      <c r="N452" s="33"/>
    </row>
    <row r="453">
      <c r="E453" s="44"/>
      <c r="H453" s="9"/>
      <c r="J453" s="45"/>
      <c r="K453" s="34"/>
      <c r="L453" s="34"/>
      <c r="M453" s="34"/>
      <c r="N453" s="33"/>
    </row>
    <row r="454">
      <c r="E454" s="44"/>
      <c r="H454" s="9"/>
      <c r="J454" s="45"/>
      <c r="K454" s="34"/>
      <c r="L454" s="34"/>
      <c r="M454" s="34"/>
      <c r="N454" s="33"/>
    </row>
    <row r="455">
      <c r="E455" s="44"/>
      <c r="H455" s="9"/>
      <c r="J455" s="45"/>
      <c r="K455" s="34"/>
      <c r="L455" s="34"/>
      <c r="M455" s="34"/>
      <c r="N455" s="33"/>
    </row>
    <row r="456">
      <c r="E456" s="44"/>
      <c r="H456" s="9"/>
      <c r="J456" s="45"/>
      <c r="K456" s="34"/>
      <c r="L456" s="34"/>
      <c r="M456" s="34"/>
      <c r="N456" s="33"/>
    </row>
    <row r="457">
      <c r="E457" s="44"/>
      <c r="H457" s="9"/>
      <c r="J457" s="45"/>
      <c r="K457" s="34"/>
      <c r="L457" s="34"/>
      <c r="M457" s="34"/>
      <c r="N457" s="33"/>
    </row>
    <row r="458">
      <c r="E458" s="44"/>
      <c r="H458" s="9"/>
      <c r="J458" s="45"/>
      <c r="K458" s="34"/>
      <c r="L458" s="34"/>
      <c r="M458" s="34"/>
      <c r="N458" s="33"/>
    </row>
    <row r="459">
      <c r="E459" s="44"/>
      <c r="H459" s="9"/>
      <c r="J459" s="45"/>
      <c r="K459" s="34"/>
      <c r="L459" s="34"/>
      <c r="M459" s="34"/>
      <c r="N459" s="33"/>
    </row>
    <row r="460">
      <c r="E460" s="44"/>
      <c r="H460" s="9"/>
      <c r="J460" s="45"/>
      <c r="K460" s="34"/>
      <c r="L460" s="34"/>
      <c r="M460" s="34"/>
      <c r="N460" s="33"/>
    </row>
    <row r="461">
      <c r="E461" s="44"/>
      <c r="H461" s="9"/>
      <c r="J461" s="45"/>
      <c r="K461" s="34"/>
      <c r="L461" s="34"/>
      <c r="M461" s="34"/>
      <c r="N461" s="33"/>
    </row>
    <row r="462">
      <c r="E462" s="44"/>
      <c r="H462" s="9"/>
      <c r="J462" s="45"/>
      <c r="K462" s="34"/>
      <c r="L462" s="34"/>
      <c r="M462" s="34"/>
      <c r="N462" s="33"/>
    </row>
    <row r="463">
      <c r="E463" s="44"/>
      <c r="H463" s="9"/>
      <c r="J463" s="45"/>
      <c r="K463" s="34"/>
      <c r="L463" s="34"/>
      <c r="M463" s="34"/>
      <c r="N463" s="33"/>
    </row>
    <row r="464">
      <c r="E464" s="44"/>
      <c r="H464" s="9"/>
      <c r="J464" s="45"/>
      <c r="K464" s="34"/>
      <c r="L464" s="34"/>
      <c r="M464" s="34"/>
      <c r="N464" s="33"/>
    </row>
    <row r="465">
      <c r="E465" s="44"/>
      <c r="H465" s="9"/>
      <c r="J465" s="45"/>
      <c r="K465" s="34"/>
      <c r="L465" s="34"/>
      <c r="M465" s="34"/>
      <c r="N465" s="33"/>
    </row>
    <row r="466">
      <c r="E466" s="44"/>
      <c r="H466" s="9"/>
      <c r="J466" s="45"/>
      <c r="K466" s="34"/>
      <c r="L466" s="34"/>
      <c r="M466" s="34"/>
      <c r="N466" s="33"/>
    </row>
    <row r="467">
      <c r="E467" s="44"/>
      <c r="H467" s="9"/>
      <c r="J467" s="45"/>
      <c r="K467" s="34"/>
      <c r="L467" s="34"/>
      <c r="M467" s="34"/>
      <c r="N467" s="33"/>
    </row>
    <row r="468">
      <c r="E468" s="44"/>
      <c r="H468" s="9"/>
      <c r="J468" s="45"/>
      <c r="K468" s="34"/>
      <c r="L468" s="34"/>
      <c r="M468" s="34"/>
      <c r="N468" s="33"/>
    </row>
    <row r="469">
      <c r="E469" s="44"/>
      <c r="H469" s="9"/>
      <c r="J469" s="45"/>
      <c r="K469" s="34"/>
      <c r="L469" s="34"/>
      <c r="M469" s="34"/>
      <c r="N469" s="33"/>
    </row>
    <row r="470">
      <c r="E470" s="44"/>
      <c r="H470" s="9"/>
      <c r="J470" s="45"/>
      <c r="K470" s="34"/>
      <c r="L470" s="34"/>
      <c r="M470" s="34"/>
      <c r="N470" s="33"/>
    </row>
    <row r="471">
      <c r="E471" s="44"/>
      <c r="H471" s="9"/>
      <c r="J471" s="45"/>
      <c r="K471" s="34"/>
      <c r="L471" s="34"/>
      <c r="M471" s="34"/>
      <c r="N471" s="33"/>
    </row>
    <row r="472">
      <c r="E472" s="44"/>
      <c r="H472" s="9"/>
      <c r="J472" s="45"/>
      <c r="K472" s="34"/>
      <c r="L472" s="34"/>
      <c r="M472" s="34"/>
      <c r="N472" s="33"/>
    </row>
    <row r="473">
      <c r="E473" s="44"/>
      <c r="H473" s="9"/>
      <c r="J473" s="45"/>
      <c r="K473" s="34"/>
      <c r="L473" s="34"/>
      <c r="M473" s="34"/>
      <c r="N473" s="33"/>
    </row>
    <row r="474">
      <c r="E474" s="44"/>
      <c r="H474" s="9"/>
      <c r="J474" s="45"/>
      <c r="K474" s="34"/>
      <c r="L474" s="34"/>
      <c r="M474" s="34"/>
      <c r="N474" s="33"/>
    </row>
    <row r="475">
      <c r="E475" s="44"/>
      <c r="H475" s="9"/>
      <c r="J475" s="45"/>
      <c r="K475" s="34"/>
      <c r="L475" s="34"/>
      <c r="M475" s="34"/>
      <c r="N475" s="33"/>
    </row>
    <row r="476">
      <c r="E476" s="44"/>
      <c r="H476" s="9"/>
      <c r="J476" s="45"/>
      <c r="K476" s="34"/>
      <c r="L476" s="34"/>
      <c r="M476" s="34"/>
      <c r="N476" s="33"/>
    </row>
    <row r="477">
      <c r="E477" s="44"/>
      <c r="H477" s="9"/>
      <c r="J477" s="45"/>
      <c r="K477" s="34"/>
      <c r="L477" s="34"/>
      <c r="M477" s="34"/>
      <c r="N477" s="33"/>
    </row>
    <row r="478">
      <c r="E478" s="44"/>
      <c r="H478" s="9"/>
      <c r="J478" s="45"/>
      <c r="K478" s="34"/>
      <c r="L478" s="34"/>
      <c r="M478" s="34"/>
      <c r="N478" s="33"/>
    </row>
    <row r="479">
      <c r="E479" s="44"/>
      <c r="H479" s="9"/>
      <c r="J479" s="45"/>
      <c r="K479" s="34"/>
      <c r="L479" s="34"/>
      <c r="M479" s="34"/>
      <c r="N479" s="33"/>
    </row>
    <row r="480">
      <c r="E480" s="44"/>
      <c r="H480" s="9"/>
      <c r="J480" s="45"/>
      <c r="K480" s="34"/>
      <c r="L480" s="34"/>
      <c r="M480" s="34"/>
      <c r="N480" s="33"/>
    </row>
    <row r="481">
      <c r="E481" s="44"/>
      <c r="H481" s="9"/>
      <c r="J481" s="45"/>
      <c r="K481" s="34"/>
      <c r="L481" s="34"/>
      <c r="M481" s="34"/>
      <c r="N481" s="33"/>
    </row>
    <row r="482">
      <c r="E482" s="44"/>
      <c r="H482" s="9"/>
      <c r="J482" s="45"/>
      <c r="K482" s="34"/>
      <c r="L482" s="34"/>
      <c r="M482" s="34"/>
      <c r="N482" s="33"/>
    </row>
    <row r="483">
      <c r="E483" s="44"/>
      <c r="H483" s="9"/>
      <c r="J483" s="45"/>
      <c r="K483" s="34"/>
      <c r="L483" s="34"/>
      <c r="M483" s="34"/>
      <c r="N483" s="33"/>
    </row>
    <row r="484">
      <c r="E484" s="44"/>
      <c r="H484" s="9"/>
      <c r="J484" s="45"/>
      <c r="K484" s="34"/>
      <c r="L484" s="34"/>
      <c r="M484" s="34"/>
      <c r="N484" s="33"/>
    </row>
    <row r="485">
      <c r="E485" s="44"/>
      <c r="H485" s="9"/>
      <c r="J485" s="45"/>
      <c r="K485" s="34"/>
      <c r="L485" s="34"/>
      <c r="M485" s="34"/>
      <c r="N485" s="33"/>
    </row>
    <row r="486">
      <c r="E486" s="44"/>
      <c r="H486" s="9"/>
      <c r="J486" s="45"/>
      <c r="K486" s="34"/>
      <c r="L486" s="34"/>
      <c r="M486" s="34"/>
      <c r="N486" s="33"/>
    </row>
    <row r="487">
      <c r="E487" s="44"/>
      <c r="H487" s="9"/>
      <c r="J487" s="45"/>
      <c r="K487" s="34"/>
      <c r="L487" s="34"/>
      <c r="M487" s="34"/>
      <c r="N487" s="33"/>
    </row>
    <row r="488">
      <c r="E488" s="44"/>
      <c r="H488" s="9"/>
      <c r="J488" s="45"/>
      <c r="K488" s="34"/>
      <c r="L488" s="34"/>
      <c r="M488" s="34"/>
      <c r="N488" s="33"/>
    </row>
    <row r="489">
      <c r="E489" s="44"/>
      <c r="H489" s="9"/>
      <c r="J489" s="45"/>
      <c r="K489" s="34"/>
      <c r="L489" s="34"/>
      <c r="M489" s="34"/>
      <c r="N489" s="33"/>
    </row>
    <row r="490">
      <c r="E490" s="44"/>
      <c r="H490" s="9"/>
      <c r="J490" s="45"/>
      <c r="K490" s="34"/>
      <c r="L490" s="34"/>
      <c r="M490" s="34"/>
      <c r="N490" s="33"/>
    </row>
    <row r="491">
      <c r="E491" s="44"/>
      <c r="H491" s="9"/>
      <c r="J491" s="45"/>
      <c r="K491" s="34"/>
      <c r="L491" s="34"/>
      <c r="M491" s="34"/>
      <c r="N491" s="33"/>
    </row>
    <row r="492">
      <c r="E492" s="44"/>
      <c r="H492" s="9"/>
      <c r="J492" s="45"/>
      <c r="K492" s="34"/>
      <c r="L492" s="34"/>
      <c r="M492" s="34"/>
      <c r="N492" s="33"/>
    </row>
    <row r="493">
      <c r="E493" s="44"/>
      <c r="H493" s="9"/>
      <c r="J493" s="45"/>
      <c r="K493" s="34"/>
      <c r="L493" s="34"/>
      <c r="M493" s="34"/>
      <c r="N493" s="33"/>
    </row>
    <row r="494">
      <c r="E494" s="44"/>
      <c r="H494" s="9"/>
      <c r="J494" s="45"/>
      <c r="K494" s="34"/>
      <c r="L494" s="34"/>
      <c r="M494" s="34"/>
      <c r="N494" s="33"/>
    </row>
    <row r="495">
      <c r="E495" s="44"/>
      <c r="H495" s="9"/>
      <c r="J495" s="45"/>
      <c r="K495" s="34"/>
      <c r="L495" s="34"/>
      <c r="M495" s="34"/>
      <c r="N495" s="33"/>
    </row>
    <row r="496">
      <c r="E496" s="44"/>
      <c r="H496" s="9"/>
      <c r="J496" s="45"/>
      <c r="K496" s="34"/>
      <c r="L496" s="34"/>
      <c r="M496" s="34"/>
      <c r="N496" s="33"/>
    </row>
    <row r="497">
      <c r="E497" s="44"/>
      <c r="H497" s="9"/>
      <c r="J497" s="45"/>
      <c r="K497" s="34"/>
      <c r="L497" s="34"/>
      <c r="M497" s="34"/>
      <c r="N497" s="33"/>
    </row>
    <row r="498">
      <c r="E498" s="44"/>
      <c r="H498" s="9"/>
      <c r="J498" s="45"/>
      <c r="K498" s="34"/>
      <c r="L498" s="34"/>
      <c r="M498" s="34"/>
      <c r="N498" s="33"/>
    </row>
    <row r="499">
      <c r="E499" s="44"/>
      <c r="H499" s="9"/>
      <c r="J499" s="45"/>
      <c r="K499" s="34"/>
      <c r="L499" s="34"/>
      <c r="M499" s="34"/>
      <c r="N499" s="33"/>
    </row>
    <row r="500">
      <c r="E500" s="44"/>
      <c r="H500" s="9"/>
      <c r="J500" s="45"/>
      <c r="K500" s="34"/>
      <c r="L500" s="34"/>
      <c r="M500" s="34"/>
      <c r="N500" s="33"/>
    </row>
    <row r="501">
      <c r="E501" s="44"/>
      <c r="H501" s="9"/>
      <c r="J501" s="45"/>
      <c r="K501" s="34"/>
      <c r="L501" s="34"/>
      <c r="M501" s="34"/>
      <c r="N501" s="33"/>
    </row>
    <row r="502">
      <c r="E502" s="44"/>
      <c r="H502" s="9"/>
      <c r="J502" s="45"/>
      <c r="K502" s="34"/>
      <c r="L502" s="34"/>
      <c r="M502" s="34"/>
      <c r="N502" s="33"/>
    </row>
    <row r="503">
      <c r="E503" s="44"/>
      <c r="H503" s="9"/>
      <c r="J503" s="45"/>
      <c r="K503" s="34"/>
      <c r="L503" s="34"/>
      <c r="M503" s="34"/>
      <c r="N503" s="33"/>
    </row>
    <row r="504">
      <c r="E504" s="44"/>
      <c r="H504" s="9"/>
      <c r="J504" s="45"/>
      <c r="K504" s="34"/>
      <c r="L504" s="34"/>
      <c r="M504" s="34"/>
      <c r="N504" s="33"/>
    </row>
    <row r="505">
      <c r="E505" s="44"/>
      <c r="H505" s="9"/>
      <c r="J505" s="45"/>
      <c r="K505" s="34"/>
      <c r="L505" s="34"/>
      <c r="M505" s="34"/>
      <c r="N505" s="33"/>
    </row>
    <row r="506">
      <c r="E506" s="44"/>
      <c r="H506" s="9"/>
      <c r="J506" s="45"/>
      <c r="K506" s="34"/>
      <c r="L506" s="34"/>
      <c r="M506" s="34"/>
      <c r="N506" s="33"/>
    </row>
    <row r="507">
      <c r="E507" s="44"/>
      <c r="H507" s="9"/>
      <c r="J507" s="45"/>
      <c r="K507" s="34"/>
      <c r="L507" s="34"/>
      <c r="M507" s="34"/>
      <c r="N507" s="33"/>
    </row>
    <row r="508">
      <c r="E508" s="44"/>
      <c r="H508" s="9"/>
      <c r="J508" s="45"/>
      <c r="K508" s="34"/>
      <c r="L508" s="34"/>
      <c r="M508" s="34"/>
      <c r="N508" s="33"/>
    </row>
    <row r="509">
      <c r="E509" s="44"/>
      <c r="H509" s="9"/>
      <c r="J509" s="45"/>
      <c r="K509" s="34"/>
      <c r="L509" s="34"/>
      <c r="M509" s="34"/>
      <c r="N509" s="33"/>
    </row>
    <row r="510">
      <c r="E510" s="44"/>
      <c r="H510" s="9"/>
      <c r="J510" s="45"/>
      <c r="K510" s="34"/>
      <c r="L510" s="34"/>
      <c r="M510" s="34"/>
      <c r="N510" s="33"/>
    </row>
    <row r="511">
      <c r="E511" s="44"/>
      <c r="H511" s="9"/>
      <c r="J511" s="45"/>
      <c r="K511" s="34"/>
      <c r="L511" s="34"/>
      <c r="M511" s="34"/>
      <c r="N511" s="33"/>
    </row>
    <row r="512">
      <c r="E512" s="44"/>
      <c r="H512" s="9"/>
      <c r="J512" s="45"/>
      <c r="K512" s="34"/>
      <c r="L512" s="34"/>
      <c r="M512" s="34"/>
      <c r="N512" s="33"/>
    </row>
    <row r="513">
      <c r="E513" s="44"/>
      <c r="H513" s="9"/>
      <c r="J513" s="45"/>
      <c r="K513" s="34"/>
      <c r="L513" s="34"/>
      <c r="M513" s="34"/>
      <c r="N513" s="33"/>
    </row>
    <row r="514">
      <c r="E514" s="44"/>
      <c r="H514" s="9"/>
      <c r="J514" s="45"/>
      <c r="K514" s="34"/>
      <c r="L514" s="34"/>
      <c r="M514" s="34"/>
      <c r="N514" s="33"/>
    </row>
    <row r="515">
      <c r="E515" s="44"/>
      <c r="H515" s="9"/>
      <c r="J515" s="45"/>
      <c r="K515" s="34"/>
      <c r="L515" s="34"/>
      <c r="M515" s="34"/>
      <c r="N515" s="33"/>
    </row>
    <row r="516">
      <c r="E516" s="44"/>
      <c r="H516" s="9"/>
      <c r="J516" s="45"/>
      <c r="K516" s="34"/>
      <c r="L516" s="34"/>
      <c r="M516" s="34"/>
      <c r="N516" s="33"/>
    </row>
    <row r="517">
      <c r="E517" s="44"/>
      <c r="H517" s="9"/>
      <c r="J517" s="45"/>
      <c r="K517" s="34"/>
      <c r="L517" s="34"/>
      <c r="M517" s="34"/>
      <c r="N517" s="33"/>
    </row>
    <row r="518">
      <c r="E518" s="44"/>
      <c r="H518" s="9"/>
      <c r="J518" s="45"/>
      <c r="K518" s="34"/>
      <c r="L518" s="34"/>
      <c r="M518" s="34"/>
      <c r="N518" s="33"/>
    </row>
    <row r="519">
      <c r="E519" s="44"/>
      <c r="H519" s="9"/>
      <c r="J519" s="45"/>
      <c r="K519" s="34"/>
      <c r="L519" s="34"/>
      <c r="M519" s="34"/>
      <c r="N519" s="33"/>
    </row>
    <row r="520">
      <c r="E520" s="44"/>
      <c r="H520" s="9"/>
      <c r="J520" s="45"/>
      <c r="K520" s="34"/>
      <c r="L520" s="34"/>
      <c r="M520" s="34"/>
      <c r="N520" s="33"/>
    </row>
    <row r="521">
      <c r="E521" s="44"/>
      <c r="H521" s="9"/>
      <c r="J521" s="45"/>
      <c r="K521" s="34"/>
      <c r="L521" s="34"/>
      <c r="M521" s="34"/>
      <c r="N521" s="33"/>
    </row>
    <row r="522">
      <c r="E522" s="44"/>
      <c r="H522" s="9"/>
      <c r="J522" s="45"/>
      <c r="K522" s="34"/>
      <c r="L522" s="34"/>
      <c r="M522" s="34"/>
      <c r="N522" s="33"/>
    </row>
    <row r="523">
      <c r="E523" s="44"/>
      <c r="H523" s="9"/>
      <c r="J523" s="45"/>
      <c r="K523" s="34"/>
      <c r="L523" s="34"/>
      <c r="M523" s="34"/>
      <c r="N523" s="33"/>
    </row>
    <row r="524">
      <c r="E524" s="44"/>
      <c r="H524" s="9"/>
      <c r="J524" s="45"/>
      <c r="K524" s="34"/>
      <c r="L524" s="34"/>
      <c r="M524" s="34"/>
      <c r="N524" s="33"/>
    </row>
    <row r="525">
      <c r="E525" s="44"/>
      <c r="H525" s="9"/>
      <c r="J525" s="45"/>
      <c r="K525" s="34"/>
      <c r="L525" s="34"/>
      <c r="M525" s="34"/>
      <c r="N525" s="33"/>
    </row>
    <row r="526">
      <c r="E526" s="44"/>
      <c r="H526" s="9"/>
      <c r="J526" s="45"/>
      <c r="K526" s="34"/>
      <c r="L526" s="34"/>
      <c r="M526" s="34"/>
      <c r="N526" s="33"/>
    </row>
    <row r="527">
      <c r="E527" s="44"/>
      <c r="H527" s="9"/>
      <c r="J527" s="45"/>
      <c r="K527" s="34"/>
      <c r="L527" s="34"/>
      <c r="M527" s="34"/>
      <c r="N527" s="33"/>
    </row>
    <row r="528">
      <c r="E528" s="44"/>
      <c r="H528" s="9"/>
      <c r="J528" s="45"/>
      <c r="K528" s="34"/>
      <c r="L528" s="34"/>
      <c r="M528" s="34"/>
      <c r="N528" s="33"/>
    </row>
    <row r="529">
      <c r="E529" s="44"/>
      <c r="H529" s="9"/>
      <c r="J529" s="45"/>
      <c r="K529" s="34"/>
      <c r="L529" s="34"/>
      <c r="M529" s="34"/>
      <c r="N529" s="33"/>
    </row>
    <row r="530">
      <c r="E530" s="44"/>
      <c r="H530" s="9"/>
      <c r="J530" s="45"/>
      <c r="K530" s="34"/>
      <c r="L530" s="34"/>
      <c r="M530" s="34"/>
      <c r="N530" s="33"/>
    </row>
    <row r="531">
      <c r="E531" s="44"/>
      <c r="H531" s="9"/>
      <c r="J531" s="45"/>
      <c r="K531" s="34"/>
      <c r="L531" s="34"/>
      <c r="M531" s="34"/>
      <c r="N531" s="33"/>
    </row>
    <row r="532">
      <c r="E532" s="44"/>
      <c r="H532" s="9"/>
      <c r="J532" s="45"/>
      <c r="K532" s="34"/>
      <c r="L532" s="34"/>
      <c r="M532" s="34"/>
      <c r="N532" s="33"/>
    </row>
    <row r="533">
      <c r="E533" s="44"/>
      <c r="H533" s="9"/>
      <c r="J533" s="45"/>
      <c r="K533" s="34"/>
      <c r="L533" s="34"/>
      <c r="M533" s="34"/>
      <c r="N533" s="33"/>
    </row>
    <row r="534">
      <c r="E534" s="44"/>
      <c r="H534" s="9"/>
      <c r="J534" s="45"/>
      <c r="K534" s="34"/>
      <c r="L534" s="34"/>
      <c r="M534" s="34"/>
      <c r="N534" s="33"/>
    </row>
    <row r="535">
      <c r="E535" s="44"/>
      <c r="H535" s="9"/>
      <c r="J535" s="45"/>
      <c r="K535" s="34"/>
      <c r="L535" s="34"/>
      <c r="M535" s="34"/>
      <c r="N535" s="33"/>
    </row>
    <row r="536">
      <c r="E536" s="44"/>
      <c r="H536" s="9"/>
      <c r="J536" s="45"/>
      <c r="K536" s="34"/>
      <c r="L536" s="34"/>
      <c r="M536" s="34"/>
      <c r="N536" s="33"/>
    </row>
    <row r="537">
      <c r="E537" s="44"/>
      <c r="H537" s="9"/>
      <c r="J537" s="45"/>
      <c r="K537" s="34"/>
      <c r="L537" s="34"/>
      <c r="M537" s="34"/>
      <c r="N537" s="33"/>
    </row>
    <row r="538">
      <c r="E538" s="44"/>
      <c r="H538" s="9"/>
      <c r="J538" s="45"/>
      <c r="K538" s="34"/>
      <c r="L538" s="34"/>
      <c r="M538" s="34"/>
      <c r="N538" s="33"/>
    </row>
    <row r="539">
      <c r="E539" s="44"/>
      <c r="H539" s="9"/>
      <c r="J539" s="45"/>
      <c r="K539" s="34"/>
      <c r="L539" s="34"/>
      <c r="M539" s="34"/>
      <c r="N539" s="33"/>
    </row>
    <row r="540">
      <c r="E540" s="44"/>
      <c r="H540" s="9"/>
      <c r="J540" s="45"/>
      <c r="K540" s="34"/>
      <c r="L540" s="34"/>
      <c r="M540" s="34"/>
      <c r="N540" s="33"/>
    </row>
    <row r="541">
      <c r="E541" s="44"/>
      <c r="H541" s="9"/>
      <c r="J541" s="45"/>
      <c r="K541" s="34"/>
      <c r="L541" s="34"/>
      <c r="M541" s="34"/>
      <c r="N541" s="33"/>
    </row>
    <row r="542">
      <c r="E542" s="44"/>
      <c r="H542" s="9"/>
      <c r="J542" s="45"/>
      <c r="K542" s="34"/>
      <c r="L542" s="34"/>
      <c r="M542" s="34"/>
      <c r="N542" s="33"/>
    </row>
    <row r="543">
      <c r="E543" s="44"/>
      <c r="H543" s="9"/>
      <c r="J543" s="45"/>
      <c r="K543" s="34"/>
      <c r="L543" s="34"/>
      <c r="M543" s="34"/>
      <c r="N543" s="33"/>
    </row>
    <row r="544">
      <c r="E544" s="44"/>
      <c r="H544" s="9"/>
      <c r="J544" s="45"/>
      <c r="K544" s="34"/>
      <c r="L544" s="34"/>
      <c r="M544" s="34"/>
      <c r="N544" s="33"/>
    </row>
    <row r="545">
      <c r="E545" s="44"/>
      <c r="H545" s="9"/>
      <c r="J545" s="45"/>
      <c r="K545" s="34"/>
      <c r="L545" s="34"/>
      <c r="M545" s="34"/>
      <c r="N545" s="33"/>
    </row>
    <row r="546">
      <c r="E546" s="44"/>
      <c r="H546" s="9"/>
      <c r="J546" s="45"/>
      <c r="K546" s="34"/>
      <c r="L546" s="34"/>
      <c r="M546" s="34"/>
      <c r="N546" s="33"/>
    </row>
    <row r="547">
      <c r="E547" s="44"/>
      <c r="H547" s="9"/>
      <c r="J547" s="45"/>
      <c r="K547" s="34"/>
      <c r="L547" s="34"/>
      <c r="M547" s="34"/>
      <c r="N547" s="33"/>
    </row>
    <row r="548">
      <c r="E548" s="44"/>
      <c r="H548" s="9"/>
      <c r="J548" s="45"/>
      <c r="K548" s="34"/>
      <c r="L548" s="34"/>
      <c r="M548" s="34"/>
      <c r="N548" s="33"/>
    </row>
    <row r="549">
      <c r="E549" s="44"/>
      <c r="H549" s="9"/>
      <c r="J549" s="45"/>
      <c r="K549" s="34"/>
      <c r="L549" s="34"/>
      <c r="M549" s="34"/>
      <c r="N549" s="33"/>
    </row>
    <row r="550">
      <c r="E550" s="44"/>
      <c r="H550" s="9"/>
      <c r="J550" s="45"/>
      <c r="K550" s="34"/>
      <c r="L550" s="34"/>
      <c r="M550" s="34"/>
      <c r="N550" s="33"/>
    </row>
    <row r="551">
      <c r="E551" s="44"/>
      <c r="H551" s="9"/>
      <c r="J551" s="45"/>
      <c r="K551" s="34"/>
      <c r="L551" s="34"/>
      <c r="M551" s="34"/>
      <c r="N551" s="33"/>
    </row>
    <row r="552">
      <c r="E552" s="44"/>
      <c r="H552" s="9"/>
      <c r="J552" s="45"/>
      <c r="K552" s="34"/>
      <c r="L552" s="34"/>
      <c r="M552" s="34"/>
      <c r="N552" s="33"/>
    </row>
    <row r="553">
      <c r="E553" s="44"/>
      <c r="H553" s="9"/>
      <c r="J553" s="45"/>
      <c r="K553" s="34"/>
      <c r="L553" s="34"/>
      <c r="M553" s="34"/>
      <c r="N553" s="33"/>
    </row>
    <row r="554">
      <c r="E554" s="44"/>
      <c r="H554" s="9"/>
      <c r="J554" s="45"/>
      <c r="K554" s="34"/>
      <c r="L554" s="34"/>
      <c r="M554" s="34"/>
      <c r="N554" s="33"/>
    </row>
    <row r="555">
      <c r="E555" s="44"/>
      <c r="H555" s="9"/>
      <c r="J555" s="45"/>
      <c r="K555" s="34"/>
      <c r="L555" s="34"/>
      <c r="M555" s="34"/>
      <c r="N555" s="33"/>
    </row>
    <row r="556">
      <c r="E556" s="44"/>
      <c r="H556" s="9"/>
      <c r="J556" s="45"/>
      <c r="K556" s="34"/>
      <c r="L556" s="34"/>
      <c r="M556" s="34"/>
      <c r="N556" s="33"/>
    </row>
    <row r="557">
      <c r="E557" s="44"/>
      <c r="H557" s="9"/>
      <c r="J557" s="45"/>
      <c r="K557" s="34"/>
      <c r="L557" s="34"/>
      <c r="M557" s="34"/>
      <c r="N557" s="33"/>
    </row>
    <row r="558">
      <c r="E558" s="44"/>
      <c r="H558" s="9"/>
      <c r="J558" s="45"/>
      <c r="K558" s="34"/>
      <c r="L558" s="34"/>
      <c r="M558" s="34"/>
      <c r="N558" s="33"/>
    </row>
    <row r="559">
      <c r="E559" s="44"/>
      <c r="H559" s="9"/>
      <c r="J559" s="45"/>
      <c r="K559" s="34"/>
      <c r="L559" s="34"/>
      <c r="M559" s="34"/>
      <c r="N559" s="33"/>
    </row>
    <row r="560">
      <c r="E560" s="44"/>
      <c r="H560" s="9"/>
      <c r="J560" s="45"/>
      <c r="K560" s="34"/>
      <c r="L560" s="34"/>
      <c r="M560" s="34"/>
      <c r="N560" s="33"/>
    </row>
    <row r="561">
      <c r="E561" s="44"/>
      <c r="H561" s="9"/>
      <c r="J561" s="45"/>
      <c r="K561" s="34"/>
      <c r="L561" s="34"/>
      <c r="M561" s="34"/>
      <c r="N561" s="33"/>
    </row>
    <row r="562">
      <c r="E562" s="44"/>
      <c r="H562" s="9"/>
      <c r="J562" s="45"/>
      <c r="K562" s="34"/>
      <c r="L562" s="34"/>
      <c r="M562" s="34"/>
      <c r="N562" s="33"/>
    </row>
    <row r="563">
      <c r="E563" s="44"/>
      <c r="H563" s="9"/>
      <c r="J563" s="45"/>
      <c r="K563" s="34"/>
      <c r="L563" s="34"/>
      <c r="M563" s="34"/>
      <c r="N563" s="33"/>
    </row>
    <row r="564">
      <c r="E564" s="44"/>
      <c r="H564" s="9"/>
      <c r="J564" s="45"/>
      <c r="K564" s="34"/>
      <c r="L564" s="34"/>
      <c r="M564" s="34"/>
      <c r="N564" s="33"/>
    </row>
    <row r="565">
      <c r="E565" s="44"/>
      <c r="H565" s="9"/>
      <c r="J565" s="45"/>
      <c r="K565" s="34"/>
      <c r="L565" s="34"/>
      <c r="M565" s="34"/>
      <c r="N565" s="33"/>
    </row>
    <row r="566">
      <c r="E566" s="44"/>
      <c r="H566" s="9"/>
      <c r="J566" s="45"/>
      <c r="K566" s="34"/>
      <c r="L566" s="34"/>
      <c r="M566" s="34"/>
      <c r="N566" s="33"/>
    </row>
    <row r="567">
      <c r="E567" s="44"/>
      <c r="H567" s="9"/>
      <c r="J567" s="45"/>
      <c r="K567" s="34"/>
      <c r="L567" s="34"/>
      <c r="M567" s="34"/>
      <c r="N567" s="33"/>
    </row>
    <row r="568">
      <c r="E568" s="44"/>
      <c r="H568" s="9"/>
      <c r="J568" s="45"/>
      <c r="K568" s="34"/>
      <c r="L568" s="34"/>
      <c r="M568" s="34"/>
      <c r="N568" s="33"/>
    </row>
    <row r="569">
      <c r="E569" s="44"/>
      <c r="H569" s="9"/>
      <c r="J569" s="45"/>
      <c r="K569" s="34"/>
      <c r="L569" s="34"/>
      <c r="M569" s="34"/>
      <c r="N569" s="33"/>
    </row>
    <row r="570">
      <c r="E570" s="44"/>
      <c r="H570" s="9"/>
      <c r="J570" s="45"/>
      <c r="K570" s="34"/>
      <c r="L570" s="34"/>
      <c r="M570" s="34"/>
      <c r="N570" s="33"/>
    </row>
    <row r="571">
      <c r="E571" s="44"/>
      <c r="H571" s="9"/>
      <c r="J571" s="45"/>
      <c r="K571" s="34"/>
      <c r="L571" s="34"/>
      <c r="M571" s="34"/>
      <c r="N571" s="33"/>
    </row>
    <row r="572">
      <c r="E572" s="44"/>
      <c r="H572" s="9"/>
      <c r="J572" s="45"/>
      <c r="K572" s="34"/>
      <c r="L572" s="34"/>
      <c r="M572" s="34"/>
      <c r="N572" s="33"/>
    </row>
    <row r="573">
      <c r="E573" s="44"/>
      <c r="H573" s="9"/>
      <c r="J573" s="45"/>
      <c r="K573" s="34"/>
      <c r="L573" s="34"/>
      <c r="M573" s="34"/>
      <c r="N573" s="33"/>
    </row>
    <row r="574">
      <c r="E574" s="44"/>
      <c r="H574" s="9"/>
      <c r="J574" s="45"/>
      <c r="K574" s="34"/>
      <c r="L574" s="34"/>
      <c r="M574" s="34"/>
      <c r="N574" s="33"/>
    </row>
    <row r="575">
      <c r="E575" s="44"/>
      <c r="H575" s="9"/>
      <c r="J575" s="45"/>
      <c r="K575" s="34"/>
      <c r="L575" s="34"/>
      <c r="M575" s="34"/>
      <c r="N575" s="33"/>
    </row>
    <row r="576">
      <c r="E576" s="44"/>
      <c r="H576" s="9"/>
      <c r="J576" s="45"/>
      <c r="K576" s="34"/>
      <c r="L576" s="34"/>
      <c r="M576" s="34"/>
      <c r="N576" s="33"/>
    </row>
    <row r="577">
      <c r="E577" s="44"/>
      <c r="H577" s="9"/>
      <c r="J577" s="45"/>
      <c r="K577" s="34"/>
      <c r="L577" s="34"/>
      <c r="M577" s="34"/>
      <c r="N577" s="33"/>
    </row>
    <row r="578">
      <c r="E578" s="44"/>
      <c r="H578" s="9"/>
      <c r="J578" s="45"/>
      <c r="K578" s="34"/>
      <c r="L578" s="34"/>
      <c r="M578" s="34"/>
      <c r="N578" s="33"/>
    </row>
    <row r="579">
      <c r="E579" s="44"/>
      <c r="H579" s="9"/>
      <c r="J579" s="45"/>
      <c r="K579" s="34"/>
      <c r="L579" s="34"/>
      <c r="M579" s="34"/>
      <c r="N579" s="33"/>
    </row>
    <row r="580">
      <c r="E580" s="44"/>
      <c r="H580" s="9"/>
      <c r="J580" s="45"/>
      <c r="K580" s="34"/>
      <c r="L580" s="34"/>
      <c r="M580" s="34"/>
      <c r="N580" s="33"/>
    </row>
    <row r="581">
      <c r="E581" s="44"/>
      <c r="H581" s="9"/>
      <c r="J581" s="45"/>
      <c r="K581" s="34"/>
      <c r="L581" s="34"/>
      <c r="M581" s="34"/>
      <c r="N581" s="33"/>
    </row>
    <row r="582">
      <c r="E582" s="44"/>
      <c r="H582" s="9"/>
      <c r="J582" s="45"/>
      <c r="K582" s="34"/>
      <c r="L582" s="34"/>
      <c r="M582" s="34"/>
      <c r="N582" s="33"/>
    </row>
    <row r="583">
      <c r="E583" s="44"/>
      <c r="H583" s="9"/>
      <c r="J583" s="45"/>
      <c r="K583" s="34"/>
      <c r="L583" s="34"/>
      <c r="M583" s="34"/>
      <c r="N583" s="33"/>
    </row>
    <row r="584">
      <c r="E584" s="44"/>
      <c r="H584" s="9"/>
      <c r="J584" s="45"/>
      <c r="K584" s="34"/>
      <c r="L584" s="34"/>
      <c r="M584" s="34"/>
      <c r="N584" s="33"/>
    </row>
    <row r="585">
      <c r="E585" s="44"/>
      <c r="H585" s="9"/>
      <c r="J585" s="45"/>
      <c r="K585" s="34"/>
      <c r="L585" s="34"/>
      <c r="M585" s="34"/>
      <c r="N585" s="33"/>
    </row>
    <row r="586">
      <c r="E586" s="44"/>
      <c r="H586" s="9"/>
      <c r="J586" s="45"/>
      <c r="K586" s="34"/>
      <c r="L586" s="34"/>
      <c r="M586" s="34"/>
      <c r="N586" s="33"/>
    </row>
    <row r="587">
      <c r="E587" s="44"/>
      <c r="H587" s="9"/>
      <c r="J587" s="45"/>
      <c r="K587" s="34"/>
      <c r="L587" s="34"/>
      <c r="M587" s="34"/>
      <c r="N587" s="33"/>
    </row>
    <row r="588">
      <c r="E588" s="44"/>
      <c r="H588" s="9"/>
      <c r="J588" s="45"/>
      <c r="K588" s="34"/>
      <c r="L588" s="34"/>
      <c r="M588" s="34"/>
      <c r="N588" s="33"/>
    </row>
    <row r="589">
      <c r="E589" s="44"/>
      <c r="H589" s="9"/>
      <c r="J589" s="45"/>
      <c r="K589" s="34"/>
      <c r="L589" s="34"/>
      <c r="M589" s="34"/>
      <c r="N589" s="33"/>
    </row>
    <row r="590">
      <c r="E590" s="44"/>
      <c r="H590" s="9"/>
      <c r="J590" s="45"/>
      <c r="K590" s="34"/>
      <c r="L590" s="34"/>
      <c r="M590" s="34"/>
      <c r="N590" s="33"/>
    </row>
    <row r="591">
      <c r="E591" s="44"/>
      <c r="H591" s="9"/>
      <c r="J591" s="45"/>
      <c r="K591" s="34"/>
      <c r="L591" s="34"/>
      <c r="M591" s="34"/>
      <c r="N591" s="33"/>
    </row>
    <row r="592">
      <c r="E592" s="44"/>
      <c r="H592" s="9"/>
      <c r="J592" s="45"/>
      <c r="K592" s="34"/>
      <c r="L592" s="34"/>
      <c r="M592" s="34"/>
      <c r="N592" s="33"/>
    </row>
    <row r="593">
      <c r="E593" s="44"/>
      <c r="H593" s="9"/>
      <c r="J593" s="45"/>
      <c r="K593" s="34"/>
      <c r="L593" s="34"/>
      <c r="M593" s="34"/>
      <c r="N593" s="33"/>
    </row>
    <row r="594">
      <c r="E594" s="44"/>
      <c r="H594" s="9"/>
      <c r="J594" s="45"/>
      <c r="K594" s="34"/>
      <c r="L594" s="34"/>
      <c r="M594" s="34"/>
      <c r="N594" s="33"/>
    </row>
    <row r="595">
      <c r="E595" s="44"/>
      <c r="H595" s="9"/>
      <c r="J595" s="45"/>
      <c r="K595" s="34"/>
      <c r="L595" s="34"/>
      <c r="M595" s="34"/>
      <c r="N595" s="33"/>
    </row>
    <row r="596">
      <c r="E596" s="44"/>
      <c r="H596" s="9"/>
      <c r="J596" s="45"/>
      <c r="K596" s="34"/>
      <c r="L596" s="34"/>
      <c r="M596" s="34"/>
      <c r="N596" s="33"/>
    </row>
    <row r="597">
      <c r="E597" s="44"/>
      <c r="H597" s="9"/>
      <c r="J597" s="45"/>
      <c r="K597" s="34"/>
      <c r="L597" s="34"/>
      <c r="M597" s="34"/>
      <c r="N597" s="33"/>
    </row>
    <row r="598">
      <c r="E598" s="44"/>
      <c r="H598" s="9"/>
      <c r="J598" s="45"/>
      <c r="K598" s="34"/>
      <c r="L598" s="34"/>
      <c r="M598" s="34"/>
      <c r="N598" s="33"/>
    </row>
    <row r="599">
      <c r="E599" s="44"/>
      <c r="H599" s="9"/>
      <c r="J599" s="45"/>
      <c r="K599" s="34"/>
      <c r="L599" s="34"/>
      <c r="M599" s="34"/>
      <c r="N599" s="33"/>
    </row>
    <row r="600">
      <c r="E600" s="44"/>
      <c r="H600" s="9"/>
      <c r="J600" s="45"/>
      <c r="K600" s="34"/>
      <c r="L600" s="34"/>
      <c r="M600" s="34"/>
      <c r="N600" s="33"/>
    </row>
    <row r="601">
      <c r="E601" s="44"/>
      <c r="H601" s="9"/>
      <c r="J601" s="45"/>
      <c r="K601" s="34"/>
      <c r="L601" s="34"/>
      <c r="M601" s="34"/>
      <c r="N601" s="33"/>
    </row>
    <row r="602">
      <c r="E602" s="44"/>
      <c r="H602" s="9"/>
      <c r="J602" s="45"/>
      <c r="K602" s="34"/>
      <c r="L602" s="34"/>
      <c r="M602" s="34"/>
      <c r="N602" s="33"/>
    </row>
    <row r="603">
      <c r="E603" s="44"/>
      <c r="H603" s="9"/>
      <c r="J603" s="45"/>
      <c r="K603" s="34"/>
      <c r="L603" s="34"/>
      <c r="M603" s="34"/>
      <c r="N603" s="33"/>
    </row>
    <row r="604">
      <c r="E604" s="44"/>
      <c r="H604" s="9"/>
      <c r="J604" s="45"/>
      <c r="K604" s="34"/>
      <c r="L604" s="34"/>
      <c r="M604" s="34"/>
      <c r="N604" s="33"/>
    </row>
    <row r="605">
      <c r="E605" s="44"/>
      <c r="H605" s="9"/>
      <c r="J605" s="45"/>
      <c r="K605" s="34"/>
      <c r="L605" s="34"/>
      <c r="M605" s="34"/>
      <c r="N605" s="33"/>
    </row>
    <row r="606">
      <c r="E606" s="44"/>
      <c r="H606" s="9"/>
      <c r="J606" s="45"/>
      <c r="K606" s="34"/>
      <c r="L606" s="34"/>
      <c r="M606" s="34"/>
      <c r="N606" s="33"/>
    </row>
    <row r="607">
      <c r="E607" s="44"/>
      <c r="H607" s="9"/>
      <c r="J607" s="45"/>
      <c r="K607" s="34"/>
      <c r="L607" s="34"/>
      <c r="M607" s="34"/>
      <c r="N607" s="33"/>
    </row>
    <row r="608">
      <c r="E608" s="44"/>
      <c r="H608" s="9"/>
      <c r="J608" s="45"/>
      <c r="K608" s="34"/>
      <c r="L608" s="34"/>
      <c r="M608" s="34"/>
      <c r="N608" s="33"/>
    </row>
    <row r="609">
      <c r="E609" s="44"/>
      <c r="H609" s="9"/>
      <c r="J609" s="45"/>
      <c r="K609" s="34"/>
      <c r="L609" s="34"/>
      <c r="M609" s="34"/>
      <c r="N609" s="33"/>
    </row>
    <row r="610">
      <c r="E610" s="44"/>
      <c r="H610" s="9"/>
      <c r="J610" s="45"/>
      <c r="K610" s="34"/>
      <c r="L610" s="34"/>
      <c r="M610" s="34"/>
      <c r="N610" s="33"/>
    </row>
    <row r="611">
      <c r="E611" s="44"/>
      <c r="H611" s="9"/>
      <c r="J611" s="45"/>
      <c r="K611" s="34"/>
      <c r="L611" s="34"/>
      <c r="M611" s="34"/>
      <c r="N611" s="33"/>
    </row>
    <row r="612">
      <c r="E612" s="44"/>
      <c r="H612" s="9"/>
      <c r="J612" s="45"/>
      <c r="K612" s="34"/>
      <c r="L612" s="34"/>
      <c r="M612" s="34"/>
      <c r="N612" s="33"/>
    </row>
    <row r="613">
      <c r="E613" s="44"/>
      <c r="H613" s="9"/>
      <c r="J613" s="45"/>
      <c r="K613" s="34"/>
      <c r="L613" s="34"/>
      <c r="M613" s="34"/>
      <c r="N613" s="33"/>
    </row>
    <row r="614">
      <c r="E614" s="44"/>
      <c r="H614" s="9"/>
      <c r="J614" s="45"/>
      <c r="K614" s="34"/>
      <c r="L614" s="34"/>
      <c r="M614" s="34"/>
      <c r="N614" s="33"/>
    </row>
    <row r="615">
      <c r="E615" s="44"/>
      <c r="H615" s="9"/>
      <c r="J615" s="45"/>
      <c r="K615" s="34"/>
      <c r="L615" s="34"/>
      <c r="M615" s="34"/>
      <c r="N615" s="33"/>
    </row>
    <row r="616">
      <c r="E616" s="44"/>
      <c r="H616" s="9"/>
      <c r="J616" s="45"/>
      <c r="K616" s="34"/>
      <c r="L616" s="34"/>
      <c r="M616" s="34"/>
      <c r="N616" s="33"/>
    </row>
    <row r="617">
      <c r="E617" s="44"/>
      <c r="H617" s="9"/>
      <c r="J617" s="45"/>
      <c r="K617" s="34"/>
      <c r="L617" s="34"/>
      <c r="M617" s="34"/>
      <c r="N617" s="33"/>
    </row>
    <row r="618">
      <c r="E618" s="44"/>
      <c r="H618" s="9"/>
      <c r="J618" s="45"/>
      <c r="K618" s="34"/>
      <c r="L618" s="34"/>
      <c r="M618" s="34"/>
      <c r="N618" s="33"/>
    </row>
    <row r="619">
      <c r="E619" s="44"/>
      <c r="H619" s="9"/>
      <c r="J619" s="45"/>
      <c r="K619" s="34"/>
      <c r="L619" s="34"/>
      <c r="M619" s="34"/>
      <c r="N619" s="33"/>
    </row>
    <row r="620">
      <c r="E620" s="44"/>
      <c r="H620" s="9"/>
      <c r="J620" s="45"/>
      <c r="K620" s="34"/>
      <c r="L620" s="34"/>
      <c r="M620" s="34"/>
      <c r="N620" s="33"/>
    </row>
    <row r="621">
      <c r="E621" s="44"/>
      <c r="H621" s="9"/>
      <c r="J621" s="45"/>
      <c r="K621" s="34"/>
      <c r="L621" s="34"/>
      <c r="M621" s="34"/>
      <c r="N621" s="33"/>
    </row>
    <row r="622">
      <c r="E622" s="44"/>
      <c r="H622" s="9"/>
      <c r="J622" s="45"/>
      <c r="K622" s="34"/>
      <c r="L622" s="34"/>
      <c r="M622" s="34"/>
      <c r="N622" s="33"/>
    </row>
    <row r="623">
      <c r="E623" s="44"/>
      <c r="H623" s="9"/>
      <c r="J623" s="45"/>
      <c r="K623" s="34"/>
      <c r="L623" s="34"/>
      <c r="M623" s="34"/>
      <c r="N623" s="33"/>
    </row>
    <row r="624">
      <c r="E624" s="44"/>
      <c r="H624" s="9"/>
      <c r="J624" s="45"/>
      <c r="K624" s="34"/>
      <c r="L624" s="34"/>
      <c r="M624" s="34"/>
      <c r="N624" s="33"/>
    </row>
    <row r="625">
      <c r="E625" s="44"/>
      <c r="H625" s="9"/>
      <c r="J625" s="45"/>
      <c r="K625" s="34"/>
      <c r="L625" s="34"/>
      <c r="M625" s="34"/>
      <c r="N625" s="33"/>
    </row>
    <row r="626">
      <c r="E626" s="44"/>
      <c r="H626" s="9"/>
      <c r="J626" s="45"/>
      <c r="K626" s="34"/>
      <c r="L626" s="34"/>
      <c r="M626" s="34"/>
      <c r="N626" s="33"/>
    </row>
    <row r="627">
      <c r="E627" s="44"/>
      <c r="H627" s="9"/>
      <c r="J627" s="45"/>
      <c r="K627" s="34"/>
      <c r="L627" s="34"/>
      <c r="M627" s="34"/>
      <c r="N627" s="33"/>
    </row>
    <row r="628">
      <c r="E628" s="44"/>
      <c r="H628" s="9"/>
      <c r="J628" s="45"/>
      <c r="K628" s="34"/>
      <c r="L628" s="34"/>
      <c r="M628" s="34"/>
      <c r="N628" s="33"/>
    </row>
    <row r="629">
      <c r="E629" s="44"/>
      <c r="H629" s="9"/>
      <c r="J629" s="45"/>
      <c r="K629" s="34"/>
      <c r="L629" s="34"/>
      <c r="M629" s="34"/>
      <c r="N629" s="33"/>
    </row>
    <row r="630">
      <c r="E630" s="44"/>
      <c r="H630" s="9"/>
      <c r="J630" s="45"/>
      <c r="K630" s="34"/>
      <c r="L630" s="34"/>
      <c r="M630" s="34"/>
      <c r="N630" s="33"/>
    </row>
    <row r="631">
      <c r="E631" s="44"/>
      <c r="H631" s="9"/>
      <c r="J631" s="45"/>
      <c r="K631" s="34"/>
      <c r="L631" s="34"/>
      <c r="M631" s="34"/>
      <c r="N631" s="33"/>
    </row>
    <row r="632">
      <c r="E632" s="44"/>
      <c r="H632" s="9"/>
      <c r="J632" s="45"/>
      <c r="K632" s="34"/>
      <c r="L632" s="34"/>
      <c r="M632" s="34"/>
      <c r="N632" s="33"/>
    </row>
    <row r="633">
      <c r="E633" s="44"/>
      <c r="H633" s="9"/>
      <c r="J633" s="45"/>
      <c r="K633" s="34"/>
      <c r="L633" s="34"/>
      <c r="M633" s="34"/>
      <c r="N633" s="33"/>
    </row>
    <row r="634">
      <c r="E634" s="44"/>
      <c r="H634" s="9"/>
      <c r="J634" s="45"/>
      <c r="K634" s="34"/>
      <c r="L634" s="34"/>
      <c r="M634" s="34"/>
      <c r="N634" s="33"/>
    </row>
    <row r="635">
      <c r="E635" s="44"/>
      <c r="H635" s="9"/>
      <c r="J635" s="45"/>
      <c r="K635" s="34"/>
      <c r="L635" s="34"/>
      <c r="M635" s="34"/>
      <c r="N635" s="33"/>
    </row>
    <row r="636">
      <c r="E636" s="44"/>
      <c r="H636" s="9"/>
      <c r="J636" s="45"/>
      <c r="K636" s="34"/>
      <c r="L636" s="34"/>
      <c r="M636" s="34"/>
      <c r="N636" s="33"/>
    </row>
    <row r="637">
      <c r="E637" s="44"/>
      <c r="H637" s="9"/>
      <c r="J637" s="45"/>
      <c r="K637" s="34"/>
      <c r="L637" s="34"/>
      <c r="M637" s="34"/>
      <c r="N637" s="33"/>
    </row>
    <row r="638">
      <c r="E638" s="44"/>
      <c r="H638" s="9"/>
      <c r="J638" s="45"/>
      <c r="K638" s="34"/>
      <c r="L638" s="34"/>
      <c r="M638" s="34"/>
      <c r="N638" s="33"/>
    </row>
    <row r="639">
      <c r="E639" s="44"/>
      <c r="H639" s="9"/>
      <c r="J639" s="45"/>
      <c r="K639" s="34"/>
      <c r="L639" s="34"/>
      <c r="M639" s="34"/>
      <c r="N639" s="33"/>
    </row>
    <row r="640">
      <c r="E640" s="44"/>
      <c r="H640" s="9"/>
      <c r="J640" s="45"/>
      <c r="K640" s="34"/>
      <c r="L640" s="34"/>
      <c r="M640" s="34"/>
      <c r="N640" s="33"/>
    </row>
    <row r="641">
      <c r="E641" s="44"/>
      <c r="H641" s="9"/>
      <c r="J641" s="45"/>
      <c r="K641" s="34"/>
      <c r="L641" s="34"/>
      <c r="M641" s="34"/>
      <c r="N641" s="33"/>
    </row>
    <row r="642">
      <c r="E642" s="44"/>
      <c r="H642" s="9"/>
      <c r="J642" s="45"/>
      <c r="K642" s="34"/>
      <c r="L642" s="34"/>
      <c r="M642" s="34"/>
      <c r="N642" s="33"/>
    </row>
    <row r="643">
      <c r="E643" s="44"/>
      <c r="H643" s="9"/>
      <c r="J643" s="45"/>
      <c r="K643" s="34"/>
      <c r="L643" s="34"/>
      <c r="M643" s="34"/>
      <c r="N643" s="33"/>
    </row>
    <row r="644">
      <c r="E644" s="44"/>
      <c r="H644" s="9"/>
      <c r="J644" s="45"/>
      <c r="K644" s="34"/>
      <c r="L644" s="34"/>
      <c r="M644" s="34"/>
      <c r="N644" s="33"/>
    </row>
    <row r="645">
      <c r="E645" s="44"/>
      <c r="H645" s="9"/>
      <c r="J645" s="45"/>
      <c r="K645" s="34"/>
      <c r="L645" s="34"/>
      <c r="M645" s="34"/>
      <c r="N645" s="33"/>
    </row>
    <row r="646">
      <c r="E646" s="44"/>
      <c r="H646" s="9"/>
      <c r="J646" s="45"/>
      <c r="K646" s="34"/>
      <c r="L646" s="34"/>
      <c r="M646" s="34"/>
      <c r="N646" s="33"/>
    </row>
    <row r="647">
      <c r="E647" s="44"/>
      <c r="H647" s="9"/>
      <c r="J647" s="45"/>
      <c r="K647" s="34"/>
      <c r="L647" s="34"/>
      <c r="M647" s="34"/>
      <c r="N647" s="33"/>
    </row>
    <row r="648">
      <c r="E648" s="44"/>
      <c r="H648" s="9"/>
      <c r="J648" s="45"/>
      <c r="K648" s="34"/>
      <c r="L648" s="34"/>
      <c r="M648" s="34"/>
      <c r="N648" s="33"/>
    </row>
    <row r="649">
      <c r="E649" s="44"/>
      <c r="H649" s="9"/>
      <c r="J649" s="45"/>
      <c r="K649" s="34"/>
      <c r="L649" s="34"/>
      <c r="M649" s="34"/>
      <c r="N649" s="33"/>
    </row>
    <row r="650">
      <c r="E650" s="44"/>
      <c r="H650" s="9"/>
      <c r="J650" s="45"/>
      <c r="K650" s="34"/>
      <c r="L650" s="34"/>
      <c r="M650" s="34"/>
      <c r="N650" s="33"/>
    </row>
    <row r="651">
      <c r="E651" s="44"/>
      <c r="H651" s="9"/>
      <c r="J651" s="45"/>
      <c r="K651" s="34"/>
      <c r="L651" s="34"/>
      <c r="M651" s="34"/>
      <c r="N651" s="33"/>
    </row>
    <row r="652">
      <c r="E652" s="44"/>
      <c r="H652" s="9"/>
      <c r="J652" s="45"/>
      <c r="K652" s="34"/>
      <c r="L652" s="34"/>
      <c r="M652" s="34"/>
      <c r="N652" s="33"/>
    </row>
    <row r="653">
      <c r="E653" s="44"/>
      <c r="H653" s="9"/>
      <c r="J653" s="45"/>
      <c r="K653" s="34"/>
      <c r="L653" s="34"/>
      <c r="M653" s="34"/>
      <c r="N653" s="33"/>
    </row>
    <row r="654">
      <c r="E654" s="44"/>
      <c r="H654" s="9"/>
      <c r="J654" s="45"/>
      <c r="K654" s="34"/>
      <c r="L654" s="34"/>
      <c r="M654" s="34"/>
      <c r="N654" s="33"/>
    </row>
    <row r="655">
      <c r="E655" s="44"/>
      <c r="H655" s="9"/>
      <c r="J655" s="45"/>
      <c r="K655" s="34"/>
      <c r="L655" s="34"/>
      <c r="M655" s="34"/>
      <c r="N655" s="33"/>
    </row>
    <row r="656">
      <c r="E656" s="44"/>
      <c r="H656" s="9"/>
      <c r="J656" s="45"/>
      <c r="K656" s="34"/>
      <c r="L656" s="34"/>
      <c r="M656" s="34"/>
      <c r="N656" s="33"/>
    </row>
    <row r="657">
      <c r="E657" s="44"/>
      <c r="H657" s="9"/>
      <c r="J657" s="45"/>
      <c r="K657" s="34"/>
      <c r="L657" s="34"/>
      <c r="M657" s="34"/>
      <c r="N657" s="33"/>
    </row>
    <row r="658">
      <c r="E658" s="44"/>
      <c r="H658" s="9"/>
      <c r="J658" s="45"/>
      <c r="K658" s="34"/>
      <c r="L658" s="34"/>
      <c r="M658" s="34"/>
      <c r="N658" s="33"/>
    </row>
    <row r="659">
      <c r="E659" s="44"/>
      <c r="H659" s="9"/>
      <c r="J659" s="45"/>
      <c r="K659" s="34"/>
      <c r="L659" s="34"/>
      <c r="M659" s="34"/>
      <c r="N659" s="33"/>
    </row>
    <row r="660">
      <c r="E660" s="44"/>
      <c r="H660" s="9"/>
      <c r="J660" s="45"/>
      <c r="K660" s="34"/>
      <c r="L660" s="34"/>
      <c r="M660" s="34"/>
      <c r="N660" s="33"/>
    </row>
    <row r="661">
      <c r="E661" s="44"/>
      <c r="H661" s="9"/>
      <c r="J661" s="45"/>
      <c r="K661" s="34"/>
      <c r="L661" s="34"/>
      <c r="M661" s="34"/>
      <c r="N661" s="33"/>
    </row>
    <row r="662">
      <c r="E662" s="44"/>
      <c r="H662" s="9"/>
      <c r="J662" s="45"/>
      <c r="K662" s="34"/>
      <c r="L662" s="34"/>
      <c r="M662" s="34"/>
      <c r="N662" s="33"/>
    </row>
    <row r="663">
      <c r="E663" s="44"/>
      <c r="H663" s="9"/>
      <c r="J663" s="45"/>
      <c r="K663" s="34"/>
      <c r="L663" s="34"/>
      <c r="M663" s="34"/>
      <c r="N663" s="33"/>
    </row>
    <row r="664">
      <c r="E664" s="44"/>
      <c r="H664" s="9"/>
      <c r="J664" s="45"/>
      <c r="K664" s="34"/>
      <c r="L664" s="34"/>
      <c r="M664" s="34"/>
      <c r="N664" s="33"/>
    </row>
    <row r="665">
      <c r="E665" s="44"/>
      <c r="H665" s="9"/>
      <c r="J665" s="45"/>
      <c r="K665" s="34"/>
      <c r="L665" s="34"/>
      <c r="M665" s="34"/>
      <c r="N665" s="33"/>
    </row>
    <row r="666">
      <c r="E666" s="44"/>
      <c r="H666" s="9"/>
      <c r="J666" s="45"/>
      <c r="K666" s="34"/>
      <c r="L666" s="34"/>
      <c r="M666" s="34"/>
      <c r="N666" s="33"/>
    </row>
    <row r="667">
      <c r="E667" s="44"/>
      <c r="H667" s="9"/>
      <c r="J667" s="45"/>
      <c r="K667" s="34"/>
      <c r="L667" s="34"/>
      <c r="M667" s="34"/>
      <c r="N667" s="33"/>
    </row>
    <row r="668">
      <c r="E668" s="44"/>
      <c r="H668" s="9"/>
      <c r="J668" s="45"/>
      <c r="K668" s="34"/>
      <c r="L668" s="34"/>
      <c r="M668" s="34"/>
      <c r="N668" s="33"/>
    </row>
    <row r="669">
      <c r="E669" s="44"/>
      <c r="H669" s="9"/>
      <c r="J669" s="45"/>
      <c r="K669" s="34"/>
      <c r="L669" s="34"/>
      <c r="M669" s="34"/>
      <c r="N669" s="33"/>
    </row>
    <row r="670">
      <c r="E670" s="44"/>
      <c r="H670" s="9"/>
      <c r="J670" s="45"/>
      <c r="K670" s="34"/>
      <c r="L670" s="34"/>
      <c r="M670" s="34"/>
      <c r="N670" s="33"/>
    </row>
    <row r="671">
      <c r="E671" s="44"/>
      <c r="H671" s="9"/>
      <c r="J671" s="45"/>
      <c r="K671" s="34"/>
      <c r="L671" s="34"/>
      <c r="M671" s="34"/>
      <c r="N671" s="33"/>
    </row>
    <row r="672">
      <c r="E672" s="44"/>
      <c r="H672" s="9"/>
      <c r="J672" s="45"/>
      <c r="K672" s="34"/>
      <c r="L672" s="34"/>
      <c r="M672" s="34"/>
      <c r="N672" s="33"/>
    </row>
    <row r="673">
      <c r="E673" s="44"/>
      <c r="H673" s="9"/>
      <c r="J673" s="45"/>
      <c r="K673" s="34"/>
      <c r="L673" s="34"/>
      <c r="M673" s="34"/>
      <c r="N673" s="33"/>
    </row>
    <row r="674">
      <c r="E674" s="44"/>
      <c r="H674" s="9"/>
      <c r="J674" s="45"/>
      <c r="K674" s="34"/>
      <c r="L674" s="34"/>
      <c r="M674" s="34"/>
      <c r="N674" s="33"/>
    </row>
    <row r="675">
      <c r="E675" s="44"/>
      <c r="H675" s="9"/>
      <c r="J675" s="45"/>
      <c r="K675" s="34"/>
      <c r="L675" s="34"/>
      <c r="M675" s="34"/>
      <c r="N675" s="33"/>
    </row>
    <row r="676">
      <c r="E676" s="44"/>
      <c r="H676" s="9"/>
      <c r="J676" s="45"/>
      <c r="K676" s="34"/>
      <c r="L676" s="34"/>
      <c r="M676" s="34"/>
      <c r="N676" s="33"/>
    </row>
    <row r="677">
      <c r="E677" s="44"/>
      <c r="H677" s="9"/>
      <c r="J677" s="45"/>
      <c r="K677" s="34"/>
      <c r="L677" s="34"/>
      <c r="M677" s="34"/>
      <c r="N677" s="33"/>
    </row>
    <row r="678">
      <c r="E678" s="44"/>
      <c r="H678" s="9"/>
      <c r="J678" s="45"/>
      <c r="K678" s="34"/>
      <c r="L678" s="34"/>
      <c r="M678" s="34"/>
      <c r="N678" s="33"/>
    </row>
    <row r="679">
      <c r="E679" s="44"/>
      <c r="H679" s="9"/>
      <c r="J679" s="45"/>
      <c r="K679" s="34"/>
      <c r="L679" s="34"/>
      <c r="M679" s="34"/>
      <c r="N679" s="33"/>
    </row>
    <row r="680">
      <c r="E680" s="44"/>
      <c r="H680" s="9"/>
      <c r="J680" s="45"/>
      <c r="K680" s="34"/>
      <c r="L680" s="34"/>
      <c r="M680" s="34"/>
      <c r="N680" s="33"/>
    </row>
    <row r="681">
      <c r="E681" s="44"/>
      <c r="H681" s="9"/>
      <c r="J681" s="45"/>
      <c r="K681" s="34"/>
      <c r="L681" s="34"/>
      <c r="M681" s="34"/>
      <c r="N681" s="33"/>
    </row>
    <row r="682">
      <c r="E682" s="44"/>
      <c r="H682" s="9"/>
      <c r="J682" s="45"/>
      <c r="K682" s="34"/>
      <c r="L682" s="34"/>
      <c r="M682" s="34"/>
      <c r="N682" s="33"/>
    </row>
    <row r="683">
      <c r="E683" s="44"/>
      <c r="H683" s="9"/>
      <c r="J683" s="45"/>
      <c r="K683" s="34"/>
      <c r="L683" s="34"/>
      <c r="M683" s="34"/>
      <c r="N683" s="33"/>
    </row>
    <row r="684">
      <c r="E684" s="44"/>
      <c r="H684" s="9"/>
      <c r="J684" s="45"/>
      <c r="K684" s="34"/>
      <c r="L684" s="34"/>
      <c r="M684" s="34"/>
      <c r="N684" s="33"/>
    </row>
    <row r="685">
      <c r="E685" s="44"/>
      <c r="H685" s="9"/>
      <c r="J685" s="45"/>
      <c r="K685" s="34"/>
      <c r="L685" s="34"/>
      <c r="M685" s="34"/>
      <c r="N685" s="33"/>
    </row>
    <row r="686">
      <c r="E686" s="44"/>
      <c r="H686" s="9"/>
      <c r="J686" s="45"/>
      <c r="K686" s="34"/>
      <c r="L686" s="34"/>
      <c r="M686" s="34"/>
      <c r="N686" s="33"/>
    </row>
    <row r="687">
      <c r="E687" s="44"/>
      <c r="H687" s="9"/>
      <c r="J687" s="45"/>
      <c r="K687" s="34"/>
      <c r="L687" s="34"/>
      <c r="M687" s="34"/>
      <c r="N687" s="33"/>
    </row>
    <row r="688">
      <c r="E688" s="44"/>
      <c r="H688" s="9"/>
      <c r="J688" s="45"/>
      <c r="K688" s="34"/>
      <c r="L688" s="34"/>
      <c r="M688" s="34"/>
      <c r="N688" s="33"/>
    </row>
    <row r="689">
      <c r="E689" s="44"/>
      <c r="H689" s="9"/>
      <c r="J689" s="45"/>
      <c r="K689" s="34"/>
      <c r="L689" s="34"/>
      <c r="M689" s="34"/>
      <c r="N689" s="33"/>
    </row>
    <row r="690">
      <c r="E690" s="44"/>
      <c r="H690" s="9"/>
      <c r="J690" s="45"/>
      <c r="K690" s="34"/>
      <c r="L690" s="34"/>
      <c r="M690" s="34"/>
      <c r="N690" s="33"/>
    </row>
    <row r="691">
      <c r="E691" s="44"/>
      <c r="H691" s="9"/>
      <c r="J691" s="45"/>
      <c r="K691" s="34"/>
      <c r="L691" s="34"/>
      <c r="M691" s="34"/>
      <c r="N691" s="33"/>
    </row>
    <row r="692">
      <c r="E692" s="44"/>
      <c r="H692" s="9"/>
      <c r="J692" s="45"/>
      <c r="K692" s="34"/>
      <c r="L692" s="34"/>
      <c r="M692" s="34"/>
      <c r="N692" s="33"/>
    </row>
    <row r="693">
      <c r="E693" s="44"/>
      <c r="H693" s="9"/>
      <c r="J693" s="45"/>
      <c r="K693" s="34"/>
      <c r="L693" s="34"/>
      <c r="M693" s="34"/>
      <c r="N693" s="33"/>
    </row>
    <row r="694">
      <c r="E694" s="44"/>
      <c r="H694" s="9"/>
      <c r="J694" s="45"/>
      <c r="K694" s="34"/>
      <c r="L694" s="34"/>
      <c r="M694" s="34"/>
      <c r="N694" s="33"/>
    </row>
    <row r="695">
      <c r="E695" s="44"/>
      <c r="H695" s="9"/>
      <c r="J695" s="45"/>
      <c r="K695" s="34"/>
      <c r="L695" s="34"/>
      <c r="M695" s="34"/>
      <c r="N695" s="33"/>
    </row>
    <row r="696">
      <c r="E696" s="44"/>
      <c r="H696" s="9"/>
      <c r="J696" s="45"/>
      <c r="K696" s="34"/>
      <c r="L696" s="34"/>
      <c r="M696" s="34"/>
      <c r="N696" s="33"/>
    </row>
    <row r="697">
      <c r="E697" s="44"/>
      <c r="H697" s="9"/>
      <c r="J697" s="45"/>
      <c r="K697" s="34"/>
      <c r="L697" s="34"/>
      <c r="M697" s="34"/>
      <c r="N697" s="33"/>
    </row>
    <row r="698">
      <c r="E698" s="44"/>
      <c r="H698" s="9"/>
      <c r="J698" s="45"/>
      <c r="K698" s="34"/>
      <c r="L698" s="34"/>
      <c r="M698" s="34"/>
      <c r="N698" s="33"/>
    </row>
    <row r="699">
      <c r="E699" s="44"/>
      <c r="H699" s="9"/>
      <c r="J699" s="45"/>
      <c r="K699" s="34"/>
      <c r="L699" s="34"/>
      <c r="M699" s="34"/>
      <c r="N699" s="33"/>
    </row>
    <row r="700">
      <c r="E700" s="44"/>
      <c r="H700" s="9"/>
      <c r="J700" s="45"/>
      <c r="K700" s="34"/>
      <c r="L700" s="34"/>
      <c r="M700" s="34"/>
      <c r="N700" s="33"/>
    </row>
    <row r="701">
      <c r="E701" s="44"/>
      <c r="H701" s="9"/>
      <c r="J701" s="45"/>
      <c r="K701" s="34"/>
      <c r="L701" s="34"/>
      <c r="M701" s="34"/>
      <c r="N701" s="33"/>
    </row>
    <row r="702">
      <c r="E702" s="44"/>
      <c r="H702" s="9"/>
      <c r="J702" s="45"/>
      <c r="K702" s="34"/>
      <c r="L702" s="34"/>
      <c r="M702" s="34"/>
      <c r="N702" s="33"/>
    </row>
    <row r="703">
      <c r="E703" s="44"/>
      <c r="H703" s="9"/>
      <c r="J703" s="45"/>
      <c r="K703" s="34"/>
      <c r="L703" s="34"/>
      <c r="M703" s="34"/>
      <c r="N703" s="33"/>
    </row>
    <row r="704">
      <c r="E704" s="44"/>
      <c r="H704" s="9"/>
      <c r="J704" s="45"/>
      <c r="K704" s="34"/>
      <c r="L704" s="34"/>
      <c r="M704" s="34"/>
      <c r="N704" s="33"/>
    </row>
    <row r="705">
      <c r="E705" s="44"/>
      <c r="H705" s="9"/>
      <c r="J705" s="45"/>
      <c r="K705" s="34"/>
      <c r="L705" s="34"/>
      <c r="M705" s="34"/>
      <c r="N705" s="33"/>
    </row>
    <row r="706">
      <c r="E706" s="44"/>
      <c r="H706" s="9"/>
      <c r="J706" s="45"/>
      <c r="K706" s="34"/>
      <c r="L706" s="34"/>
      <c r="M706" s="34"/>
      <c r="N706" s="33"/>
    </row>
    <row r="707">
      <c r="E707" s="44"/>
      <c r="H707" s="9"/>
      <c r="J707" s="45"/>
      <c r="K707" s="34"/>
      <c r="L707" s="34"/>
      <c r="M707" s="34"/>
      <c r="N707" s="33"/>
    </row>
    <row r="708">
      <c r="E708" s="44"/>
      <c r="H708" s="9"/>
      <c r="J708" s="45"/>
      <c r="K708" s="34"/>
      <c r="L708" s="34"/>
      <c r="M708" s="34"/>
      <c r="N708" s="33"/>
    </row>
    <row r="709">
      <c r="E709" s="44"/>
      <c r="H709" s="9"/>
      <c r="J709" s="45"/>
      <c r="K709" s="34"/>
      <c r="L709" s="34"/>
      <c r="M709" s="34"/>
      <c r="N709" s="33"/>
    </row>
    <row r="710">
      <c r="E710" s="44"/>
      <c r="H710" s="9"/>
      <c r="J710" s="45"/>
      <c r="K710" s="34"/>
      <c r="L710" s="34"/>
      <c r="M710" s="34"/>
      <c r="N710" s="33"/>
    </row>
    <row r="711">
      <c r="E711" s="44"/>
      <c r="H711" s="9"/>
      <c r="J711" s="45"/>
      <c r="K711" s="34"/>
      <c r="L711" s="34"/>
      <c r="M711" s="34"/>
      <c r="N711" s="33"/>
    </row>
    <row r="712">
      <c r="E712" s="44"/>
      <c r="H712" s="9"/>
      <c r="J712" s="45"/>
      <c r="K712" s="34"/>
      <c r="L712" s="34"/>
      <c r="M712" s="34"/>
      <c r="N712" s="33"/>
    </row>
    <row r="713">
      <c r="E713" s="44"/>
      <c r="H713" s="9"/>
      <c r="J713" s="45"/>
      <c r="K713" s="34"/>
      <c r="L713" s="34"/>
      <c r="M713" s="34"/>
      <c r="N713" s="33"/>
    </row>
    <row r="714">
      <c r="E714" s="44"/>
      <c r="H714" s="9"/>
      <c r="J714" s="45"/>
      <c r="K714" s="34"/>
      <c r="L714" s="34"/>
      <c r="M714" s="34"/>
      <c r="N714" s="33"/>
    </row>
    <row r="715">
      <c r="E715" s="44"/>
      <c r="H715" s="9"/>
      <c r="J715" s="45"/>
      <c r="K715" s="34"/>
      <c r="L715" s="34"/>
      <c r="M715" s="34"/>
      <c r="N715" s="33"/>
    </row>
    <row r="716">
      <c r="E716" s="44"/>
      <c r="H716" s="9"/>
      <c r="J716" s="45"/>
      <c r="K716" s="34"/>
      <c r="L716" s="34"/>
      <c r="M716" s="34"/>
      <c r="N716" s="33"/>
    </row>
    <row r="717">
      <c r="E717" s="44"/>
      <c r="H717" s="9"/>
      <c r="J717" s="45"/>
      <c r="K717" s="34"/>
      <c r="L717" s="34"/>
      <c r="M717" s="34"/>
      <c r="N717" s="33"/>
    </row>
    <row r="718">
      <c r="E718" s="44"/>
      <c r="H718" s="9"/>
      <c r="J718" s="45"/>
      <c r="K718" s="34"/>
      <c r="L718" s="34"/>
      <c r="M718" s="34"/>
      <c r="N718" s="33"/>
    </row>
    <row r="719">
      <c r="E719" s="44"/>
      <c r="H719" s="9"/>
      <c r="J719" s="45"/>
      <c r="K719" s="34"/>
      <c r="L719" s="34"/>
      <c r="M719" s="34"/>
      <c r="N719" s="33"/>
    </row>
    <row r="720">
      <c r="E720" s="44"/>
      <c r="H720" s="9"/>
      <c r="J720" s="45"/>
      <c r="K720" s="34"/>
      <c r="L720" s="34"/>
      <c r="M720" s="34"/>
      <c r="N720" s="33"/>
    </row>
    <row r="721">
      <c r="E721" s="44"/>
      <c r="H721" s="9"/>
      <c r="J721" s="45"/>
      <c r="K721" s="34"/>
      <c r="L721" s="34"/>
      <c r="M721" s="34"/>
      <c r="N721" s="33"/>
    </row>
    <row r="722">
      <c r="E722" s="44"/>
      <c r="H722" s="9"/>
      <c r="J722" s="45"/>
      <c r="K722" s="34"/>
      <c r="L722" s="34"/>
      <c r="M722" s="34"/>
      <c r="N722" s="33"/>
    </row>
    <row r="723">
      <c r="E723" s="44"/>
      <c r="H723" s="9"/>
      <c r="J723" s="45"/>
      <c r="K723" s="34"/>
      <c r="L723" s="34"/>
      <c r="M723" s="34"/>
      <c r="N723" s="33"/>
    </row>
    <row r="724">
      <c r="E724" s="44"/>
      <c r="H724" s="9"/>
      <c r="J724" s="45"/>
      <c r="K724" s="34"/>
      <c r="L724" s="34"/>
      <c r="M724" s="34"/>
      <c r="N724" s="33"/>
    </row>
    <row r="725">
      <c r="E725" s="44"/>
      <c r="H725" s="9"/>
      <c r="J725" s="45"/>
      <c r="K725" s="34"/>
      <c r="L725" s="34"/>
      <c r="M725" s="34"/>
      <c r="N725" s="33"/>
    </row>
    <row r="726">
      <c r="E726" s="44"/>
      <c r="H726" s="9"/>
      <c r="J726" s="45"/>
      <c r="K726" s="34"/>
      <c r="L726" s="34"/>
      <c r="M726" s="34"/>
      <c r="N726" s="33"/>
    </row>
    <row r="727">
      <c r="E727" s="44"/>
      <c r="H727" s="9"/>
      <c r="J727" s="45"/>
      <c r="K727" s="34"/>
      <c r="L727" s="34"/>
      <c r="M727" s="34"/>
      <c r="N727" s="33"/>
    </row>
    <row r="728">
      <c r="E728" s="44"/>
      <c r="H728" s="9"/>
      <c r="J728" s="45"/>
      <c r="K728" s="34"/>
      <c r="L728" s="34"/>
      <c r="M728" s="34"/>
      <c r="N728" s="33"/>
    </row>
    <row r="729">
      <c r="E729" s="44"/>
      <c r="H729" s="9"/>
      <c r="J729" s="45"/>
      <c r="K729" s="34"/>
      <c r="L729" s="34"/>
      <c r="M729" s="34"/>
      <c r="N729" s="33"/>
    </row>
    <row r="730">
      <c r="E730" s="44"/>
      <c r="H730" s="9"/>
      <c r="J730" s="45"/>
      <c r="K730" s="34"/>
      <c r="L730" s="34"/>
      <c r="M730" s="34"/>
      <c r="N730" s="33"/>
    </row>
    <row r="731">
      <c r="E731" s="44"/>
      <c r="H731" s="9"/>
      <c r="J731" s="45"/>
      <c r="K731" s="34"/>
      <c r="L731" s="34"/>
      <c r="M731" s="34"/>
      <c r="N731" s="33"/>
    </row>
    <row r="732">
      <c r="E732" s="44"/>
      <c r="H732" s="9"/>
      <c r="J732" s="45"/>
      <c r="K732" s="34"/>
      <c r="L732" s="34"/>
      <c r="M732" s="34"/>
      <c r="N732" s="33"/>
    </row>
    <row r="733">
      <c r="E733" s="44"/>
      <c r="H733" s="9"/>
      <c r="J733" s="45"/>
      <c r="K733" s="34"/>
      <c r="L733" s="34"/>
      <c r="M733" s="34"/>
      <c r="N733" s="33"/>
    </row>
    <row r="734">
      <c r="E734" s="44"/>
      <c r="H734" s="9"/>
      <c r="J734" s="45"/>
      <c r="K734" s="34"/>
      <c r="L734" s="34"/>
      <c r="M734" s="34"/>
      <c r="N734" s="33"/>
    </row>
    <row r="735">
      <c r="E735" s="44"/>
      <c r="H735" s="9"/>
      <c r="J735" s="45"/>
      <c r="K735" s="34"/>
      <c r="L735" s="34"/>
      <c r="M735" s="34"/>
      <c r="N735" s="33"/>
    </row>
    <row r="736">
      <c r="E736" s="44"/>
      <c r="H736" s="9"/>
      <c r="J736" s="45"/>
      <c r="K736" s="34"/>
      <c r="L736" s="34"/>
      <c r="M736" s="34"/>
      <c r="N736" s="33"/>
    </row>
    <row r="737">
      <c r="E737" s="44"/>
      <c r="H737" s="9"/>
      <c r="J737" s="45"/>
      <c r="K737" s="34"/>
      <c r="L737" s="34"/>
      <c r="M737" s="34"/>
      <c r="N737" s="33"/>
    </row>
    <row r="738">
      <c r="E738" s="44"/>
      <c r="H738" s="9"/>
      <c r="J738" s="45"/>
      <c r="K738" s="34"/>
      <c r="L738" s="34"/>
      <c r="M738" s="34"/>
      <c r="N738" s="33"/>
    </row>
    <row r="739">
      <c r="E739" s="44"/>
      <c r="H739" s="9"/>
      <c r="J739" s="45"/>
      <c r="K739" s="34"/>
      <c r="L739" s="34"/>
      <c r="M739" s="34"/>
      <c r="N739" s="33"/>
    </row>
    <row r="740">
      <c r="E740" s="44"/>
      <c r="H740" s="9"/>
      <c r="J740" s="45"/>
      <c r="K740" s="34"/>
      <c r="L740" s="34"/>
      <c r="M740" s="34"/>
      <c r="N740" s="33"/>
    </row>
    <row r="741">
      <c r="E741" s="44"/>
      <c r="H741" s="9"/>
      <c r="J741" s="45"/>
      <c r="K741" s="34"/>
      <c r="L741" s="34"/>
      <c r="M741" s="34"/>
      <c r="N741" s="33"/>
    </row>
    <row r="742">
      <c r="E742" s="44"/>
      <c r="H742" s="9"/>
      <c r="J742" s="45"/>
      <c r="K742" s="34"/>
      <c r="L742" s="34"/>
      <c r="M742" s="34"/>
      <c r="N742" s="33"/>
    </row>
    <row r="743">
      <c r="E743" s="44"/>
      <c r="H743" s="9"/>
      <c r="J743" s="45"/>
      <c r="K743" s="34"/>
      <c r="L743" s="34"/>
      <c r="M743" s="34"/>
      <c r="N743" s="33"/>
    </row>
    <row r="744">
      <c r="E744" s="44"/>
      <c r="H744" s="9"/>
      <c r="J744" s="45"/>
      <c r="K744" s="34"/>
      <c r="L744" s="34"/>
      <c r="M744" s="34"/>
      <c r="N744" s="33"/>
    </row>
    <row r="745">
      <c r="E745" s="44"/>
      <c r="H745" s="9"/>
      <c r="J745" s="45"/>
      <c r="K745" s="34"/>
      <c r="L745" s="34"/>
      <c r="M745" s="34"/>
      <c r="N745" s="33"/>
    </row>
    <row r="746">
      <c r="E746" s="44"/>
      <c r="H746" s="9"/>
      <c r="J746" s="45"/>
      <c r="K746" s="34"/>
      <c r="L746" s="34"/>
      <c r="M746" s="34"/>
      <c r="N746" s="33"/>
    </row>
    <row r="747">
      <c r="E747" s="44"/>
      <c r="H747" s="9"/>
      <c r="J747" s="45"/>
      <c r="K747" s="34"/>
      <c r="L747" s="34"/>
      <c r="M747" s="34"/>
      <c r="N747" s="33"/>
    </row>
    <row r="748">
      <c r="E748" s="44"/>
      <c r="H748" s="9"/>
      <c r="J748" s="45"/>
      <c r="K748" s="34"/>
      <c r="L748" s="34"/>
      <c r="M748" s="34"/>
      <c r="N748" s="33"/>
    </row>
    <row r="749">
      <c r="E749" s="44"/>
      <c r="H749" s="9"/>
      <c r="J749" s="45"/>
      <c r="K749" s="34"/>
      <c r="L749" s="34"/>
      <c r="M749" s="34"/>
      <c r="N749" s="33"/>
    </row>
    <row r="750">
      <c r="E750" s="44"/>
      <c r="H750" s="9"/>
      <c r="J750" s="45"/>
      <c r="K750" s="34"/>
      <c r="L750" s="34"/>
      <c r="M750" s="34"/>
      <c r="N750" s="33"/>
    </row>
    <row r="751">
      <c r="E751" s="44"/>
      <c r="H751" s="9"/>
      <c r="J751" s="45"/>
      <c r="K751" s="34"/>
      <c r="L751" s="34"/>
      <c r="M751" s="34"/>
      <c r="N751" s="33"/>
    </row>
    <row r="752">
      <c r="E752" s="44"/>
      <c r="H752" s="9"/>
      <c r="J752" s="45"/>
      <c r="K752" s="34"/>
      <c r="L752" s="34"/>
      <c r="M752" s="34"/>
      <c r="N752" s="33"/>
    </row>
    <row r="753">
      <c r="E753" s="44"/>
      <c r="H753" s="9"/>
      <c r="J753" s="45"/>
      <c r="K753" s="34"/>
      <c r="L753" s="34"/>
      <c r="M753" s="34"/>
      <c r="N753" s="33"/>
    </row>
    <row r="754">
      <c r="E754" s="44"/>
      <c r="H754" s="9"/>
      <c r="J754" s="45"/>
      <c r="K754" s="34"/>
      <c r="L754" s="34"/>
      <c r="M754" s="34"/>
      <c r="N754" s="33"/>
    </row>
    <row r="755">
      <c r="E755" s="44"/>
      <c r="H755" s="9"/>
      <c r="J755" s="45"/>
      <c r="K755" s="34"/>
      <c r="L755" s="34"/>
      <c r="M755" s="34"/>
      <c r="N755" s="33"/>
    </row>
    <row r="756">
      <c r="E756" s="44"/>
      <c r="H756" s="9"/>
      <c r="J756" s="45"/>
      <c r="K756" s="34"/>
      <c r="L756" s="34"/>
      <c r="M756" s="34"/>
      <c r="N756" s="33"/>
    </row>
    <row r="757">
      <c r="E757" s="44"/>
      <c r="H757" s="9"/>
      <c r="J757" s="45"/>
      <c r="K757" s="34"/>
      <c r="L757" s="34"/>
      <c r="M757" s="34"/>
      <c r="N757" s="33"/>
    </row>
    <row r="758">
      <c r="E758" s="44"/>
      <c r="H758" s="9"/>
      <c r="J758" s="45"/>
      <c r="K758" s="34"/>
      <c r="L758" s="34"/>
      <c r="M758" s="34"/>
      <c r="N758" s="33"/>
    </row>
    <row r="759">
      <c r="E759" s="44"/>
      <c r="H759" s="9"/>
      <c r="J759" s="45"/>
      <c r="K759" s="34"/>
      <c r="L759" s="34"/>
      <c r="M759" s="34"/>
      <c r="N759" s="33"/>
    </row>
    <row r="760">
      <c r="E760" s="44"/>
      <c r="H760" s="9"/>
      <c r="J760" s="45"/>
      <c r="K760" s="34"/>
      <c r="L760" s="34"/>
      <c r="M760" s="34"/>
      <c r="N760" s="33"/>
    </row>
    <row r="761">
      <c r="E761" s="44"/>
      <c r="H761" s="9"/>
      <c r="J761" s="45"/>
      <c r="K761" s="34"/>
      <c r="L761" s="34"/>
      <c r="M761" s="34"/>
      <c r="N761" s="33"/>
    </row>
    <row r="762">
      <c r="E762" s="44"/>
      <c r="H762" s="9"/>
      <c r="J762" s="45"/>
      <c r="K762" s="34"/>
      <c r="L762" s="34"/>
      <c r="M762" s="34"/>
      <c r="N762" s="33"/>
    </row>
    <row r="763">
      <c r="E763" s="44"/>
      <c r="H763" s="9"/>
      <c r="J763" s="45"/>
      <c r="K763" s="34"/>
      <c r="L763" s="34"/>
      <c r="M763" s="34"/>
      <c r="N763" s="33"/>
    </row>
    <row r="764">
      <c r="E764" s="44"/>
      <c r="H764" s="9"/>
      <c r="J764" s="45"/>
      <c r="K764" s="34"/>
      <c r="L764" s="34"/>
      <c r="M764" s="34"/>
      <c r="N764" s="33"/>
    </row>
    <row r="765">
      <c r="E765" s="44"/>
      <c r="H765" s="9"/>
      <c r="J765" s="45"/>
      <c r="K765" s="34"/>
      <c r="L765" s="34"/>
      <c r="M765" s="34"/>
      <c r="N765" s="33"/>
    </row>
    <row r="766">
      <c r="E766" s="44"/>
      <c r="H766" s="9"/>
      <c r="J766" s="45"/>
      <c r="K766" s="34"/>
      <c r="L766" s="34"/>
      <c r="M766" s="34"/>
      <c r="N766" s="33"/>
    </row>
    <row r="767">
      <c r="E767" s="44"/>
      <c r="H767" s="9"/>
      <c r="J767" s="45"/>
      <c r="K767" s="34"/>
      <c r="L767" s="34"/>
      <c r="M767" s="34"/>
      <c r="N767" s="33"/>
    </row>
    <row r="768">
      <c r="E768" s="44"/>
      <c r="H768" s="9"/>
      <c r="J768" s="45"/>
      <c r="K768" s="34"/>
      <c r="L768" s="34"/>
      <c r="M768" s="34"/>
      <c r="N768" s="33"/>
    </row>
    <row r="769">
      <c r="E769" s="44"/>
      <c r="H769" s="9"/>
      <c r="J769" s="45"/>
      <c r="K769" s="34"/>
      <c r="L769" s="34"/>
      <c r="M769" s="34"/>
      <c r="N769" s="33"/>
    </row>
    <row r="770">
      <c r="E770" s="44"/>
      <c r="H770" s="9"/>
      <c r="J770" s="45"/>
      <c r="K770" s="34"/>
      <c r="L770" s="34"/>
      <c r="M770" s="34"/>
      <c r="N770" s="33"/>
    </row>
    <row r="771">
      <c r="E771" s="44"/>
      <c r="H771" s="9"/>
      <c r="J771" s="45"/>
      <c r="K771" s="34"/>
      <c r="L771" s="34"/>
      <c r="M771" s="34"/>
      <c r="N771" s="33"/>
    </row>
    <row r="772">
      <c r="E772" s="44"/>
      <c r="H772" s="9"/>
      <c r="J772" s="45"/>
      <c r="K772" s="34"/>
      <c r="L772" s="34"/>
      <c r="M772" s="34"/>
      <c r="N772" s="33"/>
    </row>
    <row r="773">
      <c r="E773" s="44"/>
      <c r="H773" s="9"/>
      <c r="J773" s="45"/>
      <c r="K773" s="34"/>
      <c r="L773" s="34"/>
      <c r="M773" s="34"/>
      <c r="N773" s="33"/>
    </row>
    <row r="774">
      <c r="E774" s="44"/>
      <c r="H774" s="9"/>
      <c r="J774" s="45"/>
      <c r="K774" s="34"/>
      <c r="L774" s="34"/>
      <c r="M774" s="34"/>
      <c r="N774" s="33"/>
    </row>
    <row r="775">
      <c r="E775" s="44"/>
      <c r="H775" s="9"/>
      <c r="J775" s="45"/>
      <c r="K775" s="34"/>
      <c r="L775" s="34"/>
      <c r="M775" s="34"/>
      <c r="N775" s="33"/>
    </row>
    <row r="776">
      <c r="E776" s="44"/>
      <c r="H776" s="9"/>
      <c r="J776" s="45"/>
      <c r="K776" s="34"/>
      <c r="L776" s="34"/>
      <c r="M776" s="34"/>
      <c r="N776" s="33"/>
    </row>
    <row r="777">
      <c r="E777" s="44"/>
      <c r="H777" s="9"/>
      <c r="J777" s="45"/>
      <c r="K777" s="34"/>
      <c r="L777" s="34"/>
      <c r="M777" s="34"/>
      <c r="N777" s="33"/>
    </row>
    <row r="778">
      <c r="E778" s="44"/>
      <c r="H778" s="9"/>
      <c r="J778" s="45"/>
      <c r="K778" s="34"/>
      <c r="L778" s="34"/>
      <c r="M778" s="34"/>
      <c r="N778" s="33"/>
    </row>
    <row r="779">
      <c r="E779" s="44"/>
      <c r="H779" s="9"/>
      <c r="J779" s="45"/>
      <c r="K779" s="34"/>
      <c r="L779" s="34"/>
      <c r="M779" s="34"/>
      <c r="N779" s="33"/>
    </row>
    <row r="780">
      <c r="E780" s="44"/>
      <c r="H780" s="9"/>
      <c r="J780" s="45"/>
      <c r="K780" s="34"/>
      <c r="L780" s="34"/>
      <c r="M780" s="34"/>
      <c r="N780" s="33"/>
    </row>
    <row r="781">
      <c r="E781" s="44"/>
      <c r="H781" s="9"/>
      <c r="J781" s="45"/>
      <c r="K781" s="34"/>
      <c r="L781" s="34"/>
      <c r="M781" s="34"/>
      <c r="N781" s="33"/>
    </row>
    <row r="782">
      <c r="E782" s="44"/>
      <c r="H782" s="9"/>
      <c r="J782" s="45"/>
      <c r="K782" s="34"/>
      <c r="L782" s="34"/>
      <c r="M782" s="34"/>
      <c r="N782" s="33"/>
    </row>
    <row r="783">
      <c r="E783" s="44"/>
      <c r="H783" s="9"/>
      <c r="J783" s="45"/>
      <c r="K783" s="34"/>
      <c r="L783" s="34"/>
      <c r="M783" s="34"/>
      <c r="N783" s="33"/>
    </row>
    <row r="784">
      <c r="E784" s="44"/>
      <c r="H784" s="9"/>
      <c r="J784" s="45"/>
      <c r="K784" s="34"/>
      <c r="L784" s="34"/>
      <c r="M784" s="34"/>
      <c r="N784" s="33"/>
    </row>
    <row r="785">
      <c r="E785" s="44"/>
      <c r="H785" s="9"/>
      <c r="J785" s="45"/>
      <c r="K785" s="34"/>
      <c r="L785" s="34"/>
      <c r="M785" s="34"/>
      <c r="N785" s="33"/>
    </row>
    <row r="786">
      <c r="E786" s="44"/>
      <c r="H786" s="9"/>
      <c r="J786" s="45"/>
      <c r="K786" s="34"/>
      <c r="L786" s="34"/>
      <c r="M786" s="34"/>
      <c r="N786" s="33"/>
    </row>
    <row r="787">
      <c r="E787" s="44"/>
      <c r="H787" s="9"/>
      <c r="J787" s="45"/>
      <c r="K787" s="34"/>
      <c r="L787" s="34"/>
      <c r="M787" s="34"/>
      <c r="N787" s="33"/>
    </row>
    <row r="788">
      <c r="E788" s="44"/>
      <c r="H788" s="9"/>
      <c r="J788" s="45"/>
      <c r="K788" s="34"/>
      <c r="L788" s="34"/>
      <c r="M788" s="34"/>
      <c r="N788" s="33"/>
    </row>
    <row r="789">
      <c r="E789" s="44"/>
      <c r="H789" s="9"/>
      <c r="J789" s="45"/>
      <c r="K789" s="34"/>
      <c r="L789" s="34"/>
      <c r="M789" s="34"/>
      <c r="N789" s="33"/>
    </row>
    <row r="790">
      <c r="E790" s="44"/>
      <c r="H790" s="9"/>
      <c r="J790" s="45"/>
      <c r="K790" s="34"/>
      <c r="L790" s="34"/>
      <c r="M790" s="34"/>
      <c r="N790" s="33"/>
    </row>
    <row r="791">
      <c r="E791" s="44"/>
      <c r="H791" s="9"/>
      <c r="J791" s="45"/>
      <c r="K791" s="34"/>
      <c r="L791" s="34"/>
      <c r="M791" s="34"/>
      <c r="N791" s="33"/>
    </row>
    <row r="792">
      <c r="E792" s="44"/>
      <c r="H792" s="9"/>
      <c r="J792" s="45"/>
      <c r="K792" s="34"/>
      <c r="L792" s="34"/>
      <c r="M792" s="34"/>
      <c r="N792" s="33"/>
    </row>
    <row r="793">
      <c r="E793" s="44"/>
      <c r="H793" s="9"/>
      <c r="J793" s="45"/>
      <c r="K793" s="34"/>
      <c r="L793" s="34"/>
      <c r="M793" s="34"/>
      <c r="N793" s="33"/>
    </row>
    <row r="794">
      <c r="E794" s="44"/>
      <c r="H794" s="9"/>
      <c r="J794" s="45"/>
      <c r="K794" s="34"/>
      <c r="L794" s="34"/>
      <c r="M794" s="34"/>
      <c r="N794" s="33"/>
    </row>
    <row r="795">
      <c r="E795" s="44"/>
      <c r="H795" s="9"/>
      <c r="J795" s="45"/>
      <c r="K795" s="34"/>
      <c r="L795" s="34"/>
      <c r="M795" s="34"/>
      <c r="N795" s="33"/>
    </row>
    <row r="796">
      <c r="E796" s="44"/>
      <c r="H796" s="9"/>
      <c r="J796" s="45"/>
      <c r="K796" s="34"/>
      <c r="L796" s="34"/>
      <c r="M796" s="34"/>
      <c r="N796" s="33"/>
    </row>
    <row r="797">
      <c r="E797" s="44"/>
      <c r="H797" s="9"/>
      <c r="J797" s="45"/>
      <c r="K797" s="34"/>
      <c r="L797" s="34"/>
      <c r="M797" s="34"/>
      <c r="N797" s="33"/>
    </row>
    <row r="798">
      <c r="E798" s="44"/>
      <c r="H798" s="9"/>
      <c r="J798" s="45"/>
      <c r="K798" s="34"/>
      <c r="L798" s="34"/>
      <c r="M798" s="34"/>
      <c r="N798" s="33"/>
    </row>
    <row r="799">
      <c r="E799" s="44"/>
      <c r="H799" s="9"/>
      <c r="J799" s="45"/>
      <c r="K799" s="34"/>
      <c r="L799" s="34"/>
      <c r="M799" s="34"/>
      <c r="N799" s="33"/>
    </row>
    <row r="800">
      <c r="E800" s="44"/>
      <c r="H800" s="9"/>
      <c r="J800" s="45"/>
      <c r="K800" s="34"/>
      <c r="L800" s="34"/>
      <c r="M800" s="34"/>
      <c r="N800" s="33"/>
    </row>
    <row r="801">
      <c r="E801" s="44"/>
      <c r="H801" s="9"/>
      <c r="J801" s="45"/>
      <c r="K801" s="34"/>
      <c r="L801" s="34"/>
      <c r="M801" s="34"/>
      <c r="N801" s="33"/>
    </row>
    <row r="802">
      <c r="E802" s="44"/>
      <c r="H802" s="9"/>
      <c r="J802" s="45"/>
      <c r="K802" s="34"/>
      <c r="L802" s="34"/>
      <c r="M802" s="34"/>
      <c r="N802" s="33"/>
    </row>
    <row r="803">
      <c r="E803" s="44"/>
      <c r="H803" s="9"/>
      <c r="J803" s="45"/>
      <c r="K803" s="34"/>
      <c r="L803" s="34"/>
      <c r="M803" s="34"/>
      <c r="N803" s="33"/>
    </row>
    <row r="804">
      <c r="E804" s="44"/>
      <c r="H804" s="9"/>
      <c r="J804" s="45"/>
      <c r="K804" s="34"/>
      <c r="L804" s="34"/>
      <c r="M804" s="34"/>
      <c r="N804" s="33"/>
    </row>
    <row r="805">
      <c r="E805" s="44"/>
      <c r="H805" s="9"/>
      <c r="J805" s="45"/>
      <c r="K805" s="34"/>
      <c r="L805" s="34"/>
      <c r="M805" s="34"/>
      <c r="N805" s="33"/>
    </row>
    <row r="806">
      <c r="E806" s="44"/>
      <c r="H806" s="9"/>
      <c r="J806" s="45"/>
      <c r="K806" s="34"/>
      <c r="L806" s="34"/>
      <c r="M806" s="34"/>
      <c r="N806" s="33"/>
    </row>
    <row r="807">
      <c r="E807" s="44"/>
      <c r="H807" s="9"/>
      <c r="J807" s="45"/>
      <c r="K807" s="34"/>
      <c r="L807" s="34"/>
      <c r="M807" s="34"/>
      <c r="N807" s="33"/>
    </row>
    <row r="808">
      <c r="E808" s="44"/>
      <c r="H808" s="9"/>
      <c r="J808" s="45"/>
      <c r="K808" s="34"/>
      <c r="L808" s="34"/>
      <c r="M808" s="34"/>
      <c r="N808" s="33"/>
    </row>
    <row r="809">
      <c r="E809" s="44"/>
      <c r="H809" s="9"/>
      <c r="J809" s="45"/>
      <c r="K809" s="34"/>
      <c r="L809" s="34"/>
      <c r="M809" s="34"/>
      <c r="N809" s="33"/>
    </row>
    <row r="810">
      <c r="E810" s="44"/>
      <c r="H810" s="9"/>
      <c r="J810" s="45"/>
      <c r="K810" s="34"/>
      <c r="L810" s="34"/>
      <c r="M810" s="34"/>
      <c r="N810" s="33"/>
    </row>
    <row r="811">
      <c r="E811" s="44"/>
      <c r="H811" s="9"/>
      <c r="J811" s="45"/>
      <c r="K811" s="34"/>
      <c r="L811" s="34"/>
      <c r="M811" s="34"/>
      <c r="N811" s="33"/>
    </row>
    <row r="812">
      <c r="E812" s="44"/>
      <c r="H812" s="9"/>
      <c r="J812" s="45"/>
      <c r="K812" s="34"/>
      <c r="L812" s="34"/>
      <c r="M812" s="34"/>
      <c r="N812" s="33"/>
    </row>
    <row r="813">
      <c r="E813" s="44"/>
      <c r="H813" s="9"/>
      <c r="J813" s="45"/>
      <c r="K813" s="34"/>
      <c r="L813" s="34"/>
      <c r="M813" s="34"/>
      <c r="N813" s="33"/>
    </row>
    <row r="814">
      <c r="E814" s="44"/>
      <c r="H814" s="9"/>
      <c r="J814" s="45"/>
      <c r="K814" s="34"/>
      <c r="L814" s="34"/>
      <c r="M814" s="34"/>
      <c r="N814" s="33"/>
    </row>
    <row r="815">
      <c r="E815" s="44"/>
      <c r="H815" s="9"/>
      <c r="J815" s="45"/>
      <c r="K815" s="34"/>
      <c r="L815" s="34"/>
      <c r="M815" s="34"/>
      <c r="N815" s="33"/>
    </row>
    <row r="816">
      <c r="E816" s="44"/>
      <c r="H816" s="9"/>
      <c r="J816" s="45"/>
      <c r="K816" s="34"/>
      <c r="L816" s="34"/>
      <c r="M816" s="34"/>
      <c r="N816" s="33"/>
    </row>
    <row r="817">
      <c r="E817" s="44"/>
      <c r="H817" s="9"/>
      <c r="J817" s="45"/>
      <c r="K817" s="34"/>
      <c r="L817" s="34"/>
      <c r="M817" s="34"/>
      <c r="N817" s="33"/>
    </row>
    <row r="818">
      <c r="E818" s="44"/>
      <c r="H818" s="9"/>
      <c r="J818" s="45"/>
      <c r="K818" s="34"/>
      <c r="L818" s="34"/>
      <c r="M818" s="34"/>
      <c r="N818" s="33"/>
    </row>
    <row r="819">
      <c r="E819" s="44"/>
      <c r="H819" s="9"/>
      <c r="J819" s="45"/>
      <c r="K819" s="34"/>
      <c r="L819" s="34"/>
      <c r="M819" s="34"/>
      <c r="N819" s="33"/>
    </row>
    <row r="820">
      <c r="E820" s="44"/>
      <c r="H820" s="9"/>
      <c r="J820" s="45"/>
      <c r="K820" s="34"/>
      <c r="L820" s="34"/>
      <c r="M820" s="34"/>
      <c r="N820" s="33"/>
    </row>
    <row r="821">
      <c r="E821" s="44"/>
      <c r="H821" s="9"/>
      <c r="J821" s="45"/>
      <c r="K821" s="34"/>
      <c r="L821" s="34"/>
      <c r="M821" s="34"/>
      <c r="N821" s="33"/>
    </row>
    <row r="822">
      <c r="E822" s="44"/>
      <c r="H822" s="9"/>
      <c r="J822" s="45"/>
      <c r="K822" s="34"/>
      <c r="L822" s="34"/>
      <c r="M822" s="34"/>
      <c r="N822" s="33"/>
    </row>
    <row r="823">
      <c r="E823" s="44"/>
      <c r="H823" s="9"/>
      <c r="J823" s="45"/>
      <c r="K823" s="34"/>
      <c r="L823" s="34"/>
      <c r="M823" s="34"/>
      <c r="N823" s="33"/>
    </row>
    <row r="824">
      <c r="E824" s="44"/>
      <c r="H824" s="9"/>
      <c r="J824" s="45"/>
      <c r="K824" s="34"/>
      <c r="L824" s="34"/>
      <c r="M824" s="34"/>
      <c r="N824" s="33"/>
    </row>
    <row r="825">
      <c r="E825" s="44"/>
      <c r="H825" s="9"/>
      <c r="J825" s="45"/>
      <c r="K825" s="34"/>
      <c r="L825" s="34"/>
      <c r="M825" s="34"/>
      <c r="N825" s="33"/>
    </row>
    <row r="826">
      <c r="E826" s="44"/>
      <c r="H826" s="9"/>
      <c r="J826" s="45"/>
      <c r="K826" s="34"/>
      <c r="L826" s="34"/>
      <c r="M826" s="34"/>
      <c r="N826" s="33"/>
    </row>
    <row r="827">
      <c r="E827" s="44"/>
      <c r="H827" s="9"/>
      <c r="J827" s="45"/>
      <c r="K827" s="34"/>
      <c r="L827" s="34"/>
      <c r="M827" s="34"/>
      <c r="N827" s="33"/>
    </row>
    <row r="828">
      <c r="E828" s="44"/>
      <c r="H828" s="9"/>
      <c r="J828" s="45"/>
      <c r="K828" s="34"/>
      <c r="L828" s="34"/>
      <c r="M828" s="34"/>
      <c r="N828" s="33"/>
    </row>
    <row r="829">
      <c r="E829" s="44"/>
      <c r="H829" s="9"/>
      <c r="J829" s="45"/>
      <c r="K829" s="34"/>
      <c r="L829" s="34"/>
      <c r="M829" s="34"/>
      <c r="N829" s="33"/>
    </row>
    <row r="830">
      <c r="E830" s="44"/>
      <c r="H830" s="9"/>
      <c r="J830" s="45"/>
      <c r="K830" s="34"/>
      <c r="L830" s="34"/>
      <c r="M830" s="34"/>
      <c r="N830" s="33"/>
    </row>
    <row r="831">
      <c r="E831" s="44"/>
      <c r="H831" s="9"/>
      <c r="J831" s="45"/>
      <c r="K831" s="34"/>
      <c r="L831" s="34"/>
      <c r="M831" s="34"/>
      <c r="N831" s="33"/>
    </row>
    <row r="832">
      <c r="E832" s="44"/>
      <c r="H832" s="9"/>
      <c r="J832" s="45"/>
      <c r="K832" s="34"/>
      <c r="L832" s="34"/>
      <c r="M832" s="34"/>
      <c r="N832" s="33"/>
    </row>
    <row r="833">
      <c r="E833" s="44"/>
      <c r="H833" s="9"/>
      <c r="J833" s="45"/>
      <c r="K833" s="34"/>
      <c r="L833" s="34"/>
      <c r="M833" s="34"/>
      <c r="N833" s="33"/>
    </row>
    <row r="834">
      <c r="E834" s="44"/>
      <c r="H834" s="9"/>
      <c r="J834" s="45"/>
      <c r="K834" s="34"/>
      <c r="L834" s="34"/>
      <c r="M834" s="34"/>
      <c r="N834" s="33"/>
    </row>
    <row r="835">
      <c r="E835" s="44"/>
      <c r="H835" s="9"/>
      <c r="J835" s="45"/>
      <c r="K835" s="34"/>
      <c r="L835" s="34"/>
      <c r="M835" s="34"/>
      <c r="N835" s="33"/>
    </row>
    <row r="836">
      <c r="E836" s="44"/>
      <c r="H836" s="9"/>
      <c r="J836" s="45"/>
      <c r="K836" s="34"/>
      <c r="L836" s="34"/>
      <c r="M836" s="34"/>
      <c r="N836" s="33"/>
    </row>
    <row r="837">
      <c r="E837" s="44"/>
      <c r="H837" s="9"/>
      <c r="J837" s="45"/>
      <c r="K837" s="34"/>
      <c r="L837" s="34"/>
      <c r="M837" s="34"/>
      <c r="N837" s="33"/>
    </row>
    <row r="838">
      <c r="E838" s="44"/>
      <c r="H838" s="9"/>
      <c r="J838" s="45"/>
      <c r="K838" s="34"/>
      <c r="L838" s="34"/>
      <c r="M838" s="34"/>
      <c r="N838" s="33"/>
    </row>
    <row r="839">
      <c r="E839" s="44"/>
      <c r="H839" s="9"/>
      <c r="J839" s="45"/>
      <c r="K839" s="34"/>
      <c r="L839" s="34"/>
      <c r="M839" s="34"/>
      <c r="N839" s="33"/>
    </row>
    <row r="840">
      <c r="E840" s="44"/>
      <c r="H840" s="9"/>
      <c r="J840" s="45"/>
      <c r="K840" s="34"/>
      <c r="L840" s="34"/>
      <c r="M840" s="34"/>
      <c r="N840" s="33"/>
    </row>
    <row r="841">
      <c r="E841" s="44"/>
      <c r="H841" s="9"/>
      <c r="J841" s="45"/>
      <c r="K841" s="34"/>
      <c r="L841" s="34"/>
      <c r="M841" s="34"/>
      <c r="N841" s="33"/>
    </row>
    <row r="842">
      <c r="E842" s="44"/>
      <c r="H842" s="9"/>
      <c r="J842" s="45"/>
      <c r="K842" s="34"/>
      <c r="L842" s="34"/>
      <c r="M842" s="34"/>
      <c r="N842" s="33"/>
    </row>
    <row r="843">
      <c r="E843" s="44"/>
      <c r="H843" s="9"/>
      <c r="J843" s="45"/>
      <c r="K843" s="34"/>
      <c r="L843" s="34"/>
      <c r="M843" s="34"/>
      <c r="N843" s="33"/>
    </row>
    <row r="844">
      <c r="E844" s="44"/>
      <c r="H844" s="9"/>
      <c r="J844" s="45"/>
      <c r="K844" s="34"/>
      <c r="L844" s="34"/>
      <c r="M844" s="34"/>
      <c r="N844" s="33"/>
    </row>
    <row r="845">
      <c r="E845" s="44"/>
      <c r="H845" s="9"/>
      <c r="J845" s="45"/>
      <c r="K845" s="34"/>
      <c r="L845" s="34"/>
      <c r="M845" s="34"/>
      <c r="N845" s="33"/>
    </row>
    <row r="846">
      <c r="E846" s="44"/>
      <c r="H846" s="9"/>
      <c r="J846" s="45"/>
      <c r="K846" s="34"/>
      <c r="L846" s="34"/>
      <c r="M846" s="34"/>
      <c r="N846" s="33"/>
    </row>
    <row r="847">
      <c r="E847" s="44"/>
      <c r="H847" s="9"/>
      <c r="J847" s="45"/>
      <c r="K847" s="34"/>
      <c r="L847" s="34"/>
      <c r="M847" s="34"/>
      <c r="N847" s="33"/>
    </row>
    <row r="848">
      <c r="E848" s="44"/>
      <c r="H848" s="9"/>
      <c r="J848" s="45"/>
      <c r="K848" s="34"/>
      <c r="L848" s="34"/>
      <c r="M848" s="34"/>
      <c r="N848" s="33"/>
    </row>
    <row r="849">
      <c r="E849" s="44"/>
      <c r="H849" s="9"/>
      <c r="J849" s="45"/>
      <c r="K849" s="34"/>
      <c r="L849" s="34"/>
      <c r="M849" s="34"/>
      <c r="N849" s="33"/>
    </row>
    <row r="850">
      <c r="E850" s="44"/>
      <c r="H850" s="9"/>
      <c r="J850" s="45"/>
      <c r="K850" s="34"/>
      <c r="L850" s="34"/>
      <c r="M850" s="34"/>
      <c r="N850" s="33"/>
    </row>
    <row r="851">
      <c r="E851" s="44"/>
      <c r="H851" s="9"/>
      <c r="J851" s="45"/>
      <c r="K851" s="34"/>
      <c r="L851" s="34"/>
      <c r="M851" s="34"/>
      <c r="N851" s="33"/>
    </row>
    <row r="852">
      <c r="E852" s="44"/>
      <c r="H852" s="9"/>
      <c r="J852" s="45"/>
      <c r="K852" s="34"/>
      <c r="L852" s="34"/>
      <c r="M852" s="34"/>
      <c r="N852" s="33"/>
    </row>
    <row r="853">
      <c r="E853" s="44"/>
      <c r="H853" s="9"/>
      <c r="J853" s="45"/>
      <c r="K853" s="34"/>
      <c r="L853" s="34"/>
      <c r="M853" s="34"/>
      <c r="N853" s="33"/>
    </row>
    <row r="854">
      <c r="E854" s="44"/>
      <c r="H854" s="9"/>
      <c r="J854" s="45"/>
      <c r="K854" s="34"/>
      <c r="L854" s="34"/>
      <c r="M854" s="34"/>
      <c r="N854" s="33"/>
    </row>
    <row r="855">
      <c r="E855" s="44"/>
      <c r="H855" s="9"/>
      <c r="J855" s="45"/>
      <c r="K855" s="34"/>
      <c r="L855" s="34"/>
      <c r="M855" s="34"/>
      <c r="N855" s="33"/>
    </row>
    <row r="856">
      <c r="E856" s="44"/>
      <c r="H856" s="9"/>
      <c r="J856" s="45"/>
      <c r="K856" s="34"/>
      <c r="L856" s="34"/>
      <c r="M856" s="34"/>
      <c r="N856" s="33"/>
    </row>
    <row r="857">
      <c r="E857" s="44"/>
      <c r="H857" s="9"/>
      <c r="J857" s="45"/>
      <c r="K857" s="34"/>
      <c r="L857" s="34"/>
      <c r="M857" s="34"/>
      <c r="N857" s="33"/>
    </row>
    <row r="858">
      <c r="E858" s="44"/>
      <c r="H858" s="9"/>
      <c r="J858" s="45"/>
      <c r="K858" s="34"/>
      <c r="L858" s="34"/>
      <c r="M858" s="34"/>
      <c r="N858" s="33"/>
    </row>
    <row r="859">
      <c r="E859" s="44"/>
      <c r="H859" s="9"/>
      <c r="J859" s="45"/>
      <c r="K859" s="34"/>
      <c r="L859" s="34"/>
      <c r="M859" s="34"/>
      <c r="N859" s="33"/>
    </row>
    <row r="860">
      <c r="E860" s="44"/>
      <c r="H860" s="9"/>
      <c r="J860" s="45"/>
      <c r="K860" s="34"/>
      <c r="L860" s="34"/>
      <c r="M860" s="34"/>
      <c r="N860" s="33"/>
    </row>
    <row r="861">
      <c r="E861" s="44"/>
      <c r="H861" s="9"/>
      <c r="J861" s="45"/>
      <c r="K861" s="34"/>
      <c r="L861" s="34"/>
      <c r="M861" s="34"/>
      <c r="N861" s="33"/>
    </row>
    <row r="862">
      <c r="E862" s="44"/>
      <c r="H862" s="9"/>
      <c r="J862" s="45"/>
      <c r="K862" s="34"/>
      <c r="L862" s="34"/>
      <c r="M862" s="34"/>
      <c r="N862" s="33"/>
    </row>
    <row r="863">
      <c r="E863" s="44"/>
      <c r="H863" s="9"/>
      <c r="J863" s="45"/>
      <c r="K863" s="34"/>
      <c r="L863" s="34"/>
      <c r="M863" s="34"/>
      <c r="N863" s="33"/>
    </row>
    <row r="864">
      <c r="E864" s="44"/>
      <c r="H864" s="9"/>
      <c r="J864" s="45"/>
      <c r="K864" s="34"/>
      <c r="L864" s="34"/>
      <c r="M864" s="34"/>
      <c r="N864" s="33"/>
    </row>
    <row r="865">
      <c r="E865" s="44"/>
      <c r="H865" s="9"/>
      <c r="J865" s="45"/>
      <c r="K865" s="34"/>
      <c r="L865" s="34"/>
      <c r="M865" s="34"/>
      <c r="N865" s="33"/>
    </row>
    <row r="866">
      <c r="E866" s="44"/>
      <c r="H866" s="9"/>
      <c r="J866" s="45"/>
      <c r="K866" s="34"/>
      <c r="L866" s="34"/>
      <c r="M866" s="34"/>
      <c r="N866" s="33"/>
    </row>
    <row r="867">
      <c r="E867" s="44"/>
      <c r="H867" s="9"/>
      <c r="J867" s="45"/>
      <c r="K867" s="34"/>
      <c r="L867" s="34"/>
      <c r="M867" s="34"/>
      <c r="N867" s="33"/>
    </row>
    <row r="868">
      <c r="E868" s="44"/>
      <c r="H868" s="9"/>
      <c r="J868" s="45"/>
      <c r="K868" s="34"/>
      <c r="L868" s="34"/>
      <c r="M868" s="34"/>
      <c r="N868" s="33"/>
    </row>
    <row r="869">
      <c r="E869" s="44"/>
      <c r="H869" s="9"/>
      <c r="J869" s="45"/>
      <c r="K869" s="34"/>
      <c r="L869" s="34"/>
      <c r="M869" s="34"/>
      <c r="N869" s="33"/>
    </row>
    <row r="870">
      <c r="E870" s="44"/>
      <c r="H870" s="9"/>
      <c r="J870" s="45"/>
      <c r="K870" s="34"/>
      <c r="L870" s="34"/>
      <c r="M870" s="34"/>
      <c r="N870" s="33"/>
    </row>
    <row r="871">
      <c r="E871" s="44"/>
      <c r="H871" s="9"/>
      <c r="J871" s="45"/>
      <c r="K871" s="34"/>
      <c r="L871" s="34"/>
      <c r="M871" s="34"/>
      <c r="N871" s="33"/>
    </row>
    <row r="872">
      <c r="E872" s="44"/>
      <c r="H872" s="9"/>
      <c r="J872" s="45"/>
      <c r="K872" s="34"/>
      <c r="L872" s="34"/>
      <c r="M872" s="34"/>
      <c r="N872" s="33"/>
    </row>
    <row r="873">
      <c r="E873" s="44"/>
      <c r="H873" s="9"/>
      <c r="J873" s="45"/>
      <c r="K873" s="34"/>
      <c r="L873" s="34"/>
      <c r="M873" s="34"/>
      <c r="N873" s="33"/>
    </row>
    <row r="874">
      <c r="E874" s="44"/>
      <c r="H874" s="9"/>
      <c r="J874" s="45"/>
      <c r="K874" s="34"/>
      <c r="L874" s="34"/>
      <c r="M874" s="34"/>
      <c r="N874" s="33"/>
    </row>
    <row r="875">
      <c r="E875" s="44"/>
      <c r="H875" s="9"/>
      <c r="J875" s="45"/>
      <c r="K875" s="34"/>
      <c r="L875" s="34"/>
      <c r="M875" s="34"/>
      <c r="N875" s="33"/>
    </row>
    <row r="876">
      <c r="E876" s="44"/>
      <c r="H876" s="9"/>
      <c r="J876" s="45"/>
      <c r="K876" s="34"/>
      <c r="L876" s="34"/>
      <c r="M876" s="34"/>
      <c r="N876" s="33"/>
    </row>
    <row r="877">
      <c r="E877" s="44"/>
      <c r="H877" s="9"/>
      <c r="J877" s="45"/>
      <c r="K877" s="34"/>
      <c r="L877" s="34"/>
      <c r="M877" s="34"/>
      <c r="N877" s="33"/>
    </row>
    <row r="878">
      <c r="E878" s="44"/>
      <c r="H878" s="9"/>
      <c r="J878" s="45"/>
      <c r="K878" s="34"/>
      <c r="L878" s="34"/>
      <c r="M878" s="34"/>
      <c r="N878" s="33"/>
    </row>
    <row r="879">
      <c r="E879" s="44"/>
      <c r="H879" s="9"/>
      <c r="J879" s="45"/>
      <c r="K879" s="34"/>
      <c r="L879" s="34"/>
      <c r="M879" s="34"/>
      <c r="N879" s="33"/>
    </row>
    <row r="880">
      <c r="E880" s="44"/>
      <c r="H880" s="9"/>
      <c r="J880" s="45"/>
      <c r="K880" s="34"/>
      <c r="L880" s="34"/>
      <c r="M880" s="34"/>
      <c r="N880" s="33"/>
    </row>
    <row r="881">
      <c r="E881" s="44"/>
      <c r="H881" s="9"/>
      <c r="J881" s="45"/>
      <c r="K881" s="34"/>
      <c r="L881" s="34"/>
      <c r="M881" s="34"/>
      <c r="N881" s="33"/>
    </row>
    <row r="882">
      <c r="E882" s="44"/>
      <c r="H882" s="9"/>
      <c r="J882" s="45"/>
      <c r="K882" s="34"/>
      <c r="L882" s="34"/>
      <c r="M882" s="34"/>
      <c r="N882" s="33"/>
    </row>
    <row r="883">
      <c r="E883" s="44"/>
      <c r="H883" s="9"/>
      <c r="J883" s="45"/>
      <c r="K883" s="34"/>
      <c r="L883" s="34"/>
      <c r="M883" s="34"/>
      <c r="N883" s="33"/>
    </row>
    <row r="884">
      <c r="E884" s="44"/>
      <c r="H884" s="9"/>
      <c r="J884" s="45"/>
      <c r="K884" s="34"/>
      <c r="L884" s="34"/>
      <c r="M884" s="34"/>
      <c r="N884" s="33"/>
    </row>
    <row r="885">
      <c r="E885" s="44"/>
      <c r="H885" s="9"/>
      <c r="J885" s="45"/>
      <c r="K885" s="34"/>
      <c r="L885" s="34"/>
      <c r="M885" s="34"/>
      <c r="N885" s="33"/>
    </row>
    <row r="886">
      <c r="E886" s="44"/>
      <c r="H886" s="9"/>
      <c r="J886" s="45"/>
      <c r="K886" s="34"/>
      <c r="L886" s="34"/>
      <c r="M886" s="34"/>
      <c r="N886" s="33"/>
    </row>
    <row r="887">
      <c r="E887" s="44"/>
      <c r="H887" s="9"/>
      <c r="J887" s="45"/>
      <c r="K887" s="34"/>
      <c r="L887" s="34"/>
      <c r="M887" s="34"/>
      <c r="N887" s="33"/>
    </row>
    <row r="888">
      <c r="E888" s="44"/>
      <c r="H888" s="9"/>
      <c r="J888" s="45"/>
      <c r="K888" s="34"/>
      <c r="L888" s="34"/>
      <c r="M888" s="34"/>
      <c r="N888" s="33"/>
    </row>
    <row r="889">
      <c r="E889" s="44"/>
      <c r="H889" s="9"/>
      <c r="J889" s="45"/>
      <c r="K889" s="34"/>
      <c r="L889" s="34"/>
      <c r="M889" s="34"/>
      <c r="N889" s="33"/>
    </row>
    <row r="890">
      <c r="E890" s="44"/>
      <c r="H890" s="9"/>
      <c r="J890" s="45"/>
      <c r="K890" s="34"/>
      <c r="L890" s="34"/>
      <c r="M890" s="34"/>
      <c r="N890" s="33"/>
    </row>
    <row r="891">
      <c r="E891" s="44"/>
      <c r="H891" s="9"/>
      <c r="J891" s="45"/>
      <c r="K891" s="34"/>
      <c r="L891" s="34"/>
      <c r="M891" s="34"/>
      <c r="N891" s="33"/>
    </row>
    <row r="892">
      <c r="E892" s="44"/>
      <c r="H892" s="9"/>
      <c r="J892" s="45"/>
      <c r="K892" s="34"/>
      <c r="L892" s="34"/>
      <c r="M892" s="34"/>
      <c r="N892" s="33"/>
    </row>
    <row r="893">
      <c r="E893" s="44"/>
      <c r="H893" s="9"/>
      <c r="J893" s="45"/>
      <c r="K893" s="34"/>
      <c r="L893" s="34"/>
      <c r="M893" s="34"/>
      <c r="N893" s="33"/>
    </row>
    <row r="894">
      <c r="E894" s="44"/>
      <c r="H894" s="9"/>
      <c r="J894" s="45"/>
      <c r="K894" s="34"/>
      <c r="L894" s="34"/>
      <c r="M894" s="34"/>
      <c r="N894" s="33"/>
    </row>
    <row r="895">
      <c r="E895" s="44"/>
      <c r="H895" s="9"/>
      <c r="J895" s="45"/>
      <c r="K895" s="34"/>
      <c r="L895" s="34"/>
      <c r="M895" s="34"/>
      <c r="N895" s="33"/>
    </row>
    <row r="896">
      <c r="E896" s="44"/>
      <c r="H896" s="9"/>
      <c r="J896" s="45"/>
      <c r="K896" s="34"/>
      <c r="L896" s="34"/>
      <c r="M896" s="34"/>
      <c r="N896" s="33"/>
    </row>
    <row r="897">
      <c r="E897" s="44"/>
      <c r="H897" s="9"/>
      <c r="J897" s="45"/>
      <c r="K897" s="34"/>
      <c r="L897" s="34"/>
      <c r="M897" s="34"/>
      <c r="N897" s="33"/>
    </row>
    <row r="898">
      <c r="E898" s="44"/>
      <c r="H898" s="9"/>
      <c r="J898" s="45"/>
      <c r="K898" s="34"/>
      <c r="L898" s="34"/>
      <c r="M898" s="34"/>
      <c r="N898" s="33"/>
    </row>
    <row r="899">
      <c r="E899" s="44"/>
      <c r="H899" s="9"/>
      <c r="J899" s="45"/>
      <c r="K899" s="34"/>
      <c r="L899" s="34"/>
      <c r="M899" s="34"/>
      <c r="N899" s="33"/>
    </row>
    <row r="900">
      <c r="E900" s="44"/>
      <c r="H900" s="9"/>
      <c r="J900" s="45"/>
      <c r="K900" s="34"/>
      <c r="L900" s="34"/>
      <c r="M900" s="34"/>
      <c r="N900" s="33"/>
    </row>
    <row r="901">
      <c r="E901" s="44"/>
      <c r="H901" s="9"/>
      <c r="J901" s="45"/>
      <c r="K901" s="34"/>
      <c r="L901" s="34"/>
      <c r="M901" s="34"/>
      <c r="N901" s="33"/>
    </row>
    <row r="902">
      <c r="E902" s="44"/>
      <c r="H902" s="9"/>
      <c r="J902" s="45"/>
      <c r="K902" s="34"/>
      <c r="L902" s="34"/>
      <c r="M902" s="34"/>
      <c r="N902" s="33"/>
    </row>
    <row r="903">
      <c r="E903" s="44"/>
      <c r="H903" s="9"/>
      <c r="J903" s="45"/>
      <c r="K903" s="34"/>
      <c r="L903" s="34"/>
      <c r="M903" s="34"/>
      <c r="N903" s="33"/>
    </row>
    <row r="904">
      <c r="E904" s="44"/>
      <c r="H904" s="9"/>
      <c r="J904" s="45"/>
      <c r="K904" s="34"/>
      <c r="L904" s="34"/>
      <c r="M904" s="34"/>
      <c r="N904" s="33"/>
    </row>
    <row r="905">
      <c r="E905" s="44"/>
      <c r="H905" s="9"/>
      <c r="J905" s="45"/>
      <c r="K905" s="34"/>
      <c r="L905" s="34"/>
      <c r="M905" s="34"/>
      <c r="N905" s="33"/>
    </row>
    <row r="906">
      <c r="E906" s="44"/>
      <c r="H906" s="9"/>
      <c r="J906" s="45"/>
      <c r="K906" s="34"/>
      <c r="L906" s="34"/>
      <c r="M906" s="34"/>
      <c r="N906" s="33"/>
    </row>
    <row r="907">
      <c r="E907" s="44"/>
      <c r="H907" s="9"/>
      <c r="J907" s="45"/>
      <c r="K907" s="34"/>
      <c r="L907" s="34"/>
      <c r="M907" s="34"/>
      <c r="N907" s="33"/>
    </row>
    <row r="908">
      <c r="E908" s="44"/>
      <c r="H908" s="9"/>
      <c r="J908" s="45"/>
      <c r="K908" s="34"/>
      <c r="L908" s="34"/>
      <c r="M908" s="34"/>
      <c r="N908" s="33"/>
    </row>
    <row r="909">
      <c r="E909" s="44"/>
      <c r="H909" s="9"/>
      <c r="J909" s="45"/>
      <c r="K909" s="34"/>
      <c r="L909" s="34"/>
      <c r="M909" s="34"/>
      <c r="N909" s="33"/>
    </row>
    <row r="910">
      <c r="E910" s="44"/>
      <c r="H910" s="9"/>
      <c r="J910" s="45"/>
      <c r="K910" s="34"/>
      <c r="L910" s="34"/>
      <c r="M910" s="34"/>
      <c r="N910" s="33"/>
    </row>
    <row r="911">
      <c r="E911" s="44"/>
      <c r="H911" s="9"/>
      <c r="J911" s="45"/>
      <c r="K911" s="34"/>
      <c r="L911" s="34"/>
      <c r="M911" s="34"/>
      <c r="N911" s="33"/>
    </row>
    <row r="912">
      <c r="E912" s="44"/>
      <c r="H912" s="9"/>
      <c r="J912" s="45"/>
      <c r="K912" s="34"/>
      <c r="L912" s="34"/>
      <c r="M912" s="34"/>
      <c r="N912" s="33"/>
    </row>
    <row r="913">
      <c r="E913" s="44"/>
      <c r="H913" s="9"/>
      <c r="J913" s="45"/>
      <c r="K913" s="34"/>
      <c r="L913" s="34"/>
      <c r="M913" s="34"/>
      <c r="N913" s="33"/>
    </row>
    <row r="914">
      <c r="E914" s="44"/>
      <c r="H914" s="9"/>
      <c r="J914" s="45"/>
      <c r="K914" s="34"/>
      <c r="L914" s="34"/>
      <c r="M914" s="34"/>
      <c r="N914" s="33"/>
    </row>
    <row r="915">
      <c r="E915" s="44"/>
      <c r="H915" s="9"/>
      <c r="J915" s="45"/>
      <c r="K915" s="34"/>
      <c r="L915" s="34"/>
      <c r="M915" s="34"/>
      <c r="N915" s="33"/>
    </row>
    <row r="916">
      <c r="E916" s="44"/>
      <c r="H916" s="9"/>
      <c r="J916" s="45"/>
      <c r="K916" s="34"/>
      <c r="L916" s="34"/>
      <c r="M916" s="34"/>
      <c r="N916" s="33"/>
    </row>
    <row r="917">
      <c r="E917" s="44"/>
      <c r="H917" s="9"/>
      <c r="J917" s="45"/>
      <c r="K917" s="34"/>
      <c r="L917" s="34"/>
      <c r="M917" s="34"/>
      <c r="N917" s="33"/>
    </row>
    <row r="918">
      <c r="E918" s="44"/>
      <c r="H918" s="9"/>
      <c r="J918" s="45"/>
      <c r="K918" s="34"/>
      <c r="L918" s="34"/>
      <c r="M918" s="34"/>
      <c r="N918" s="33"/>
    </row>
    <row r="919">
      <c r="E919" s="44"/>
      <c r="H919" s="9"/>
      <c r="J919" s="45"/>
      <c r="K919" s="34"/>
      <c r="L919" s="34"/>
      <c r="M919" s="34"/>
      <c r="N919" s="33"/>
    </row>
    <row r="920">
      <c r="E920" s="44"/>
      <c r="H920" s="9"/>
      <c r="J920" s="45"/>
      <c r="K920" s="34"/>
      <c r="L920" s="34"/>
      <c r="M920" s="34"/>
      <c r="N920" s="33"/>
    </row>
    <row r="921">
      <c r="E921" s="44"/>
      <c r="H921" s="9"/>
      <c r="J921" s="45"/>
      <c r="K921" s="34"/>
      <c r="L921" s="34"/>
      <c r="M921" s="34"/>
      <c r="N921" s="33"/>
    </row>
    <row r="922">
      <c r="E922" s="44"/>
      <c r="H922" s="9"/>
      <c r="J922" s="45"/>
      <c r="K922" s="34"/>
      <c r="L922" s="34"/>
      <c r="M922" s="34"/>
      <c r="N922" s="33"/>
    </row>
    <row r="923">
      <c r="E923" s="44"/>
      <c r="H923" s="9"/>
      <c r="J923" s="45"/>
      <c r="K923" s="34"/>
      <c r="L923" s="34"/>
      <c r="M923" s="34"/>
      <c r="N923" s="33"/>
    </row>
    <row r="924">
      <c r="E924" s="44"/>
      <c r="H924" s="9"/>
      <c r="J924" s="45"/>
      <c r="K924" s="34"/>
      <c r="L924" s="34"/>
      <c r="M924" s="34"/>
      <c r="N924" s="33"/>
    </row>
    <row r="925">
      <c r="E925" s="44"/>
      <c r="H925" s="9"/>
      <c r="J925" s="45"/>
      <c r="K925" s="34"/>
      <c r="L925" s="34"/>
      <c r="M925" s="34"/>
      <c r="N925" s="33"/>
    </row>
  </sheetData>
  <autoFilter ref="$A$1:$J$31"/>
  <customSheetViews>
    <customSheetView guid="{40F0FAD2-BAC9-48B1-BE5F-C53432F60CA1}" filter="1" showAutoFilter="1">
      <autoFilter ref="$O$1:$R$16"/>
    </customSheetView>
  </customSheetViews>
  <dataValidations>
    <dataValidation type="list" allowBlank="1" sqref="Q2:Q16 I2:I31">
      <formula1>ResiduoClase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107</v>
      </c>
      <c r="B1" s="5" t="s">
        <v>108</v>
      </c>
      <c r="C1" s="5" t="s">
        <v>109</v>
      </c>
      <c r="D1" s="5" t="s">
        <v>110</v>
      </c>
      <c r="E1" s="5" t="s">
        <v>111</v>
      </c>
    </row>
    <row r="2">
      <c r="A2" s="47">
        <v>41276.0</v>
      </c>
      <c r="B2" s="5" t="s">
        <v>112</v>
      </c>
      <c r="C2" s="5" t="s">
        <v>112</v>
      </c>
      <c r="D2" s="5">
        <v>4.878</v>
      </c>
      <c r="E2" s="5">
        <v>4.918</v>
      </c>
    </row>
    <row r="3">
      <c r="A3" s="47">
        <v>41277.0</v>
      </c>
      <c r="B3" s="5" t="s">
        <v>112</v>
      </c>
      <c r="C3" s="5" t="s">
        <v>112</v>
      </c>
      <c r="D3" s="5">
        <v>4.887</v>
      </c>
      <c r="E3" s="5">
        <v>4.927</v>
      </c>
    </row>
    <row r="4">
      <c r="A4" s="47">
        <v>41279.0</v>
      </c>
      <c r="B4" s="5" t="s">
        <v>112</v>
      </c>
      <c r="C4" s="5" t="s">
        <v>112</v>
      </c>
      <c r="D4" s="5">
        <v>4.886</v>
      </c>
      <c r="E4" s="5">
        <v>4.926</v>
      </c>
    </row>
    <row r="5">
      <c r="A5" s="47">
        <v>41280.0</v>
      </c>
      <c r="B5" s="5" t="s">
        <v>112</v>
      </c>
      <c r="C5" s="5" t="s">
        <v>112</v>
      </c>
      <c r="D5" s="5">
        <v>4.886</v>
      </c>
      <c r="E5" s="5">
        <v>4.926</v>
      </c>
    </row>
    <row r="6">
      <c r="A6" s="47">
        <v>41281.0</v>
      </c>
      <c r="B6" s="5" t="s">
        <v>112</v>
      </c>
      <c r="C6" s="5" t="s">
        <v>112</v>
      </c>
      <c r="D6" s="5">
        <v>4.891</v>
      </c>
      <c r="E6" s="5">
        <v>4.931</v>
      </c>
    </row>
    <row r="7">
      <c r="A7" s="47">
        <v>41282.0</v>
      </c>
      <c r="B7" s="5" t="s">
        <v>112</v>
      </c>
      <c r="C7" s="5" t="s">
        <v>112</v>
      </c>
      <c r="D7" s="5">
        <v>4.891</v>
      </c>
      <c r="E7" s="5">
        <v>4.931</v>
      </c>
    </row>
    <row r="8">
      <c r="A8" s="47">
        <v>41283.0</v>
      </c>
      <c r="B8" s="5" t="s">
        <v>112</v>
      </c>
      <c r="C8" s="5" t="s">
        <v>112</v>
      </c>
      <c r="D8" s="5">
        <v>4.896</v>
      </c>
      <c r="E8" s="5">
        <v>4.936</v>
      </c>
    </row>
    <row r="9">
      <c r="A9" s="47">
        <v>41284.0</v>
      </c>
      <c r="B9" s="5" t="s">
        <v>112</v>
      </c>
      <c r="C9" s="5" t="s">
        <v>112</v>
      </c>
      <c r="D9" s="5">
        <v>4.899</v>
      </c>
      <c r="E9" s="5">
        <v>4.939</v>
      </c>
    </row>
    <row r="10">
      <c r="A10" s="47">
        <v>41285.0</v>
      </c>
      <c r="B10" s="5" t="s">
        <v>112</v>
      </c>
      <c r="C10" s="5" t="s">
        <v>112</v>
      </c>
      <c r="D10" s="5">
        <v>4.899</v>
      </c>
      <c r="E10" s="5">
        <v>4.939</v>
      </c>
    </row>
    <row r="11">
      <c r="A11" s="47">
        <v>41286.0</v>
      </c>
      <c r="B11" s="5" t="s">
        <v>112</v>
      </c>
      <c r="C11" s="5" t="s">
        <v>112</v>
      </c>
      <c r="D11" s="5">
        <v>4.902</v>
      </c>
      <c r="E11" s="5">
        <v>4.942</v>
      </c>
    </row>
    <row r="12">
      <c r="A12" s="47">
        <v>41287.0</v>
      </c>
      <c r="B12" s="5" t="s">
        <v>112</v>
      </c>
      <c r="C12" s="5" t="s">
        <v>112</v>
      </c>
      <c r="D12" s="5">
        <v>4.902</v>
      </c>
      <c r="E12" s="5">
        <v>4.942</v>
      </c>
    </row>
    <row r="13">
      <c r="A13" s="47">
        <v>41288.0</v>
      </c>
      <c r="B13" s="5" t="s">
        <v>112</v>
      </c>
      <c r="C13" s="5" t="s">
        <v>112</v>
      </c>
      <c r="D13" s="5">
        <v>4.902</v>
      </c>
      <c r="E13" s="5">
        <v>4.942</v>
      </c>
    </row>
    <row r="14">
      <c r="A14" s="47">
        <v>41289.0</v>
      </c>
      <c r="B14" s="5" t="s">
        <v>112</v>
      </c>
      <c r="C14" s="5" t="s">
        <v>112</v>
      </c>
      <c r="D14" s="5">
        <v>4.911</v>
      </c>
      <c r="E14" s="5">
        <v>4.951</v>
      </c>
    </row>
    <row r="15">
      <c r="A15" s="47">
        <v>41290.0</v>
      </c>
      <c r="B15" s="5" t="s">
        <v>112</v>
      </c>
      <c r="C15" s="5" t="s">
        <v>112</v>
      </c>
      <c r="D15" s="5">
        <v>4.909</v>
      </c>
      <c r="E15" s="5">
        <v>4.949</v>
      </c>
    </row>
    <row r="16">
      <c r="A16" s="47">
        <v>41291.0</v>
      </c>
      <c r="B16" s="5" t="s">
        <v>112</v>
      </c>
      <c r="C16" s="5" t="s">
        <v>112</v>
      </c>
      <c r="D16" s="5">
        <v>4.908</v>
      </c>
      <c r="E16" s="5">
        <v>4.948</v>
      </c>
    </row>
    <row r="17">
      <c r="A17" s="47">
        <v>41292.0</v>
      </c>
      <c r="B17" s="5" t="s">
        <v>112</v>
      </c>
      <c r="C17" s="5" t="s">
        <v>112</v>
      </c>
      <c r="D17" s="5">
        <v>4.911</v>
      </c>
      <c r="E17" s="5">
        <v>4.951</v>
      </c>
    </row>
    <row r="18">
      <c r="A18" s="47">
        <v>41293.0</v>
      </c>
      <c r="B18" s="5" t="s">
        <v>112</v>
      </c>
      <c r="C18" s="5" t="s">
        <v>112</v>
      </c>
      <c r="D18" s="5">
        <v>4.911</v>
      </c>
      <c r="E18" s="5">
        <v>4.951</v>
      </c>
    </row>
    <row r="19">
      <c r="A19" s="47">
        <v>41294.0</v>
      </c>
      <c r="B19" s="5" t="s">
        <v>112</v>
      </c>
      <c r="C19" s="5" t="s">
        <v>112</v>
      </c>
      <c r="D19" s="5">
        <v>4.911</v>
      </c>
      <c r="E19" s="5">
        <v>4.951</v>
      </c>
    </row>
    <row r="20">
      <c r="A20" s="47">
        <v>41295.0</v>
      </c>
      <c r="B20" s="5" t="s">
        <v>112</v>
      </c>
      <c r="C20" s="5" t="s">
        <v>112</v>
      </c>
      <c r="D20" s="5">
        <v>4.918</v>
      </c>
      <c r="E20" s="5">
        <v>4.958</v>
      </c>
    </row>
    <row r="21">
      <c r="A21" s="47">
        <v>41296.0</v>
      </c>
      <c r="B21" s="5" t="s">
        <v>112</v>
      </c>
      <c r="C21" s="5" t="s">
        <v>112</v>
      </c>
      <c r="D21" s="5">
        <v>4.918</v>
      </c>
      <c r="E21" s="5">
        <v>4.958</v>
      </c>
    </row>
    <row r="22">
      <c r="A22" s="47">
        <v>41297.0</v>
      </c>
      <c r="B22" s="5" t="s">
        <v>112</v>
      </c>
      <c r="C22" s="5" t="s">
        <v>112</v>
      </c>
      <c r="D22" s="5">
        <v>4.924</v>
      </c>
      <c r="E22" s="5">
        <v>4.964</v>
      </c>
    </row>
    <row r="23">
      <c r="A23" s="47">
        <v>41298.0</v>
      </c>
      <c r="B23" s="5" t="s">
        <v>112</v>
      </c>
      <c r="C23" s="5" t="s">
        <v>112</v>
      </c>
      <c r="D23" s="5">
        <v>4.924</v>
      </c>
      <c r="E23" s="5">
        <v>4.964</v>
      </c>
    </row>
    <row r="24">
      <c r="A24" s="47">
        <v>41299.0</v>
      </c>
      <c r="B24" s="5" t="s">
        <v>112</v>
      </c>
      <c r="C24" s="5" t="s">
        <v>112</v>
      </c>
      <c r="D24" s="5">
        <v>4.925</v>
      </c>
      <c r="E24" s="5">
        <v>4.965</v>
      </c>
    </row>
    <row r="25">
      <c r="A25" s="47">
        <v>41300.0</v>
      </c>
      <c r="B25" s="5" t="s">
        <v>112</v>
      </c>
      <c r="C25" s="5" t="s">
        <v>112</v>
      </c>
      <c r="D25" s="5">
        <v>4.925</v>
      </c>
      <c r="E25" s="5">
        <v>4.965</v>
      </c>
    </row>
    <row r="26">
      <c r="A26" s="47">
        <v>41301.0</v>
      </c>
      <c r="B26" s="5" t="s">
        <v>112</v>
      </c>
      <c r="C26" s="5" t="s">
        <v>112</v>
      </c>
      <c r="D26" s="5">
        <v>4.925</v>
      </c>
      <c r="E26" s="5">
        <v>4.965</v>
      </c>
    </row>
    <row r="27">
      <c r="A27" s="47">
        <v>41302.0</v>
      </c>
      <c r="B27" s="5" t="s">
        <v>112</v>
      </c>
      <c r="C27" s="5" t="s">
        <v>112</v>
      </c>
      <c r="D27" s="5">
        <v>4.925</v>
      </c>
      <c r="E27" s="5">
        <v>4.965</v>
      </c>
    </row>
    <row r="28">
      <c r="A28" s="47">
        <v>41303.0</v>
      </c>
      <c r="B28" s="5" t="s">
        <v>112</v>
      </c>
      <c r="C28" s="5" t="s">
        <v>112</v>
      </c>
      <c r="D28" s="5">
        <v>4.936</v>
      </c>
      <c r="E28" s="5">
        <v>4.976</v>
      </c>
    </row>
    <row r="29">
      <c r="A29" s="47">
        <v>41304.0</v>
      </c>
      <c r="B29" s="5" t="s">
        <v>112</v>
      </c>
      <c r="C29" s="5" t="s">
        <v>112</v>
      </c>
      <c r="D29" s="5">
        <v>4.936</v>
      </c>
      <c r="E29" s="5">
        <v>4.976</v>
      </c>
    </row>
    <row r="30">
      <c r="A30" s="47">
        <v>41305.0</v>
      </c>
      <c r="B30" s="5" t="s">
        <v>112</v>
      </c>
      <c r="C30" s="5" t="s">
        <v>112</v>
      </c>
      <c r="D30" s="5">
        <v>4.938</v>
      </c>
      <c r="E30" s="5">
        <v>4.978</v>
      </c>
    </row>
    <row r="31">
      <c r="A31" s="47">
        <v>41306.0</v>
      </c>
      <c r="B31" s="5" t="s">
        <v>112</v>
      </c>
      <c r="C31" s="5" t="s">
        <v>112</v>
      </c>
      <c r="D31" s="5">
        <v>4.938</v>
      </c>
      <c r="E31" s="5">
        <v>4.978</v>
      </c>
    </row>
    <row r="32">
      <c r="A32" s="47">
        <v>41307.0</v>
      </c>
      <c r="B32" s="5" t="s">
        <v>112</v>
      </c>
      <c r="C32" s="5" t="s">
        <v>112</v>
      </c>
      <c r="D32" s="5">
        <v>4.945</v>
      </c>
      <c r="E32" s="5">
        <v>4.985</v>
      </c>
    </row>
    <row r="33">
      <c r="A33" s="47">
        <v>41308.0</v>
      </c>
      <c r="B33" s="5" t="s">
        <v>112</v>
      </c>
      <c r="C33" s="5" t="s">
        <v>112</v>
      </c>
      <c r="D33" s="5">
        <v>4.945</v>
      </c>
      <c r="E33" s="5">
        <v>4.985</v>
      </c>
    </row>
    <row r="34">
      <c r="A34" s="47">
        <v>41309.0</v>
      </c>
      <c r="B34" s="5" t="s">
        <v>112</v>
      </c>
      <c r="C34" s="5" t="s">
        <v>112</v>
      </c>
      <c r="D34" s="5">
        <v>4.945</v>
      </c>
      <c r="E34" s="5">
        <v>4.985</v>
      </c>
    </row>
    <row r="35">
      <c r="A35" s="47">
        <v>41310.0</v>
      </c>
      <c r="B35" s="5" t="s">
        <v>112</v>
      </c>
      <c r="C35" s="5" t="s">
        <v>112</v>
      </c>
      <c r="D35" s="5">
        <v>4.944</v>
      </c>
      <c r="E35" s="5">
        <v>4.984</v>
      </c>
    </row>
    <row r="36">
      <c r="A36" s="47">
        <v>41311.0</v>
      </c>
      <c r="B36" s="5" t="s">
        <v>112</v>
      </c>
      <c r="C36" s="5" t="s">
        <v>112</v>
      </c>
      <c r="D36" s="5">
        <v>4.947</v>
      </c>
      <c r="E36" s="5">
        <v>4.987</v>
      </c>
    </row>
    <row r="37">
      <c r="A37" s="47">
        <v>41312.0</v>
      </c>
      <c r="B37" s="5" t="s">
        <v>112</v>
      </c>
      <c r="C37" s="5" t="s">
        <v>112</v>
      </c>
      <c r="D37" s="5">
        <v>4.947</v>
      </c>
      <c r="E37" s="5">
        <v>4.987</v>
      </c>
    </row>
    <row r="38">
      <c r="A38" s="47">
        <v>41313.0</v>
      </c>
      <c r="B38" s="5" t="s">
        <v>112</v>
      </c>
      <c r="C38" s="5" t="s">
        <v>112</v>
      </c>
      <c r="D38" s="5">
        <v>4.956</v>
      </c>
      <c r="E38" s="5">
        <v>4.996</v>
      </c>
    </row>
    <row r="39">
      <c r="A39" s="47">
        <v>41314.0</v>
      </c>
      <c r="B39" s="5" t="s">
        <v>112</v>
      </c>
      <c r="C39" s="5" t="s">
        <v>112</v>
      </c>
      <c r="D39" s="5">
        <v>4.956</v>
      </c>
      <c r="E39" s="5">
        <v>4.996</v>
      </c>
    </row>
    <row r="40">
      <c r="A40" s="47">
        <v>41315.0</v>
      </c>
      <c r="B40" s="5" t="s">
        <v>112</v>
      </c>
      <c r="C40" s="5" t="s">
        <v>112</v>
      </c>
      <c r="D40" s="5">
        <v>4.956</v>
      </c>
      <c r="E40" s="5">
        <v>4.996</v>
      </c>
    </row>
    <row r="41">
      <c r="A41" s="47">
        <v>41318.0</v>
      </c>
      <c r="B41" s="5" t="s">
        <v>112</v>
      </c>
      <c r="C41" s="5" t="s">
        <v>112</v>
      </c>
      <c r="D41" s="5">
        <v>4.964</v>
      </c>
      <c r="E41" s="5">
        <v>5.004</v>
      </c>
    </row>
    <row r="42">
      <c r="A42" s="47">
        <v>41319.0</v>
      </c>
      <c r="B42" s="5" t="s">
        <v>112</v>
      </c>
      <c r="C42" s="5" t="s">
        <v>112</v>
      </c>
      <c r="D42" s="5">
        <v>4.964</v>
      </c>
      <c r="E42" s="5">
        <v>5.004</v>
      </c>
    </row>
    <row r="43">
      <c r="A43" s="47">
        <v>41320.0</v>
      </c>
      <c r="B43" s="5" t="s">
        <v>112</v>
      </c>
      <c r="C43" s="5" t="s">
        <v>112</v>
      </c>
      <c r="D43" s="5">
        <v>4.964</v>
      </c>
      <c r="E43" s="5">
        <v>5.004</v>
      </c>
    </row>
    <row r="44">
      <c r="A44" s="47">
        <v>41321.0</v>
      </c>
      <c r="B44" s="5" t="s">
        <v>112</v>
      </c>
      <c r="C44" s="5" t="s">
        <v>112</v>
      </c>
      <c r="D44" s="5">
        <v>4.971</v>
      </c>
      <c r="E44" s="5">
        <v>5.011</v>
      </c>
    </row>
    <row r="45">
      <c r="A45" s="47">
        <v>41322.0</v>
      </c>
      <c r="B45" s="5" t="s">
        <v>112</v>
      </c>
      <c r="C45" s="5" t="s">
        <v>112</v>
      </c>
      <c r="D45" s="5">
        <v>4.971</v>
      </c>
      <c r="E45" s="5">
        <v>5.011</v>
      </c>
    </row>
    <row r="46">
      <c r="A46" s="47">
        <v>41323.0</v>
      </c>
      <c r="B46" s="5" t="s">
        <v>112</v>
      </c>
      <c r="C46" s="5" t="s">
        <v>112</v>
      </c>
      <c r="D46" s="5">
        <v>4.971</v>
      </c>
      <c r="E46" s="5">
        <v>5.011</v>
      </c>
    </row>
    <row r="47">
      <c r="A47" s="47">
        <v>41324.0</v>
      </c>
      <c r="B47" s="5" t="s">
        <v>112</v>
      </c>
      <c r="C47" s="5" t="s">
        <v>112</v>
      </c>
      <c r="D47" s="5">
        <v>4.982</v>
      </c>
      <c r="E47" s="5">
        <v>5.022</v>
      </c>
    </row>
    <row r="48">
      <c r="A48" s="47">
        <v>41326.0</v>
      </c>
      <c r="B48" s="5" t="s">
        <v>112</v>
      </c>
      <c r="C48" s="5" t="s">
        <v>112</v>
      </c>
      <c r="D48" s="5">
        <v>4.989</v>
      </c>
      <c r="E48" s="5">
        <v>5.029</v>
      </c>
    </row>
    <row r="49">
      <c r="A49" s="47">
        <v>41327.0</v>
      </c>
      <c r="B49" s="5" t="s">
        <v>112</v>
      </c>
      <c r="C49" s="5" t="s">
        <v>112</v>
      </c>
      <c r="D49" s="5">
        <v>4.989</v>
      </c>
      <c r="E49" s="5">
        <v>5.029</v>
      </c>
    </row>
    <row r="50">
      <c r="A50" s="47">
        <v>41328.0</v>
      </c>
      <c r="B50" s="5" t="s">
        <v>112</v>
      </c>
      <c r="C50" s="5" t="s">
        <v>112</v>
      </c>
      <c r="D50" s="5">
        <v>4.99</v>
      </c>
      <c r="E50" s="5">
        <v>5.03</v>
      </c>
    </row>
    <row r="51">
      <c r="A51" s="47">
        <v>41329.0</v>
      </c>
      <c r="B51" s="5" t="s">
        <v>112</v>
      </c>
      <c r="C51" s="5" t="s">
        <v>112</v>
      </c>
      <c r="D51" s="5">
        <v>4.99</v>
      </c>
      <c r="E51" s="5">
        <v>5.03</v>
      </c>
    </row>
    <row r="52">
      <c r="A52" s="47">
        <v>41330.0</v>
      </c>
      <c r="B52" s="5" t="s">
        <v>112</v>
      </c>
      <c r="C52" s="5" t="s">
        <v>112</v>
      </c>
      <c r="D52" s="5">
        <v>4.994</v>
      </c>
      <c r="E52" s="5">
        <v>5.034</v>
      </c>
    </row>
    <row r="53">
      <c r="A53" s="47">
        <v>41331.0</v>
      </c>
      <c r="B53" s="5" t="s">
        <v>112</v>
      </c>
      <c r="C53" s="5" t="s">
        <v>112</v>
      </c>
      <c r="D53" s="5">
        <v>4.998</v>
      </c>
      <c r="E53" s="5">
        <v>5.038</v>
      </c>
    </row>
    <row r="54">
      <c r="A54" s="47">
        <v>41332.0</v>
      </c>
      <c r="B54" s="5" t="s">
        <v>112</v>
      </c>
      <c r="C54" s="5" t="s">
        <v>112</v>
      </c>
      <c r="D54" s="5">
        <v>5.0</v>
      </c>
      <c r="E54" s="5">
        <v>5.04</v>
      </c>
    </row>
    <row r="55">
      <c r="A55" s="47">
        <v>41333.0</v>
      </c>
      <c r="B55" s="5" t="s">
        <v>112</v>
      </c>
      <c r="C55" s="5" t="s">
        <v>112</v>
      </c>
      <c r="D55" s="5">
        <v>5.0</v>
      </c>
      <c r="E55" s="5">
        <v>5.04</v>
      </c>
    </row>
    <row r="56">
      <c r="A56" s="47">
        <v>41334.0</v>
      </c>
      <c r="B56" s="5" t="s">
        <v>112</v>
      </c>
      <c r="C56" s="5" t="s">
        <v>112</v>
      </c>
      <c r="D56" s="5">
        <v>5.009</v>
      </c>
      <c r="E56" s="5">
        <v>5.049</v>
      </c>
    </row>
    <row r="57">
      <c r="A57" s="47">
        <v>41335.0</v>
      </c>
      <c r="B57" s="5" t="s">
        <v>112</v>
      </c>
      <c r="C57" s="5" t="s">
        <v>112</v>
      </c>
      <c r="D57" s="5">
        <v>5.009</v>
      </c>
      <c r="E57" s="5">
        <v>5.049</v>
      </c>
    </row>
    <row r="58">
      <c r="A58" s="47">
        <v>41336.0</v>
      </c>
      <c r="B58" s="5" t="s">
        <v>112</v>
      </c>
      <c r="C58" s="5" t="s">
        <v>112</v>
      </c>
      <c r="D58" s="5">
        <v>5.009</v>
      </c>
      <c r="E58" s="5">
        <v>5.049</v>
      </c>
    </row>
    <row r="59">
      <c r="A59" s="47">
        <v>41337.0</v>
      </c>
      <c r="B59" s="5" t="s">
        <v>112</v>
      </c>
      <c r="C59" s="5" t="s">
        <v>112</v>
      </c>
      <c r="D59" s="5">
        <v>5.009</v>
      </c>
      <c r="E59" s="5">
        <v>5.049</v>
      </c>
    </row>
    <row r="60">
      <c r="A60" s="47">
        <v>41338.0</v>
      </c>
      <c r="B60" s="5" t="s">
        <v>112</v>
      </c>
      <c r="C60" s="5" t="s">
        <v>112</v>
      </c>
      <c r="D60" s="5">
        <v>5.014</v>
      </c>
      <c r="E60" s="5">
        <v>5.054</v>
      </c>
    </row>
    <row r="61">
      <c r="A61" s="47">
        <v>41339.0</v>
      </c>
      <c r="B61" s="5" t="s">
        <v>112</v>
      </c>
      <c r="C61" s="5" t="s">
        <v>112</v>
      </c>
      <c r="D61" s="5">
        <v>5.021</v>
      </c>
      <c r="E61" s="5">
        <v>5.061</v>
      </c>
    </row>
    <row r="62">
      <c r="A62" s="47">
        <v>41340.0</v>
      </c>
      <c r="B62" s="5" t="s">
        <v>112</v>
      </c>
      <c r="C62" s="5" t="s">
        <v>112</v>
      </c>
      <c r="D62" s="5">
        <v>5.023</v>
      </c>
      <c r="E62" s="5">
        <v>5.063</v>
      </c>
    </row>
    <row r="63">
      <c r="A63" s="47">
        <v>41341.0</v>
      </c>
      <c r="B63" s="5" t="s">
        <v>112</v>
      </c>
      <c r="C63" s="5" t="s">
        <v>112</v>
      </c>
      <c r="D63" s="5">
        <v>5.023</v>
      </c>
      <c r="E63" s="5">
        <v>5.063</v>
      </c>
    </row>
    <row r="64">
      <c r="A64" s="47">
        <v>41342.0</v>
      </c>
      <c r="B64" s="5" t="s">
        <v>112</v>
      </c>
      <c r="C64" s="5" t="s">
        <v>112</v>
      </c>
      <c r="D64" s="5">
        <v>5.025</v>
      </c>
      <c r="E64" s="5">
        <v>5.065</v>
      </c>
    </row>
    <row r="65">
      <c r="A65" s="47">
        <v>41343.0</v>
      </c>
      <c r="B65" s="5" t="s">
        <v>112</v>
      </c>
      <c r="C65" s="5" t="s">
        <v>112</v>
      </c>
      <c r="D65" s="5">
        <v>5.025</v>
      </c>
      <c r="E65" s="5">
        <v>5.065</v>
      </c>
    </row>
    <row r="66">
      <c r="A66" s="47">
        <v>41344.0</v>
      </c>
      <c r="B66" s="5" t="s">
        <v>112</v>
      </c>
      <c r="C66" s="5" t="s">
        <v>112</v>
      </c>
      <c r="D66" s="5">
        <v>5.035</v>
      </c>
      <c r="E66" s="5">
        <v>5.075</v>
      </c>
    </row>
    <row r="67">
      <c r="A67" s="47">
        <v>41345.0</v>
      </c>
      <c r="B67" s="5" t="s">
        <v>112</v>
      </c>
      <c r="C67" s="5" t="s">
        <v>112</v>
      </c>
      <c r="D67" s="5">
        <v>5.035</v>
      </c>
      <c r="E67" s="5">
        <v>5.075</v>
      </c>
    </row>
    <row r="68">
      <c r="A68" s="47">
        <v>41346.0</v>
      </c>
      <c r="B68" s="5" t="s">
        <v>112</v>
      </c>
      <c r="C68" s="5" t="s">
        <v>112</v>
      </c>
      <c r="D68" s="5">
        <v>5.038</v>
      </c>
      <c r="E68" s="5">
        <v>5.078</v>
      </c>
    </row>
    <row r="69">
      <c r="A69" s="47">
        <v>41347.0</v>
      </c>
      <c r="B69" s="5" t="s">
        <v>112</v>
      </c>
      <c r="C69" s="5" t="s">
        <v>112</v>
      </c>
      <c r="D69" s="5">
        <v>5.045</v>
      </c>
      <c r="E69" s="5">
        <v>5.085</v>
      </c>
    </row>
    <row r="70">
      <c r="A70" s="47">
        <v>41348.0</v>
      </c>
      <c r="B70" s="5" t="s">
        <v>112</v>
      </c>
      <c r="C70" s="5" t="s">
        <v>112</v>
      </c>
      <c r="D70" s="5">
        <v>5.052</v>
      </c>
      <c r="E70" s="5">
        <v>5.092</v>
      </c>
    </row>
    <row r="71">
      <c r="A71" s="47">
        <v>41349.0</v>
      </c>
      <c r="B71" s="5" t="s">
        <v>112</v>
      </c>
      <c r="C71" s="5" t="s">
        <v>112</v>
      </c>
      <c r="D71" s="5">
        <v>5.052</v>
      </c>
      <c r="E71" s="5">
        <v>5.092</v>
      </c>
    </row>
    <row r="72">
      <c r="A72" s="47">
        <v>41350.0</v>
      </c>
      <c r="B72" s="5" t="s">
        <v>112</v>
      </c>
      <c r="C72" s="5" t="s">
        <v>112</v>
      </c>
      <c r="D72" s="5">
        <v>5.052</v>
      </c>
      <c r="E72" s="5">
        <v>5.092</v>
      </c>
    </row>
    <row r="73">
      <c r="A73" s="47">
        <v>41351.0</v>
      </c>
      <c r="B73" s="5" t="s">
        <v>112</v>
      </c>
      <c r="C73" s="5" t="s">
        <v>112</v>
      </c>
      <c r="D73" s="5">
        <v>5.056</v>
      </c>
      <c r="E73" s="5">
        <v>5.096</v>
      </c>
    </row>
    <row r="74">
      <c r="A74" s="47">
        <v>41352.0</v>
      </c>
      <c r="B74" s="5" t="s">
        <v>112</v>
      </c>
      <c r="C74" s="5" t="s">
        <v>112</v>
      </c>
      <c r="D74" s="5">
        <v>5.056</v>
      </c>
      <c r="E74" s="5">
        <v>5.096</v>
      </c>
    </row>
    <row r="75">
      <c r="A75" s="47">
        <v>41353.0</v>
      </c>
      <c r="B75" s="5" t="s">
        <v>112</v>
      </c>
      <c r="C75" s="5" t="s">
        <v>112</v>
      </c>
      <c r="D75" s="5">
        <v>5.056</v>
      </c>
      <c r="E75" s="5">
        <v>5.096</v>
      </c>
    </row>
    <row r="76">
      <c r="A76" s="47">
        <v>41354.0</v>
      </c>
      <c r="B76" s="5" t="s">
        <v>112</v>
      </c>
      <c r="C76" s="5" t="s">
        <v>112</v>
      </c>
      <c r="D76" s="5">
        <v>5.055</v>
      </c>
      <c r="E76" s="5">
        <v>5.095</v>
      </c>
    </row>
    <row r="77">
      <c r="A77" s="47">
        <v>41355.0</v>
      </c>
      <c r="B77" s="5" t="s">
        <v>112</v>
      </c>
      <c r="C77" s="5" t="s">
        <v>112</v>
      </c>
      <c r="D77" s="5">
        <v>5.063</v>
      </c>
      <c r="E77" s="5">
        <v>5.103</v>
      </c>
    </row>
    <row r="78">
      <c r="A78" s="47">
        <v>41356.0</v>
      </c>
      <c r="B78" s="5" t="s">
        <v>112</v>
      </c>
      <c r="C78" s="5" t="s">
        <v>112</v>
      </c>
      <c r="D78" s="5">
        <v>5.07</v>
      </c>
      <c r="E78" s="5">
        <v>5.11</v>
      </c>
    </row>
    <row r="79">
      <c r="A79" s="47">
        <v>41357.0</v>
      </c>
      <c r="B79" s="5" t="s">
        <v>112</v>
      </c>
      <c r="C79" s="5" t="s">
        <v>112</v>
      </c>
      <c r="D79" s="5">
        <v>5.07</v>
      </c>
      <c r="E79" s="5">
        <v>5.11</v>
      </c>
    </row>
    <row r="80">
      <c r="A80" s="47">
        <v>41358.0</v>
      </c>
      <c r="B80" s="5" t="s">
        <v>112</v>
      </c>
      <c r="C80" s="5" t="s">
        <v>112</v>
      </c>
      <c r="D80" s="5">
        <v>5.076</v>
      </c>
      <c r="E80" s="5">
        <v>5.116</v>
      </c>
    </row>
    <row r="81">
      <c r="A81" s="47">
        <v>41359.0</v>
      </c>
      <c r="B81" s="5" t="s">
        <v>112</v>
      </c>
      <c r="C81" s="5" t="s">
        <v>112</v>
      </c>
      <c r="D81" s="5">
        <v>5.08</v>
      </c>
      <c r="E81" s="5">
        <v>5.12</v>
      </c>
    </row>
    <row r="82">
      <c r="A82" s="47">
        <v>41360.0</v>
      </c>
      <c r="B82" s="5" t="s">
        <v>112</v>
      </c>
      <c r="C82" s="5" t="s">
        <v>112</v>
      </c>
      <c r="D82" s="5">
        <v>5.08</v>
      </c>
      <c r="E82" s="5">
        <v>5.12</v>
      </c>
    </row>
    <row r="83">
      <c r="A83" s="47">
        <v>41361.0</v>
      </c>
      <c r="B83" s="5" t="s">
        <v>112</v>
      </c>
      <c r="C83" s="5" t="s">
        <v>112</v>
      </c>
      <c r="D83" s="5">
        <v>5.082</v>
      </c>
      <c r="E83" s="5">
        <v>5.122</v>
      </c>
    </row>
    <row r="84">
      <c r="A84" s="47">
        <v>41362.0</v>
      </c>
      <c r="B84" s="5" t="s">
        <v>112</v>
      </c>
      <c r="C84" s="5" t="s">
        <v>112</v>
      </c>
      <c r="D84" s="5">
        <v>5.082</v>
      </c>
      <c r="E84" s="5">
        <v>5.122</v>
      </c>
    </row>
    <row r="85">
      <c r="A85" s="47">
        <v>41363.0</v>
      </c>
      <c r="B85" s="5" t="s">
        <v>112</v>
      </c>
      <c r="C85" s="5" t="s">
        <v>112</v>
      </c>
      <c r="D85" s="5">
        <v>5.082</v>
      </c>
      <c r="E85" s="5">
        <v>5.122</v>
      </c>
    </row>
    <row r="86">
      <c r="A86" s="47">
        <v>41364.0</v>
      </c>
      <c r="B86" s="5" t="s">
        <v>112</v>
      </c>
      <c r="C86" s="5" t="s">
        <v>112</v>
      </c>
      <c r="D86" s="5">
        <v>5.082</v>
      </c>
      <c r="E86" s="5">
        <v>5.122</v>
      </c>
    </row>
    <row r="87">
      <c r="A87" s="47">
        <v>41367.0</v>
      </c>
      <c r="B87" s="5" t="s">
        <v>112</v>
      </c>
      <c r="C87" s="5" t="s">
        <v>112</v>
      </c>
      <c r="D87" s="5">
        <v>5.09</v>
      </c>
      <c r="E87" s="5">
        <v>5.13</v>
      </c>
    </row>
    <row r="88">
      <c r="A88" s="47">
        <v>41368.0</v>
      </c>
      <c r="B88" s="5" t="s">
        <v>112</v>
      </c>
      <c r="C88" s="5" t="s">
        <v>112</v>
      </c>
      <c r="D88" s="5">
        <v>5.094</v>
      </c>
      <c r="E88" s="5">
        <v>5.134</v>
      </c>
    </row>
    <row r="89">
      <c r="A89" s="47">
        <v>41369.0</v>
      </c>
      <c r="B89" s="5" t="s">
        <v>112</v>
      </c>
      <c r="C89" s="5" t="s">
        <v>112</v>
      </c>
      <c r="D89" s="5">
        <v>5.094</v>
      </c>
      <c r="E89" s="5">
        <v>5.134</v>
      </c>
    </row>
    <row r="90">
      <c r="A90" s="47">
        <v>41370.0</v>
      </c>
      <c r="B90" s="5" t="s">
        <v>112</v>
      </c>
      <c r="C90" s="5" t="s">
        <v>112</v>
      </c>
      <c r="D90" s="5">
        <v>5.094</v>
      </c>
      <c r="E90" s="5">
        <v>5.134</v>
      </c>
    </row>
    <row r="91">
      <c r="A91" s="47">
        <v>41371.0</v>
      </c>
      <c r="B91" s="5" t="s">
        <v>112</v>
      </c>
      <c r="C91" s="5" t="s">
        <v>112</v>
      </c>
      <c r="D91" s="5">
        <v>5.094</v>
      </c>
      <c r="E91" s="5">
        <v>5.134</v>
      </c>
    </row>
    <row r="92">
      <c r="A92" s="47">
        <v>41372.0</v>
      </c>
      <c r="B92" s="5" t="s">
        <v>112</v>
      </c>
      <c r="C92" s="5" t="s">
        <v>112</v>
      </c>
      <c r="D92" s="5">
        <v>5.094</v>
      </c>
      <c r="E92" s="5">
        <v>5.134</v>
      </c>
    </row>
    <row r="93">
      <c r="A93" s="47">
        <v>41373.0</v>
      </c>
      <c r="B93" s="5" t="s">
        <v>112</v>
      </c>
      <c r="C93" s="5" t="s">
        <v>112</v>
      </c>
      <c r="D93" s="5">
        <v>5.093</v>
      </c>
      <c r="E93" s="5">
        <v>5.133</v>
      </c>
    </row>
    <row r="94">
      <c r="A94" s="47">
        <v>41374.0</v>
      </c>
      <c r="B94" s="5" t="s">
        <v>112</v>
      </c>
      <c r="C94" s="5" t="s">
        <v>112</v>
      </c>
      <c r="D94" s="5">
        <v>5.1</v>
      </c>
      <c r="E94" s="5">
        <v>5.14</v>
      </c>
    </row>
    <row r="95">
      <c r="A95" s="47">
        <v>41375.0</v>
      </c>
      <c r="B95" s="5" t="s">
        <v>112</v>
      </c>
      <c r="C95" s="5" t="s">
        <v>112</v>
      </c>
      <c r="D95" s="5">
        <v>5.103</v>
      </c>
      <c r="E95" s="5">
        <v>5.143</v>
      </c>
    </row>
    <row r="96">
      <c r="A96" s="47">
        <v>41376.0</v>
      </c>
      <c r="B96" s="5" t="s">
        <v>112</v>
      </c>
      <c r="C96" s="5" t="s">
        <v>112</v>
      </c>
      <c r="D96" s="5">
        <v>5.109</v>
      </c>
      <c r="E96" s="5">
        <v>5.149</v>
      </c>
    </row>
    <row r="97">
      <c r="A97" s="47">
        <v>41377.0</v>
      </c>
      <c r="B97" s="5" t="s">
        <v>112</v>
      </c>
      <c r="C97" s="5" t="s">
        <v>112</v>
      </c>
      <c r="D97" s="5">
        <v>5.109</v>
      </c>
      <c r="E97" s="5">
        <v>5.149</v>
      </c>
    </row>
    <row r="98">
      <c r="A98" s="47">
        <v>41378.0</v>
      </c>
      <c r="B98" s="5" t="s">
        <v>112</v>
      </c>
      <c r="C98" s="5" t="s">
        <v>112</v>
      </c>
      <c r="D98" s="5">
        <v>5.109</v>
      </c>
      <c r="E98" s="5">
        <v>5.149</v>
      </c>
    </row>
    <row r="99">
      <c r="A99" s="47">
        <v>41379.0</v>
      </c>
      <c r="B99" s="5" t="s">
        <v>112</v>
      </c>
      <c r="C99" s="5" t="s">
        <v>112</v>
      </c>
      <c r="D99" s="5">
        <v>5.109</v>
      </c>
      <c r="E99" s="5">
        <v>5.149</v>
      </c>
    </row>
    <row r="100">
      <c r="A100" s="47">
        <v>41380.0</v>
      </c>
      <c r="B100" s="5" t="s">
        <v>112</v>
      </c>
      <c r="C100" s="5" t="s">
        <v>112</v>
      </c>
      <c r="D100" s="5">
        <v>5.115</v>
      </c>
      <c r="E100" s="5">
        <v>5.155</v>
      </c>
    </row>
    <row r="101">
      <c r="A101" s="47">
        <v>41381.0</v>
      </c>
      <c r="B101" s="5" t="s">
        <v>112</v>
      </c>
      <c r="C101" s="5" t="s">
        <v>112</v>
      </c>
      <c r="D101" s="5">
        <v>5.116</v>
      </c>
      <c r="E101" s="5">
        <v>5.156</v>
      </c>
    </row>
    <row r="102">
      <c r="A102" s="47">
        <v>41382.0</v>
      </c>
      <c r="B102" s="5" t="s">
        <v>112</v>
      </c>
      <c r="C102" s="5" t="s">
        <v>112</v>
      </c>
      <c r="D102" s="5">
        <v>5.119</v>
      </c>
      <c r="E102" s="5">
        <v>5.159</v>
      </c>
    </row>
    <row r="103">
      <c r="A103" s="47">
        <v>41383.0</v>
      </c>
      <c r="B103" s="5" t="s">
        <v>112</v>
      </c>
      <c r="C103" s="5" t="s">
        <v>112</v>
      </c>
      <c r="D103" s="5">
        <v>5.124</v>
      </c>
      <c r="E103" s="5">
        <v>5.164</v>
      </c>
    </row>
    <row r="104">
      <c r="A104" s="47">
        <v>41384.0</v>
      </c>
      <c r="B104" s="5" t="s">
        <v>112</v>
      </c>
      <c r="C104" s="5" t="s">
        <v>112</v>
      </c>
      <c r="D104" s="5">
        <v>5.124</v>
      </c>
      <c r="E104" s="5">
        <v>5.164</v>
      </c>
    </row>
    <row r="105">
      <c r="A105" s="47">
        <v>41385.0</v>
      </c>
      <c r="B105" s="5" t="s">
        <v>112</v>
      </c>
      <c r="C105" s="5" t="s">
        <v>112</v>
      </c>
      <c r="D105" s="5">
        <v>5.124</v>
      </c>
      <c r="E105" s="5">
        <v>5.164</v>
      </c>
    </row>
    <row r="106">
      <c r="A106" s="47">
        <v>41386.0</v>
      </c>
      <c r="B106" s="5" t="s">
        <v>112</v>
      </c>
      <c r="C106" s="5" t="s">
        <v>112</v>
      </c>
      <c r="D106" s="5">
        <v>5.127</v>
      </c>
      <c r="E106" s="5">
        <v>5.167</v>
      </c>
    </row>
    <row r="107">
      <c r="A107" s="47">
        <v>41387.0</v>
      </c>
      <c r="B107" s="5" t="s">
        <v>112</v>
      </c>
      <c r="C107" s="5" t="s">
        <v>112</v>
      </c>
      <c r="D107" s="5">
        <v>5.127</v>
      </c>
      <c r="E107" s="5">
        <v>5.167</v>
      </c>
    </row>
    <row r="108">
      <c r="A108" s="47">
        <v>41388.0</v>
      </c>
      <c r="B108" s="5" t="s">
        <v>112</v>
      </c>
      <c r="C108" s="5" t="s">
        <v>112</v>
      </c>
      <c r="D108" s="5">
        <v>5.135</v>
      </c>
      <c r="E108" s="5">
        <v>5.175</v>
      </c>
    </row>
    <row r="109">
      <c r="A109" s="47">
        <v>41389.0</v>
      </c>
      <c r="B109" s="5" t="s">
        <v>112</v>
      </c>
      <c r="C109" s="5" t="s">
        <v>112</v>
      </c>
      <c r="D109" s="5">
        <v>5.135</v>
      </c>
      <c r="E109" s="5">
        <v>5.175</v>
      </c>
    </row>
    <row r="110">
      <c r="A110" s="47">
        <v>41390.0</v>
      </c>
      <c r="B110" s="5" t="s">
        <v>112</v>
      </c>
      <c r="C110" s="5" t="s">
        <v>112</v>
      </c>
      <c r="D110" s="5">
        <v>5.138</v>
      </c>
      <c r="E110" s="5">
        <v>5.178</v>
      </c>
    </row>
    <row r="111">
      <c r="A111" s="47">
        <v>41393.0</v>
      </c>
      <c r="B111" s="5" t="s">
        <v>112</v>
      </c>
      <c r="C111" s="5" t="s">
        <v>112</v>
      </c>
      <c r="D111" s="5">
        <v>5.14</v>
      </c>
      <c r="E111" s="5">
        <v>5.18</v>
      </c>
    </row>
    <row r="112">
      <c r="A112" s="47">
        <v>41394.0</v>
      </c>
      <c r="B112" s="5" t="s">
        <v>112</v>
      </c>
      <c r="C112" s="5" t="s">
        <v>112</v>
      </c>
      <c r="D112" s="5">
        <v>5.147</v>
      </c>
      <c r="E112" s="5">
        <v>5.187</v>
      </c>
    </row>
    <row r="113">
      <c r="A113" s="47">
        <v>41397.0</v>
      </c>
      <c r="B113" s="5" t="s">
        <v>112</v>
      </c>
      <c r="C113" s="5" t="s">
        <v>112</v>
      </c>
      <c r="D113" s="5">
        <v>5.159</v>
      </c>
      <c r="E113" s="5">
        <v>5.199</v>
      </c>
    </row>
    <row r="114">
      <c r="A114" s="47">
        <v>41400.0</v>
      </c>
      <c r="B114" s="5" t="s">
        <v>112</v>
      </c>
      <c r="C114" s="5" t="s">
        <v>112</v>
      </c>
      <c r="D114" s="5">
        <v>5.168</v>
      </c>
      <c r="E114" s="5">
        <v>5.208</v>
      </c>
    </row>
    <row r="115">
      <c r="A115" s="47">
        <v>41401.0</v>
      </c>
      <c r="B115" s="5" t="s">
        <v>112</v>
      </c>
      <c r="C115" s="5" t="s">
        <v>112</v>
      </c>
      <c r="D115" s="5">
        <v>5.17</v>
      </c>
      <c r="E115" s="5">
        <v>5.21</v>
      </c>
    </row>
    <row r="116">
      <c r="A116" s="47">
        <v>41402.0</v>
      </c>
      <c r="B116" s="5" t="s">
        <v>112</v>
      </c>
      <c r="C116" s="5" t="s">
        <v>112</v>
      </c>
      <c r="D116" s="5">
        <v>5.174</v>
      </c>
      <c r="E116" s="5">
        <v>5.214</v>
      </c>
    </row>
    <row r="117">
      <c r="A117" s="47">
        <v>41403.0</v>
      </c>
      <c r="B117" s="5" t="s">
        <v>112</v>
      </c>
      <c r="C117" s="5" t="s">
        <v>112</v>
      </c>
      <c r="D117" s="5">
        <v>5.181</v>
      </c>
      <c r="E117" s="5">
        <v>5.221</v>
      </c>
    </row>
    <row r="118">
      <c r="A118" s="47">
        <v>41404.0</v>
      </c>
      <c r="B118" s="5" t="s">
        <v>112</v>
      </c>
      <c r="C118" s="5" t="s">
        <v>112</v>
      </c>
      <c r="D118" s="5">
        <v>5.189</v>
      </c>
      <c r="E118" s="5">
        <v>5.229</v>
      </c>
    </row>
    <row r="119">
      <c r="A119" s="47">
        <v>41407.0</v>
      </c>
      <c r="B119" s="5" t="s">
        <v>112</v>
      </c>
      <c r="C119" s="5" t="s">
        <v>112</v>
      </c>
      <c r="D119" s="5">
        <v>5.193</v>
      </c>
      <c r="E119" s="5">
        <v>5.235</v>
      </c>
    </row>
    <row r="120">
      <c r="A120" s="47">
        <v>41408.0</v>
      </c>
      <c r="B120" s="5" t="s">
        <v>112</v>
      </c>
      <c r="C120" s="5" t="s">
        <v>112</v>
      </c>
      <c r="D120" s="5">
        <v>5.195</v>
      </c>
      <c r="E120" s="5">
        <v>5.235</v>
      </c>
    </row>
    <row r="121">
      <c r="A121" s="47">
        <v>41409.0</v>
      </c>
      <c r="B121" s="5" t="s">
        <v>112</v>
      </c>
      <c r="C121" s="5" t="s">
        <v>112</v>
      </c>
      <c r="D121" s="5">
        <v>5.193</v>
      </c>
      <c r="E121" s="5">
        <v>5.233</v>
      </c>
    </row>
    <row r="122">
      <c r="A122" s="47">
        <v>41410.0</v>
      </c>
      <c r="B122" s="5" t="s">
        <v>112</v>
      </c>
      <c r="C122" s="5" t="s">
        <v>112</v>
      </c>
      <c r="D122" s="5">
        <v>5.193</v>
      </c>
      <c r="E122" s="5">
        <v>5.233</v>
      </c>
    </row>
    <row r="123">
      <c r="A123" s="47">
        <v>41411.0</v>
      </c>
      <c r="B123" s="5" t="s">
        <v>112</v>
      </c>
      <c r="C123" s="5" t="s">
        <v>112</v>
      </c>
      <c r="D123" s="5">
        <v>5.196</v>
      </c>
      <c r="E123" s="5">
        <v>5.236</v>
      </c>
    </row>
    <row r="124">
      <c r="A124" s="47">
        <v>41414.0</v>
      </c>
      <c r="B124" s="5" t="s">
        <v>112</v>
      </c>
      <c r="C124" s="5" t="s">
        <v>112</v>
      </c>
      <c r="D124" s="5">
        <v>5.205</v>
      </c>
      <c r="E124" s="5">
        <v>5.245</v>
      </c>
    </row>
    <row r="125">
      <c r="A125" s="47">
        <v>41415.0</v>
      </c>
      <c r="B125" s="5" t="s">
        <v>112</v>
      </c>
      <c r="C125" s="5" t="s">
        <v>112</v>
      </c>
      <c r="D125" s="5">
        <v>5.208</v>
      </c>
      <c r="E125" s="5">
        <v>5.248</v>
      </c>
    </row>
    <row r="126">
      <c r="A126" s="47">
        <v>41416.0</v>
      </c>
      <c r="B126" s="5" t="s">
        <v>112</v>
      </c>
      <c r="C126" s="5" t="s">
        <v>112</v>
      </c>
      <c r="D126" s="5">
        <v>5.215</v>
      </c>
      <c r="E126" s="5">
        <v>5.255</v>
      </c>
    </row>
    <row r="127">
      <c r="A127" s="47">
        <v>41417.0</v>
      </c>
      <c r="B127" s="5" t="s">
        <v>112</v>
      </c>
      <c r="C127" s="5" t="s">
        <v>112</v>
      </c>
      <c r="D127" s="5">
        <v>5.223</v>
      </c>
      <c r="E127" s="5">
        <v>5.263</v>
      </c>
    </row>
    <row r="128">
      <c r="A128" s="47">
        <v>41418.0</v>
      </c>
      <c r="B128" s="5" t="s">
        <v>112</v>
      </c>
      <c r="C128" s="5" t="s">
        <v>112</v>
      </c>
      <c r="D128" s="5">
        <v>5.226</v>
      </c>
      <c r="E128" s="5">
        <v>5.266</v>
      </c>
    </row>
    <row r="129">
      <c r="A129" s="47">
        <v>41421.0</v>
      </c>
      <c r="B129" s="5" t="s">
        <v>112</v>
      </c>
      <c r="C129" s="5" t="s">
        <v>112</v>
      </c>
      <c r="D129" s="5">
        <v>5.23</v>
      </c>
      <c r="E129" s="5">
        <v>5.27</v>
      </c>
    </row>
    <row r="130">
      <c r="A130" s="47">
        <v>41422.0</v>
      </c>
      <c r="B130" s="5" t="s">
        <v>112</v>
      </c>
      <c r="C130" s="5" t="s">
        <v>112</v>
      </c>
      <c r="D130" s="5">
        <v>5.23</v>
      </c>
      <c r="E130" s="5">
        <v>5.27</v>
      </c>
    </row>
    <row r="131">
      <c r="A131" s="47">
        <v>41423.0</v>
      </c>
      <c r="B131" s="5" t="s">
        <v>112</v>
      </c>
      <c r="C131" s="5" t="s">
        <v>112</v>
      </c>
      <c r="D131" s="5">
        <v>5.236</v>
      </c>
      <c r="E131" s="5">
        <v>5.276</v>
      </c>
    </row>
    <row r="132">
      <c r="A132" s="47">
        <v>41424.0</v>
      </c>
      <c r="B132" s="5" t="s">
        <v>112</v>
      </c>
      <c r="C132" s="5" t="s">
        <v>112</v>
      </c>
      <c r="D132" s="5">
        <v>5.24</v>
      </c>
      <c r="E132" s="5">
        <v>5.28</v>
      </c>
    </row>
    <row r="133">
      <c r="A133" s="47">
        <v>41425.0</v>
      </c>
      <c r="B133" s="5" t="s">
        <v>112</v>
      </c>
      <c r="C133" s="5" t="s">
        <v>112</v>
      </c>
      <c r="D133" s="5">
        <v>5.244</v>
      </c>
      <c r="E133" s="5">
        <v>5.284</v>
      </c>
    </row>
    <row r="134">
      <c r="A134" s="47">
        <v>41428.0</v>
      </c>
      <c r="B134" s="5" t="s">
        <v>112</v>
      </c>
      <c r="C134" s="5" t="s">
        <v>112</v>
      </c>
      <c r="D134" s="5">
        <v>5.247</v>
      </c>
      <c r="E134" s="5">
        <v>5.287</v>
      </c>
    </row>
    <row r="135">
      <c r="A135" s="47">
        <v>41429.0</v>
      </c>
      <c r="B135" s="5" t="s">
        <v>112</v>
      </c>
      <c r="C135" s="5" t="s">
        <v>112</v>
      </c>
      <c r="D135" s="5">
        <v>5.249</v>
      </c>
      <c r="E135" s="5">
        <v>5.289</v>
      </c>
    </row>
    <row r="136">
      <c r="A136" s="47">
        <v>41430.0</v>
      </c>
      <c r="B136" s="5" t="s">
        <v>112</v>
      </c>
      <c r="C136" s="5" t="s">
        <v>112</v>
      </c>
      <c r="D136" s="5">
        <v>5.251</v>
      </c>
      <c r="E136" s="5">
        <v>5.291</v>
      </c>
    </row>
    <row r="137">
      <c r="A137" s="47">
        <v>41431.0</v>
      </c>
      <c r="B137" s="5" t="s">
        <v>112</v>
      </c>
      <c r="C137" s="5" t="s">
        <v>112</v>
      </c>
      <c r="D137" s="5">
        <v>5.261</v>
      </c>
      <c r="E137" s="5">
        <v>5.301</v>
      </c>
    </row>
    <row r="138">
      <c r="A138" s="47">
        <v>41432.0</v>
      </c>
      <c r="B138" s="5" t="s">
        <v>112</v>
      </c>
      <c r="C138" s="5" t="s">
        <v>112</v>
      </c>
      <c r="D138" s="5">
        <v>5.26</v>
      </c>
      <c r="E138" s="5">
        <v>5.3</v>
      </c>
    </row>
    <row r="139">
      <c r="A139" s="47">
        <v>41435.0</v>
      </c>
      <c r="B139" s="5" t="s">
        <v>112</v>
      </c>
      <c r="C139" s="5" t="s">
        <v>112</v>
      </c>
      <c r="D139" s="5">
        <v>5.265</v>
      </c>
      <c r="E139" s="5">
        <v>5.305</v>
      </c>
    </row>
    <row r="140">
      <c r="A140" s="47">
        <v>41436.0</v>
      </c>
      <c r="B140" s="5" t="s">
        <v>112</v>
      </c>
      <c r="C140" s="5" t="s">
        <v>112</v>
      </c>
      <c r="D140" s="5">
        <v>5.27</v>
      </c>
      <c r="E140" s="5">
        <v>5.31</v>
      </c>
    </row>
    <row r="141">
      <c r="A141" s="47">
        <v>41437.0</v>
      </c>
      <c r="B141" s="5" t="s">
        <v>112</v>
      </c>
      <c r="C141" s="5" t="s">
        <v>112</v>
      </c>
      <c r="D141" s="5">
        <v>5.278</v>
      </c>
      <c r="E141" s="5">
        <v>5.318</v>
      </c>
    </row>
    <row r="142">
      <c r="A142" s="47">
        <v>41438.0</v>
      </c>
      <c r="B142" s="5" t="s">
        <v>112</v>
      </c>
      <c r="C142" s="5" t="s">
        <v>112</v>
      </c>
      <c r="D142" s="5">
        <v>5.287</v>
      </c>
      <c r="E142" s="5">
        <v>5.327</v>
      </c>
    </row>
    <row r="143">
      <c r="A143" s="47">
        <v>41439.0</v>
      </c>
      <c r="B143" s="5" t="s">
        <v>112</v>
      </c>
      <c r="C143" s="5" t="s">
        <v>112</v>
      </c>
      <c r="D143" s="5">
        <v>5.29</v>
      </c>
      <c r="E143" s="5">
        <v>5.33</v>
      </c>
    </row>
    <row r="144">
      <c r="A144" s="47">
        <v>41442.0</v>
      </c>
      <c r="B144" s="5" t="s">
        <v>112</v>
      </c>
      <c r="C144" s="5" t="s">
        <v>112</v>
      </c>
      <c r="D144" s="5">
        <v>5.297</v>
      </c>
      <c r="E144" s="5">
        <v>5.337</v>
      </c>
    </row>
    <row r="145">
      <c r="A145" s="47">
        <v>41443.0</v>
      </c>
      <c r="B145" s="5" t="s">
        <v>112</v>
      </c>
      <c r="C145" s="5" t="s">
        <v>112</v>
      </c>
      <c r="D145" s="5">
        <v>5.301</v>
      </c>
      <c r="E145" s="5">
        <v>5.341</v>
      </c>
    </row>
    <row r="146">
      <c r="A146" s="47">
        <v>41444.0</v>
      </c>
      <c r="B146" s="5" t="s">
        <v>112</v>
      </c>
      <c r="C146" s="5" t="s">
        <v>112</v>
      </c>
      <c r="D146" s="5">
        <v>5.309</v>
      </c>
      <c r="E146" s="5">
        <v>5.349</v>
      </c>
    </row>
    <row r="147">
      <c r="A147" s="47">
        <v>41449.0</v>
      </c>
      <c r="B147" s="5" t="s">
        <v>112</v>
      </c>
      <c r="C147" s="5" t="s">
        <v>112</v>
      </c>
      <c r="D147" s="5">
        <v>5.322</v>
      </c>
      <c r="E147" s="5">
        <v>5.362</v>
      </c>
    </row>
    <row r="148">
      <c r="A148" s="47">
        <v>41450.0</v>
      </c>
      <c r="B148" s="5" t="s">
        <v>112</v>
      </c>
      <c r="C148" s="5" t="s">
        <v>112</v>
      </c>
      <c r="D148" s="5">
        <v>5.322</v>
      </c>
      <c r="E148" s="5">
        <v>5.362</v>
      </c>
    </row>
    <row r="149">
      <c r="A149" s="47">
        <v>41451.0</v>
      </c>
      <c r="B149" s="5" t="s">
        <v>112</v>
      </c>
      <c r="C149" s="5" t="s">
        <v>112</v>
      </c>
      <c r="D149" s="5">
        <v>5.33</v>
      </c>
      <c r="E149" s="5">
        <v>5.37</v>
      </c>
    </row>
    <row r="150">
      <c r="A150" s="47">
        <v>41452.0</v>
      </c>
      <c r="B150" s="5" t="s">
        <v>112</v>
      </c>
      <c r="C150" s="5" t="s">
        <v>112</v>
      </c>
      <c r="D150" s="5">
        <v>5.337</v>
      </c>
      <c r="E150" s="5">
        <v>5.377</v>
      </c>
    </row>
    <row r="151">
      <c r="A151" s="47">
        <v>41453.0</v>
      </c>
      <c r="B151" s="5" t="s">
        <v>112</v>
      </c>
      <c r="C151" s="5" t="s">
        <v>112</v>
      </c>
      <c r="D151" s="5">
        <v>5.348</v>
      </c>
      <c r="E151" s="5">
        <v>5.388</v>
      </c>
    </row>
    <row r="152">
      <c r="A152" s="47">
        <v>41456.0</v>
      </c>
      <c r="B152" s="5" t="s">
        <v>112</v>
      </c>
      <c r="C152" s="5" t="s">
        <v>112</v>
      </c>
      <c r="D152" s="5">
        <v>5.35</v>
      </c>
      <c r="E152" s="5">
        <v>5.39</v>
      </c>
    </row>
    <row r="153">
      <c r="A153" s="47">
        <v>41457.0</v>
      </c>
      <c r="B153" s="5" t="s">
        <v>112</v>
      </c>
      <c r="C153" s="5" t="s">
        <v>112</v>
      </c>
      <c r="D153" s="5">
        <v>5.354</v>
      </c>
      <c r="E153" s="5">
        <v>5.394</v>
      </c>
    </row>
    <row r="154">
      <c r="A154" s="47">
        <v>41458.0</v>
      </c>
      <c r="B154" s="5" t="s">
        <v>112</v>
      </c>
      <c r="C154" s="5" t="s">
        <v>112</v>
      </c>
      <c r="D154" s="5">
        <v>5.358</v>
      </c>
      <c r="E154" s="5">
        <v>5.398</v>
      </c>
    </row>
    <row r="155">
      <c r="A155" s="47">
        <v>41459.0</v>
      </c>
      <c r="B155" s="5" t="s">
        <v>112</v>
      </c>
      <c r="C155" s="5" t="s">
        <v>112</v>
      </c>
      <c r="D155" s="5">
        <v>5.363</v>
      </c>
      <c r="E155" s="5">
        <v>5.403</v>
      </c>
    </row>
    <row r="156">
      <c r="A156" s="47">
        <v>41460.0</v>
      </c>
      <c r="B156" s="5" t="s">
        <v>112</v>
      </c>
      <c r="C156" s="5" t="s">
        <v>112</v>
      </c>
      <c r="D156" s="5">
        <v>5.364</v>
      </c>
      <c r="E156" s="5">
        <v>5.404</v>
      </c>
    </row>
    <row r="157">
      <c r="A157" s="47">
        <v>41463.0</v>
      </c>
      <c r="B157" s="5" t="s">
        <v>112</v>
      </c>
      <c r="C157" s="5" t="s">
        <v>112</v>
      </c>
      <c r="D157" s="5">
        <v>5.368</v>
      </c>
      <c r="E157" s="5">
        <v>5.408</v>
      </c>
    </row>
    <row r="158">
      <c r="A158" s="47">
        <v>41465.0</v>
      </c>
      <c r="B158" s="5" t="s">
        <v>112</v>
      </c>
      <c r="C158" s="5" t="s">
        <v>112</v>
      </c>
      <c r="D158" s="5">
        <v>5.373</v>
      </c>
      <c r="E158" s="5">
        <v>5.413</v>
      </c>
    </row>
    <row r="159">
      <c r="A159" s="47">
        <v>41466.0</v>
      </c>
      <c r="B159" s="5" t="s">
        <v>112</v>
      </c>
      <c r="C159" s="5" t="s">
        <v>112</v>
      </c>
      <c r="D159" s="5">
        <v>5.379</v>
      </c>
      <c r="E159" s="5">
        <v>5.419</v>
      </c>
    </row>
    <row r="160">
      <c r="A160" s="47">
        <v>41467.0</v>
      </c>
      <c r="B160" s="5" t="s">
        <v>112</v>
      </c>
      <c r="C160" s="5" t="s">
        <v>112</v>
      </c>
      <c r="D160" s="5">
        <v>5.386</v>
      </c>
      <c r="E160" s="5">
        <v>5.426</v>
      </c>
    </row>
    <row r="161">
      <c r="A161" s="47">
        <v>41470.0</v>
      </c>
      <c r="B161" s="5" t="s">
        <v>112</v>
      </c>
      <c r="C161" s="5" t="s">
        <v>112</v>
      </c>
      <c r="D161" s="5">
        <v>5.389</v>
      </c>
      <c r="E161" s="5">
        <v>5.429</v>
      </c>
    </row>
    <row r="162">
      <c r="A162" s="47">
        <v>41471.0</v>
      </c>
      <c r="B162" s="5" t="s">
        <v>112</v>
      </c>
      <c r="C162" s="5" t="s">
        <v>112</v>
      </c>
      <c r="D162" s="5">
        <v>5.395</v>
      </c>
      <c r="E162" s="5">
        <v>5.435</v>
      </c>
    </row>
    <row r="163">
      <c r="A163" s="47">
        <v>41472.0</v>
      </c>
      <c r="B163" s="5" t="s">
        <v>112</v>
      </c>
      <c r="C163" s="5" t="s">
        <v>112</v>
      </c>
      <c r="D163" s="5">
        <v>5.4</v>
      </c>
      <c r="E163" s="5">
        <v>5.44</v>
      </c>
    </row>
    <row r="164">
      <c r="A164" s="47">
        <v>41473.0</v>
      </c>
      <c r="B164" s="5" t="s">
        <v>112</v>
      </c>
      <c r="C164" s="5" t="s">
        <v>112</v>
      </c>
      <c r="D164" s="5">
        <v>5.41</v>
      </c>
      <c r="E164" s="5">
        <v>5.45</v>
      </c>
    </row>
    <row r="165">
      <c r="A165" s="47">
        <v>41474.0</v>
      </c>
      <c r="B165" s="5" t="s">
        <v>112</v>
      </c>
      <c r="C165" s="5" t="s">
        <v>112</v>
      </c>
      <c r="D165" s="5">
        <v>5.422</v>
      </c>
      <c r="E165" s="5">
        <v>5.462</v>
      </c>
    </row>
    <row r="166">
      <c r="A166" s="47">
        <v>41477.0</v>
      </c>
      <c r="B166" s="5" t="s">
        <v>112</v>
      </c>
      <c r="C166" s="5" t="s">
        <v>112</v>
      </c>
      <c r="D166" s="5">
        <v>5.421</v>
      </c>
      <c r="E166" s="5">
        <v>5.461</v>
      </c>
    </row>
    <row r="167">
      <c r="A167" s="47">
        <v>41478.0</v>
      </c>
      <c r="B167" s="5" t="s">
        <v>112</v>
      </c>
      <c r="C167" s="5" t="s">
        <v>112</v>
      </c>
      <c r="D167" s="5">
        <v>5.422</v>
      </c>
      <c r="E167" s="5">
        <v>5.462</v>
      </c>
    </row>
    <row r="168">
      <c r="A168" s="47">
        <v>41479.0</v>
      </c>
      <c r="B168" s="5" t="s">
        <v>112</v>
      </c>
      <c r="C168" s="5" t="s">
        <v>112</v>
      </c>
      <c r="D168" s="5">
        <v>5.424</v>
      </c>
      <c r="E168" s="5">
        <v>5.464</v>
      </c>
    </row>
    <row r="169">
      <c r="A169" s="47">
        <v>41480.0</v>
      </c>
      <c r="B169" s="5" t="s">
        <v>112</v>
      </c>
      <c r="C169" s="5" t="s">
        <v>112</v>
      </c>
      <c r="D169" s="5">
        <v>5.44</v>
      </c>
      <c r="E169" s="5">
        <v>5.48</v>
      </c>
    </row>
    <row r="170">
      <c r="A170" s="47">
        <v>41481.0</v>
      </c>
      <c r="B170" s="5" t="s">
        <v>112</v>
      </c>
      <c r="C170" s="5" t="s">
        <v>112</v>
      </c>
      <c r="D170" s="5">
        <v>5.441</v>
      </c>
      <c r="E170" s="5">
        <v>5.481</v>
      </c>
    </row>
    <row r="171">
      <c r="A171" s="47">
        <v>41484.0</v>
      </c>
      <c r="B171" s="5" t="s">
        <v>112</v>
      </c>
      <c r="C171" s="5" t="s">
        <v>112</v>
      </c>
      <c r="D171" s="5">
        <v>5.455</v>
      </c>
      <c r="E171" s="5">
        <v>5.495</v>
      </c>
    </row>
    <row r="172">
      <c r="A172" s="47">
        <v>41485.0</v>
      </c>
      <c r="B172" s="5" t="s">
        <v>112</v>
      </c>
      <c r="C172" s="5" t="s">
        <v>112</v>
      </c>
      <c r="D172" s="5">
        <v>5.461</v>
      </c>
      <c r="E172" s="5">
        <v>5.501</v>
      </c>
    </row>
    <row r="173">
      <c r="A173" s="47">
        <v>41486.0</v>
      </c>
      <c r="B173" s="5" t="s">
        <v>112</v>
      </c>
      <c r="C173" s="5" t="s">
        <v>112</v>
      </c>
      <c r="D173" s="5">
        <v>5.465</v>
      </c>
      <c r="E173" s="5">
        <v>5.505</v>
      </c>
    </row>
    <row r="174">
      <c r="A174" s="47">
        <v>41487.0</v>
      </c>
      <c r="B174" s="5" t="s">
        <v>112</v>
      </c>
      <c r="C174" s="5" t="s">
        <v>112</v>
      </c>
      <c r="D174" s="5">
        <v>5.471</v>
      </c>
      <c r="E174" s="5">
        <v>5.511</v>
      </c>
    </row>
    <row r="175">
      <c r="A175" s="47">
        <v>41488.0</v>
      </c>
      <c r="B175" s="5" t="s">
        <v>112</v>
      </c>
      <c r="C175" s="5" t="s">
        <v>112</v>
      </c>
      <c r="D175" s="5">
        <v>5.475</v>
      </c>
      <c r="E175" s="5">
        <v>5.515</v>
      </c>
    </row>
    <row r="176">
      <c r="A176" s="47">
        <v>41491.0</v>
      </c>
      <c r="B176" s="5" t="s">
        <v>112</v>
      </c>
      <c r="C176" s="5" t="s">
        <v>112</v>
      </c>
      <c r="D176" s="5">
        <v>5.481</v>
      </c>
      <c r="E176" s="5">
        <v>5.521</v>
      </c>
    </row>
    <row r="177">
      <c r="A177" s="47">
        <v>41492.0</v>
      </c>
      <c r="B177" s="5" t="s">
        <v>112</v>
      </c>
      <c r="C177" s="5" t="s">
        <v>112</v>
      </c>
      <c r="D177" s="5">
        <v>5.488</v>
      </c>
      <c r="E177" s="5">
        <v>5.528</v>
      </c>
    </row>
    <row r="178">
      <c r="A178" s="47">
        <v>41493.0</v>
      </c>
      <c r="B178" s="5" t="s">
        <v>112</v>
      </c>
      <c r="C178" s="5" t="s">
        <v>112</v>
      </c>
      <c r="D178" s="5">
        <v>5.49</v>
      </c>
      <c r="E178" s="5">
        <v>5.53</v>
      </c>
    </row>
    <row r="179">
      <c r="A179" s="47">
        <v>41494.0</v>
      </c>
      <c r="B179" s="5" t="s">
        <v>112</v>
      </c>
      <c r="C179" s="5" t="s">
        <v>112</v>
      </c>
      <c r="D179" s="5">
        <v>5.488</v>
      </c>
      <c r="E179" s="5">
        <v>5.528</v>
      </c>
    </row>
    <row r="180">
      <c r="A180" s="47">
        <v>41495.0</v>
      </c>
      <c r="B180" s="5" t="s">
        <v>112</v>
      </c>
      <c r="C180" s="5" t="s">
        <v>112</v>
      </c>
      <c r="D180" s="5">
        <v>5.502</v>
      </c>
      <c r="E180" s="5">
        <v>5.542</v>
      </c>
    </row>
    <row r="181">
      <c r="A181" s="47">
        <v>41498.0</v>
      </c>
      <c r="B181" s="5" t="s">
        <v>112</v>
      </c>
      <c r="C181" s="5" t="s">
        <v>112</v>
      </c>
      <c r="D181" s="5">
        <v>5.512</v>
      </c>
      <c r="E181" s="5">
        <v>5.552</v>
      </c>
    </row>
    <row r="182">
      <c r="A182" s="47">
        <v>41499.0</v>
      </c>
      <c r="B182" s="5" t="s">
        <v>112</v>
      </c>
      <c r="C182" s="5" t="s">
        <v>112</v>
      </c>
      <c r="D182" s="5">
        <v>5.512</v>
      </c>
      <c r="E182" s="5">
        <v>5.562</v>
      </c>
    </row>
    <row r="183">
      <c r="A183" s="47">
        <v>41500.0</v>
      </c>
      <c r="B183" s="5" t="s">
        <v>112</v>
      </c>
      <c r="C183" s="5" t="s">
        <v>112</v>
      </c>
      <c r="D183" s="5">
        <v>5.522</v>
      </c>
      <c r="E183" s="5">
        <v>5.568</v>
      </c>
    </row>
    <row r="184">
      <c r="A184" s="47">
        <v>41501.0</v>
      </c>
      <c r="B184" s="5" t="s">
        <v>112</v>
      </c>
      <c r="C184" s="5" t="s">
        <v>112</v>
      </c>
      <c r="D184" s="5">
        <v>5.539</v>
      </c>
      <c r="E184" s="5">
        <v>5.579</v>
      </c>
    </row>
    <row r="185">
      <c r="A185" s="47">
        <v>41502.0</v>
      </c>
      <c r="B185" s="5" t="s">
        <v>112</v>
      </c>
      <c r="C185" s="5" t="s">
        <v>112</v>
      </c>
      <c r="D185" s="5">
        <v>5.551</v>
      </c>
      <c r="E185" s="5">
        <v>5.591</v>
      </c>
    </row>
    <row r="186">
      <c r="A186" s="47">
        <v>41506.0</v>
      </c>
      <c r="B186" s="5" t="s">
        <v>112</v>
      </c>
      <c r="C186" s="5" t="s">
        <v>112</v>
      </c>
      <c r="D186" s="5">
        <v>5.555</v>
      </c>
      <c r="E186" s="5">
        <v>5.595</v>
      </c>
    </row>
    <row r="187">
      <c r="A187" s="47">
        <v>41507.0</v>
      </c>
      <c r="B187" s="5" t="s">
        <v>112</v>
      </c>
      <c r="C187" s="5" t="s">
        <v>112</v>
      </c>
      <c r="D187" s="5">
        <v>5.563</v>
      </c>
      <c r="E187" s="5">
        <v>5.603</v>
      </c>
    </row>
    <row r="188">
      <c r="A188" s="47">
        <v>41508.0</v>
      </c>
      <c r="B188" s="5" t="s">
        <v>112</v>
      </c>
      <c r="C188" s="5" t="s">
        <v>112</v>
      </c>
      <c r="D188" s="5">
        <v>5.574</v>
      </c>
      <c r="E188" s="5">
        <v>5.614</v>
      </c>
    </row>
    <row r="189">
      <c r="A189" s="47">
        <v>41509.0</v>
      </c>
      <c r="B189" s="5" t="s">
        <v>112</v>
      </c>
      <c r="C189" s="5" t="s">
        <v>112</v>
      </c>
      <c r="D189" s="5">
        <v>5.584</v>
      </c>
      <c r="E189" s="5">
        <v>5.624</v>
      </c>
    </row>
    <row r="190">
      <c r="A190" s="47">
        <v>41512.0</v>
      </c>
      <c r="B190" s="5" t="s">
        <v>112</v>
      </c>
      <c r="C190" s="5" t="s">
        <v>112</v>
      </c>
      <c r="D190" s="5">
        <v>5.592</v>
      </c>
      <c r="E190" s="5">
        <v>5.632</v>
      </c>
    </row>
    <row r="191">
      <c r="A191" s="47">
        <v>41513.0</v>
      </c>
      <c r="B191" s="5" t="s">
        <v>112</v>
      </c>
      <c r="C191" s="5" t="s">
        <v>112</v>
      </c>
      <c r="D191" s="5">
        <v>5.603</v>
      </c>
      <c r="E191" s="5">
        <v>5.643</v>
      </c>
    </row>
    <row r="192">
      <c r="A192" s="47">
        <v>41514.0</v>
      </c>
      <c r="B192" s="5" t="s">
        <v>112</v>
      </c>
      <c r="C192" s="5" t="s">
        <v>112</v>
      </c>
      <c r="D192" s="5">
        <v>5.61</v>
      </c>
      <c r="E192" s="5">
        <v>5.65</v>
      </c>
    </row>
    <row r="193">
      <c r="A193" s="47">
        <v>41515.0</v>
      </c>
      <c r="B193" s="5" t="s">
        <v>112</v>
      </c>
      <c r="C193" s="5" t="s">
        <v>112</v>
      </c>
      <c r="D193" s="5">
        <v>5.621</v>
      </c>
      <c r="E193" s="5">
        <v>5.661</v>
      </c>
    </row>
    <row r="194">
      <c r="A194" s="47">
        <v>41516.0</v>
      </c>
      <c r="B194" s="5" t="s">
        <v>112</v>
      </c>
      <c r="C194" s="5" t="s">
        <v>112</v>
      </c>
      <c r="D194" s="5">
        <v>5.632</v>
      </c>
      <c r="E194" s="5">
        <v>5.672</v>
      </c>
    </row>
    <row r="195">
      <c r="A195" s="47">
        <v>41519.0</v>
      </c>
      <c r="B195" s="5" t="s">
        <v>112</v>
      </c>
      <c r="C195" s="5" t="s">
        <v>112</v>
      </c>
      <c r="D195" s="5">
        <v>5.646</v>
      </c>
      <c r="E195" s="5">
        <v>5.686</v>
      </c>
    </row>
    <row r="196">
      <c r="A196" s="47">
        <v>41520.0</v>
      </c>
      <c r="B196" s="5" t="s">
        <v>112</v>
      </c>
      <c r="C196" s="5" t="s">
        <v>112</v>
      </c>
      <c r="D196" s="5">
        <v>5.65</v>
      </c>
      <c r="E196" s="5">
        <v>5.69</v>
      </c>
    </row>
    <row r="197">
      <c r="A197" s="47">
        <v>41521.0</v>
      </c>
      <c r="B197" s="5" t="s">
        <v>112</v>
      </c>
      <c r="C197" s="5" t="s">
        <v>112</v>
      </c>
      <c r="D197" s="5">
        <v>5.662</v>
      </c>
      <c r="E197" s="5">
        <v>5.702</v>
      </c>
    </row>
    <row r="198">
      <c r="A198" s="47">
        <v>41522.0</v>
      </c>
      <c r="B198" s="5" t="s">
        <v>112</v>
      </c>
      <c r="C198" s="5" t="s">
        <v>112</v>
      </c>
      <c r="D198" s="5">
        <v>5.659</v>
      </c>
      <c r="E198" s="5">
        <v>5.699</v>
      </c>
    </row>
    <row r="199">
      <c r="A199" s="47">
        <v>41523.0</v>
      </c>
      <c r="B199" s="5" t="s">
        <v>112</v>
      </c>
      <c r="C199" s="5" t="s">
        <v>112</v>
      </c>
      <c r="D199" s="5">
        <v>5.661</v>
      </c>
      <c r="E199" s="5">
        <v>5.701</v>
      </c>
    </row>
    <row r="200">
      <c r="A200" s="47">
        <v>41526.0</v>
      </c>
      <c r="B200" s="5" t="s">
        <v>112</v>
      </c>
      <c r="C200" s="5" t="s">
        <v>112</v>
      </c>
      <c r="D200" s="5">
        <v>5.664</v>
      </c>
      <c r="E200" s="5">
        <v>5.704</v>
      </c>
    </row>
    <row r="201">
      <c r="A201" s="47">
        <v>41527.0</v>
      </c>
      <c r="B201" s="5" t="s">
        <v>112</v>
      </c>
      <c r="C201" s="5" t="s">
        <v>112</v>
      </c>
      <c r="D201" s="5">
        <v>5.672</v>
      </c>
      <c r="E201" s="5">
        <v>5.712</v>
      </c>
    </row>
    <row r="202">
      <c r="A202" s="47">
        <v>41528.0</v>
      </c>
      <c r="B202" s="5" t="s">
        <v>112</v>
      </c>
      <c r="C202" s="5" t="s">
        <v>112</v>
      </c>
      <c r="D202" s="5">
        <v>5.681</v>
      </c>
      <c r="E202" s="5">
        <v>5.721</v>
      </c>
    </row>
    <row r="203">
      <c r="A203" s="47">
        <v>41529.0</v>
      </c>
      <c r="B203" s="5" t="s">
        <v>112</v>
      </c>
      <c r="C203" s="5" t="s">
        <v>112</v>
      </c>
      <c r="D203" s="5">
        <v>5.68</v>
      </c>
      <c r="E203" s="5">
        <v>5.72</v>
      </c>
    </row>
    <row r="204">
      <c r="A204" s="47">
        <v>41530.0</v>
      </c>
      <c r="B204" s="5" t="s">
        <v>112</v>
      </c>
      <c r="C204" s="5" t="s">
        <v>112</v>
      </c>
      <c r="D204" s="5">
        <v>5.685</v>
      </c>
      <c r="E204" s="5">
        <v>5.725</v>
      </c>
    </row>
    <row r="205">
      <c r="A205" s="47">
        <v>41533.0</v>
      </c>
      <c r="B205" s="5" t="s">
        <v>112</v>
      </c>
      <c r="C205" s="5" t="s">
        <v>112</v>
      </c>
      <c r="D205" s="5">
        <v>5.692</v>
      </c>
      <c r="E205" s="5">
        <v>5.732</v>
      </c>
    </row>
    <row r="206">
      <c r="A206" s="47">
        <v>41534.0</v>
      </c>
      <c r="B206" s="5" t="s">
        <v>112</v>
      </c>
      <c r="C206" s="5" t="s">
        <v>112</v>
      </c>
      <c r="D206" s="5">
        <v>5.702</v>
      </c>
      <c r="E206" s="5">
        <v>5.742</v>
      </c>
    </row>
    <row r="207">
      <c r="A207" s="47">
        <v>41535.0</v>
      </c>
      <c r="B207" s="5" t="s">
        <v>112</v>
      </c>
      <c r="C207" s="5" t="s">
        <v>112</v>
      </c>
      <c r="D207" s="5">
        <v>5.711</v>
      </c>
      <c r="E207" s="5">
        <v>5.751</v>
      </c>
    </row>
    <row r="208">
      <c r="A208" s="47">
        <v>41536.0</v>
      </c>
      <c r="B208" s="5" t="s">
        <v>112</v>
      </c>
      <c r="C208" s="5" t="s">
        <v>112</v>
      </c>
      <c r="D208" s="5">
        <v>5.718</v>
      </c>
      <c r="E208" s="5">
        <v>5.758</v>
      </c>
    </row>
    <row r="209">
      <c r="A209" s="47">
        <v>41537.0</v>
      </c>
      <c r="B209" s="5" t="s">
        <v>112</v>
      </c>
      <c r="C209" s="5" t="s">
        <v>112</v>
      </c>
      <c r="D209" s="5">
        <v>5.721</v>
      </c>
      <c r="E209" s="5">
        <v>5.761</v>
      </c>
    </row>
    <row r="210">
      <c r="A210" s="47">
        <v>41540.0</v>
      </c>
      <c r="B210" s="5" t="s">
        <v>112</v>
      </c>
      <c r="C210" s="5" t="s">
        <v>112</v>
      </c>
      <c r="D210" s="5">
        <v>5.731</v>
      </c>
      <c r="E210" s="5">
        <v>5.771</v>
      </c>
    </row>
    <row r="211">
      <c r="A211" s="47">
        <v>41541.0</v>
      </c>
      <c r="B211" s="5" t="s">
        <v>112</v>
      </c>
      <c r="C211" s="5" t="s">
        <v>112</v>
      </c>
      <c r="D211" s="5">
        <v>5.731</v>
      </c>
      <c r="E211" s="5">
        <v>5.771</v>
      </c>
    </row>
    <row r="212">
      <c r="A212" s="47">
        <v>41542.0</v>
      </c>
      <c r="B212" s="5" t="s">
        <v>112</v>
      </c>
      <c r="C212" s="5" t="s">
        <v>112</v>
      </c>
      <c r="D212" s="5">
        <v>5.731</v>
      </c>
      <c r="E212" s="5">
        <v>5.771</v>
      </c>
    </row>
    <row r="213">
      <c r="A213" s="47">
        <v>41543.0</v>
      </c>
      <c r="B213" s="5" t="s">
        <v>112</v>
      </c>
      <c r="C213" s="5" t="s">
        <v>112</v>
      </c>
      <c r="D213" s="5">
        <v>5.744</v>
      </c>
      <c r="E213" s="5">
        <v>5.784</v>
      </c>
    </row>
    <row r="214">
      <c r="A214" s="47">
        <v>41544.0</v>
      </c>
      <c r="B214" s="5" t="s">
        <v>112</v>
      </c>
      <c r="C214" s="5" t="s">
        <v>112</v>
      </c>
      <c r="D214" s="5">
        <v>5.75</v>
      </c>
      <c r="E214" s="5">
        <v>5.79</v>
      </c>
    </row>
    <row r="215">
      <c r="A215" s="47">
        <v>41547.0</v>
      </c>
      <c r="B215" s="5" t="s">
        <v>112</v>
      </c>
      <c r="C215" s="5" t="s">
        <v>112</v>
      </c>
      <c r="D215" s="5">
        <v>5.753</v>
      </c>
      <c r="E215" s="5">
        <v>5.793</v>
      </c>
    </row>
    <row r="216">
      <c r="A216" s="47">
        <v>41548.0</v>
      </c>
      <c r="B216" s="5" t="s">
        <v>112</v>
      </c>
      <c r="C216" s="5" t="s">
        <v>112</v>
      </c>
      <c r="D216" s="5">
        <v>5.76</v>
      </c>
      <c r="E216" s="5">
        <v>5.8</v>
      </c>
    </row>
    <row r="217">
      <c r="A217" s="47">
        <v>41549.0</v>
      </c>
      <c r="B217" s="5" t="s">
        <v>112</v>
      </c>
      <c r="C217" s="5" t="s">
        <v>112</v>
      </c>
      <c r="D217" s="5">
        <v>5.763</v>
      </c>
      <c r="E217" s="5">
        <v>5.803</v>
      </c>
    </row>
    <row r="218">
      <c r="A218" s="47">
        <v>41550.0</v>
      </c>
      <c r="B218" s="5" t="s">
        <v>112</v>
      </c>
      <c r="C218" s="5" t="s">
        <v>112</v>
      </c>
      <c r="D218" s="5">
        <v>5.772</v>
      </c>
      <c r="E218" s="5">
        <v>5.812</v>
      </c>
    </row>
    <row r="219">
      <c r="A219" s="47">
        <v>41551.0</v>
      </c>
      <c r="B219" s="5" t="s">
        <v>112</v>
      </c>
      <c r="C219" s="5" t="s">
        <v>112</v>
      </c>
      <c r="D219" s="5">
        <v>5.773</v>
      </c>
      <c r="E219" s="5">
        <v>5.813</v>
      </c>
    </row>
    <row r="220">
      <c r="A220" s="47">
        <v>41554.0</v>
      </c>
      <c r="B220" s="5" t="s">
        <v>112</v>
      </c>
      <c r="C220" s="5" t="s">
        <v>112</v>
      </c>
      <c r="D220" s="5">
        <v>5.781</v>
      </c>
      <c r="E220" s="5">
        <v>5.821</v>
      </c>
    </row>
    <row r="221">
      <c r="A221" s="47">
        <v>41555.0</v>
      </c>
      <c r="B221" s="5" t="s">
        <v>112</v>
      </c>
      <c r="C221" s="5" t="s">
        <v>112</v>
      </c>
      <c r="D221" s="5">
        <v>5.782</v>
      </c>
      <c r="E221" s="5">
        <v>5.822</v>
      </c>
    </row>
    <row r="222">
      <c r="A222" s="47">
        <v>41556.0</v>
      </c>
      <c r="B222" s="5" t="s">
        <v>112</v>
      </c>
      <c r="C222" s="5" t="s">
        <v>112</v>
      </c>
      <c r="D222" s="5">
        <v>5.783</v>
      </c>
      <c r="E222" s="5">
        <v>5.823</v>
      </c>
    </row>
    <row r="223">
      <c r="A223" s="48">
        <v>41558.0</v>
      </c>
      <c r="B223" s="5" t="s">
        <v>112</v>
      </c>
      <c r="C223" s="5" t="s">
        <v>112</v>
      </c>
      <c r="D223" s="5">
        <v>5.792</v>
      </c>
      <c r="E223" s="5">
        <v>5.832</v>
      </c>
    </row>
    <row r="224">
      <c r="A224" s="48">
        <v>41562.0</v>
      </c>
      <c r="B224" s="5" t="s">
        <v>112</v>
      </c>
      <c r="C224" s="5" t="s">
        <v>112</v>
      </c>
      <c r="D224" s="5">
        <v>5.798</v>
      </c>
      <c r="E224" s="5">
        <v>5.838</v>
      </c>
    </row>
    <row r="225">
      <c r="A225" s="48">
        <v>41563.0</v>
      </c>
      <c r="B225" s="5" t="s">
        <v>112</v>
      </c>
      <c r="C225" s="5" t="s">
        <v>112</v>
      </c>
      <c r="D225" s="5">
        <v>5.801</v>
      </c>
      <c r="E225" s="5">
        <v>5.841</v>
      </c>
    </row>
    <row r="226">
      <c r="A226" s="48">
        <v>41564.0</v>
      </c>
      <c r="B226" s="5" t="s">
        <v>112</v>
      </c>
      <c r="C226" s="5" t="s">
        <v>112</v>
      </c>
      <c r="D226" s="5">
        <v>5.811</v>
      </c>
      <c r="E226" s="5">
        <v>5.851</v>
      </c>
    </row>
    <row r="227">
      <c r="A227" s="48">
        <v>41565.0</v>
      </c>
      <c r="B227" s="5" t="s">
        <v>112</v>
      </c>
      <c r="C227" s="5" t="s">
        <v>112</v>
      </c>
      <c r="D227" s="5">
        <v>5.814</v>
      </c>
      <c r="E227" s="5">
        <v>5.854</v>
      </c>
    </row>
    <row r="228">
      <c r="A228" s="48">
        <v>41568.0</v>
      </c>
      <c r="B228" s="5" t="s">
        <v>112</v>
      </c>
      <c r="C228" s="5" t="s">
        <v>112</v>
      </c>
      <c r="D228" s="5">
        <v>5.822</v>
      </c>
      <c r="E228" s="5">
        <v>5.862</v>
      </c>
    </row>
    <row r="229">
      <c r="A229" s="48">
        <v>41569.0</v>
      </c>
      <c r="B229" s="5" t="s">
        <v>112</v>
      </c>
      <c r="C229" s="5" t="s">
        <v>112</v>
      </c>
      <c r="D229" s="5">
        <v>5.823</v>
      </c>
      <c r="E229" s="5">
        <v>5.863</v>
      </c>
    </row>
    <row r="230">
      <c r="A230" s="48">
        <v>41570.0</v>
      </c>
      <c r="B230" s="5" t="s">
        <v>112</v>
      </c>
      <c r="C230" s="5" t="s">
        <v>112</v>
      </c>
      <c r="D230" s="5">
        <v>5.824</v>
      </c>
      <c r="E230" s="5">
        <v>5.864</v>
      </c>
    </row>
    <row r="231">
      <c r="A231" s="48">
        <v>41571.0</v>
      </c>
      <c r="B231" s="5" t="s">
        <v>112</v>
      </c>
      <c r="C231" s="5" t="s">
        <v>112</v>
      </c>
      <c r="D231" s="5">
        <v>5.83</v>
      </c>
      <c r="E231" s="5">
        <v>5.87</v>
      </c>
    </row>
    <row r="232">
      <c r="A232" s="48">
        <v>41572.0</v>
      </c>
      <c r="B232" s="5" t="s">
        <v>112</v>
      </c>
      <c r="C232" s="5" t="s">
        <v>112</v>
      </c>
      <c r="D232" s="5">
        <v>5.846</v>
      </c>
      <c r="E232" s="5">
        <v>5.886</v>
      </c>
    </row>
    <row r="233">
      <c r="A233" s="48">
        <v>41575.0</v>
      </c>
      <c r="B233" s="5" t="s">
        <v>112</v>
      </c>
      <c r="C233" s="5" t="s">
        <v>112</v>
      </c>
      <c r="D233" s="5">
        <v>5.852</v>
      </c>
      <c r="E233" s="5">
        <v>5.892</v>
      </c>
    </row>
    <row r="234">
      <c r="A234" s="48">
        <v>41576.0</v>
      </c>
      <c r="B234" s="5" t="s">
        <v>112</v>
      </c>
      <c r="C234" s="5" t="s">
        <v>112</v>
      </c>
      <c r="D234" s="5">
        <v>5.854</v>
      </c>
      <c r="E234" s="5">
        <v>5.894</v>
      </c>
    </row>
    <row r="235">
      <c r="A235" s="48">
        <v>41577.0</v>
      </c>
      <c r="B235" s="5" t="s">
        <v>112</v>
      </c>
      <c r="C235" s="5" t="s">
        <v>112</v>
      </c>
      <c r="D235" s="5">
        <v>5.867</v>
      </c>
      <c r="E235" s="5">
        <v>5.907</v>
      </c>
    </row>
    <row r="236">
      <c r="A236" s="48">
        <v>41578.0</v>
      </c>
      <c r="B236" s="5" t="s">
        <v>112</v>
      </c>
      <c r="C236" s="5" t="s">
        <v>112</v>
      </c>
      <c r="D236" s="5">
        <v>5.872</v>
      </c>
      <c r="E236" s="5">
        <v>5.912</v>
      </c>
    </row>
    <row r="237">
      <c r="A237" s="47">
        <v>41579.0</v>
      </c>
      <c r="B237" s="5" t="s">
        <v>112</v>
      </c>
      <c r="C237" s="5" t="s">
        <v>112</v>
      </c>
      <c r="D237" s="5">
        <v>5.891</v>
      </c>
      <c r="E237" s="5">
        <v>5.931</v>
      </c>
    </row>
    <row r="238">
      <c r="A238" s="47">
        <v>41582.0</v>
      </c>
      <c r="B238" s="5" t="s">
        <v>112</v>
      </c>
      <c r="C238" s="5" t="s">
        <v>112</v>
      </c>
      <c r="D238" s="5">
        <v>5.903</v>
      </c>
      <c r="E238" s="5">
        <v>5.943</v>
      </c>
    </row>
    <row r="239">
      <c r="A239" s="47">
        <v>41583.0</v>
      </c>
      <c r="B239" s="5" t="s">
        <v>112</v>
      </c>
      <c r="C239" s="5" t="s">
        <v>112</v>
      </c>
      <c r="D239" s="5">
        <v>5.915</v>
      </c>
      <c r="E239" s="5">
        <v>5.955</v>
      </c>
    </row>
    <row r="240">
      <c r="A240" s="47">
        <v>41585.0</v>
      </c>
      <c r="B240" s="5" t="s">
        <v>112</v>
      </c>
      <c r="C240" s="5" t="s">
        <v>112</v>
      </c>
      <c r="D240" s="5">
        <v>5.904</v>
      </c>
      <c r="E240" s="5">
        <v>5.944</v>
      </c>
    </row>
    <row r="241">
      <c r="A241" s="47">
        <v>41586.0</v>
      </c>
      <c r="B241" s="5" t="s">
        <v>112</v>
      </c>
      <c r="C241" s="5" t="s">
        <v>112</v>
      </c>
      <c r="D241" s="5">
        <v>5.924</v>
      </c>
      <c r="E241" s="5">
        <v>5.964</v>
      </c>
    </row>
    <row r="242">
      <c r="A242" s="48">
        <v>41589.0</v>
      </c>
      <c r="B242" s="5" t="s">
        <v>112</v>
      </c>
      <c r="C242" s="5" t="s">
        <v>112</v>
      </c>
      <c r="D242" s="5">
        <v>5.933</v>
      </c>
      <c r="E242" s="5">
        <v>5.973</v>
      </c>
    </row>
    <row r="243">
      <c r="A243" s="48">
        <v>41590.0</v>
      </c>
      <c r="B243" s="5" t="s">
        <v>112</v>
      </c>
      <c r="C243" s="5" t="s">
        <v>112</v>
      </c>
      <c r="D243" s="5">
        <v>5.936</v>
      </c>
      <c r="E243" s="5">
        <v>5.976</v>
      </c>
    </row>
    <row r="244">
      <c r="A244" s="48">
        <v>41591.0</v>
      </c>
      <c r="B244" s="5" t="s">
        <v>112</v>
      </c>
      <c r="C244" s="5" t="s">
        <v>112</v>
      </c>
      <c r="D244" s="5">
        <v>5.937</v>
      </c>
      <c r="E244" s="5">
        <v>5.977</v>
      </c>
    </row>
    <row r="245">
      <c r="A245" s="48">
        <v>41592.0</v>
      </c>
      <c r="B245" s="5" t="s">
        <v>112</v>
      </c>
      <c r="C245" s="5" t="s">
        <v>112</v>
      </c>
      <c r="D245" s="5">
        <v>5.949</v>
      </c>
      <c r="E245" s="5">
        <v>5.989</v>
      </c>
    </row>
    <row r="246">
      <c r="A246" s="48">
        <v>41593.0</v>
      </c>
      <c r="B246" s="5" t="s">
        <v>112</v>
      </c>
      <c r="C246" s="5" t="s">
        <v>112</v>
      </c>
      <c r="D246" s="5">
        <v>5.955</v>
      </c>
      <c r="E246" s="5">
        <v>5.995</v>
      </c>
    </row>
    <row r="247">
      <c r="A247" s="48">
        <v>41596.0</v>
      </c>
      <c r="B247" s="5" t="s">
        <v>112</v>
      </c>
      <c r="C247" s="5" t="s">
        <v>112</v>
      </c>
      <c r="D247" s="5">
        <v>5.964</v>
      </c>
      <c r="E247" s="5">
        <v>6.004</v>
      </c>
    </row>
    <row r="248">
      <c r="A248" s="48">
        <v>41597.0</v>
      </c>
      <c r="B248" s="5" t="s">
        <v>112</v>
      </c>
      <c r="C248" s="5" t="s">
        <v>112</v>
      </c>
      <c r="D248" s="5">
        <v>5.999</v>
      </c>
      <c r="E248" s="5">
        <v>6.039</v>
      </c>
    </row>
    <row r="249">
      <c r="A249" s="48">
        <v>41598.0</v>
      </c>
      <c r="B249" s="5" t="s">
        <v>112</v>
      </c>
      <c r="C249" s="5" t="s">
        <v>112</v>
      </c>
      <c r="D249" s="5">
        <v>6.006</v>
      </c>
      <c r="E249" s="5">
        <v>6.046</v>
      </c>
    </row>
    <row r="250">
      <c r="A250" s="48">
        <v>41599.0</v>
      </c>
      <c r="B250" s="5" t="s">
        <v>112</v>
      </c>
      <c r="C250" s="5" t="s">
        <v>112</v>
      </c>
      <c r="D250" s="5">
        <v>6.019</v>
      </c>
      <c r="E250" s="5">
        <v>6.059</v>
      </c>
    </row>
    <row r="251">
      <c r="A251" s="48">
        <v>41600.0</v>
      </c>
      <c r="B251" s="5" t="s">
        <v>112</v>
      </c>
      <c r="C251" s="5" t="s">
        <v>112</v>
      </c>
      <c r="D251" s="5">
        <v>6.042</v>
      </c>
      <c r="E251" s="5">
        <v>6.082</v>
      </c>
    </row>
    <row r="252">
      <c r="A252" s="48">
        <v>41604.0</v>
      </c>
      <c r="B252" s="5" t="s">
        <v>112</v>
      </c>
      <c r="C252" s="5" t="s">
        <v>112</v>
      </c>
      <c r="D252" s="5">
        <v>6.055</v>
      </c>
      <c r="E252" s="5">
        <v>6.095</v>
      </c>
    </row>
    <row r="253">
      <c r="A253" s="48">
        <v>41605.0</v>
      </c>
      <c r="B253" s="5" t="s">
        <v>112</v>
      </c>
      <c r="C253" s="5" t="s">
        <v>112</v>
      </c>
      <c r="D253" s="5">
        <v>6.07</v>
      </c>
      <c r="E253" s="5">
        <v>6.11</v>
      </c>
    </row>
    <row r="254">
      <c r="A254" s="48">
        <v>41606.0</v>
      </c>
      <c r="B254" s="5" t="s">
        <v>112</v>
      </c>
      <c r="C254" s="5" t="s">
        <v>112</v>
      </c>
      <c r="D254" s="5">
        <v>6.086</v>
      </c>
      <c r="E254" s="5">
        <v>6.126</v>
      </c>
    </row>
    <row r="255">
      <c r="A255" s="48">
        <v>41607.0</v>
      </c>
      <c r="B255" s="5" t="s">
        <v>112</v>
      </c>
      <c r="C255" s="5" t="s">
        <v>112</v>
      </c>
      <c r="D255" s="5">
        <v>6.101</v>
      </c>
      <c r="E255" s="5">
        <v>6.141</v>
      </c>
    </row>
    <row r="256">
      <c r="A256" s="47">
        <v>41610.0</v>
      </c>
      <c r="B256" s="5" t="s">
        <v>112</v>
      </c>
      <c r="C256" s="5" t="s">
        <v>112</v>
      </c>
      <c r="D256" s="5">
        <v>6.118</v>
      </c>
      <c r="E256" s="5">
        <v>6.158</v>
      </c>
    </row>
    <row r="257">
      <c r="A257" s="47">
        <v>41611.0</v>
      </c>
      <c r="B257" s="5" t="s">
        <v>112</v>
      </c>
      <c r="C257" s="5" t="s">
        <v>112</v>
      </c>
      <c r="D257" s="5">
        <v>6.139</v>
      </c>
      <c r="E257" s="5">
        <v>6.179</v>
      </c>
    </row>
    <row r="258">
      <c r="A258" s="47">
        <v>41612.0</v>
      </c>
      <c r="B258" s="5" t="s">
        <v>112</v>
      </c>
      <c r="C258" s="5" t="s">
        <v>112</v>
      </c>
      <c r="D258" s="5">
        <v>6.158</v>
      </c>
      <c r="E258" s="5">
        <v>6.198</v>
      </c>
    </row>
    <row r="259">
      <c r="A259" s="47">
        <v>41613.0</v>
      </c>
      <c r="B259" s="5" t="s">
        <v>112</v>
      </c>
      <c r="C259" s="5" t="s">
        <v>112</v>
      </c>
      <c r="D259" s="5">
        <v>6.186</v>
      </c>
      <c r="E259" s="5">
        <v>6.226</v>
      </c>
    </row>
    <row r="260">
      <c r="A260" s="47">
        <v>41614.0</v>
      </c>
      <c r="B260" s="5" t="s">
        <v>112</v>
      </c>
      <c r="C260" s="5" t="s">
        <v>112</v>
      </c>
      <c r="D260" s="5">
        <v>6.202</v>
      </c>
      <c r="E260" s="5">
        <v>6.242</v>
      </c>
    </row>
    <row r="261">
      <c r="A261" s="47">
        <v>41617.0</v>
      </c>
      <c r="B261" s="5" t="s">
        <v>112</v>
      </c>
      <c r="C261" s="5" t="s">
        <v>112</v>
      </c>
      <c r="D261" s="5">
        <v>6.209</v>
      </c>
      <c r="E261" s="5">
        <v>6.249</v>
      </c>
    </row>
    <row r="262">
      <c r="A262" s="48">
        <v>41618.0</v>
      </c>
      <c r="B262" s="5" t="s">
        <v>112</v>
      </c>
      <c r="C262" s="5" t="s">
        <v>112</v>
      </c>
      <c r="D262" s="5">
        <v>6.224</v>
      </c>
      <c r="E262" s="5">
        <v>6.264</v>
      </c>
    </row>
    <row r="263">
      <c r="A263" s="48">
        <v>41619.0</v>
      </c>
      <c r="B263" s="5" t="s">
        <v>112</v>
      </c>
      <c r="C263" s="5" t="s">
        <v>112</v>
      </c>
      <c r="D263" s="5">
        <v>6.237</v>
      </c>
      <c r="E263" s="5">
        <v>6.277</v>
      </c>
    </row>
    <row r="264">
      <c r="A264" s="48">
        <v>41620.0</v>
      </c>
      <c r="B264" s="5" t="s">
        <v>112</v>
      </c>
      <c r="C264" s="5" t="s">
        <v>112</v>
      </c>
      <c r="D264" s="5">
        <v>6.24</v>
      </c>
      <c r="E264" s="5">
        <v>6.28</v>
      </c>
    </row>
    <row r="265">
      <c r="A265" s="48">
        <v>41621.0</v>
      </c>
      <c r="B265" s="5" t="s">
        <v>112</v>
      </c>
      <c r="C265" s="5" t="s">
        <v>112</v>
      </c>
      <c r="D265" s="5">
        <v>6.249</v>
      </c>
      <c r="E265" s="5">
        <v>6.289</v>
      </c>
    </row>
    <row r="266">
      <c r="A266" s="48">
        <v>41624.0</v>
      </c>
      <c r="B266" s="5" t="s">
        <v>112</v>
      </c>
      <c r="C266" s="5" t="s">
        <v>112</v>
      </c>
      <c r="D266" s="5">
        <v>6.275</v>
      </c>
      <c r="E266" s="5">
        <v>6.315</v>
      </c>
    </row>
    <row r="267">
      <c r="A267" s="48">
        <v>41625.0</v>
      </c>
      <c r="B267" s="5" t="s">
        <v>112</v>
      </c>
      <c r="C267" s="5" t="s">
        <v>112</v>
      </c>
      <c r="D267" s="5">
        <v>6.292</v>
      </c>
      <c r="E267" s="5">
        <v>6.332</v>
      </c>
    </row>
    <row r="268">
      <c r="A268" s="48">
        <v>41626.0</v>
      </c>
      <c r="B268" s="5" t="s">
        <v>112</v>
      </c>
      <c r="C268" s="5" t="s">
        <v>112</v>
      </c>
      <c r="D268" s="5">
        <v>6.338</v>
      </c>
      <c r="E268" s="5">
        <v>6.378</v>
      </c>
    </row>
    <row r="269">
      <c r="A269" s="48">
        <v>41627.0</v>
      </c>
      <c r="B269" s="5" t="s">
        <v>112</v>
      </c>
      <c r="C269" s="5" t="s">
        <v>112</v>
      </c>
      <c r="D269" s="5">
        <v>6.357</v>
      </c>
      <c r="E269" s="5">
        <v>6.397</v>
      </c>
    </row>
    <row r="270">
      <c r="A270" s="48">
        <v>41628.0</v>
      </c>
      <c r="B270" s="5" t="s">
        <v>112</v>
      </c>
      <c r="C270" s="5" t="s">
        <v>112</v>
      </c>
      <c r="D270" s="5">
        <v>6.384</v>
      </c>
      <c r="E270" s="5">
        <v>6.424</v>
      </c>
    </row>
    <row r="271">
      <c r="A271" s="48">
        <v>41631.0</v>
      </c>
      <c r="B271" s="5" t="s">
        <v>112</v>
      </c>
      <c r="C271" s="5" t="s">
        <v>112</v>
      </c>
      <c r="D271" s="5">
        <v>6.4</v>
      </c>
      <c r="E271" s="5">
        <v>6.44</v>
      </c>
    </row>
    <row r="272">
      <c r="A272" s="48">
        <v>41634.0</v>
      </c>
      <c r="B272" s="5" t="s">
        <v>112</v>
      </c>
      <c r="C272" s="5" t="s">
        <v>112</v>
      </c>
      <c r="D272" s="5">
        <v>6.433</v>
      </c>
      <c r="E272" s="5">
        <v>6.473</v>
      </c>
    </row>
    <row r="273">
      <c r="A273" s="48">
        <v>41635.0</v>
      </c>
      <c r="B273" s="5" t="s">
        <v>112</v>
      </c>
      <c r="C273" s="5" t="s">
        <v>112</v>
      </c>
      <c r="D273" s="5">
        <v>6.451</v>
      </c>
      <c r="E273" s="5">
        <v>6.491</v>
      </c>
    </row>
    <row r="274">
      <c r="A274" s="48">
        <v>41638.0</v>
      </c>
      <c r="B274" s="5" t="s">
        <v>112</v>
      </c>
      <c r="C274" s="5" t="s">
        <v>112</v>
      </c>
      <c r="D274" s="5">
        <v>6.481</v>
      </c>
      <c r="E274" s="5">
        <v>6.521</v>
      </c>
    </row>
    <row r="275">
      <c r="A275" s="47">
        <v>41641.0</v>
      </c>
      <c r="B275" s="5" t="s">
        <v>112</v>
      </c>
      <c r="C275" s="5" t="s">
        <v>112</v>
      </c>
      <c r="D275" s="5">
        <v>6.505</v>
      </c>
      <c r="E275" s="5">
        <v>6.545</v>
      </c>
    </row>
    <row r="276">
      <c r="A276" s="47">
        <v>41642.0</v>
      </c>
      <c r="B276" s="5" t="s">
        <v>112</v>
      </c>
      <c r="C276" s="5" t="s">
        <v>112</v>
      </c>
      <c r="D276" s="5">
        <v>6.515</v>
      </c>
      <c r="E276" s="5">
        <v>6.555</v>
      </c>
    </row>
    <row r="277">
      <c r="A277" s="47">
        <v>41645.0</v>
      </c>
      <c r="B277" s="5" t="s">
        <v>112</v>
      </c>
      <c r="C277" s="5" t="s">
        <v>112</v>
      </c>
      <c r="D277" s="5">
        <v>6.555</v>
      </c>
      <c r="E277" s="5">
        <v>6.595</v>
      </c>
    </row>
    <row r="278">
      <c r="A278" s="47">
        <v>41646.0</v>
      </c>
      <c r="B278" s="5" t="s">
        <v>112</v>
      </c>
      <c r="C278" s="5" t="s">
        <v>112</v>
      </c>
      <c r="D278" s="5">
        <v>6.558</v>
      </c>
      <c r="E278" s="5">
        <v>6.598</v>
      </c>
    </row>
    <row r="279">
      <c r="A279" s="47">
        <v>41647.0</v>
      </c>
      <c r="B279" s="5" t="s">
        <v>112</v>
      </c>
      <c r="C279" s="5" t="s">
        <v>112</v>
      </c>
      <c r="D279" s="5">
        <v>6.565</v>
      </c>
      <c r="E279" s="5">
        <v>6.605</v>
      </c>
    </row>
    <row r="280">
      <c r="A280" s="47">
        <v>41648.0</v>
      </c>
      <c r="B280" s="5" t="s">
        <v>112</v>
      </c>
      <c r="C280" s="5" t="s">
        <v>112</v>
      </c>
      <c r="D280" s="5">
        <v>6.586</v>
      </c>
      <c r="E280" s="5">
        <v>6.626</v>
      </c>
    </row>
    <row r="281">
      <c r="A281" s="47">
        <v>41649.0</v>
      </c>
      <c r="B281" s="5" t="s">
        <v>112</v>
      </c>
      <c r="C281" s="5" t="s">
        <v>112</v>
      </c>
      <c r="D281" s="5">
        <v>6.624</v>
      </c>
      <c r="E281" s="5">
        <v>6.664</v>
      </c>
    </row>
    <row r="282">
      <c r="A282" s="47">
        <v>41652.0</v>
      </c>
      <c r="B282" s="5" t="s">
        <v>112</v>
      </c>
      <c r="C282" s="5" t="s">
        <v>112</v>
      </c>
      <c r="D282" s="5">
        <v>6.655</v>
      </c>
      <c r="E282" s="5">
        <v>6.695</v>
      </c>
    </row>
    <row r="283">
      <c r="A283" s="47">
        <v>41653.0</v>
      </c>
      <c r="B283" s="5" t="s">
        <v>112</v>
      </c>
      <c r="C283" s="5" t="s">
        <v>112</v>
      </c>
      <c r="D283" s="5">
        <v>6.67</v>
      </c>
      <c r="E283" s="5">
        <v>6.71</v>
      </c>
    </row>
    <row r="284">
      <c r="A284" s="47">
        <v>41654.0</v>
      </c>
      <c r="B284" s="5" t="s">
        <v>112</v>
      </c>
      <c r="C284" s="5" t="s">
        <v>112</v>
      </c>
      <c r="D284" s="5">
        <v>6.715</v>
      </c>
      <c r="E284" s="5">
        <v>6.755</v>
      </c>
    </row>
    <row r="285">
      <c r="A285" s="47">
        <v>41655.0</v>
      </c>
      <c r="B285" s="5" t="s">
        <v>112</v>
      </c>
      <c r="C285" s="5" t="s">
        <v>112</v>
      </c>
      <c r="D285" s="5">
        <v>6.734</v>
      </c>
      <c r="E285" s="5">
        <v>6.774</v>
      </c>
    </row>
    <row r="286">
      <c r="A286" s="47">
        <v>41656.0</v>
      </c>
      <c r="B286" s="5" t="s">
        <v>112</v>
      </c>
      <c r="C286" s="5" t="s">
        <v>112</v>
      </c>
      <c r="D286" s="5">
        <v>6.757</v>
      </c>
      <c r="E286" s="5">
        <v>6.797</v>
      </c>
    </row>
    <row r="287">
      <c r="A287" s="47">
        <v>41659.0</v>
      </c>
      <c r="B287" s="5" t="s">
        <v>112</v>
      </c>
      <c r="C287" s="5" t="s">
        <v>112</v>
      </c>
      <c r="D287" s="5">
        <v>6.785</v>
      </c>
      <c r="E287" s="5">
        <v>6.825</v>
      </c>
    </row>
    <row r="288">
      <c r="A288" s="47">
        <v>41660.0</v>
      </c>
      <c r="B288" s="5" t="s">
        <v>112</v>
      </c>
      <c r="C288" s="5" t="s">
        <v>112</v>
      </c>
      <c r="D288" s="5">
        <v>6.845</v>
      </c>
      <c r="E288" s="5">
        <v>6.885</v>
      </c>
    </row>
    <row r="289">
      <c r="A289" s="47">
        <v>41661.0</v>
      </c>
      <c r="B289" s="5" t="s">
        <v>112</v>
      </c>
      <c r="C289" s="5" t="s">
        <v>112</v>
      </c>
      <c r="D289" s="5">
        <v>7.1</v>
      </c>
      <c r="E289" s="5">
        <v>7.14</v>
      </c>
    </row>
    <row r="290">
      <c r="A290" s="47">
        <v>41662.0</v>
      </c>
      <c r="B290" s="5" t="s">
        <v>112</v>
      </c>
      <c r="C290" s="5" t="s">
        <v>112</v>
      </c>
      <c r="D290" s="5">
        <v>7.65</v>
      </c>
      <c r="E290" s="5">
        <v>7.75</v>
      </c>
    </row>
    <row r="291">
      <c r="A291" s="47">
        <v>41663.0</v>
      </c>
      <c r="B291" s="5" t="s">
        <v>112</v>
      </c>
      <c r="C291" s="5" t="s">
        <v>112</v>
      </c>
      <c r="D291" s="5">
        <v>7.85</v>
      </c>
      <c r="E291" s="5">
        <v>8.0</v>
      </c>
    </row>
    <row r="292">
      <c r="A292" s="47">
        <v>41666.0</v>
      </c>
      <c r="B292" s="5" t="s">
        <v>112</v>
      </c>
      <c r="C292" s="5" t="s">
        <v>112</v>
      </c>
      <c r="D292" s="5">
        <v>7.86</v>
      </c>
      <c r="E292" s="5">
        <v>8.01</v>
      </c>
    </row>
    <row r="293">
      <c r="A293" s="47">
        <v>41667.0</v>
      </c>
      <c r="B293" s="5" t="s">
        <v>112</v>
      </c>
      <c r="C293" s="5" t="s">
        <v>112</v>
      </c>
      <c r="D293" s="5">
        <v>7.86</v>
      </c>
      <c r="E293" s="5">
        <v>8.01</v>
      </c>
    </row>
    <row r="294">
      <c r="A294" s="47">
        <v>41668.0</v>
      </c>
      <c r="B294" s="5" t="s">
        <v>112</v>
      </c>
      <c r="C294" s="5" t="s">
        <v>112</v>
      </c>
      <c r="D294" s="5">
        <v>7.855</v>
      </c>
      <c r="E294" s="5">
        <v>8.005</v>
      </c>
    </row>
    <row r="295">
      <c r="A295" s="47">
        <v>41669.0</v>
      </c>
      <c r="B295" s="5" t="s">
        <v>112</v>
      </c>
      <c r="C295" s="5" t="s">
        <v>112</v>
      </c>
      <c r="D295" s="5">
        <v>7.865</v>
      </c>
      <c r="E295" s="5">
        <v>8.015</v>
      </c>
    </row>
    <row r="296">
      <c r="A296" s="47">
        <v>41670.0</v>
      </c>
      <c r="B296" s="5" t="s">
        <v>112</v>
      </c>
      <c r="C296" s="5" t="s">
        <v>112</v>
      </c>
      <c r="D296" s="5">
        <v>7.86</v>
      </c>
      <c r="E296" s="5">
        <v>8.01</v>
      </c>
    </row>
    <row r="297">
      <c r="A297" s="47">
        <v>41673.0</v>
      </c>
      <c r="B297" s="5" t="s">
        <v>112</v>
      </c>
      <c r="C297" s="5" t="s">
        <v>112</v>
      </c>
      <c r="D297" s="5">
        <v>7.855</v>
      </c>
      <c r="E297" s="5">
        <v>8.005</v>
      </c>
    </row>
    <row r="298">
      <c r="A298" s="47">
        <v>41674.0</v>
      </c>
      <c r="B298" s="5" t="s">
        <v>112</v>
      </c>
      <c r="C298" s="5" t="s">
        <v>112</v>
      </c>
      <c r="D298" s="5">
        <v>7.856</v>
      </c>
      <c r="E298" s="5">
        <v>8.006</v>
      </c>
    </row>
    <row r="299">
      <c r="A299" s="47">
        <v>41675.0</v>
      </c>
      <c r="B299" s="5" t="s">
        <v>112</v>
      </c>
      <c r="C299" s="5" t="s">
        <v>112</v>
      </c>
      <c r="D299" s="5">
        <v>7.75</v>
      </c>
      <c r="E299" s="5">
        <v>7.9</v>
      </c>
    </row>
    <row r="300">
      <c r="A300" s="47">
        <v>41676.0</v>
      </c>
      <c r="B300" s="5" t="s">
        <v>112</v>
      </c>
      <c r="C300" s="5" t="s">
        <v>112</v>
      </c>
      <c r="D300" s="5">
        <v>7.78</v>
      </c>
      <c r="E300" s="5">
        <v>7.88</v>
      </c>
    </row>
    <row r="301">
      <c r="A301" s="47">
        <v>41677.0</v>
      </c>
      <c r="B301" s="5" t="s">
        <v>112</v>
      </c>
      <c r="C301" s="5" t="s">
        <v>112</v>
      </c>
      <c r="D301" s="5">
        <v>7.74</v>
      </c>
      <c r="E301" s="5">
        <v>7.84</v>
      </c>
    </row>
    <row r="302">
      <c r="A302" s="47">
        <v>41680.0</v>
      </c>
      <c r="B302" s="5" t="s">
        <v>112</v>
      </c>
      <c r="C302" s="5" t="s">
        <v>112</v>
      </c>
      <c r="D302" s="5">
        <v>7.72</v>
      </c>
      <c r="E302" s="5">
        <v>7.82</v>
      </c>
    </row>
    <row r="303">
      <c r="A303" s="47">
        <v>41681.0</v>
      </c>
      <c r="B303" s="5" t="s">
        <v>112</v>
      </c>
      <c r="C303" s="5" t="s">
        <v>112</v>
      </c>
      <c r="D303" s="5">
        <v>7.71</v>
      </c>
      <c r="E303" s="5">
        <v>7.81</v>
      </c>
    </row>
    <row r="304">
      <c r="A304" s="47">
        <v>41682.0</v>
      </c>
      <c r="B304" s="5" t="s">
        <v>112</v>
      </c>
      <c r="C304" s="5" t="s">
        <v>112</v>
      </c>
      <c r="D304" s="5">
        <v>7.705</v>
      </c>
      <c r="E304" s="5">
        <v>7.805</v>
      </c>
    </row>
    <row r="305">
      <c r="A305" s="47">
        <v>41683.0</v>
      </c>
      <c r="B305" s="5" t="s">
        <v>112</v>
      </c>
      <c r="C305" s="5" t="s">
        <v>112</v>
      </c>
      <c r="D305" s="5">
        <v>7.692</v>
      </c>
      <c r="E305" s="5">
        <v>7.792</v>
      </c>
    </row>
    <row r="306">
      <c r="A306" s="47">
        <v>41684.0</v>
      </c>
      <c r="B306" s="5" t="s">
        <v>112</v>
      </c>
      <c r="C306" s="5" t="s">
        <v>112</v>
      </c>
      <c r="D306" s="5">
        <v>7.661</v>
      </c>
      <c r="E306" s="5">
        <v>7.761</v>
      </c>
    </row>
    <row r="307">
      <c r="A307" s="47">
        <v>41687.0</v>
      </c>
      <c r="B307" s="5" t="s">
        <v>112</v>
      </c>
      <c r="C307" s="5" t="s">
        <v>112</v>
      </c>
      <c r="D307" s="5">
        <v>7.66</v>
      </c>
      <c r="E307" s="5">
        <v>7.76</v>
      </c>
    </row>
    <row r="308">
      <c r="A308" s="47">
        <v>41688.0</v>
      </c>
      <c r="B308" s="5" t="s">
        <v>112</v>
      </c>
      <c r="C308" s="5" t="s">
        <v>112</v>
      </c>
      <c r="D308" s="5">
        <v>7.669</v>
      </c>
      <c r="E308" s="5">
        <v>7.769</v>
      </c>
    </row>
    <row r="309">
      <c r="A309" s="47">
        <v>41689.0</v>
      </c>
      <c r="B309" s="5" t="s">
        <v>112</v>
      </c>
      <c r="C309" s="5" t="s">
        <v>112</v>
      </c>
      <c r="D309" s="5">
        <v>7.681</v>
      </c>
      <c r="E309" s="5">
        <v>7.781</v>
      </c>
    </row>
    <row r="310">
      <c r="A310" s="47">
        <v>41690.0</v>
      </c>
      <c r="B310" s="5" t="s">
        <v>112</v>
      </c>
      <c r="C310" s="5" t="s">
        <v>112</v>
      </c>
      <c r="D310" s="5">
        <v>7.716</v>
      </c>
      <c r="E310" s="5">
        <v>7.816</v>
      </c>
    </row>
    <row r="311">
      <c r="A311" s="47">
        <v>41691.0</v>
      </c>
      <c r="B311" s="5" t="s">
        <v>112</v>
      </c>
      <c r="C311" s="5" t="s">
        <v>112</v>
      </c>
      <c r="D311" s="5">
        <v>7.745</v>
      </c>
      <c r="E311" s="5">
        <v>7.845</v>
      </c>
    </row>
    <row r="312">
      <c r="A312" s="47">
        <v>41694.0</v>
      </c>
      <c r="B312" s="5" t="s">
        <v>112</v>
      </c>
      <c r="C312" s="5" t="s">
        <v>112</v>
      </c>
      <c r="D312" s="5">
        <v>7.755</v>
      </c>
      <c r="E312" s="5">
        <v>7.855</v>
      </c>
    </row>
    <row r="313">
      <c r="A313" s="47">
        <v>41695.0</v>
      </c>
      <c r="B313" s="5" t="s">
        <v>112</v>
      </c>
      <c r="C313" s="5" t="s">
        <v>112</v>
      </c>
      <c r="D313" s="5">
        <v>7.769</v>
      </c>
      <c r="E313" s="5">
        <v>7.869</v>
      </c>
    </row>
    <row r="314">
      <c r="A314" s="47">
        <v>41696.0</v>
      </c>
      <c r="B314" s="5" t="s">
        <v>112</v>
      </c>
      <c r="C314" s="5" t="s">
        <v>112</v>
      </c>
      <c r="D314" s="5">
        <v>7.781</v>
      </c>
      <c r="E314" s="5">
        <v>7.881</v>
      </c>
    </row>
    <row r="315">
      <c r="A315" s="47">
        <v>41697.0</v>
      </c>
      <c r="B315" s="5" t="s">
        <v>112</v>
      </c>
      <c r="C315" s="5" t="s">
        <v>112</v>
      </c>
      <c r="D315" s="5">
        <v>7.777</v>
      </c>
      <c r="E315" s="5">
        <v>7.877</v>
      </c>
    </row>
    <row r="316">
      <c r="A316" s="47">
        <v>41698.0</v>
      </c>
      <c r="B316" s="5" t="s">
        <v>112</v>
      </c>
      <c r="C316" s="5" t="s">
        <v>112</v>
      </c>
      <c r="D316" s="5">
        <v>7.774</v>
      </c>
      <c r="E316" s="5">
        <v>7.874</v>
      </c>
    </row>
    <row r="317">
      <c r="A317" s="47">
        <v>41703.0</v>
      </c>
      <c r="B317" s="5" t="s">
        <v>112</v>
      </c>
      <c r="C317" s="5" t="s">
        <v>112</v>
      </c>
      <c r="D317" s="5">
        <v>7.78</v>
      </c>
      <c r="E317" s="5">
        <v>7.88</v>
      </c>
    </row>
    <row r="318">
      <c r="A318" s="47">
        <v>41704.0</v>
      </c>
      <c r="B318" s="5" t="s">
        <v>112</v>
      </c>
      <c r="C318" s="5" t="s">
        <v>112</v>
      </c>
      <c r="D318" s="5">
        <v>7.771</v>
      </c>
      <c r="E318" s="5">
        <v>7.871</v>
      </c>
    </row>
    <row r="319">
      <c r="A319" s="47">
        <v>41705.0</v>
      </c>
      <c r="B319" s="5" t="s">
        <v>112</v>
      </c>
      <c r="C319" s="5" t="s">
        <v>112</v>
      </c>
      <c r="D319" s="5">
        <v>7.761</v>
      </c>
      <c r="E319" s="5">
        <v>7.861</v>
      </c>
    </row>
    <row r="320">
      <c r="A320" s="47">
        <v>41708.0</v>
      </c>
      <c r="B320" s="5" t="s">
        <v>112</v>
      </c>
      <c r="C320" s="5" t="s">
        <v>112</v>
      </c>
      <c r="D320" s="5">
        <v>7.761</v>
      </c>
      <c r="E320" s="5">
        <v>7.861</v>
      </c>
    </row>
    <row r="321">
      <c r="A321" s="47">
        <v>41709.0</v>
      </c>
      <c r="B321" s="5" t="s">
        <v>112</v>
      </c>
      <c r="C321" s="5" t="s">
        <v>112</v>
      </c>
      <c r="D321" s="5">
        <v>7.77</v>
      </c>
      <c r="E321" s="5">
        <v>7.87</v>
      </c>
    </row>
    <row r="322">
      <c r="A322" s="47">
        <v>41710.0</v>
      </c>
      <c r="B322" s="5" t="s">
        <v>112</v>
      </c>
      <c r="C322" s="5" t="s">
        <v>112</v>
      </c>
      <c r="D322" s="5">
        <v>7.777</v>
      </c>
      <c r="E322" s="5">
        <v>7.877</v>
      </c>
    </row>
    <row r="323">
      <c r="A323" s="47">
        <v>41711.0</v>
      </c>
      <c r="B323" s="5" t="s">
        <v>112</v>
      </c>
      <c r="C323" s="5" t="s">
        <v>112</v>
      </c>
      <c r="D323" s="5">
        <v>7.789</v>
      </c>
      <c r="E323" s="5">
        <v>7.889</v>
      </c>
    </row>
    <row r="324">
      <c r="A324" s="47">
        <v>41712.0</v>
      </c>
      <c r="B324" s="5" t="s">
        <v>112</v>
      </c>
      <c r="C324" s="5" t="s">
        <v>112</v>
      </c>
      <c r="D324" s="5">
        <v>7.8</v>
      </c>
      <c r="E324" s="5">
        <v>7.9</v>
      </c>
    </row>
    <row r="325">
      <c r="A325" s="47">
        <v>41715.0</v>
      </c>
      <c r="B325" s="5" t="s">
        <v>112</v>
      </c>
      <c r="C325" s="5" t="s">
        <v>112</v>
      </c>
      <c r="D325" s="5">
        <v>7.82</v>
      </c>
      <c r="E325" s="5">
        <v>7.92</v>
      </c>
    </row>
    <row r="326">
      <c r="A326" s="47">
        <v>41716.0</v>
      </c>
      <c r="B326" s="5" t="s">
        <v>112</v>
      </c>
      <c r="C326" s="5" t="s">
        <v>112</v>
      </c>
      <c r="D326" s="5">
        <v>7.856</v>
      </c>
      <c r="E326" s="5">
        <v>7.956</v>
      </c>
    </row>
    <row r="327">
      <c r="A327" s="47">
        <v>41717.0</v>
      </c>
      <c r="B327" s="5" t="s">
        <v>112</v>
      </c>
      <c r="C327" s="5" t="s">
        <v>112</v>
      </c>
      <c r="D327" s="5">
        <v>7.853</v>
      </c>
      <c r="E327" s="5">
        <v>7.953</v>
      </c>
    </row>
    <row r="328">
      <c r="A328" s="47">
        <v>41718.0</v>
      </c>
      <c r="B328" s="5" t="s">
        <v>112</v>
      </c>
      <c r="C328" s="5" t="s">
        <v>112</v>
      </c>
      <c r="D328" s="5">
        <v>7.865</v>
      </c>
      <c r="E328" s="5">
        <v>7.965</v>
      </c>
    </row>
    <row r="329">
      <c r="A329" s="47">
        <v>41719.0</v>
      </c>
      <c r="B329" s="5" t="s">
        <v>112</v>
      </c>
      <c r="C329" s="5" t="s">
        <v>112</v>
      </c>
      <c r="D329" s="5">
        <v>7.874</v>
      </c>
      <c r="E329" s="5">
        <v>7.974</v>
      </c>
    </row>
    <row r="330">
      <c r="A330" s="47">
        <v>41723.0</v>
      </c>
      <c r="B330" s="5" t="s">
        <v>112</v>
      </c>
      <c r="C330" s="5" t="s">
        <v>112</v>
      </c>
      <c r="D330" s="5">
        <v>7.905</v>
      </c>
      <c r="E330" s="5">
        <v>8.005</v>
      </c>
    </row>
    <row r="331">
      <c r="A331" s="47">
        <v>41724.0</v>
      </c>
      <c r="B331" s="5" t="s">
        <v>112</v>
      </c>
      <c r="C331" s="5" t="s">
        <v>112</v>
      </c>
      <c r="D331" s="5">
        <v>7.901</v>
      </c>
      <c r="E331" s="5">
        <v>8.001</v>
      </c>
    </row>
    <row r="332">
      <c r="A332" s="47">
        <v>41725.0</v>
      </c>
      <c r="B332" s="5" t="s">
        <v>112</v>
      </c>
      <c r="C332" s="5" t="s">
        <v>112</v>
      </c>
      <c r="D332" s="5">
        <v>7.9</v>
      </c>
      <c r="E332" s="5">
        <v>8.0</v>
      </c>
    </row>
    <row r="333">
      <c r="A333" s="47">
        <v>41726.0</v>
      </c>
      <c r="B333" s="5" t="s">
        <v>112</v>
      </c>
      <c r="C333" s="5" t="s">
        <v>112</v>
      </c>
      <c r="D333" s="5">
        <v>7.903</v>
      </c>
      <c r="E333" s="5">
        <v>8.003</v>
      </c>
    </row>
    <row r="334">
      <c r="A334" s="47">
        <v>41729.0</v>
      </c>
      <c r="B334" s="5" t="s">
        <v>112</v>
      </c>
      <c r="C334" s="5" t="s">
        <v>112</v>
      </c>
      <c r="D334" s="5">
        <v>7.902</v>
      </c>
      <c r="E334" s="5">
        <v>8.002</v>
      </c>
    </row>
    <row r="335">
      <c r="A335" s="47">
        <v>41730.0</v>
      </c>
      <c r="B335" s="5" t="s">
        <v>112</v>
      </c>
      <c r="C335" s="5" t="s">
        <v>112</v>
      </c>
      <c r="D335" s="5">
        <v>7.902</v>
      </c>
      <c r="E335" s="5">
        <v>8.002</v>
      </c>
    </row>
    <row r="336">
      <c r="A336" s="47">
        <v>41732.0</v>
      </c>
      <c r="B336" s="5" t="s">
        <v>112</v>
      </c>
      <c r="C336" s="5" t="s">
        <v>112</v>
      </c>
      <c r="D336" s="5">
        <v>7.9</v>
      </c>
      <c r="E336" s="5">
        <v>8.0</v>
      </c>
    </row>
    <row r="337">
      <c r="A337" s="47">
        <v>41733.0</v>
      </c>
      <c r="B337" s="5" t="s">
        <v>112</v>
      </c>
      <c r="C337" s="5" t="s">
        <v>112</v>
      </c>
      <c r="D337" s="5">
        <v>7.9</v>
      </c>
      <c r="E337" s="5">
        <v>8.0</v>
      </c>
    </row>
    <row r="338">
      <c r="A338" s="47">
        <v>41736.0</v>
      </c>
      <c r="B338" s="5" t="s">
        <v>112</v>
      </c>
      <c r="C338" s="5" t="s">
        <v>112</v>
      </c>
      <c r="D338" s="5">
        <v>7.901</v>
      </c>
      <c r="E338" s="5">
        <v>8.001</v>
      </c>
    </row>
    <row r="339">
      <c r="A339" s="47">
        <v>41737.0</v>
      </c>
      <c r="B339" s="5" t="s">
        <v>112</v>
      </c>
      <c r="C339" s="5" t="s">
        <v>112</v>
      </c>
      <c r="D339" s="5">
        <v>7.901</v>
      </c>
      <c r="E339" s="5">
        <v>8.001</v>
      </c>
    </row>
    <row r="340">
      <c r="A340" s="47">
        <v>41738.0</v>
      </c>
      <c r="B340" s="5" t="s">
        <v>112</v>
      </c>
      <c r="C340" s="5" t="s">
        <v>112</v>
      </c>
      <c r="D340" s="5">
        <v>7.9</v>
      </c>
      <c r="E340" s="5">
        <v>8.0</v>
      </c>
    </row>
    <row r="341">
      <c r="A341" s="47">
        <v>41739.0</v>
      </c>
      <c r="B341" s="5" t="s">
        <v>112</v>
      </c>
      <c r="C341" s="5" t="s">
        <v>112</v>
      </c>
      <c r="D341" s="5">
        <v>7.9</v>
      </c>
      <c r="E341" s="5">
        <v>8.0</v>
      </c>
    </row>
    <row r="342">
      <c r="A342" s="47">
        <v>41740.0</v>
      </c>
      <c r="B342" s="5" t="s">
        <v>112</v>
      </c>
      <c r="C342" s="5" t="s">
        <v>112</v>
      </c>
      <c r="D342" s="5">
        <v>7.9</v>
      </c>
      <c r="E342" s="5">
        <v>8.0</v>
      </c>
    </row>
    <row r="343">
      <c r="A343" s="47">
        <v>41743.0</v>
      </c>
      <c r="B343" s="5" t="s">
        <v>112</v>
      </c>
      <c r="C343" s="5" t="s">
        <v>112</v>
      </c>
      <c r="D343" s="5">
        <v>7.901</v>
      </c>
      <c r="E343" s="5">
        <v>8.001</v>
      </c>
    </row>
    <row r="344">
      <c r="A344" s="47">
        <v>41744.0</v>
      </c>
      <c r="B344" s="5" t="s">
        <v>112</v>
      </c>
      <c r="C344" s="5" t="s">
        <v>112</v>
      </c>
      <c r="D344" s="5">
        <v>7.9</v>
      </c>
      <c r="E344" s="5">
        <v>8.0</v>
      </c>
    </row>
    <row r="345">
      <c r="A345" s="47">
        <v>41745.0</v>
      </c>
      <c r="B345" s="5" t="s">
        <v>112</v>
      </c>
      <c r="C345" s="5" t="s">
        <v>112</v>
      </c>
      <c r="D345" s="5">
        <v>7.901</v>
      </c>
      <c r="E345" s="5">
        <v>8.001</v>
      </c>
    </row>
    <row r="346">
      <c r="A346" s="47">
        <v>41750.0</v>
      </c>
      <c r="B346" s="5" t="s">
        <v>112</v>
      </c>
      <c r="C346" s="5" t="s">
        <v>112</v>
      </c>
      <c r="D346" s="5">
        <v>7.9</v>
      </c>
      <c r="E346" s="5">
        <v>8.0</v>
      </c>
    </row>
    <row r="347">
      <c r="A347" s="47">
        <v>41751.0</v>
      </c>
      <c r="B347" s="5" t="s">
        <v>112</v>
      </c>
      <c r="C347" s="5" t="s">
        <v>112</v>
      </c>
      <c r="D347" s="5">
        <v>7.901</v>
      </c>
      <c r="E347" s="5">
        <v>8.001</v>
      </c>
    </row>
    <row r="348">
      <c r="A348" s="47">
        <v>41752.0</v>
      </c>
      <c r="B348" s="5" t="s">
        <v>112</v>
      </c>
      <c r="C348" s="5" t="s">
        <v>112</v>
      </c>
      <c r="D348" s="5">
        <v>7.9</v>
      </c>
      <c r="E348" s="5">
        <v>8.0</v>
      </c>
    </row>
    <row r="349">
      <c r="A349" s="47">
        <v>41753.0</v>
      </c>
      <c r="B349" s="5" t="s">
        <v>112</v>
      </c>
      <c r="C349" s="5" t="s">
        <v>112</v>
      </c>
      <c r="D349" s="5">
        <v>7.901</v>
      </c>
      <c r="E349" s="5">
        <v>8.001</v>
      </c>
    </row>
    <row r="350">
      <c r="A350" s="47">
        <v>41754.0</v>
      </c>
      <c r="B350" s="5" t="s">
        <v>112</v>
      </c>
      <c r="C350" s="5" t="s">
        <v>112</v>
      </c>
      <c r="D350" s="5">
        <v>7.9</v>
      </c>
      <c r="E350" s="5">
        <v>8.0</v>
      </c>
    </row>
    <row r="351">
      <c r="A351" s="47">
        <v>41757.0</v>
      </c>
      <c r="B351" s="5" t="s">
        <v>112</v>
      </c>
      <c r="C351" s="5" t="s">
        <v>112</v>
      </c>
      <c r="D351" s="5">
        <v>7.901</v>
      </c>
      <c r="E351" s="5">
        <v>8.001</v>
      </c>
    </row>
    <row r="352">
      <c r="A352" s="47">
        <v>41758.0</v>
      </c>
      <c r="B352" s="5" t="s">
        <v>112</v>
      </c>
      <c r="C352" s="5" t="s">
        <v>112</v>
      </c>
      <c r="D352" s="5">
        <v>7.902</v>
      </c>
      <c r="E352" s="5">
        <v>8.002</v>
      </c>
    </row>
    <row r="353">
      <c r="A353" s="47">
        <v>41759.0</v>
      </c>
      <c r="B353" s="5" t="s">
        <v>112</v>
      </c>
      <c r="C353" s="5" t="s">
        <v>112</v>
      </c>
      <c r="D353" s="5">
        <v>7.902</v>
      </c>
      <c r="E353" s="5">
        <v>8.002</v>
      </c>
    </row>
    <row r="354">
      <c r="A354" s="47">
        <v>41764.0</v>
      </c>
      <c r="B354" s="5" t="s">
        <v>112</v>
      </c>
      <c r="C354" s="5" t="s">
        <v>112</v>
      </c>
      <c r="D354" s="5">
        <v>7.901</v>
      </c>
      <c r="E354" s="5">
        <v>8.001</v>
      </c>
    </row>
    <row r="355">
      <c r="A355" s="47">
        <v>41765.0</v>
      </c>
      <c r="B355" s="5" t="s">
        <v>112</v>
      </c>
      <c r="C355" s="5" t="s">
        <v>112</v>
      </c>
      <c r="D355" s="5">
        <v>7.9</v>
      </c>
      <c r="E355" s="5">
        <v>8.0</v>
      </c>
    </row>
    <row r="356">
      <c r="A356" s="47">
        <v>41766.0</v>
      </c>
      <c r="B356" s="5" t="s">
        <v>112</v>
      </c>
      <c r="C356" s="5" t="s">
        <v>112</v>
      </c>
      <c r="D356" s="5">
        <v>7.901</v>
      </c>
      <c r="E356" s="5">
        <v>8.001</v>
      </c>
    </row>
    <row r="357">
      <c r="A357" s="47">
        <v>41767.0</v>
      </c>
      <c r="B357" s="5" t="s">
        <v>112</v>
      </c>
      <c r="C357" s="5" t="s">
        <v>112</v>
      </c>
      <c r="D357" s="5">
        <v>7.902</v>
      </c>
      <c r="E357" s="5">
        <v>8.002</v>
      </c>
    </row>
    <row r="358">
      <c r="A358" s="47">
        <v>41768.0</v>
      </c>
      <c r="B358" s="5" t="s">
        <v>112</v>
      </c>
      <c r="C358" s="5" t="s">
        <v>112</v>
      </c>
      <c r="D358" s="5">
        <v>7.905</v>
      </c>
      <c r="E358" s="5">
        <v>8.005</v>
      </c>
    </row>
    <row r="359">
      <c r="A359" s="47">
        <v>41771.0</v>
      </c>
      <c r="B359" s="5" t="s">
        <v>112</v>
      </c>
      <c r="C359" s="5" t="s">
        <v>112</v>
      </c>
      <c r="D359" s="5">
        <v>7.911</v>
      </c>
      <c r="E359" s="5">
        <v>8.011</v>
      </c>
    </row>
    <row r="360">
      <c r="A360" s="47">
        <v>41772.0</v>
      </c>
      <c r="B360" s="5" t="s">
        <v>112</v>
      </c>
      <c r="C360" s="5" t="s">
        <v>112</v>
      </c>
      <c r="D360" s="5">
        <v>7.921</v>
      </c>
      <c r="E360" s="5">
        <v>8.021</v>
      </c>
    </row>
    <row r="361">
      <c r="A361" s="47">
        <v>41773.0</v>
      </c>
      <c r="B361" s="5" t="s">
        <v>112</v>
      </c>
      <c r="C361" s="5" t="s">
        <v>112</v>
      </c>
      <c r="D361" s="5">
        <v>7.936</v>
      </c>
      <c r="E361" s="5">
        <v>8.036</v>
      </c>
    </row>
    <row r="362">
      <c r="A362" s="47">
        <v>41774.0</v>
      </c>
      <c r="B362" s="5" t="s">
        <v>112</v>
      </c>
      <c r="C362" s="5" t="s">
        <v>112</v>
      </c>
      <c r="D362" s="5">
        <v>7.954</v>
      </c>
      <c r="E362" s="5">
        <v>8.054</v>
      </c>
    </row>
    <row r="363">
      <c r="A363" s="47">
        <v>41775.0</v>
      </c>
      <c r="B363" s="5" t="s">
        <v>112</v>
      </c>
      <c r="C363" s="5" t="s">
        <v>112</v>
      </c>
      <c r="D363" s="5">
        <v>7.954</v>
      </c>
      <c r="E363" s="5">
        <v>8.054</v>
      </c>
    </row>
    <row r="364">
      <c r="A364" s="47">
        <v>41778.0</v>
      </c>
      <c r="B364" s="5" t="s">
        <v>112</v>
      </c>
      <c r="C364" s="5" t="s">
        <v>112</v>
      </c>
      <c r="D364" s="5">
        <v>7.957</v>
      </c>
      <c r="E364" s="5">
        <v>8.057</v>
      </c>
    </row>
    <row r="365">
      <c r="A365" s="47">
        <v>41779.0</v>
      </c>
      <c r="B365" s="5" t="s">
        <v>112</v>
      </c>
      <c r="C365" s="5" t="s">
        <v>112</v>
      </c>
      <c r="D365" s="5">
        <v>7.96</v>
      </c>
      <c r="E365" s="5">
        <v>8.06</v>
      </c>
    </row>
    <row r="366">
      <c r="A366" s="47">
        <v>41780.0</v>
      </c>
      <c r="B366" s="5" t="s">
        <v>112</v>
      </c>
      <c r="C366" s="5" t="s">
        <v>112</v>
      </c>
      <c r="D366" s="5">
        <v>7.962</v>
      </c>
      <c r="E366" s="5">
        <v>8.062</v>
      </c>
    </row>
    <row r="367">
      <c r="A367" s="47">
        <v>41781.0</v>
      </c>
      <c r="B367" s="5" t="s">
        <v>112</v>
      </c>
      <c r="C367" s="5" t="s">
        <v>112</v>
      </c>
      <c r="D367" s="5">
        <v>7.963</v>
      </c>
      <c r="E367" s="5">
        <v>8.063</v>
      </c>
    </row>
    <row r="368">
      <c r="A368" s="47">
        <v>41782.0</v>
      </c>
      <c r="B368" s="5" t="s">
        <v>112</v>
      </c>
      <c r="C368" s="5" t="s">
        <v>112</v>
      </c>
      <c r="D368" s="5">
        <v>7.964</v>
      </c>
      <c r="E368" s="5">
        <v>8.064</v>
      </c>
    </row>
    <row r="369">
      <c r="A369" s="47">
        <v>41785.0</v>
      </c>
      <c r="B369" s="5" t="s">
        <v>112</v>
      </c>
      <c r="C369" s="5" t="s">
        <v>112</v>
      </c>
      <c r="D369" s="5">
        <v>7.966</v>
      </c>
      <c r="E369" s="5">
        <v>8.066</v>
      </c>
    </row>
    <row r="370">
      <c r="A370" s="47">
        <v>41786.0</v>
      </c>
      <c r="B370" s="5" t="s">
        <v>112</v>
      </c>
      <c r="C370" s="5" t="s">
        <v>112</v>
      </c>
      <c r="D370" s="5">
        <v>7.971</v>
      </c>
      <c r="E370" s="5">
        <v>8.071</v>
      </c>
    </row>
    <row r="371">
      <c r="A371" s="47">
        <v>41787.0</v>
      </c>
      <c r="B371" s="5" t="s">
        <v>112</v>
      </c>
      <c r="C371" s="5" t="s">
        <v>112</v>
      </c>
      <c r="D371" s="5">
        <v>7.974</v>
      </c>
      <c r="E371" s="5">
        <v>8.074</v>
      </c>
    </row>
    <row r="372">
      <c r="A372" s="47">
        <v>41788.0</v>
      </c>
      <c r="B372" s="5" t="s">
        <v>112</v>
      </c>
      <c r="C372" s="5" t="s">
        <v>112</v>
      </c>
      <c r="D372" s="5">
        <v>7.975</v>
      </c>
      <c r="E372" s="5">
        <v>8.075</v>
      </c>
    </row>
    <row r="373">
      <c r="A373" s="47">
        <v>41789.0</v>
      </c>
      <c r="B373" s="5" t="s">
        <v>112</v>
      </c>
      <c r="C373" s="5" t="s">
        <v>112</v>
      </c>
      <c r="D373" s="5">
        <v>7.98</v>
      </c>
      <c r="E373" s="5">
        <v>8.08</v>
      </c>
    </row>
    <row r="374">
      <c r="A374" s="47">
        <v>41792.0</v>
      </c>
      <c r="B374" s="5" t="s">
        <v>112</v>
      </c>
      <c r="C374" s="5" t="s">
        <v>112</v>
      </c>
      <c r="D374" s="5">
        <v>7.985</v>
      </c>
      <c r="E374" s="5">
        <v>8.085</v>
      </c>
    </row>
    <row r="375">
      <c r="A375" s="47">
        <v>41793.0</v>
      </c>
      <c r="B375" s="5" t="s">
        <v>112</v>
      </c>
      <c r="C375" s="5" t="s">
        <v>112</v>
      </c>
      <c r="D375" s="5">
        <v>7.995</v>
      </c>
      <c r="E375" s="5">
        <v>8.095</v>
      </c>
    </row>
    <row r="376">
      <c r="A376" s="47">
        <v>41794.0</v>
      </c>
      <c r="B376" s="5" t="s">
        <v>112</v>
      </c>
      <c r="C376" s="5" t="s">
        <v>112</v>
      </c>
      <c r="D376" s="5">
        <v>8.006</v>
      </c>
      <c r="E376" s="5">
        <v>8.106</v>
      </c>
    </row>
    <row r="377">
      <c r="A377" s="47">
        <v>41795.0</v>
      </c>
      <c r="B377" s="5" t="s">
        <v>112</v>
      </c>
      <c r="C377" s="5" t="s">
        <v>112</v>
      </c>
      <c r="D377" s="5">
        <v>8.03</v>
      </c>
      <c r="E377" s="5">
        <v>8.13</v>
      </c>
    </row>
    <row r="378">
      <c r="A378" s="47">
        <v>41796.0</v>
      </c>
      <c r="B378" s="5" t="s">
        <v>112</v>
      </c>
      <c r="C378" s="5" t="s">
        <v>112</v>
      </c>
      <c r="D378" s="5">
        <v>8.03</v>
      </c>
      <c r="E378" s="5">
        <v>8.13</v>
      </c>
    </row>
    <row r="379">
      <c r="A379" s="47">
        <v>41799.0</v>
      </c>
      <c r="B379" s="5" t="s">
        <v>112</v>
      </c>
      <c r="C379" s="5" t="s">
        <v>112</v>
      </c>
      <c r="D379" s="5">
        <v>8.03</v>
      </c>
      <c r="E379" s="5">
        <v>8.13</v>
      </c>
    </row>
    <row r="380">
      <c r="A380" s="47">
        <v>41800.0</v>
      </c>
      <c r="B380" s="5" t="s">
        <v>112</v>
      </c>
      <c r="C380" s="5" t="s">
        <v>112</v>
      </c>
      <c r="D380" s="5">
        <v>8.03</v>
      </c>
      <c r="E380" s="5">
        <v>8.13</v>
      </c>
    </row>
    <row r="381">
      <c r="A381" s="47">
        <v>41801.0</v>
      </c>
      <c r="B381" s="5" t="s">
        <v>112</v>
      </c>
      <c r="C381" s="5" t="s">
        <v>112</v>
      </c>
      <c r="D381" s="5">
        <v>8.029</v>
      </c>
      <c r="E381" s="5">
        <v>8.129</v>
      </c>
    </row>
    <row r="382">
      <c r="A382" s="47">
        <v>41802.0</v>
      </c>
      <c r="B382" s="5" t="s">
        <v>112</v>
      </c>
      <c r="C382" s="5" t="s">
        <v>112</v>
      </c>
      <c r="D382" s="5">
        <v>8.029</v>
      </c>
      <c r="E382" s="5">
        <v>8.129</v>
      </c>
    </row>
    <row r="383">
      <c r="A383" s="47">
        <v>41803.0</v>
      </c>
      <c r="B383" s="5" t="s">
        <v>112</v>
      </c>
      <c r="C383" s="5" t="s">
        <v>112</v>
      </c>
      <c r="D383" s="5">
        <v>8.03</v>
      </c>
      <c r="E383" s="5">
        <v>8.13</v>
      </c>
    </row>
    <row r="384">
      <c r="A384" s="47">
        <v>41806.0</v>
      </c>
      <c r="B384" s="5" t="s">
        <v>112</v>
      </c>
      <c r="C384" s="5" t="s">
        <v>112</v>
      </c>
      <c r="D384" s="5">
        <v>8.029</v>
      </c>
      <c r="E384" s="5">
        <v>8.129</v>
      </c>
    </row>
    <row r="385">
      <c r="A385" s="47">
        <v>41807.0</v>
      </c>
      <c r="B385" s="5" t="s">
        <v>112</v>
      </c>
      <c r="C385" s="5" t="s">
        <v>112</v>
      </c>
      <c r="D385" s="5">
        <v>8.029</v>
      </c>
      <c r="E385" s="5">
        <v>8.129</v>
      </c>
    </row>
    <row r="386">
      <c r="A386" s="47">
        <v>41808.0</v>
      </c>
      <c r="B386" s="5" t="s">
        <v>112</v>
      </c>
      <c r="C386" s="5" t="s">
        <v>112</v>
      </c>
      <c r="D386" s="5">
        <v>8.03</v>
      </c>
      <c r="E386" s="5">
        <v>8.13</v>
      </c>
    </row>
    <row r="387">
      <c r="A387" s="47">
        <v>41809.0</v>
      </c>
      <c r="B387" s="5" t="s">
        <v>112</v>
      </c>
      <c r="C387" s="5" t="s">
        <v>112</v>
      </c>
      <c r="D387" s="5">
        <v>8.03</v>
      </c>
      <c r="E387" s="5">
        <v>8.13</v>
      </c>
    </row>
    <row r="388">
      <c r="A388" s="47">
        <v>41813.0</v>
      </c>
      <c r="B388" s="5" t="s">
        <v>112</v>
      </c>
      <c r="C388" s="5" t="s">
        <v>112</v>
      </c>
      <c r="D388" s="5">
        <v>8.03</v>
      </c>
      <c r="E388" s="5">
        <v>8.13</v>
      </c>
    </row>
    <row r="389">
      <c r="A389" s="47">
        <v>41814.0</v>
      </c>
      <c r="B389" s="5" t="s">
        <v>112</v>
      </c>
      <c r="C389" s="5" t="s">
        <v>112</v>
      </c>
      <c r="D389" s="5">
        <v>8.03</v>
      </c>
      <c r="E389" s="5">
        <v>8.13</v>
      </c>
    </row>
    <row r="390">
      <c r="A390" s="47">
        <v>41815.0</v>
      </c>
      <c r="B390" s="5" t="s">
        <v>112</v>
      </c>
      <c r="C390" s="5" t="s">
        <v>112</v>
      </c>
      <c r="D390" s="5">
        <v>8.032</v>
      </c>
      <c r="E390" s="5">
        <v>8.132</v>
      </c>
    </row>
    <row r="391">
      <c r="A391" s="47">
        <v>41816.0</v>
      </c>
      <c r="B391" s="5" t="s">
        <v>112</v>
      </c>
      <c r="C391" s="5" t="s">
        <v>112</v>
      </c>
      <c r="D391" s="5">
        <v>8.032</v>
      </c>
      <c r="E391" s="5">
        <v>8.132</v>
      </c>
    </row>
    <row r="392">
      <c r="A392" s="47">
        <v>41817.0</v>
      </c>
      <c r="B392" s="5" t="s">
        <v>112</v>
      </c>
      <c r="C392" s="5" t="s">
        <v>112</v>
      </c>
      <c r="D392" s="5">
        <v>8.032</v>
      </c>
      <c r="E392" s="5">
        <v>8.132</v>
      </c>
    </row>
    <row r="393">
      <c r="A393" s="47">
        <v>41820.0</v>
      </c>
      <c r="B393" s="5" t="s">
        <v>112</v>
      </c>
      <c r="C393" s="5" t="s">
        <v>112</v>
      </c>
      <c r="D393" s="5">
        <v>8.033</v>
      </c>
      <c r="E393" s="5">
        <v>8.133</v>
      </c>
    </row>
    <row r="394">
      <c r="A394" s="47">
        <v>41821.0</v>
      </c>
      <c r="B394" s="5" t="s">
        <v>112</v>
      </c>
      <c r="C394" s="5" t="s">
        <v>112</v>
      </c>
      <c r="D394" s="5">
        <v>8.035</v>
      </c>
      <c r="E394" s="5">
        <v>8.135</v>
      </c>
    </row>
    <row r="395">
      <c r="A395" s="47">
        <v>41822.0</v>
      </c>
      <c r="B395" s="5" t="s">
        <v>112</v>
      </c>
      <c r="C395" s="5" t="s">
        <v>112</v>
      </c>
      <c r="D395" s="5">
        <v>8.038</v>
      </c>
      <c r="E395" s="5">
        <v>8.138</v>
      </c>
    </row>
    <row r="396">
      <c r="A396" s="47">
        <v>41823.0</v>
      </c>
      <c r="B396" s="5" t="s">
        <v>112</v>
      </c>
      <c r="C396" s="5" t="s">
        <v>112</v>
      </c>
      <c r="D396" s="5">
        <v>8.038</v>
      </c>
      <c r="E396" s="5">
        <v>8.138</v>
      </c>
    </row>
    <row r="397">
      <c r="A397" s="47">
        <v>41824.0</v>
      </c>
      <c r="B397" s="5" t="s">
        <v>112</v>
      </c>
      <c r="C397" s="5" t="s">
        <v>112</v>
      </c>
      <c r="D397" s="5">
        <v>8.038</v>
      </c>
      <c r="E397" s="5">
        <v>8.138</v>
      </c>
    </row>
    <row r="398">
      <c r="A398" s="47">
        <v>41827.0</v>
      </c>
      <c r="B398" s="5" t="s">
        <v>112</v>
      </c>
      <c r="C398" s="5" t="s">
        <v>112</v>
      </c>
      <c r="D398" s="5">
        <v>8.04</v>
      </c>
      <c r="E398" s="5">
        <v>8.14</v>
      </c>
    </row>
    <row r="399">
      <c r="A399" s="47">
        <v>41828.0</v>
      </c>
      <c r="B399" s="5" t="s">
        <v>112</v>
      </c>
      <c r="C399" s="5" t="s">
        <v>112</v>
      </c>
      <c r="D399" s="5">
        <v>8.043</v>
      </c>
      <c r="E399" s="5">
        <v>8.143</v>
      </c>
    </row>
    <row r="400">
      <c r="A400" s="47">
        <v>41830.0</v>
      </c>
      <c r="B400" s="5" t="s">
        <v>112</v>
      </c>
      <c r="C400" s="5" t="s">
        <v>112</v>
      </c>
      <c r="D400" s="5">
        <v>8.046</v>
      </c>
      <c r="E400" s="5">
        <v>8.146</v>
      </c>
    </row>
    <row r="401">
      <c r="A401" s="47">
        <v>41831.0</v>
      </c>
      <c r="B401" s="5" t="s">
        <v>112</v>
      </c>
      <c r="C401" s="5" t="s">
        <v>112</v>
      </c>
      <c r="D401" s="5">
        <v>8.051</v>
      </c>
      <c r="E401" s="5">
        <v>8.151</v>
      </c>
    </row>
    <row r="402">
      <c r="A402" s="47">
        <v>41834.0</v>
      </c>
      <c r="B402" s="5" t="s">
        <v>112</v>
      </c>
      <c r="C402" s="5" t="s">
        <v>112</v>
      </c>
      <c r="D402" s="5">
        <v>8.05</v>
      </c>
      <c r="E402" s="5">
        <v>8.15</v>
      </c>
    </row>
    <row r="403">
      <c r="A403" s="47">
        <v>41835.0</v>
      </c>
      <c r="B403" s="5" t="s">
        <v>112</v>
      </c>
      <c r="C403" s="5" t="s">
        <v>112</v>
      </c>
      <c r="D403" s="5">
        <v>8.05</v>
      </c>
      <c r="E403" s="5">
        <v>8.15</v>
      </c>
    </row>
    <row r="404">
      <c r="A404" s="47">
        <v>41836.0</v>
      </c>
      <c r="B404" s="5" t="s">
        <v>112</v>
      </c>
      <c r="C404" s="5" t="s">
        <v>112</v>
      </c>
      <c r="D404" s="5">
        <v>8.054</v>
      </c>
      <c r="E404" s="5">
        <v>8.154</v>
      </c>
    </row>
    <row r="405">
      <c r="A405" s="47">
        <v>41837.0</v>
      </c>
      <c r="B405" s="5" t="s">
        <v>112</v>
      </c>
      <c r="C405" s="5" t="s">
        <v>112</v>
      </c>
      <c r="D405" s="5">
        <v>8.056</v>
      </c>
      <c r="E405" s="5">
        <v>8.156</v>
      </c>
    </row>
    <row r="406">
      <c r="A406" s="47">
        <v>41838.0</v>
      </c>
      <c r="B406" s="5" t="s">
        <v>112</v>
      </c>
      <c r="C406" s="5" t="s">
        <v>112</v>
      </c>
      <c r="D406" s="5">
        <v>8.06</v>
      </c>
      <c r="E406" s="5">
        <v>8.16</v>
      </c>
    </row>
    <row r="407">
      <c r="A407" s="47">
        <v>41841.0</v>
      </c>
      <c r="B407" s="5" t="s">
        <v>112</v>
      </c>
      <c r="C407" s="5" t="s">
        <v>112</v>
      </c>
      <c r="D407" s="5">
        <v>8.06</v>
      </c>
      <c r="E407" s="5">
        <v>8.16</v>
      </c>
    </row>
    <row r="408">
      <c r="A408" s="47">
        <v>41842.0</v>
      </c>
      <c r="B408" s="5" t="s">
        <v>112</v>
      </c>
      <c r="C408" s="5" t="s">
        <v>112</v>
      </c>
      <c r="D408" s="5">
        <v>8.066</v>
      </c>
      <c r="E408" s="5">
        <v>8.166</v>
      </c>
    </row>
    <row r="409">
      <c r="A409" s="47">
        <v>41843.0</v>
      </c>
      <c r="B409" s="5" t="s">
        <v>112</v>
      </c>
      <c r="C409" s="5" t="s">
        <v>112</v>
      </c>
      <c r="D409" s="5">
        <v>8.069</v>
      </c>
      <c r="E409" s="5">
        <v>8.169</v>
      </c>
    </row>
    <row r="410">
      <c r="A410" s="47">
        <v>41844.0</v>
      </c>
      <c r="B410" s="5" t="s">
        <v>112</v>
      </c>
      <c r="C410" s="5" t="s">
        <v>112</v>
      </c>
      <c r="D410" s="5">
        <v>8.075</v>
      </c>
      <c r="E410" s="5">
        <v>8.175</v>
      </c>
    </row>
    <row r="411">
      <c r="A411" s="47">
        <v>41845.0</v>
      </c>
      <c r="B411" s="5" t="s">
        <v>112</v>
      </c>
      <c r="C411" s="5" t="s">
        <v>112</v>
      </c>
      <c r="D411" s="5">
        <v>8.078</v>
      </c>
      <c r="E411" s="5">
        <v>8.178</v>
      </c>
    </row>
    <row r="412">
      <c r="A412" s="47">
        <v>41848.0</v>
      </c>
      <c r="B412" s="5" t="s">
        <v>112</v>
      </c>
      <c r="C412" s="5" t="s">
        <v>112</v>
      </c>
      <c r="D412" s="5">
        <v>8.084</v>
      </c>
      <c r="E412" s="5">
        <v>8.184</v>
      </c>
    </row>
    <row r="413">
      <c r="A413" s="47">
        <v>41849.0</v>
      </c>
      <c r="B413" s="5" t="s">
        <v>112</v>
      </c>
      <c r="C413" s="5" t="s">
        <v>112</v>
      </c>
      <c r="D413" s="5">
        <v>8.092</v>
      </c>
      <c r="E413" s="5">
        <v>8.192</v>
      </c>
    </row>
    <row r="414">
      <c r="A414" s="47">
        <v>41850.0</v>
      </c>
      <c r="B414" s="5" t="s">
        <v>112</v>
      </c>
      <c r="C414" s="5" t="s">
        <v>112</v>
      </c>
      <c r="D414" s="5">
        <v>8.101</v>
      </c>
      <c r="E414" s="5">
        <v>8.201</v>
      </c>
    </row>
    <row r="415">
      <c r="A415" s="47">
        <v>41851.0</v>
      </c>
      <c r="B415" s="5" t="s">
        <v>112</v>
      </c>
      <c r="C415" s="5" t="s">
        <v>112</v>
      </c>
      <c r="D415" s="5">
        <v>8.113</v>
      </c>
      <c r="E415" s="5">
        <v>8.213</v>
      </c>
    </row>
    <row r="416">
      <c r="A416" s="47">
        <v>41852.0</v>
      </c>
      <c r="B416" s="5" t="s">
        <v>112</v>
      </c>
      <c r="C416" s="5" t="s">
        <v>112</v>
      </c>
      <c r="D416" s="5">
        <v>8.136</v>
      </c>
      <c r="E416" s="5">
        <v>8.236</v>
      </c>
    </row>
    <row r="417">
      <c r="A417" s="47">
        <v>41855.0</v>
      </c>
      <c r="B417" s="5" t="s">
        <v>112</v>
      </c>
      <c r="C417" s="5" t="s">
        <v>112</v>
      </c>
      <c r="D417" s="5">
        <v>8.16</v>
      </c>
      <c r="E417" s="5">
        <v>8.26</v>
      </c>
    </row>
    <row r="418">
      <c r="A418" s="47">
        <v>41856.0</v>
      </c>
      <c r="B418" s="5" t="s">
        <v>112</v>
      </c>
      <c r="C418" s="5" t="s">
        <v>112</v>
      </c>
      <c r="D418" s="5">
        <v>8.168</v>
      </c>
      <c r="E418" s="5">
        <v>8.268</v>
      </c>
    </row>
    <row r="419">
      <c r="A419" s="47">
        <v>41857.0</v>
      </c>
      <c r="B419" s="5" t="s">
        <v>112</v>
      </c>
      <c r="C419" s="5" t="s">
        <v>112</v>
      </c>
      <c r="D419" s="5">
        <v>8.169</v>
      </c>
      <c r="E419" s="5">
        <v>8.269</v>
      </c>
    </row>
    <row r="420">
      <c r="A420" s="47">
        <v>41858.0</v>
      </c>
      <c r="B420" s="5" t="s">
        <v>112</v>
      </c>
      <c r="C420" s="5" t="s">
        <v>112</v>
      </c>
      <c r="D420" s="5">
        <v>8.169</v>
      </c>
      <c r="E420" s="5">
        <v>8.269</v>
      </c>
    </row>
    <row r="421">
      <c r="A421" s="47">
        <v>41859.0</v>
      </c>
      <c r="B421" s="5" t="s">
        <v>112</v>
      </c>
      <c r="C421" s="5" t="s">
        <v>112</v>
      </c>
      <c r="D421" s="5">
        <v>8.171</v>
      </c>
      <c r="E421" s="5">
        <v>8.271</v>
      </c>
    </row>
    <row r="422">
      <c r="A422" s="47">
        <v>41862.0</v>
      </c>
      <c r="B422" s="5" t="s">
        <v>112</v>
      </c>
      <c r="C422" s="5" t="s">
        <v>112</v>
      </c>
      <c r="D422" s="5">
        <v>8.17</v>
      </c>
      <c r="E422" s="5">
        <v>8.27</v>
      </c>
    </row>
    <row r="423">
      <c r="A423" s="47">
        <v>41863.0</v>
      </c>
      <c r="B423" s="5" t="s">
        <v>112</v>
      </c>
      <c r="C423" s="5" t="s">
        <v>112</v>
      </c>
      <c r="D423" s="5">
        <v>8.172</v>
      </c>
      <c r="E423" s="5">
        <v>8.272</v>
      </c>
    </row>
    <row r="424">
      <c r="A424" s="47">
        <v>41864.0</v>
      </c>
      <c r="B424" s="5" t="s">
        <v>112</v>
      </c>
      <c r="C424" s="5" t="s">
        <v>112</v>
      </c>
      <c r="D424" s="5">
        <v>8.173</v>
      </c>
      <c r="E424" s="5">
        <v>8.273</v>
      </c>
    </row>
    <row r="425">
      <c r="A425" s="47">
        <v>41865.0</v>
      </c>
      <c r="B425" s="5" t="s">
        <v>112</v>
      </c>
      <c r="C425" s="5" t="s">
        <v>112</v>
      </c>
      <c r="D425" s="5">
        <v>8.177</v>
      </c>
      <c r="E425" s="5">
        <v>8.277</v>
      </c>
    </row>
    <row r="426">
      <c r="A426" s="47">
        <v>41866.0</v>
      </c>
      <c r="B426" s="5" t="s">
        <v>112</v>
      </c>
      <c r="C426" s="5" t="s">
        <v>112</v>
      </c>
      <c r="D426" s="5">
        <v>8.181</v>
      </c>
      <c r="E426" s="5">
        <v>8.281</v>
      </c>
    </row>
    <row r="427">
      <c r="A427" s="47">
        <v>41870.0</v>
      </c>
      <c r="B427" s="5" t="s">
        <v>112</v>
      </c>
      <c r="C427" s="5" t="s">
        <v>112</v>
      </c>
      <c r="D427" s="5">
        <v>8.186</v>
      </c>
      <c r="E427" s="5">
        <v>8.286</v>
      </c>
    </row>
    <row r="428">
      <c r="A428" s="47">
        <v>41871.0</v>
      </c>
      <c r="B428" s="5" t="s">
        <v>112</v>
      </c>
      <c r="C428" s="5" t="s">
        <v>112</v>
      </c>
      <c r="D428" s="5">
        <v>8.223</v>
      </c>
      <c r="E428" s="5">
        <v>8.323</v>
      </c>
    </row>
    <row r="429">
      <c r="A429" s="47">
        <v>41872.0</v>
      </c>
      <c r="B429" s="5" t="s">
        <v>112</v>
      </c>
      <c r="C429" s="5" t="s">
        <v>112</v>
      </c>
      <c r="D429" s="5">
        <v>8.295</v>
      </c>
      <c r="E429" s="5">
        <v>8.395</v>
      </c>
    </row>
    <row r="430">
      <c r="A430" s="47">
        <v>41873.0</v>
      </c>
      <c r="B430" s="5" t="s">
        <v>112</v>
      </c>
      <c r="C430" s="5" t="s">
        <v>112</v>
      </c>
      <c r="D430" s="5">
        <v>8.305</v>
      </c>
      <c r="E430" s="5">
        <v>8.405</v>
      </c>
    </row>
    <row r="431">
      <c r="A431" s="47">
        <v>41876.0</v>
      </c>
      <c r="B431" s="5" t="s">
        <v>112</v>
      </c>
      <c r="C431" s="5" t="s">
        <v>112</v>
      </c>
      <c r="D431" s="5">
        <v>8.305</v>
      </c>
      <c r="E431" s="5">
        <v>8.405</v>
      </c>
    </row>
    <row r="432">
      <c r="A432" s="47">
        <v>41877.0</v>
      </c>
      <c r="B432" s="5" t="s">
        <v>112</v>
      </c>
      <c r="C432" s="5" t="s">
        <v>112</v>
      </c>
      <c r="D432" s="5">
        <v>8.306</v>
      </c>
      <c r="E432" s="5">
        <v>8.406</v>
      </c>
    </row>
    <row r="433">
      <c r="A433" s="47">
        <v>41878.0</v>
      </c>
      <c r="B433" s="5" t="s">
        <v>112</v>
      </c>
      <c r="C433" s="5" t="s">
        <v>112</v>
      </c>
      <c r="D433" s="5">
        <v>8.301</v>
      </c>
      <c r="E433" s="5">
        <v>8.401</v>
      </c>
    </row>
    <row r="434">
      <c r="A434" s="47">
        <v>41879.0</v>
      </c>
      <c r="B434" s="5" t="s">
        <v>112</v>
      </c>
      <c r="C434" s="5" t="s">
        <v>112</v>
      </c>
      <c r="D434" s="5">
        <v>8.305</v>
      </c>
      <c r="E434" s="5">
        <v>8.405</v>
      </c>
    </row>
    <row r="435">
      <c r="A435" s="47">
        <v>41880.0</v>
      </c>
      <c r="B435" s="5" t="s">
        <v>112</v>
      </c>
      <c r="C435" s="5" t="s">
        <v>112</v>
      </c>
      <c r="D435" s="5">
        <v>8.301</v>
      </c>
      <c r="E435" s="5">
        <v>8.401</v>
      </c>
    </row>
    <row r="436">
      <c r="A436" s="47">
        <v>41883.0</v>
      </c>
      <c r="B436" s="5" t="s">
        <v>112</v>
      </c>
      <c r="C436" s="5" t="s">
        <v>112</v>
      </c>
      <c r="D436" s="5">
        <v>8.307</v>
      </c>
      <c r="E436" s="5">
        <v>8.407</v>
      </c>
    </row>
    <row r="437">
      <c r="A437" s="47">
        <v>41884.0</v>
      </c>
      <c r="B437" s="5" t="s">
        <v>112</v>
      </c>
      <c r="C437" s="5" t="s">
        <v>112</v>
      </c>
      <c r="D437" s="5">
        <v>8.311</v>
      </c>
      <c r="E437" s="5">
        <v>8.411</v>
      </c>
    </row>
    <row r="438">
      <c r="A438" s="47">
        <v>41885.0</v>
      </c>
      <c r="B438" s="5" t="s">
        <v>112</v>
      </c>
      <c r="C438" s="5" t="s">
        <v>112</v>
      </c>
      <c r="D438" s="5">
        <v>8.311</v>
      </c>
      <c r="E438" s="5">
        <v>8.411</v>
      </c>
    </row>
    <row r="439">
      <c r="A439" s="47">
        <v>41886.0</v>
      </c>
      <c r="B439" s="5" t="s">
        <v>112</v>
      </c>
      <c r="C439" s="5" t="s">
        <v>112</v>
      </c>
      <c r="D439" s="5">
        <v>8.301</v>
      </c>
      <c r="E439" s="5">
        <v>8.401</v>
      </c>
    </row>
    <row r="440">
      <c r="A440" s="47">
        <v>41887.0</v>
      </c>
      <c r="B440" s="5" t="s">
        <v>112</v>
      </c>
      <c r="C440" s="5" t="s">
        <v>112</v>
      </c>
      <c r="D440" s="5">
        <v>8.315</v>
      </c>
      <c r="E440" s="5">
        <v>8.415</v>
      </c>
    </row>
    <row r="441">
      <c r="A441" s="47">
        <v>41890.0</v>
      </c>
      <c r="B441" s="5" t="s">
        <v>112</v>
      </c>
      <c r="C441" s="5" t="s">
        <v>112</v>
      </c>
      <c r="D441" s="5">
        <v>8.301</v>
      </c>
      <c r="E441" s="5">
        <v>8.401</v>
      </c>
    </row>
    <row r="442">
      <c r="A442" s="47">
        <v>41891.0</v>
      </c>
      <c r="B442" s="5" t="s">
        <v>112</v>
      </c>
      <c r="C442" s="5" t="s">
        <v>112</v>
      </c>
      <c r="D442" s="5">
        <v>8.3</v>
      </c>
      <c r="E442" s="5">
        <v>8.4</v>
      </c>
    </row>
    <row r="443">
      <c r="A443" s="47">
        <v>41892.0</v>
      </c>
      <c r="B443" s="5" t="s">
        <v>112</v>
      </c>
      <c r="C443" s="5" t="s">
        <v>112</v>
      </c>
      <c r="D443" s="5">
        <v>8.3</v>
      </c>
      <c r="E443" s="5">
        <v>8.4</v>
      </c>
    </row>
    <row r="444">
      <c r="A444" s="47">
        <v>41893.0</v>
      </c>
      <c r="B444" s="5" t="s">
        <v>112</v>
      </c>
      <c r="C444" s="5" t="s">
        <v>112</v>
      </c>
      <c r="D444" s="5">
        <v>8.301</v>
      </c>
      <c r="E444" s="5">
        <v>8.401</v>
      </c>
    </row>
    <row r="445">
      <c r="A445" s="47">
        <v>41894.0</v>
      </c>
      <c r="B445" s="5" t="s">
        <v>112</v>
      </c>
      <c r="C445" s="5" t="s">
        <v>112</v>
      </c>
      <c r="D445" s="5">
        <v>8.302</v>
      </c>
      <c r="E445" s="5">
        <v>8.402</v>
      </c>
    </row>
    <row r="446">
      <c r="A446" s="47">
        <v>41897.0</v>
      </c>
      <c r="B446" s="5" t="s">
        <v>112</v>
      </c>
      <c r="C446" s="5" t="s">
        <v>112</v>
      </c>
      <c r="D446" s="5">
        <v>8.302</v>
      </c>
      <c r="E446" s="5">
        <v>8.402</v>
      </c>
    </row>
    <row r="447">
      <c r="A447" s="47">
        <v>41898.0</v>
      </c>
      <c r="B447" s="5" t="s">
        <v>112</v>
      </c>
      <c r="C447" s="5" t="s">
        <v>112</v>
      </c>
      <c r="D447" s="5">
        <v>8.303</v>
      </c>
      <c r="E447" s="5">
        <v>8.403</v>
      </c>
    </row>
    <row r="448">
      <c r="A448" s="47">
        <v>41899.0</v>
      </c>
      <c r="B448" s="5" t="s">
        <v>112</v>
      </c>
      <c r="C448" s="5" t="s">
        <v>112</v>
      </c>
      <c r="D448" s="5">
        <v>8.317</v>
      </c>
      <c r="E448" s="5">
        <v>8.417</v>
      </c>
    </row>
    <row r="449">
      <c r="A449" s="47">
        <v>41900.0</v>
      </c>
      <c r="B449" s="5" t="s">
        <v>112</v>
      </c>
      <c r="C449" s="5" t="s">
        <v>112</v>
      </c>
      <c r="D449" s="5">
        <v>8.317</v>
      </c>
      <c r="E449" s="5">
        <v>8.417</v>
      </c>
    </row>
    <row r="450">
      <c r="A450" s="47">
        <v>41901.0</v>
      </c>
      <c r="B450" s="5" t="s">
        <v>112</v>
      </c>
      <c r="C450" s="5" t="s">
        <v>112</v>
      </c>
      <c r="D450" s="5">
        <v>8.322</v>
      </c>
      <c r="E450" s="5">
        <v>8.422</v>
      </c>
    </row>
    <row r="451">
      <c r="A451" s="47">
        <v>41904.0</v>
      </c>
      <c r="B451" s="5" t="s">
        <v>112</v>
      </c>
      <c r="C451" s="5" t="s">
        <v>112</v>
      </c>
      <c r="D451" s="5">
        <v>8.327</v>
      </c>
      <c r="E451" s="5">
        <v>8.427</v>
      </c>
    </row>
    <row r="452">
      <c r="A452" s="47">
        <v>41905.0</v>
      </c>
      <c r="B452" s="5" t="s">
        <v>112</v>
      </c>
      <c r="C452" s="5" t="s">
        <v>112</v>
      </c>
      <c r="D452" s="5">
        <v>8.32</v>
      </c>
      <c r="E452" s="5">
        <v>8.42</v>
      </c>
    </row>
    <row r="453">
      <c r="A453" s="47">
        <v>41906.0</v>
      </c>
      <c r="B453" s="5" t="s">
        <v>112</v>
      </c>
      <c r="C453" s="5" t="s">
        <v>112</v>
      </c>
      <c r="D453" s="5">
        <v>8.32</v>
      </c>
      <c r="E453" s="5">
        <v>8.42</v>
      </c>
    </row>
    <row r="454">
      <c r="A454" s="47">
        <v>41907.0</v>
      </c>
      <c r="B454" s="5" t="s">
        <v>112</v>
      </c>
      <c r="C454" s="5" t="s">
        <v>112</v>
      </c>
      <c r="D454" s="5">
        <v>8.324</v>
      </c>
      <c r="E454" s="5">
        <v>8.424</v>
      </c>
    </row>
    <row r="455">
      <c r="A455" s="47">
        <v>41908.0</v>
      </c>
      <c r="B455" s="5" t="s">
        <v>112</v>
      </c>
      <c r="C455" s="5" t="s">
        <v>112</v>
      </c>
      <c r="D455" s="5">
        <v>8.349</v>
      </c>
      <c r="E455" s="5">
        <v>8.449</v>
      </c>
    </row>
    <row r="456">
      <c r="A456" s="47">
        <v>41911.0</v>
      </c>
      <c r="B456" s="5" t="s">
        <v>112</v>
      </c>
      <c r="C456" s="5" t="s">
        <v>112</v>
      </c>
      <c r="D456" s="5">
        <v>8.371</v>
      </c>
      <c r="E456" s="5">
        <v>8.471</v>
      </c>
    </row>
    <row r="457">
      <c r="A457" s="47">
        <v>41912.0</v>
      </c>
      <c r="B457" s="5" t="s">
        <v>112</v>
      </c>
      <c r="C457" s="5" t="s">
        <v>112</v>
      </c>
      <c r="D457" s="5">
        <v>8.33</v>
      </c>
      <c r="E457" s="5">
        <v>8.43</v>
      </c>
    </row>
    <row r="458">
      <c r="A458" s="47">
        <v>41913.0</v>
      </c>
      <c r="B458" s="5" t="s">
        <v>112</v>
      </c>
      <c r="C458" s="5" t="s">
        <v>112</v>
      </c>
      <c r="D458" s="5">
        <v>8.35</v>
      </c>
      <c r="E458" s="5">
        <v>8.45</v>
      </c>
    </row>
    <row r="459">
      <c r="A459" s="47">
        <v>41914.0</v>
      </c>
      <c r="B459" s="5" t="s">
        <v>112</v>
      </c>
      <c r="C459" s="5" t="s">
        <v>112</v>
      </c>
      <c r="D459" s="5">
        <v>8.345</v>
      </c>
      <c r="E459" s="5">
        <v>8.445</v>
      </c>
    </row>
    <row r="460">
      <c r="A460" s="47">
        <v>41915.0</v>
      </c>
      <c r="B460" s="5" t="s">
        <v>112</v>
      </c>
      <c r="C460" s="5" t="s">
        <v>112</v>
      </c>
      <c r="D460" s="5">
        <v>8.35</v>
      </c>
      <c r="E460" s="5">
        <v>8.45</v>
      </c>
    </row>
    <row r="461">
      <c r="A461" s="47">
        <v>41918.0</v>
      </c>
      <c r="B461" s="5" t="s">
        <v>112</v>
      </c>
      <c r="C461" s="5" t="s">
        <v>112</v>
      </c>
      <c r="D461" s="5">
        <v>8.355</v>
      </c>
      <c r="E461" s="5">
        <v>8.455</v>
      </c>
    </row>
    <row r="462">
      <c r="A462" s="47">
        <v>41919.0</v>
      </c>
      <c r="B462" s="5" t="s">
        <v>112</v>
      </c>
      <c r="C462" s="5" t="s">
        <v>112</v>
      </c>
      <c r="D462" s="5">
        <v>8.355</v>
      </c>
      <c r="E462" s="5">
        <v>8.455</v>
      </c>
    </row>
    <row r="463">
      <c r="A463" s="47">
        <v>41920.0</v>
      </c>
      <c r="B463" s="5" t="s">
        <v>112</v>
      </c>
      <c r="C463" s="5" t="s">
        <v>112</v>
      </c>
      <c r="D463" s="5">
        <v>8.365</v>
      </c>
      <c r="E463" s="5">
        <v>8.465</v>
      </c>
    </row>
    <row r="464">
      <c r="A464" s="47">
        <v>41921.0</v>
      </c>
      <c r="B464" s="5" t="s">
        <v>112</v>
      </c>
      <c r="C464" s="5" t="s">
        <v>112</v>
      </c>
      <c r="D464" s="5">
        <v>8.37</v>
      </c>
      <c r="E464" s="5">
        <v>8.47</v>
      </c>
    </row>
    <row r="465">
      <c r="A465" s="48">
        <v>41922.0</v>
      </c>
      <c r="B465" s="5" t="s">
        <v>112</v>
      </c>
      <c r="C465" s="5" t="s">
        <v>112</v>
      </c>
      <c r="D465" s="5">
        <v>8.366</v>
      </c>
      <c r="E465" s="5">
        <v>8.466</v>
      </c>
    </row>
    <row r="466">
      <c r="A466" s="48">
        <v>41926.0</v>
      </c>
      <c r="B466" s="5" t="s">
        <v>112</v>
      </c>
      <c r="C466" s="5" t="s">
        <v>112</v>
      </c>
      <c r="D466" s="5">
        <v>8.373</v>
      </c>
      <c r="E466" s="5">
        <v>8.473</v>
      </c>
    </row>
    <row r="467">
      <c r="A467" s="48">
        <v>41927.0</v>
      </c>
      <c r="B467" s="5" t="s">
        <v>112</v>
      </c>
      <c r="C467" s="5" t="s">
        <v>112</v>
      </c>
      <c r="D467" s="5">
        <v>8.373</v>
      </c>
      <c r="E467" s="5">
        <v>8.473</v>
      </c>
    </row>
    <row r="468">
      <c r="A468" s="48">
        <v>41928.0</v>
      </c>
      <c r="B468" s="5" t="s">
        <v>112</v>
      </c>
      <c r="C468" s="5" t="s">
        <v>112</v>
      </c>
      <c r="D468" s="5">
        <v>8.374</v>
      </c>
      <c r="E468" s="5">
        <v>8.474</v>
      </c>
    </row>
    <row r="469">
      <c r="A469" s="48">
        <v>41929.0</v>
      </c>
      <c r="B469" s="5" t="s">
        <v>112</v>
      </c>
      <c r="C469" s="5" t="s">
        <v>112</v>
      </c>
      <c r="D469" s="5">
        <v>8.376</v>
      </c>
      <c r="E469" s="5">
        <v>8.476</v>
      </c>
    </row>
    <row r="470">
      <c r="A470" s="48">
        <v>41932.0</v>
      </c>
      <c r="B470" s="5" t="s">
        <v>112</v>
      </c>
      <c r="C470" s="5" t="s">
        <v>112</v>
      </c>
      <c r="D470" s="5">
        <v>8.388</v>
      </c>
      <c r="E470" s="5">
        <v>8.488</v>
      </c>
    </row>
    <row r="471">
      <c r="A471" s="48">
        <v>41933.0</v>
      </c>
      <c r="B471" s="5" t="s">
        <v>112</v>
      </c>
      <c r="C471" s="5" t="s">
        <v>112</v>
      </c>
      <c r="D471" s="5">
        <v>8.388</v>
      </c>
      <c r="E471" s="5">
        <v>8.488</v>
      </c>
    </row>
    <row r="472">
      <c r="A472" s="48">
        <v>41934.0</v>
      </c>
      <c r="B472" s="5" t="s">
        <v>112</v>
      </c>
      <c r="C472" s="5" t="s">
        <v>112</v>
      </c>
      <c r="D472" s="5">
        <v>8.389</v>
      </c>
      <c r="E472" s="5">
        <v>8.489</v>
      </c>
    </row>
    <row r="473">
      <c r="A473" s="48">
        <v>41935.0</v>
      </c>
      <c r="B473" s="5" t="s">
        <v>112</v>
      </c>
      <c r="C473" s="5" t="s">
        <v>112</v>
      </c>
      <c r="D473" s="5">
        <v>8.389</v>
      </c>
      <c r="E473" s="5">
        <v>8.489</v>
      </c>
    </row>
    <row r="474">
      <c r="A474" s="48">
        <v>41936.0</v>
      </c>
      <c r="B474" s="5" t="s">
        <v>112</v>
      </c>
      <c r="C474" s="5" t="s">
        <v>112</v>
      </c>
      <c r="D474" s="5">
        <v>8.392</v>
      </c>
      <c r="E474" s="5">
        <v>8.492</v>
      </c>
    </row>
    <row r="475">
      <c r="A475" s="48">
        <v>41939.0</v>
      </c>
      <c r="B475" s="5" t="s">
        <v>112</v>
      </c>
      <c r="C475" s="5" t="s">
        <v>112</v>
      </c>
      <c r="D475" s="5">
        <v>8.4</v>
      </c>
      <c r="E475" s="5">
        <v>8.5</v>
      </c>
    </row>
    <row r="476">
      <c r="A476" s="48">
        <v>41940.0</v>
      </c>
      <c r="B476" s="5" t="s">
        <v>112</v>
      </c>
      <c r="C476" s="5" t="s">
        <v>112</v>
      </c>
      <c r="D476" s="5">
        <v>8.402</v>
      </c>
      <c r="E476" s="5">
        <v>8.502</v>
      </c>
    </row>
    <row r="477">
      <c r="A477" s="48">
        <v>41941.0</v>
      </c>
      <c r="B477" s="5" t="s">
        <v>112</v>
      </c>
      <c r="C477" s="5" t="s">
        <v>112</v>
      </c>
      <c r="D477" s="5">
        <v>8.401</v>
      </c>
      <c r="E477" s="5">
        <v>8.501</v>
      </c>
    </row>
    <row r="478">
      <c r="A478" s="48">
        <v>41942.0</v>
      </c>
      <c r="B478" s="5" t="s">
        <v>112</v>
      </c>
      <c r="C478" s="5" t="s">
        <v>112</v>
      </c>
      <c r="D478" s="5">
        <v>8.4</v>
      </c>
      <c r="E478" s="5">
        <v>8.5</v>
      </c>
    </row>
    <row r="479">
      <c r="A479" s="48">
        <v>41943.0</v>
      </c>
      <c r="B479" s="5" t="s">
        <v>112</v>
      </c>
      <c r="C479" s="5" t="s">
        <v>112</v>
      </c>
      <c r="D479" s="5">
        <v>8.4</v>
      </c>
      <c r="E479" s="5">
        <v>8.5</v>
      </c>
    </row>
    <row r="480">
      <c r="A480" s="47">
        <v>41946.0</v>
      </c>
      <c r="B480" s="5" t="s">
        <v>112</v>
      </c>
      <c r="C480" s="5" t="s">
        <v>112</v>
      </c>
      <c r="D480" s="5">
        <v>8.408</v>
      </c>
      <c r="E480" s="5">
        <v>8.508</v>
      </c>
    </row>
    <row r="481">
      <c r="A481" s="47">
        <v>41947.0</v>
      </c>
      <c r="B481" s="5" t="s">
        <v>112</v>
      </c>
      <c r="C481" s="5" t="s">
        <v>112</v>
      </c>
      <c r="D481" s="5">
        <v>8.407</v>
      </c>
      <c r="E481" s="5">
        <v>8.507</v>
      </c>
    </row>
    <row r="482">
      <c r="A482" s="47">
        <v>41948.0</v>
      </c>
      <c r="B482" s="5" t="s">
        <v>112</v>
      </c>
      <c r="C482" s="5" t="s">
        <v>112</v>
      </c>
      <c r="D482" s="5">
        <v>8.408</v>
      </c>
      <c r="E482" s="5">
        <v>8.508</v>
      </c>
    </row>
    <row r="483">
      <c r="A483" s="47">
        <v>41950.0</v>
      </c>
      <c r="B483" s="5" t="s">
        <v>112</v>
      </c>
      <c r="C483" s="5" t="s">
        <v>112</v>
      </c>
      <c r="D483" s="5">
        <v>8.41</v>
      </c>
      <c r="E483" s="5">
        <v>8.51</v>
      </c>
    </row>
    <row r="484">
      <c r="A484" s="48">
        <v>41953.0</v>
      </c>
      <c r="B484" s="5" t="s">
        <v>112</v>
      </c>
      <c r="C484" s="5" t="s">
        <v>112</v>
      </c>
      <c r="D484" s="5">
        <v>8.409</v>
      </c>
      <c r="E484" s="5">
        <v>8.509</v>
      </c>
    </row>
    <row r="485">
      <c r="A485" s="48">
        <v>41954.0</v>
      </c>
      <c r="B485" s="5" t="s">
        <v>112</v>
      </c>
      <c r="C485" s="5" t="s">
        <v>112</v>
      </c>
      <c r="D485" s="5">
        <v>8.41</v>
      </c>
      <c r="E485" s="5">
        <v>8.51</v>
      </c>
    </row>
    <row r="486">
      <c r="A486" s="48">
        <v>41955.0</v>
      </c>
      <c r="B486" s="5" t="s">
        <v>112</v>
      </c>
      <c r="C486" s="5" t="s">
        <v>112</v>
      </c>
      <c r="D486" s="5">
        <v>8.41</v>
      </c>
      <c r="E486" s="5">
        <v>8.51</v>
      </c>
    </row>
    <row r="487">
      <c r="A487" s="48">
        <v>41956.0</v>
      </c>
      <c r="B487" s="5" t="s">
        <v>112</v>
      </c>
      <c r="C487" s="5" t="s">
        <v>112</v>
      </c>
      <c r="D487" s="5">
        <v>8.41</v>
      </c>
      <c r="E487" s="5">
        <v>8.51</v>
      </c>
    </row>
    <row r="488">
      <c r="A488" s="48">
        <v>41957.0</v>
      </c>
      <c r="B488" s="5" t="s">
        <v>112</v>
      </c>
      <c r="C488" s="5" t="s">
        <v>112</v>
      </c>
      <c r="D488" s="5">
        <v>8.411</v>
      </c>
      <c r="E488" s="5">
        <v>8.511</v>
      </c>
    </row>
    <row r="489">
      <c r="A489" s="48">
        <v>41960.0</v>
      </c>
      <c r="B489" s="5" t="s">
        <v>112</v>
      </c>
      <c r="C489" s="5" t="s">
        <v>112</v>
      </c>
      <c r="D489" s="5">
        <v>8.412</v>
      </c>
      <c r="E489" s="5">
        <v>8.512</v>
      </c>
    </row>
    <row r="490">
      <c r="A490" s="48">
        <v>41961.0</v>
      </c>
      <c r="B490" s="5" t="s">
        <v>112</v>
      </c>
      <c r="C490" s="5" t="s">
        <v>112</v>
      </c>
      <c r="D490" s="5">
        <v>8.412</v>
      </c>
      <c r="E490" s="5">
        <v>8.512</v>
      </c>
    </row>
    <row r="491">
      <c r="A491" s="48">
        <v>41962.0</v>
      </c>
      <c r="B491" s="5" t="s">
        <v>112</v>
      </c>
      <c r="C491" s="5" t="s">
        <v>112</v>
      </c>
      <c r="D491" s="5">
        <v>8.414</v>
      </c>
      <c r="E491" s="5">
        <v>8.514</v>
      </c>
    </row>
    <row r="492">
      <c r="A492" s="48">
        <v>41963.0</v>
      </c>
      <c r="B492" s="5" t="s">
        <v>112</v>
      </c>
      <c r="C492" s="5" t="s">
        <v>112</v>
      </c>
      <c r="D492" s="5">
        <v>8.414</v>
      </c>
      <c r="E492" s="5">
        <v>8.514</v>
      </c>
    </row>
    <row r="493">
      <c r="A493" s="48">
        <v>41964.0</v>
      </c>
      <c r="B493" s="5" t="s">
        <v>112</v>
      </c>
      <c r="C493" s="5" t="s">
        <v>112</v>
      </c>
      <c r="D493" s="5">
        <v>8.416</v>
      </c>
      <c r="E493" s="5">
        <v>8.516</v>
      </c>
    </row>
    <row r="494">
      <c r="A494" s="48">
        <v>41968.0</v>
      </c>
      <c r="B494" s="5" t="s">
        <v>112</v>
      </c>
      <c r="C494" s="5" t="s">
        <v>112</v>
      </c>
      <c r="D494" s="5">
        <v>8.423</v>
      </c>
      <c r="E494" s="5">
        <v>8.523</v>
      </c>
    </row>
    <row r="495">
      <c r="A495" s="48">
        <v>41969.0</v>
      </c>
      <c r="B495" s="5" t="s">
        <v>112</v>
      </c>
      <c r="C495" s="5" t="s">
        <v>112</v>
      </c>
      <c r="D495" s="5">
        <v>8.423</v>
      </c>
      <c r="E495" s="5">
        <v>8.523</v>
      </c>
    </row>
    <row r="496">
      <c r="A496" s="48">
        <v>41970.0</v>
      </c>
      <c r="B496" s="5" t="s">
        <v>112</v>
      </c>
      <c r="C496" s="5" t="s">
        <v>112</v>
      </c>
      <c r="D496" s="5">
        <v>8.426</v>
      </c>
      <c r="E496" s="5">
        <v>8.526</v>
      </c>
    </row>
    <row r="497">
      <c r="A497" s="48">
        <v>41971.0</v>
      </c>
      <c r="B497" s="5" t="s">
        <v>112</v>
      </c>
      <c r="C497" s="5" t="s">
        <v>112</v>
      </c>
      <c r="D497" s="5">
        <v>8.424</v>
      </c>
      <c r="E497" s="5">
        <v>8.524</v>
      </c>
    </row>
    <row r="498">
      <c r="A498" s="47">
        <v>41974.0</v>
      </c>
      <c r="B498" s="5" t="s">
        <v>112</v>
      </c>
      <c r="C498" s="5" t="s">
        <v>112</v>
      </c>
      <c r="D498" s="5">
        <v>8.432</v>
      </c>
      <c r="E498" s="5">
        <v>8.532</v>
      </c>
    </row>
    <row r="499">
      <c r="A499" s="47">
        <v>41975.0</v>
      </c>
      <c r="B499" s="5" t="s">
        <v>112</v>
      </c>
      <c r="C499" s="5" t="s">
        <v>112</v>
      </c>
      <c r="D499" s="5">
        <v>8.44</v>
      </c>
      <c r="E499" s="5">
        <v>8.54</v>
      </c>
    </row>
    <row r="500">
      <c r="A500" s="47">
        <v>41976.0</v>
      </c>
      <c r="B500" s="5" t="s">
        <v>112</v>
      </c>
      <c r="C500" s="5" t="s">
        <v>112</v>
      </c>
      <c r="D500" s="5">
        <v>8.442</v>
      </c>
      <c r="E500" s="5">
        <v>8.542</v>
      </c>
    </row>
    <row r="501">
      <c r="A501" s="47">
        <v>41977.0</v>
      </c>
      <c r="B501" s="5" t="s">
        <v>112</v>
      </c>
      <c r="C501" s="5" t="s">
        <v>112</v>
      </c>
      <c r="D501" s="5">
        <v>8.449</v>
      </c>
      <c r="E501" s="5">
        <v>8.549</v>
      </c>
    </row>
    <row r="502">
      <c r="A502" s="47">
        <v>41978.0</v>
      </c>
      <c r="B502" s="5" t="s">
        <v>112</v>
      </c>
      <c r="C502" s="5" t="s">
        <v>112</v>
      </c>
      <c r="D502" s="5">
        <v>8.457</v>
      </c>
      <c r="E502" s="5">
        <v>8.557</v>
      </c>
    </row>
    <row r="503">
      <c r="A503" s="47">
        <v>41982.0</v>
      </c>
      <c r="B503" s="5" t="s">
        <v>112</v>
      </c>
      <c r="C503" s="5" t="s">
        <v>112</v>
      </c>
      <c r="D503" s="5">
        <v>8.452</v>
      </c>
      <c r="E503" s="5">
        <v>8.552</v>
      </c>
    </row>
    <row r="504">
      <c r="A504" s="48">
        <v>41983.0</v>
      </c>
      <c r="B504" s="5" t="s">
        <v>112</v>
      </c>
      <c r="C504" s="5" t="s">
        <v>112</v>
      </c>
      <c r="D504" s="5">
        <v>8.451</v>
      </c>
      <c r="E504" s="5">
        <v>8.551</v>
      </c>
    </row>
    <row r="505">
      <c r="A505" s="48">
        <v>41984.0</v>
      </c>
      <c r="B505" s="5" t="s">
        <v>112</v>
      </c>
      <c r="C505" s="5" t="s">
        <v>112</v>
      </c>
      <c r="D505" s="5">
        <v>8.45</v>
      </c>
      <c r="E505" s="5">
        <v>8.55</v>
      </c>
    </row>
    <row r="506">
      <c r="A506" s="48">
        <v>41985.0</v>
      </c>
      <c r="B506" s="5" t="s">
        <v>112</v>
      </c>
      <c r="C506" s="5" t="s">
        <v>112</v>
      </c>
      <c r="D506" s="5">
        <v>8.451</v>
      </c>
      <c r="E506" s="5">
        <v>8.551</v>
      </c>
    </row>
    <row r="507">
      <c r="A507" s="48">
        <v>41988.0</v>
      </c>
      <c r="B507" s="5" t="s">
        <v>112</v>
      </c>
      <c r="C507" s="5" t="s">
        <v>112</v>
      </c>
      <c r="D507" s="5">
        <v>8.451</v>
      </c>
      <c r="E507" s="5">
        <v>8.551</v>
      </c>
    </row>
    <row r="508">
      <c r="A508" s="48">
        <v>41989.0</v>
      </c>
      <c r="B508" s="5" t="s">
        <v>112</v>
      </c>
      <c r="C508" s="5" t="s">
        <v>112</v>
      </c>
      <c r="D508" s="5">
        <v>8.451</v>
      </c>
      <c r="E508" s="5">
        <v>8.551</v>
      </c>
    </row>
    <row r="509">
      <c r="A509" s="48">
        <v>41990.0</v>
      </c>
      <c r="B509" s="5" t="s">
        <v>112</v>
      </c>
      <c r="C509" s="5" t="s">
        <v>112</v>
      </c>
      <c r="D509" s="5">
        <v>8.451</v>
      </c>
      <c r="E509" s="5">
        <v>8.551</v>
      </c>
    </row>
    <row r="510">
      <c r="A510" s="48">
        <v>41991.0</v>
      </c>
      <c r="B510" s="5" t="s">
        <v>112</v>
      </c>
      <c r="C510" s="5" t="s">
        <v>112</v>
      </c>
      <c r="D510" s="5">
        <v>8.45</v>
      </c>
      <c r="E510" s="5">
        <v>8.55</v>
      </c>
    </row>
    <row r="511">
      <c r="A511" s="48">
        <v>41992.0</v>
      </c>
      <c r="B511" s="5" t="s">
        <v>112</v>
      </c>
      <c r="C511" s="5" t="s">
        <v>112</v>
      </c>
      <c r="D511" s="5">
        <v>8.451</v>
      </c>
      <c r="E511" s="5">
        <v>8.551</v>
      </c>
    </row>
    <row r="512">
      <c r="A512" s="48">
        <v>41995.0</v>
      </c>
      <c r="B512" s="5" t="s">
        <v>112</v>
      </c>
      <c r="C512" s="5" t="s">
        <v>112</v>
      </c>
      <c r="D512" s="5">
        <v>8.45</v>
      </c>
      <c r="E512" s="5">
        <v>8.55</v>
      </c>
    </row>
    <row r="513">
      <c r="A513" s="48">
        <v>41996.0</v>
      </c>
      <c r="B513" s="5" t="s">
        <v>112</v>
      </c>
      <c r="C513" s="5" t="s">
        <v>112</v>
      </c>
      <c r="D513" s="5">
        <v>8.45</v>
      </c>
      <c r="E513" s="5">
        <v>8.55</v>
      </c>
    </row>
    <row r="514">
      <c r="A514" s="48">
        <v>41997.0</v>
      </c>
      <c r="B514" s="5" t="s">
        <v>112</v>
      </c>
      <c r="C514" s="5" t="s">
        <v>112</v>
      </c>
      <c r="D514" s="5">
        <v>8.453</v>
      </c>
      <c r="E514" s="5">
        <v>8.553</v>
      </c>
    </row>
    <row r="515">
      <c r="A515" s="48">
        <v>42002.0</v>
      </c>
      <c r="B515" s="5" t="s">
        <v>112</v>
      </c>
      <c r="C515" s="5" t="s">
        <v>112</v>
      </c>
      <c r="D515" s="5">
        <v>8.452</v>
      </c>
      <c r="E515" s="5">
        <v>8.552</v>
      </c>
    </row>
    <row r="516">
      <c r="A516" s="48">
        <v>42003.0</v>
      </c>
      <c r="B516" s="5" t="s">
        <v>112</v>
      </c>
      <c r="C516" s="5" t="s">
        <v>112</v>
      </c>
      <c r="D516" s="5">
        <v>8.451</v>
      </c>
      <c r="E516" s="5">
        <v>8.551</v>
      </c>
    </row>
    <row r="517">
      <c r="A517" s="47">
        <v>42006.0</v>
      </c>
      <c r="B517" s="5" t="s">
        <v>112</v>
      </c>
      <c r="C517" s="5" t="s">
        <v>112</v>
      </c>
      <c r="D517" s="5">
        <v>8.455</v>
      </c>
      <c r="E517" s="5">
        <v>8.555</v>
      </c>
    </row>
    <row r="518">
      <c r="A518" s="47">
        <v>42009.0</v>
      </c>
      <c r="B518" s="5" t="s">
        <v>112</v>
      </c>
      <c r="C518" s="5" t="s">
        <v>112</v>
      </c>
      <c r="D518" s="5">
        <v>8.461</v>
      </c>
      <c r="E518" s="5">
        <v>8.561</v>
      </c>
    </row>
    <row r="519">
      <c r="A519" s="47">
        <v>42010.0</v>
      </c>
      <c r="B519" s="5" t="s">
        <v>112</v>
      </c>
      <c r="C519" s="5" t="s">
        <v>112</v>
      </c>
      <c r="D519" s="5">
        <v>8.472</v>
      </c>
      <c r="E519" s="5">
        <v>8.572</v>
      </c>
    </row>
    <row r="520">
      <c r="A520" s="47">
        <v>42011.0</v>
      </c>
      <c r="B520" s="5" t="s">
        <v>112</v>
      </c>
      <c r="C520" s="5" t="s">
        <v>112</v>
      </c>
      <c r="D520" s="5">
        <v>8.485</v>
      </c>
      <c r="E520" s="5">
        <v>8.585</v>
      </c>
    </row>
    <row r="521">
      <c r="A521" s="47">
        <v>42012.0</v>
      </c>
      <c r="B521" s="5" t="s">
        <v>112</v>
      </c>
      <c r="C521" s="5" t="s">
        <v>112</v>
      </c>
      <c r="D521" s="5">
        <v>8.495</v>
      </c>
      <c r="E521" s="5">
        <v>8.595</v>
      </c>
    </row>
    <row r="522">
      <c r="A522" s="47">
        <v>42013.0</v>
      </c>
      <c r="B522" s="5" t="s">
        <v>112</v>
      </c>
      <c r="C522" s="5" t="s">
        <v>112</v>
      </c>
      <c r="D522" s="5">
        <v>8.491</v>
      </c>
      <c r="E522" s="5">
        <v>8.591</v>
      </c>
    </row>
    <row r="523">
      <c r="A523" s="47">
        <v>42016.0</v>
      </c>
      <c r="B523" s="5" t="s">
        <v>112</v>
      </c>
      <c r="C523" s="5" t="s">
        <v>112</v>
      </c>
      <c r="D523" s="5">
        <v>8.491</v>
      </c>
      <c r="E523" s="5">
        <v>8.591</v>
      </c>
    </row>
    <row r="524">
      <c r="A524" s="47">
        <v>42017.0</v>
      </c>
      <c r="B524" s="5" t="s">
        <v>112</v>
      </c>
      <c r="C524" s="5" t="s">
        <v>112</v>
      </c>
      <c r="D524" s="5">
        <v>8.493</v>
      </c>
      <c r="E524" s="5">
        <v>8.593</v>
      </c>
    </row>
    <row r="525">
      <c r="A525" s="47">
        <v>42018.0</v>
      </c>
      <c r="B525" s="5" t="s">
        <v>112</v>
      </c>
      <c r="C525" s="5" t="s">
        <v>112</v>
      </c>
      <c r="D525" s="5">
        <v>8.495</v>
      </c>
      <c r="E525" s="5">
        <v>8.595</v>
      </c>
    </row>
    <row r="526">
      <c r="A526" s="47">
        <v>42019.0</v>
      </c>
      <c r="B526" s="5" t="s">
        <v>112</v>
      </c>
      <c r="C526" s="5" t="s">
        <v>112</v>
      </c>
      <c r="D526" s="5">
        <v>8.497</v>
      </c>
      <c r="E526" s="5">
        <v>8.597</v>
      </c>
    </row>
    <row r="527">
      <c r="A527" s="47">
        <v>42020.0</v>
      </c>
      <c r="B527" s="5" t="s">
        <v>112</v>
      </c>
      <c r="C527" s="5" t="s">
        <v>112</v>
      </c>
      <c r="D527" s="5">
        <v>8.501</v>
      </c>
      <c r="E527" s="5">
        <v>8.601</v>
      </c>
    </row>
    <row r="528">
      <c r="A528" s="47">
        <v>42023.0</v>
      </c>
      <c r="B528" s="5" t="s">
        <v>112</v>
      </c>
      <c r="C528" s="5" t="s">
        <v>112</v>
      </c>
      <c r="D528" s="5">
        <v>8.505</v>
      </c>
      <c r="E528" s="5">
        <v>8.605</v>
      </c>
    </row>
    <row r="529">
      <c r="A529" s="47">
        <v>42024.0</v>
      </c>
      <c r="B529" s="5" t="s">
        <v>112</v>
      </c>
      <c r="C529" s="5" t="s">
        <v>112</v>
      </c>
      <c r="D529" s="5">
        <v>8.511</v>
      </c>
      <c r="E529" s="5">
        <v>8.611</v>
      </c>
    </row>
    <row r="530">
      <c r="A530" s="47">
        <v>42025.0</v>
      </c>
      <c r="B530" s="5" t="s">
        <v>112</v>
      </c>
      <c r="C530" s="5" t="s">
        <v>112</v>
      </c>
      <c r="D530" s="5">
        <v>8.516</v>
      </c>
      <c r="E530" s="5">
        <v>8.616</v>
      </c>
    </row>
    <row r="531">
      <c r="A531" s="47">
        <v>42026.0</v>
      </c>
      <c r="B531" s="5" t="s">
        <v>112</v>
      </c>
      <c r="C531" s="5" t="s">
        <v>112</v>
      </c>
      <c r="D531" s="5">
        <v>8.521</v>
      </c>
      <c r="E531" s="5">
        <v>8.621</v>
      </c>
    </row>
    <row r="532">
      <c r="A532" s="47">
        <v>42027.0</v>
      </c>
      <c r="B532" s="5" t="s">
        <v>112</v>
      </c>
      <c r="C532" s="5" t="s">
        <v>112</v>
      </c>
      <c r="D532" s="5">
        <v>8.525</v>
      </c>
      <c r="E532" s="5">
        <v>8.625</v>
      </c>
    </row>
    <row r="533">
      <c r="A533" s="47">
        <v>42030.0</v>
      </c>
      <c r="B533" s="5" t="s">
        <v>112</v>
      </c>
      <c r="C533" s="5" t="s">
        <v>112</v>
      </c>
      <c r="D533" s="5">
        <v>8.525</v>
      </c>
      <c r="E533" s="5">
        <v>8.625</v>
      </c>
    </row>
    <row r="534">
      <c r="A534" s="47">
        <v>42031.0</v>
      </c>
      <c r="B534" s="5" t="s">
        <v>112</v>
      </c>
      <c r="C534" s="5" t="s">
        <v>112</v>
      </c>
      <c r="D534" s="5">
        <v>8.529</v>
      </c>
      <c r="E534" s="5">
        <v>8.629</v>
      </c>
    </row>
    <row r="535">
      <c r="A535" s="47">
        <v>42032.0</v>
      </c>
      <c r="B535" s="5" t="s">
        <v>112</v>
      </c>
      <c r="C535" s="5" t="s">
        <v>112</v>
      </c>
      <c r="D535" s="5">
        <v>8.531</v>
      </c>
      <c r="E535" s="5">
        <v>8.631</v>
      </c>
    </row>
    <row r="536">
      <c r="A536" s="47">
        <v>42033.0</v>
      </c>
      <c r="B536" s="5" t="s">
        <v>112</v>
      </c>
      <c r="C536" s="5" t="s">
        <v>112</v>
      </c>
      <c r="D536" s="5">
        <v>8.534</v>
      </c>
      <c r="E536" s="5">
        <v>8.634</v>
      </c>
    </row>
    <row r="537">
      <c r="A537" s="47">
        <v>42034.0</v>
      </c>
      <c r="B537" s="5" t="s">
        <v>112</v>
      </c>
      <c r="C537" s="5" t="s">
        <v>112</v>
      </c>
      <c r="D537" s="5">
        <v>8.544</v>
      </c>
      <c r="E537" s="5">
        <v>8.644</v>
      </c>
    </row>
    <row r="538">
      <c r="A538" s="47">
        <v>42037.0</v>
      </c>
      <c r="B538" s="5" t="s">
        <v>112</v>
      </c>
      <c r="C538" s="5" t="s">
        <v>112</v>
      </c>
      <c r="D538" s="5">
        <v>8.556</v>
      </c>
      <c r="E538" s="5">
        <v>8.656</v>
      </c>
    </row>
    <row r="539">
      <c r="A539" s="47">
        <v>42038.0</v>
      </c>
      <c r="B539" s="5" t="s">
        <v>112</v>
      </c>
      <c r="C539" s="5" t="s">
        <v>112</v>
      </c>
      <c r="D539" s="5">
        <v>8.561</v>
      </c>
      <c r="E539" s="5">
        <v>8.661</v>
      </c>
    </row>
    <row r="540">
      <c r="A540" s="47">
        <v>42039.0</v>
      </c>
      <c r="B540" s="5" t="s">
        <v>112</v>
      </c>
      <c r="C540" s="5" t="s">
        <v>112</v>
      </c>
      <c r="D540" s="5">
        <v>8.56</v>
      </c>
      <c r="E540" s="5">
        <v>8.66</v>
      </c>
    </row>
    <row r="541">
      <c r="A541" s="47">
        <v>42040.0</v>
      </c>
      <c r="B541" s="5" t="s">
        <v>112</v>
      </c>
      <c r="C541" s="5" t="s">
        <v>112</v>
      </c>
      <c r="D541" s="5">
        <v>8.56</v>
      </c>
      <c r="E541" s="5">
        <v>8.66</v>
      </c>
    </row>
    <row r="542">
      <c r="A542" s="47">
        <v>42041.0</v>
      </c>
      <c r="B542" s="5" t="s">
        <v>112</v>
      </c>
      <c r="C542" s="5" t="s">
        <v>112</v>
      </c>
      <c r="D542" s="5">
        <v>8.559</v>
      </c>
      <c r="E542" s="5">
        <v>8.659</v>
      </c>
    </row>
    <row r="543">
      <c r="A543" s="47">
        <v>42044.0</v>
      </c>
      <c r="B543" s="5" t="s">
        <v>112</v>
      </c>
      <c r="C543" s="5" t="s">
        <v>112</v>
      </c>
      <c r="D543" s="5">
        <v>8.566</v>
      </c>
      <c r="E543" s="5">
        <v>8.666</v>
      </c>
    </row>
    <row r="544">
      <c r="A544" s="47">
        <v>42045.0</v>
      </c>
      <c r="B544" s="5" t="s">
        <v>112</v>
      </c>
      <c r="C544" s="5" t="s">
        <v>112</v>
      </c>
      <c r="D544" s="5">
        <v>8.572</v>
      </c>
      <c r="E544" s="5">
        <v>8.672</v>
      </c>
    </row>
    <row r="545">
      <c r="A545" s="47">
        <v>42046.0</v>
      </c>
      <c r="B545" s="5" t="s">
        <v>112</v>
      </c>
      <c r="C545" s="5" t="s">
        <v>112</v>
      </c>
      <c r="D545" s="5">
        <v>8.578</v>
      </c>
      <c r="E545" s="5">
        <v>8.678</v>
      </c>
    </row>
    <row r="546">
      <c r="A546" s="47">
        <v>42047.0</v>
      </c>
      <c r="B546" s="5" t="s">
        <v>112</v>
      </c>
      <c r="C546" s="5" t="s">
        <v>112</v>
      </c>
      <c r="D546" s="5">
        <v>8.581</v>
      </c>
      <c r="E546" s="5">
        <v>8.681</v>
      </c>
    </row>
    <row r="547">
      <c r="A547" s="47">
        <v>42048.0</v>
      </c>
      <c r="B547" s="5" t="s">
        <v>112</v>
      </c>
      <c r="C547" s="5" t="s">
        <v>112</v>
      </c>
      <c r="D547" s="5">
        <v>8.585</v>
      </c>
      <c r="E547" s="5">
        <v>8.685</v>
      </c>
    </row>
    <row r="548">
      <c r="A548" s="47">
        <v>42053.0</v>
      </c>
      <c r="B548" s="5" t="s">
        <v>112</v>
      </c>
      <c r="C548" s="5" t="s">
        <v>112</v>
      </c>
      <c r="D548" s="5">
        <v>8.59</v>
      </c>
      <c r="E548" s="5">
        <v>8.69</v>
      </c>
    </row>
    <row r="549">
      <c r="A549" s="47">
        <v>42054.0</v>
      </c>
      <c r="B549" s="5" t="s">
        <v>112</v>
      </c>
      <c r="C549" s="5" t="s">
        <v>112</v>
      </c>
      <c r="D549" s="5">
        <v>8.597</v>
      </c>
      <c r="E549" s="5">
        <v>8.697</v>
      </c>
    </row>
    <row r="550">
      <c r="A550" s="47">
        <v>42055.0</v>
      </c>
      <c r="B550" s="5" t="s">
        <v>112</v>
      </c>
      <c r="C550" s="5" t="s">
        <v>112</v>
      </c>
      <c r="D550" s="5">
        <v>8.603</v>
      </c>
      <c r="E550" s="5">
        <v>8.703</v>
      </c>
    </row>
    <row r="551">
      <c r="A551" s="47">
        <v>42058.0</v>
      </c>
      <c r="B551" s="5" t="s">
        <v>112</v>
      </c>
      <c r="C551" s="5" t="s">
        <v>112</v>
      </c>
      <c r="D551" s="5">
        <v>8.61</v>
      </c>
      <c r="E551" s="5">
        <v>8.71</v>
      </c>
    </row>
    <row r="552">
      <c r="A552" s="47">
        <v>42059.0</v>
      </c>
      <c r="B552" s="5" t="s">
        <v>112</v>
      </c>
      <c r="C552" s="5" t="s">
        <v>112</v>
      </c>
      <c r="D552" s="5">
        <v>8.618</v>
      </c>
      <c r="E552" s="5">
        <v>8.718</v>
      </c>
    </row>
    <row r="553">
      <c r="A553" s="47">
        <v>42060.0</v>
      </c>
      <c r="B553" s="5" t="s">
        <v>112</v>
      </c>
      <c r="C553" s="5" t="s">
        <v>112</v>
      </c>
      <c r="D553" s="5">
        <v>8.622</v>
      </c>
      <c r="E553" s="5">
        <v>8.722</v>
      </c>
    </row>
    <row r="554">
      <c r="A554" s="47">
        <v>42061.0</v>
      </c>
      <c r="B554" s="5" t="s">
        <v>112</v>
      </c>
      <c r="C554" s="5" t="s">
        <v>112</v>
      </c>
      <c r="D554" s="5">
        <v>8.621</v>
      </c>
      <c r="E554" s="5">
        <v>8.721</v>
      </c>
    </row>
    <row r="555">
      <c r="A555" s="47">
        <v>42062.0</v>
      </c>
      <c r="B555" s="5" t="s">
        <v>112</v>
      </c>
      <c r="C555" s="5" t="s">
        <v>112</v>
      </c>
      <c r="D555" s="5">
        <v>8.626</v>
      </c>
      <c r="E555" s="5">
        <v>8.726</v>
      </c>
    </row>
    <row r="556">
      <c r="A556" s="47">
        <v>42065.0</v>
      </c>
      <c r="B556" s="5" t="s">
        <v>112</v>
      </c>
      <c r="C556" s="5" t="s">
        <v>112</v>
      </c>
      <c r="D556" s="5">
        <v>8.633</v>
      </c>
      <c r="E556" s="5">
        <v>8.733</v>
      </c>
    </row>
    <row r="557">
      <c r="A557" s="47">
        <v>42066.0</v>
      </c>
      <c r="B557" s="5" t="s">
        <v>112</v>
      </c>
      <c r="C557" s="5" t="s">
        <v>112</v>
      </c>
      <c r="D557" s="5">
        <v>8.639</v>
      </c>
      <c r="E557" s="5">
        <v>8.739</v>
      </c>
    </row>
    <row r="558">
      <c r="A558" s="47">
        <v>42067.0</v>
      </c>
      <c r="B558" s="5" t="s">
        <v>112</v>
      </c>
      <c r="C558" s="5" t="s">
        <v>112</v>
      </c>
      <c r="D558" s="5">
        <v>8.644</v>
      </c>
      <c r="E558" s="5">
        <v>8.744</v>
      </c>
    </row>
    <row r="559">
      <c r="A559" s="47">
        <v>42068.0</v>
      </c>
      <c r="B559" s="5" t="s">
        <v>112</v>
      </c>
      <c r="C559" s="5" t="s">
        <v>112</v>
      </c>
      <c r="D559" s="5">
        <v>8.65</v>
      </c>
      <c r="E559" s="5">
        <v>8.75</v>
      </c>
    </row>
    <row r="560">
      <c r="A560" s="47">
        <v>42069.0</v>
      </c>
      <c r="B560" s="5" t="s">
        <v>112</v>
      </c>
      <c r="C560" s="5" t="s">
        <v>112</v>
      </c>
      <c r="D560" s="5">
        <v>8.658</v>
      </c>
      <c r="E560" s="5">
        <v>8.758</v>
      </c>
    </row>
    <row r="561">
      <c r="A561" s="47">
        <v>42072.0</v>
      </c>
      <c r="B561" s="5" t="s">
        <v>112</v>
      </c>
      <c r="C561" s="5" t="s">
        <v>112</v>
      </c>
      <c r="D561" s="5">
        <v>8.664</v>
      </c>
      <c r="E561" s="5">
        <v>8.764</v>
      </c>
    </row>
    <row r="562">
      <c r="A562" s="47">
        <v>42073.0</v>
      </c>
      <c r="B562" s="5" t="s">
        <v>112</v>
      </c>
      <c r="C562" s="5" t="s">
        <v>112</v>
      </c>
      <c r="D562" s="5">
        <v>8.67</v>
      </c>
      <c r="E562" s="5">
        <v>8.77</v>
      </c>
    </row>
    <row r="563">
      <c r="A563" s="47">
        <v>42074.0</v>
      </c>
      <c r="B563" s="5" t="s">
        <v>112</v>
      </c>
      <c r="C563" s="5" t="s">
        <v>112</v>
      </c>
      <c r="D563" s="5">
        <v>8.677</v>
      </c>
      <c r="E563" s="5">
        <v>8.777</v>
      </c>
    </row>
    <row r="564">
      <c r="A564" s="47">
        <v>42075.0</v>
      </c>
      <c r="B564" s="5" t="s">
        <v>112</v>
      </c>
      <c r="C564" s="5" t="s">
        <v>112</v>
      </c>
      <c r="D564" s="5">
        <v>8.68</v>
      </c>
      <c r="E564" s="5">
        <v>8.78</v>
      </c>
    </row>
    <row r="565">
      <c r="A565" s="47">
        <v>42076.0</v>
      </c>
      <c r="B565" s="5" t="s">
        <v>112</v>
      </c>
      <c r="C565" s="5" t="s">
        <v>112</v>
      </c>
      <c r="D565" s="5">
        <v>8.683</v>
      </c>
      <c r="E565" s="5">
        <v>8.783</v>
      </c>
    </row>
    <row r="566">
      <c r="A566" s="47">
        <v>42079.0</v>
      </c>
      <c r="B566" s="5" t="s">
        <v>112</v>
      </c>
      <c r="C566" s="5" t="s">
        <v>112</v>
      </c>
      <c r="D566" s="5">
        <v>8.683</v>
      </c>
      <c r="E566" s="5">
        <v>8.783</v>
      </c>
    </row>
    <row r="567">
      <c r="A567" s="47">
        <v>42080.0</v>
      </c>
      <c r="B567" s="5" t="s">
        <v>112</v>
      </c>
      <c r="C567" s="5" t="s">
        <v>112</v>
      </c>
      <c r="D567" s="5">
        <v>8.687</v>
      </c>
      <c r="E567" s="5">
        <v>8.787</v>
      </c>
    </row>
    <row r="568">
      <c r="A568" s="47">
        <v>42081.0</v>
      </c>
      <c r="B568" s="5" t="s">
        <v>112</v>
      </c>
      <c r="C568" s="5" t="s">
        <v>112</v>
      </c>
      <c r="D568" s="5">
        <v>8.691</v>
      </c>
      <c r="E568" s="5">
        <v>8.791</v>
      </c>
    </row>
    <row r="569">
      <c r="A569" s="47">
        <v>42082.0</v>
      </c>
      <c r="B569" s="5" t="s">
        <v>112</v>
      </c>
      <c r="C569" s="5" t="s">
        <v>112</v>
      </c>
      <c r="D569" s="5">
        <v>8.694</v>
      </c>
      <c r="E569" s="5">
        <v>8.794</v>
      </c>
    </row>
    <row r="570">
      <c r="A570" s="47">
        <v>42083.0</v>
      </c>
      <c r="B570" s="5" t="s">
        <v>112</v>
      </c>
      <c r="C570" s="5" t="s">
        <v>112</v>
      </c>
      <c r="D570" s="5">
        <v>8.699</v>
      </c>
      <c r="E570" s="5">
        <v>8.799</v>
      </c>
    </row>
    <row r="571">
      <c r="A571" s="47">
        <v>42088.0</v>
      </c>
      <c r="B571" s="5" t="s">
        <v>112</v>
      </c>
      <c r="C571" s="5" t="s">
        <v>112</v>
      </c>
      <c r="D571" s="5">
        <v>8.701</v>
      </c>
      <c r="E571" s="5">
        <v>8.801</v>
      </c>
    </row>
    <row r="572">
      <c r="A572" s="47">
        <v>42089.0</v>
      </c>
      <c r="B572" s="5" t="s">
        <v>112</v>
      </c>
      <c r="C572" s="5" t="s">
        <v>112</v>
      </c>
      <c r="D572" s="5">
        <v>8.706</v>
      </c>
      <c r="E572" s="5">
        <v>8.806</v>
      </c>
    </row>
    <row r="573">
      <c r="A573" s="47">
        <v>42090.0</v>
      </c>
      <c r="B573" s="5" t="s">
        <v>112</v>
      </c>
      <c r="C573" s="5" t="s">
        <v>112</v>
      </c>
      <c r="D573" s="5">
        <v>8.71</v>
      </c>
      <c r="E573" s="5">
        <v>8.81</v>
      </c>
    </row>
    <row r="574">
      <c r="A574" s="47">
        <v>42093.0</v>
      </c>
      <c r="B574" s="5" t="s">
        <v>112</v>
      </c>
      <c r="C574" s="5" t="s">
        <v>112</v>
      </c>
      <c r="D574" s="5">
        <v>8.716</v>
      </c>
      <c r="E574" s="5">
        <v>8.816</v>
      </c>
    </row>
    <row r="575">
      <c r="A575" s="47">
        <v>42094.0</v>
      </c>
      <c r="B575" s="5" t="s">
        <v>112</v>
      </c>
      <c r="C575" s="5" t="s">
        <v>112</v>
      </c>
      <c r="D575" s="5">
        <v>8.722</v>
      </c>
      <c r="E575" s="5">
        <v>8.822</v>
      </c>
    </row>
    <row r="576">
      <c r="A576" s="47">
        <v>42095.0</v>
      </c>
      <c r="B576" s="5" t="s">
        <v>112</v>
      </c>
      <c r="C576" s="5" t="s">
        <v>112</v>
      </c>
      <c r="D576" s="5">
        <v>8.727</v>
      </c>
      <c r="E576" s="5">
        <v>8.827</v>
      </c>
    </row>
    <row r="577">
      <c r="A577" s="47">
        <v>42100.0</v>
      </c>
      <c r="B577" s="5" t="s">
        <v>112</v>
      </c>
      <c r="C577" s="5" t="s">
        <v>112</v>
      </c>
      <c r="D577" s="5">
        <v>8.731</v>
      </c>
      <c r="E577" s="5">
        <v>8.831</v>
      </c>
    </row>
    <row r="578">
      <c r="A578" s="47">
        <v>42101.0</v>
      </c>
      <c r="B578" s="5" t="s">
        <v>112</v>
      </c>
      <c r="C578" s="5" t="s">
        <v>112</v>
      </c>
      <c r="D578" s="5">
        <v>8.736</v>
      </c>
      <c r="E578" s="5">
        <v>8.836</v>
      </c>
    </row>
    <row r="579">
      <c r="A579" s="47">
        <v>42102.0</v>
      </c>
      <c r="B579" s="5" t="s">
        <v>112</v>
      </c>
      <c r="C579" s="5" t="s">
        <v>112</v>
      </c>
      <c r="D579" s="5">
        <v>8.741</v>
      </c>
      <c r="E579" s="5">
        <v>8.841</v>
      </c>
    </row>
    <row r="580">
      <c r="A580" s="47">
        <v>42103.0</v>
      </c>
      <c r="B580" s="5" t="s">
        <v>112</v>
      </c>
      <c r="C580" s="5" t="s">
        <v>112</v>
      </c>
      <c r="D580" s="5">
        <v>8.745</v>
      </c>
      <c r="E580" s="5">
        <v>8.845</v>
      </c>
    </row>
    <row r="581">
      <c r="A581" s="47">
        <v>42104.0</v>
      </c>
      <c r="B581" s="5" t="s">
        <v>112</v>
      </c>
      <c r="C581" s="5" t="s">
        <v>112</v>
      </c>
      <c r="D581" s="5">
        <v>8.75</v>
      </c>
      <c r="E581" s="5">
        <v>8.85</v>
      </c>
    </row>
    <row r="582">
      <c r="A582" s="47">
        <v>42107.0</v>
      </c>
      <c r="B582" s="5" t="s">
        <v>112</v>
      </c>
      <c r="C582" s="5" t="s">
        <v>112</v>
      </c>
      <c r="D582" s="5">
        <v>8.756</v>
      </c>
      <c r="E582" s="5">
        <v>8.856</v>
      </c>
    </row>
    <row r="583">
      <c r="A583" s="47">
        <v>42108.0</v>
      </c>
      <c r="B583" s="5" t="s">
        <v>112</v>
      </c>
      <c r="C583" s="5" t="s">
        <v>112</v>
      </c>
      <c r="D583" s="5">
        <v>8.758</v>
      </c>
      <c r="E583" s="5">
        <v>8.858</v>
      </c>
    </row>
    <row r="584">
      <c r="A584" s="47">
        <v>42109.0</v>
      </c>
      <c r="B584" s="5" t="s">
        <v>112</v>
      </c>
      <c r="C584" s="5" t="s">
        <v>112</v>
      </c>
      <c r="D584" s="5">
        <v>8.766</v>
      </c>
      <c r="E584" s="5">
        <v>8.866</v>
      </c>
    </row>
    <row r="585">
      <c r="A585" s="47">
        <v>42110.0</v>
      </c>
      <c r="B585" s="5" t="s">
        <v>112</v>
      </c>
      <c r="C585" s="5" t="s">
        <v>112</v>
      </c>
      <c r="D585" s="5">
        <v>8.766</v>
      </c>
      <c r="E585" s="5">
        <v>8.866</v>
      </c>
    </row>
    <row r="586">
      <c r="A586" s="47">
        <v>42111.0</v>
      </c>
      <c r="B586" s="5" t="s">
        <v>112</v>
      </c>
      <c r="C586" s="5" t="s">
        <v>112</v>
      </c>
      <c r="D586" s="5">
        <v>8.767</v>
      </c>
      <c r="E586" s="5">
        <v>8.867</v>
      </c>
    </row>
    <row r="587">
      <c r="A587" s="47">
        <v>42114.0</v>
      </c>
      <c r="B587" s="5" t="s">
        <v>112</v>
      </c>
      <c r="C587" s="5" t="s">
        <v>112</v>
      </c>
      <c r="D587" s="5">
        <v>8.771</v>
      </c>
      <c r="E587" s="5">
        <v>8.871</v>
      </c>
    </row>
    <row r="588">
      <c r="A588" s="47">
        <v>42115.0</v>
      </c>
      <c r="B588" s="5" t="s">
        <v>112</v>
      </c>
      <c r="C588" s="5" t="s">
        <v>112</v>
      </c>
      <c r="D588" s="5">
        <v>8.774</v>
      </c>
      <c r="E588" s="5">
        <v>8.874</v>
      </c>
    </row>
    <row r="589">
      <c r="A589" s="47">
        <v>42116.0</v>
      </c>
      <c r="B589" s="5" t="s">
        <v>112</v>
      </c>
      <c r="C589" s="5" t="s">
        <v>112</v>
      </c>
      <c r="D589" s="5">
        <v>8.779</v>
      </c>
      <c r="E589" s="5">
        <v>8.879</v>
      </c>
    </row>
    <row r="590">
      <c r="A590" s="47">
        <v>42117.0</v>
      </c>
      <c r="B590" s="5" t="s">
        <v>112</v>
      </c>
      <c r="C590" s="5" t="s">
        <v>112</v>
      </c>
      <c r="D590" s="5">
        <v>8.785</v>
      </c>
      <c r="E590" s="5">
        <v>8.885</v>
      </c>
    </row>
    <row r="591">
      <c r="A591" s="47">
        <v>42118.0</v>
      </c>
      <c r="B591" s="5" t="s">
        <v>112</v>
      </c>
      <c r="C591" s="5" t="s">
        <v>112</v>
      </c>
      <c r="D591" s="5">
        <v>8.79</v>
      </c>
      <c r="E591" s="5">
        <v>8.89</v>
      </c>
    </row>
    <row r="592">
      <c r="A592" s="47">
        <v>42121.0</v>
      </c>
      <c r="B592" s="5" t="s">
        <v>112</v>
      </c>
      <c r="C592" s="5" t="s">
        <v>112</v>
      </c>
      <c r="D592" s="5">
        <v>8.795</v>
      </c>
      <c r="E592" s="5">
        <v>8.895</v>
      </c>
    </row>
    <row r="593">
      <c r="A593" s="47">
        <v>42122.0</v>
      </c>
      <c r="B593" s="5" t="s">
        <v>112</v>
      </c>
      <c r="C593" s="5" t="s">
        <v>112</v>
      </c>
      <c r="D593" s="5">
        <v>8.797</v>
      </c>
      <c r="E593" s="5">
        <v>8.897</v>
      </c>
    </row>
    <row r="594">
      <c r="A594" s="47">
        <v>42123.0</v>
      </c>
      <c r="B594" s="5" t="s">
        <v>112</v>
      </c>
      <c r="C594" s="5" t="s">
        <v>112</v>
      </c>
      <c r="D594" s="5">
        <v>8.802</v>
      </c>
      <c r="E594" s="5">
        <v>8.902</v>
      </c>
    </row>
    <row r="595">
      <c r="A595" s="47">
        <v>42124.0</v>
      </c>
      <c r="B595" s="5" t="s">
        <v>112</v>
      </c>
      <c r="C595" s="5" t="s">
        <v>112</v>
      </c>
      <c r="D595" s="5">
        <v>8.807</v>
      </c>
      <c r="E595" s="5">
        <v>8.907</v>
      </c>
    </row>
    <row r="596">
      <c r="A596" s="47">
        <v>42128.0</v>
      </c>
      <c r="B596" s="5" t="s">
        <v>112</v>
      </c>
      <c r="C596" s="5" t="s">
        <v>112</v>
      </c>
      <c r="D596" s="5">
        <v>8.812</v>
      </c>
      <c r="E596" s="5">
        <v>8.912</v>
      </c>
    </row>
    <row r="597">
      <c r="A597" s="47">
        <v>42129.0</v>
      </c>
      <c r="B597" s="5" t="s">
        <v>112</v>
      </c>
      <c r="C597" s="5" t="s">
        <v>112</v>
      </c>
      <c r="D597" s="5">
        <v>8.817</v>
      </c>
      <c r="E597" s="5">
        <v>8.917</v>
      </c>
    </row>
    <row r="598">
      <c r="A598" s="47">
        <v>42130.0</v>
      </c>
      <c r="B598" s="5" t="s">
        <v>112</v>
      </c>
      <c r="C598" s="5" t="s">
        <v>112</v>
      </c>
      <c r="D598" s="5">
        <v>8.822</v>
      </c>
      <c r="E598" s="5">
        <v>8.922</v>
      </c>
    </row>
    <row r="599">
      <c r="A599" s="47">
        <v>42131.0</v>
      </c>
      <c r="B599" s="5" t="s">
        <v>112</v>
      </c>
      <c r="C599" s="5" t="s">
        <v>112</v>
      </c>
      <c r="D599" s="5">
        <v>8.824</v>
      </c>
      <c r="E599" s="5">
        <v>8.924</v>
      </c>
    </row>
    <row r="600">
      <c r="A600" s="47">
        <v>42132.0</v>
      </c>
      <c r="B600" s="5" t="s">
        <v>112</v>
      </c>
      <c r="C600" s="5" t="s">
        <v>112</v>
      </c>
      <c r="D600" s="5">
        <v>8.828</v>
      </c>
      <c r="E600" s="5">
        <v>8.928</v>
      </c>
    </row>
    <row r="601">
      <c r="A601" s="47">
        <v>42135.0</v>
      </c>
      <c r="B601" s="5" t="s">
        <v>112</v>
      </c>
      <c r="C601" s="5" t="s">
        <v>112</v>
      </c>
      <c r="D601" s="5">
        <v>8.833</v>
      </c>
      <c r="E601" s="5">
        <v>8.933</v>
      </c>
    </row>
    <row r="602">
      <c r="A602" s="47">
        <v>42136.0</v>
      </c>
      <c r="B602" s="5" t="s">
        <v>112</v>
      </c>
      <c r="C602" s="5" t="s">
        <v>112</v>
      </c>
      <c r="D602" s="5">
        <v>8.836</v>
      </c>
      <c r="E602" s="5">
        <v>8.936</v>
      </c>
    </row>
    <row r="603">
      <c r="A603" s="47">
        <v>42137.0</v>
      </c>
      <c r="B603" s="5" t="s">
        <v>112</v>
      </c>
      <c r="C603" s="5" t="s">
        <v>112</v>
      </c>
      <c r="D603" s="5">
        <v>8.84</v>
      </c>
      <c r="E603" s="5">
        <v>8.94</v>
      </c>
    </row>
    <row r="604">
      <c r="A604" s="47">
        <v>42138.0</v>
      </c>
      <c r="B604" s="5" t="s">
        <v>112</v>
      </c>
      <c r="C604" s="5" t="s">
        <v>112</v>
      </c>
      <c r="D604" s="5">
        <v>8.844</v>
      </c>
      <c r="E604" s="5">
        <v>8.944</v>
      </c>
    </row>
    <row r="605">
      <c r="A605" s="47">
        <v>42139.0</v>
      </c>
      <c r="B605" s="5" t="s">
        <v>112</v>
      </c>
      <c r="C605" s="5" t="s">
        <v>112</v>
      </c>
      <c r="D605" s="5">
        <v>8.847</v>
      </c>
      <c r="E605" s="5">
        <v>8.947</v>
      </c>
    </row>
    <row r="606">
      <c r="A606" s="47">
        <v>42142.0</v>
      </c>
      <c r="B606" s="5" t="s">
        <v>112</v>
      </c>
      <c r="C606" s="5" t="s">
        <v>112</v>
      </c>
      <c r="D606" s="5">
        <v>8.853</v>
      </c>
      <c r="E606" s="5">
        <v>8.953</v>
      </c>
    </row>
    <row r="607">
      <c r="A607" s="47">
        <v>42143.0</v>
      </c>
      <c r="B607" s="5" t="s">
        <v>112</v>
      </c>
      <c r="C607" s="5" t="s">
        <v>112</v>
      </c>
      <c r="D607" s="5">
        <v>8.858</v>
      </c>
      <c r="E607" s="5">
        <v>8.958</v>
      </c>
    </row>
    <row r="608">
      <c r="A608" s="47">
        <v>42144.0</v>
      </c>
      <c r="B608" s="5" t="s">
        <v>112</v>
      </c>
      <c r="C608" s="5" t="s">
        <v>112</v>
      </c>
      <c r="D608" s="5">
        <v>8.862</v>
      </c>
      <c r="E608" s="5">
        <v>8.962</v>
      </c>
    </row>
    <row r="609">
      <c r="A609" s="47">
        <v>42145.0</v>
      </c>
      <c r="B609" s="5" t="s">
        <v>112</v>
      </c>
      <c r="C609" s="5" t="s">
        <v>112</v>
      </c>
      <c r="D609" s="5">
        <v>8.868</v>
      </c>
      <c r="E609" s="5">
        <v>8.968</v>
      </c>
    </row>
    <row r="610">
      <c r="A610" s="47">
        <v>42146.0</v>
      </c>
      <c r="B610" s="5" t="s">
        <v>112</v>
      </c>
      <c r="C610" s="5" t="s">
        <v>112</v>
      </c>
      <c r="D610" s="5">
        <v>8.871</v>
      </c>
      <c r="E610" s="5">
        <v>8.971</v>
      </c>
    </row>
    <row r="611">
      <c r="A611" s="47">
        <v>42150.0</v>
      </c>
      <c r="B611" s="5" t="s">
        <v>112</v>
      </c>
      <c r="C611" s="5" t="s">
        <v>112</v>
      </c>
      <c r="D611" s="5">
        <v>8.878</v>
      </c>
      <c r="E611" s="5">
        <v>8.978</v>
      </c>
    </row>
    <row r="612">
      <c r="A612" s="47">
        <v>42151.0</v>
      </c>
      <c r="B612" s="5" t="s">
        <v>112</v>
      </c>
      <c r="C612" s="5" t="s">
        <v>112</v>
      </c>
      <c r="D612" s="5">
        <v>8.883</v>
      </c>
      <c r="E612" s="5">
        <v>8.983</v>
      </c>
    </row>
    <row r="613">
      <c r="A613" s="47">
        <v>42152.0</v>
      </c>
      <c r="B613" s="5" t="s">
        <v>112</v>
      </c>
      <c r="C613" s="5" t="s">
        <v>112</v>
      </c>
      <c r="D613" s="5">
        <v>8.886</v>
      </c>
      <c r="E613" s="5">
        <v>8.986</v>
      </c>
    </row>
    <row r="614">
      <c r="A614" s="47">
        <v>42153.0</v>
      </c>
      <c r="B614" s="5" t="s">
        <v>112</v>
      </c>
      <c r="C614" s="5" t="s">
        <v>112</v>
      </c>
      <c r="D614" s="5">
        <v>8.892</v>
      </c>
      <c r="E614" s="5">
        <v>8.992</v>
      </c>
    </row>
    <row r="615">
      <c r="A615" s="47">
        <v>42156.0</v>
      </c>
      <c r="B615" s="5" t="s">
        <v>112</v>
      </c>
      <c r="C615" s="5" t="s">
        <v>112</v>
      </c>
      <c r="D615" s="5">
        <v>8.896</v>
      </c>
      <c r="E615" s="5">
        <v>8.996</v>
      </c>
    </row>
    <row r="616">
      <c r="A616" s="47">
        <v>42157.0</v>
      </c>
      <c r="B616" s="5" t="s">
        <v>112</v>
      </c>
      <c r="C616" s="5" t="s">
        <v>112</v>
      </c>
      <c r="D616" s="5">
        <v>8.901</v>
      </c>
      <c r="E616" s="5">
        <v>9.001</v>
      </c>
    </row>
    <row r="617">
      <c r="A617" s="47">
        <v>42158.0</v>
      </c>
      <c r="B617" s="5" t="s">
        <v>112</v>
      </c>
      <c r="C617" s="5" t="s">
        <v>112</v>
      </c>
      <c r="D617" s="5">
        <v>8.907</v>
      </c>
      <c r="E617" s="5">
        <v>9.007</v>
      </c>
    </row>
    <row r="618">
      <c r="A618" s="47">
        <v>42159.0</v>
      </c>
      <c r="B618" s="5" t="s">
        <v>112</v>
      </c>
      <c r="C618" s="5" t="s">
        <v>112</v>
      </c>
      <c r="D618" s="5">
        <v>8.91</v>
      </c>
      <c r="E618" s="5">
        <v>9.01</v>
      </c>
    </row>
    <row r="619">
      <c r="A619" s="47">
        <v>42160.0</v>
      </c>
      <c r="B619" s="5" t="s">
        <v>112</v>
      </c>
      <c r="C619" s="5" t="s">
        <v>112</v>
      </c>
      <c r="D619" s="5">
        <v>8.914</v>
      </c>
      <c r="E619" s="5">
        <v>9.014</v>
      </c>
    </row>
    <row r="620">
      <c r="A620" s="47">
        <v>42163.0</v>
      </c>
      <c r="B620" s="5" t="s">
        <v>112</v>
      </c>
      <c r="C620" s="5" t="s">
        <v>112</v>
      </c>
      <c r="D620" s="5">
        <v>8.918</v>
      </c>
      <c r="E620" s="5">
        <v>9.018</v>
      </c>
    </row>
    <row r="621">
      <c r="A621" s="47">
        <v>42164.0</v>
      </c>
      <c r="B621" s="5" t="s">
        <v>112</v>
      </c>
      <c r="C621" s="5" t="s">
        <v>112</v>
      </c>
      <c r="D621" s="5">
        <v>8.923</v>
      </c>
      <c r="E621" s="5">
        <v>9.023</v>
      </c>
    </row>
    <row r="622">
      <c r="A622" s="47">
        <v>42165.0</v>
      </c>
      <c r="B622" s="5" t="s">
        <v>112</v>
      </c>
      <c r="C622" s="5" t="s">
        <v>112</v>
      </c>
      <c r="D622" s="5">
        <v>8.929</v>
      </c>
      <c r="E622" s="5">
        <v>9.029</v>
      </c>
    </row>
    <row r="623">
      <c r="A623" s="47">
        <v>42166.0</v>
      </c>
      <c r="B623" s="5" t="s">
        <v>112</v>
      </c>
      <c r="C623" s="5" t="s">
        <v>112</v>
      </c>
      <c r="D623" s="5">
        <v>8.932</v>
      </c>
      <c r="E623" s="5">
        <v>9.032</v>
      </c>
    </row>
    <row r="624">
      <c r="A624" s="47">
        <v>42167.0</v>
      </c>
      <c r="B624" s="5" t="s">
        <v>112</v>
      </c>
      <c r="C624" s="5" t="s">
        <v>112</v>
      </c>
      <c r="D624" s="5">
        <v>8.937</v>
      </c>
      <c r="E624" s="5">
        <v>9.037</v>
      </c>
    </row>
    <row r="625">
      <c r="A625" s="47">
        <v>42170.0</v>
      </c>
      <c r="B625" s="5" t="s">
        <v>112</v>
      </c>
      <c r="C625" s="5" t="s">
        <v>112</v>
      </c>
      <c r="D625" s="5">
        <v>8.941</v>
      </c>
      <c r="E625" s="5">
        <v>9.041</v>
      </c>
    </row>
    <row r="626">
      <c r="A626" s="47">
        <v>42171.0</v>
      </c>
      <c r="B626" s="5" t="s">
        <v>112</v>
      </c>
      <c r="C626" s="5" t="s">
        <v>112</v>
      </c>
      <c r="D626" s="5">
        <v>8.944</v>
      </c>
      <c r="E626" s="5">
        <v>9.044</v>
      </c>
    </row>
    <row r="627">
      <c r="A627" s="47">
        <v>42172.0</v>
      </c>
      <c r="B627" s="5" t="s">
        <v>112</v>
      </c>
      <c r="C627" s="5" t="s">
        <v>112</v>
      </c>
      <c r="D627" s="5">
        <v>8.95</v>
      </c>
      <c r="E627" s="5">
        <v>9.05</v>
      </c>
    </row>
    <row r="628">
      <c r="A628" s="47">
        <v>42173.0</v>
      </c>
      <c r="B628" s="5" t="s">
        <v>112</v>
      </c>
      <c r="C628" s="5" t="s">
        <v>112</v>
      </c>
      <c r="D628" s="5">
        <v>8.952</v>
      </c>
      <c r="E628" s="5">
        <v>9.052</v>
      </c>
    </row>
    <row r="629">
      <c r="A629" s="47">
        <v>42174.0</v>
      </c>
      <c r="B629" s="5" t="s">
        <v>112</v>
      </c>
      <c r="C629" s="5" t="s">
        <v>112</v>
      </c>
      <c r="D629" s="5">
        <v>8.956</v>
      </c>
      <c r="E629" s="5">
        <v>9.056</v>
      </c>
    </row>
    <row r="630">
      <c r="A630" s="47">
        <v>42177.0</v>
      </c>
      <c r="B630" s="5" t="s">
        <v>112</v>
      </c>
      <c r="C630" s="5" t="s">
        <v>112</v>
      </c>
      <c r="D630" s="5">
        <v>8.961</v>
      </c>
      <c r="E630" s="5">
        <v>9.061</v>
      </c>
    </row>
    <row r="631">
      <c r="A631" s="47">
        <v>42178.0</v>
      </c>
      <c r="B631" s="5" t="s">
        <v>112</v>
      </c>
      <c r="C631" s="5" t="s">
        <v>112</v>
      </c>
      <c r="D631" s="5">
        <v>8.965</v>
      </c>
      <c r="E631" s="5">
        <v>9.065</v>
      </c>
    </row>
    <row r="632">
      <c r="A632" s="47">
        <v>42179.0</v>
      </c>
      <c r="B632" s="5" t="s">
        <v>112</v>
      </c>
      <c r="C632" s="5" t="s">
        <v>112</v>
      </c>
      <c r="D632" s="5">
        <v>8.969</v>
      </c>
      <c r="E632" s="5">
        <v>9.069</v>
      </c>
    </row>
    <row r="633">
      <c r="A633" s="47">
        <v>42180.0</v>
      </c>
      <c r="B633" s="5" t="s">
        <v>112</v>
      </c>
      <c r="C633" s="5" t="s">
        <v>112</v>
      </c>
      <c r="D633" s="5">
        <v>8.973</v>
      </c>
      <c r="E633" s="5">
        <v>9.073</v>
      </c>
    </row>
    <row r="634">
      <c r="A634" s="47">
        <v>42181.0</v>
      </c>
      <c r="B634" s="5" t="s">
        <v>112</v>
      </c>
      <c r="C634" s="5" t="s">
        <v>112</v>
      </c>
      <c r="D634" s="5">
        <v>8.978</v>
      </c>
      <c r="E634" s="5">
        <v>9.078</v>
      </c>
    </row>
    <row r="635">
      <c r="A635" s="47">
        <v>42184.0</v>
      </c>
      <c r="B635" s="5" t="s">
        <v>112</v>
      </c>
      <c r="C635" s="5" t="s">
        <v>112</v>
      </c>
      <c r="D635" s="5">
        <v>8.983</v>
      </c>
      <c r="E635" s="5">
        <v>9.083</v>
      </c>
    </row>
    <row r="636">
      <c r="A636" s="47">
        <v>42185.0</v>
      </c>
      <c r="B636" s="5" t="s">
        <v>112</v>
      </c>
      <c r="C636" s="5" t="s">
        <v>112</v>
      </c>
      <c r="D636" s="5">
        <v>8.988</v>
      </c>
      <c r="E636" s="5">
        <v>9.088</v>
      </c>
    </row>
    <row r="637">
      <c r="A637" s="47">
        <v>42186.0</v>
      </c>
      <c r="B637" s="5" t="s">
        <v>112</v>
      </c>
      <c r="C637" s="5" t="s">
        <v>112</v>
      </c>
      <c r="D637" s="5">
        <v>8.993</v>
      </c>
      <c r="E637" s="5">
        <v>9.093</v>
      </c>
    </row>
    <row r="638">
      <c r="A638" s="47">
        <v>42187.0</v>
      </c>
      <c r="B638" s="5" t="s">
        <v>112</v>
      </c>
      <c r="C638" s="5" t="s">
        <v>112</v>
      </c>
      <c r="D638" s="5">
        <v>8.997</v>
      </c>
      <c r="E638" s="5">
        <v>9.097</v>
      </c>
    </row>
    <row r="639">
      <c r="A639" s="47">
        <v>42188.0</v>
      </c>
      <c r="B639" s="5" t="s">
        <v>112</v>
      </c>
      <c r="C639" s="5" t="s">
        <v>112</v>
      </c>
      <c r="D639" s="5">
        <v>9.004</v>
      </c>
      <c r="E639" s="5">
        <v>9.104</v>
      </c>
    </row>
    <row r="640">
      <c r="A640" s="47">
        <v>42191.0</v>
      </c>
      <c r="B640" s="5" t="s">
        <v>112</v>
      </c>
      <c r="C640" s="5" t="s">
        <v>112</v>
      </c>
      <c r="D640" s="5">
        <v>9.008</v>
      </c>
      <c r="E640" s="5">
        <v>9.108</v>
      </c>
    </row>
    <row r="641">
      <c r="A641" s="47">
        <v>42192.0</v>
      </c>
      <c r="B641" s="5" t="s">
        <v>112</v>
      </c>
      <c r="C641" s="5" t="s">
        <v>112</v>
      </c>
      <c r="D641" s="5">
        <v>9.014</v>
      </c>
      <c r="E641" s="5">
        <v>9.114</v>
      </c>
    </row>
    <row r="642">
      <c r="A642" s="47">
        <v>42193.0</v>
      </c>
      <c r="B642" s="5" t="s">
        <v>112</v>
      </c>
      <c r="C642" s="5" t="s">
        <v>112</v>
      </c>
      <c r="D642" s="5">
        <v>9.018</v>
      </c>
      <c r="E642" s="5">
        <v>9.118</v>
      </c>
    </row>
    <row r="643">
      <c r="A643" s="47">
        <v>42195.0</v>
      </c>
      <c r="B643" s="5" t="s">
        <v>112</v>
      </c>
      <c r="C643" s="5" t="s">
        <v>112</v>
      </c>
      <c r="D643" s="5">
        <v>9.024</v>
      </c>
      <c r="E643" s="5">
        <v>9.124</v>
      </c>
    </row>
    <row r="644">
      <c r="A644" s="47">
        <v>42198.0</v>
      </c>
      <c r="B644" s="5" t="s">
        <v>112</v>
      </c>
      <c r="C644" s="5" t="s">
        <v>112</v>
      </c>
      <c r="D644" s="5">
        <v>9.028</v>
      </c>
      <c r="E644" s="5">
        <v>9.128</v>
      </c>
    </row>
    <row r="645">
      <c r="A645" s="47">
        <v>42199.0</v>
      </c>
      <c r="B645" s="5" t="s">
        <v>112</v>
      </c>
      <c r="C645" s="5" t="s">
        <v>112</v>
      </c>
      <c r="D645" s="5">
        <v>9.032</v>
      </c>
      <c r="E645" s="5">
        <v>9.132</v>
      </c>
    </row>
    <row r="646">
      <c r="A646" s="47">
        <v>42200.0</v>
      </c>
      <c r="B646" s="5" t="s">
        <v>112</v>
      </c>
      <c r="C646" s="5" t="s">
        <v>112</v>
      </c>
      <c r="D646" s="5">
        <v>9.037</v>
      </c>
      <c r="E646" s="5">
        <v>9.137</v>
      </c>
    </row>
    <row r="647">
      <c r="A647" s="47">
        <v>42201.0</v>
      </c>
      <c r="B647" s="5" t="s">
        <v>112</v>
      </c>
      <c r="C647" s="5" t="s">
        <v>112</v>
      </c>
      <c r="D647" s="5">
        <v>9.042</v>
      </c>
      <c r="E647" s="5">
        <v>9.142</v>
      </c>
    </row>
    <row r="648">
      <c r="A648" s="47">
        <v>42202.0</v>
      </c>
      <c r="B648" s="5" t="s">
        <v>112</v>
      </c>
      <c r="C648" s="5" t="s">
        <v>112</v>
      </c>
      <c r="D648" s="5">
        <v>9.046</v>
      </c>
      <c r="E648" s="5">
        <v>9.146</v>
      </c>
    </row>
    <row r="649">
      <c r="A649" s="47">
        <v>42205.0</v>
      </c>
      <c r="B649" s="5" t="s">
        <v>112</v>
      </c>
      <c r="C649" s="5" t="s">
        <v>112</v>
      </c>
      <c r="D649" s="5">
        <v>9.051</v>
      </c>
      <c r="E649" s="5">
        <v>9.151</v>
      </c>
    </row>
    <row r="650">
      <c r="A650" s="47">
        <v>42206.0</v>
      </c>
      <c r="B650" s="5" t="s">
        <v>112</v>
      </c>
      <c r="C650" s="5" t="s">
        <v>112</v>
      </c>
      <c r="D650" s="5">
        <v>9.056</v>
      </c>
      <c r="E650" s="5">
        <v>9.156</v>
      </c>
    </row>
    <row r="651">
      <c r="A651" s="47">
        <v>42207.0</v>
      </c>
      <c r="B651" s="5" t="s">
        <v>112</v>
      </c>
      <c r="C651" s="5" t="s">
        <v>112</v>
      </c>
      <c r="D651" s="5">
        <v>9.061</v>
      </c>
      <c r="E651" s="5">
        <v>9.161</v>
      </c>
    </row>
    <row r="652">
      <c r="A652" s="47">
        <v>42208.0</v>
      </c>
      <c r="B652" s="5" t="s">
        <v>112</v>
      </c>
      <c r="C652" s="5" t="s">
        <v>112</v>
      </c>
      <c r="D652" s="5">
        <v>9.065</v>
      </c>
      <c r="E652" s="5">
        <v>9.165</v>
      </c>
    </row>
    <row r="653">
      <c r="A653" s="47">
        <v>42209.0</v>
      </c>
      <c r="B653" s="5" t="s">
        <v>112</v>
      </c>
      <c r="C653" s="5" t="s">
        <v>112</v>
      </c>
      <c r="D653" s="5">
        <v>9.068</v>
      </c>
      <c r="E653" s="5">
        <v>9.168</v>
      </c>
    </row>
    <row r="654">
      <c r="A654" s="47">
        <v>42212.0</v>
      </c>
      <c r="B654" s="5" t="s">
        <v>112</v>
      </c>
      <c r="C654" s="5" t="s">
        <v>112</v>
      </c>
      <c r="D654" s="5">
        <v>9.073</v>
      </c>
      <c r="E654" s="5">
        <v>9.173</v>
      </c>
    </row>
    <row r="655">
      <c r="A655" s="47">
        <v>42213.0</v>
      </c>
      <c r="B655" s="5" t="s">
        <v>112</v>
      </c>
      <c r="C655" s="5" t="s">
        <v>112</v>
      </c>
      <c r="D655" s="5">
        <v>9.078</v>
      </c>
      <c r="E655" s="5">
        <v>9.178</v>
      </c>
    </row>
    <row r="656">
      <c r="A656" s="47">
        <v>42214.0</v>
      </c>
      <c r="B656" s="5" t="s">
        <v>112</v>
      </c>
      <c r="C656" s="5" t="s">
        <v>112</v>
      </c>
      <c r="D656" s="5">
        <v>9.082</v>
      </c>
      <c r="E656" s="5">
        <v>9.182</v>
      </c>
    </row>
    <row r="657">
      <c r="A657" s="47">
        <v>42215.0</v>
      </c>
      <c r="B657" s="5" t="s">
        <v>112</v>
      </c>
      <c r="C657" s="5" t="s">
        <v>112</v>
      </c>
      <c r="D657" s="5">
        <v>9.087</v>
      </c>
      <c r="E657" s="5">
        <v>9.187</v>
      </c>
    </row>
    <row r="658">
      <c r="A658" s="47">
        <v>42216.0</v>
      </c>
      <c r="B658" s="5" t="s">
        <v>112</v>
      </c>
      <c r="C658" s="5" t="s">
        <v>112</v>
      </c>
      <c r="D658" s="5">
        <v>9.09</v>
      </c>
      <c r="E658" s="5">
        <v>9.19</v>
      </c>
    </row>
    <row r="659">
      <c r="A659" s="47">
        <v>42219.0</v>
      </c>
      <c r="B659" s="5" t="s">
        <v>112</v>
      </c>
      <c r="C659" s="5" t="s">
        <v>112</v>
      </c>
      <c r="D659" s="5">
        <v>9.095</v>
      </c>
      <c r="E659" s="5">
        <v>9.195</v>
      </c>
    </row>
    <row r="660">
      <c r="A660" s="47">
        <v>42220.0</v>
      </c>
      <c r="B660" s="5" t="s">
        <v>112</v>
      </c>
      <c r="C660" s="5" t="s">
        <v>112</v>
      </c>
      <c r="D660" s="5">
        <v>9.1</v>
      </c>
      <c r="E660" s="5">
        <v>9.2</v>
      </c>
    </row>
    <row r="661">
      <c r="A661" s="47">
        <v>42221.0</v>
      </c>
      <c r="B661" s="5" t="s">
        <v>112</v>
      </c>
      <c r="C661" s="5" t="s">
        <v>112</v>
      </c>
      <c r="D661" s="5">
        <v>9.105</v>
      </c>
      <c r="E661" s="5">
        <v>9.205</v>
      </c>
    </row>
    <row r="662">
      <c r="A662" s="47">
        <v>42222.0</v>
      </c>
      <c r="B662" s="5" t="s">
        <v>112</v>
      </c>
      <c r="C662" s="5" t="s">
        <v>112</v>
      </c>
      <c r="D662" s="5">
        <v>9.109</v>
      </c>
      <c r="E662" s="5">
        <v>9.209</v>
      </c>
    </row>
    <row r="663">
      <c r="A663" s="47">
        <v>42223.0</v>
      </c>
      <c r="B663" s="5" t="s">
        <v>112</v>
      </c>
      <c r="C663" s="5" t="s">
        <v>112</v>
      </c>
      <c r="D663" s="5">
        <v>9.114</v>
      </c>
      <c r="E663" s="5">
        <v>9.214</v>
      </c>
    </row>
    <row r="664">
      <c r="A664" s="47">
        <v>42226.0</v>
      </c>
      <c r="B664" s="5" t="s">
        <v>112</v>
      </c>
      <c r="C664" s="5" t="s">
        <v>112</v>
      </c>
      <c r="D664" s="5">
        <v>9.12</v>
      </c>
      <c r="E664" s="5">
        <v>9.22</v>
      </c>
    </row>
    <row r="665">
      <c r="A665" s="47">
        <v>42227.0</v>
      </c>
      <c r="B665" s="5" t="s">
        <v>112</v>
      </c>
      <c r="C665" s="5" t="s">
        <v>112</v>
      </c>
      <c r="D665" s="5">
        <v>9.127</v>
      </c>
      <c r="E665" s="5">
        <v>9.227</v>
      </c>
    </row>
    <row r="666">
      <c r="A666" s="47">
        <v>42228.0</v>
      </c>
      <c r="B666" s="5" t="s">
        <v>112</v>
      </c>
      <c r="C666" s="5" t="s">
        <v>112</v>
      </c>
      <c r="D666" s="5">
        <v>9.131</v>
      </c>
      <c r="E666" s="5">
        <v>9.231</v>
      </c>
    </row>
    <row r="667">
      <c r="A667" s="47">
        <v>42229.0</v>
      </c>
      <c r="B667" s="5" t="s">
        <v>112</v>
      </c>
      <c r="C667" s="5" t="s">
        <v>112</v>
      </c>
      <c r="D667" s="5">
        <v>9.137</v>
      </c>
      <c r="E667" s="5">
        <v>9.237</v>
      </c>
    </row>
    <row r="668">
      <c r="A668" s="47">
        <v>42230.0</v>
      </c>
      <c r="B668" s="5" t="s">
        <v>112</v>
      </c>
      <c r="C668" s="5" t="s">
        <v>112</v>
      </c>
      <c r="D668" s="5">
        <v>9.14</v>
      </c>
      <c r="E668" s="5">
        <v>9.24</v>
      </c>
    </row>
    <row r="669">
      <c r="A669" s="47">
        <v>42234.0</v>
      </c>
      <c r="B669" s="5" t="s">
        <v>112</v>
      </c>
      <c r="C669" s="5" t="s">
        <v>112</v>
      </c>
      <c r="D669" s="5">
        <v>9.145</v>
      </c>
      <c r="E669" s="5">
        <v>9.245</v>
      </c>
    </row>
    <row r="670">
      <c r="A670" s="47">
        <v>42235.0</v>
      </c>
      <c r="B670" s="5" t="s">
        <v>112</v>
      </c>
      <c r="C670" s="5" t="s">
        <v>112</v>
      </c>
      <c r="D670" s="5">
        <v>9.151</v>
      </c>
      <c r="E670" s="5">
        <v>9.251</v>
      </c>
    </row>
    <row r="671">
      <c r="A671" s="47">
        <v>42236.0</v>
      </c>
      <c r="B671" s="5" t="s">
        <v>112</v>
      </c>
      <c r="C671" s="5" t="s">
        <v>112</v>
      </c>
      <c r="D671" s="5">
        <v>9.155</v>
      </c>
      <c r="E671" s="5">
        <v>9.255</v>
      </c>
    </row>
    <row r="672">
      <c r="A672" s="47">
        <v>42237.0</v>
      </c>
      <c r="B672" s="5" t="s">
        <v>112</v>
      </c>
      <c r="C672" s="5" t="s">
        <v>112</v>
      </c>
      <c r="D672" s="5">
        <v>9.16</v>
      </c>
      <c r="E672" s="5">
        <v>9.26</v>
      </c>
    </row>
    <row r="673">
      <c r="A673" s="47">
        <v>42240.0</v>
      </c>
      <c r="B673" s="5" t="s">
        <v>112</v>
      </c>
      <c r="C673" s="5" t="s">
        <v>112</v>
      </c>
      <c r="D673" s="5">
        <v>9.167</v>
      </c>
      <c r="E673" s="5">
        <v>9.267</v>
      </c>
    </row>
    <row r="674">
      <c r="A674" s="47">
        <v>42241.0</v>
      </c>
      <c r="B674" s="5" t="s">
        <v>112</v>
      </c>
      <c r="C674" s="5" t="s">
        <v>112</v>
      </c>
      <c r="D674" s="5">
        <v>9.172</v>
      </c>
      <c r="E674" s="5">
        <v>9.272</v>
      </c>
    </row>
    <row r="675">
      <c r="A675" s="47">
        <v>42242.0</v>
      </c>
      <c r="B675" s="5" t="s">
        <v>112</v>
      </c>
      <c r="C675" s="5" t="s">
        <v>112</v>
      </c>
      <c r="D675" s="5">
        <v>9.179</v>
      </c>
      <c r="E675" s="5">
        <v>9.279</v>
      </c>
    </row>
    <row r="676">
      <c r="A676" s="47">
        <v>42243.0</v>
      </c>
      <c r="B676" s="5" t="s">
        <v>112</v>
      </c>
      <c r="C676" s="5" t="s">
        <v>112</v>
      </c>
      <c r="D676" s="5">
        <v>9.184</v>
      </c>
      <c r="E676" s="5">
        <v>9.284</v>
      </c>
    </row>
    <row r="677">
      <c r="A677" s="47">
        <v>42244.0</v>
      </c>
      <c r="B677" s="5" t="s">
        <v>112</v>
      </c>
      <c r="C677" s="5" t="s">
        <v>112</v>
      </c>
      <c r="D677" s="5">
        <v>9.19</v>
      </c>
      <c r="E677" s="5">
        <v>9.29</v>
      </c>
    </row>
    <row r="678">
      <c r="A678" s="47">
        <v>42247.0</v>
      </c>
      <c r="B678" s="5" t="s">
        <v>112</v>
      </c>
      <c r="C678" s="5" t="s">
        <v>112</v>
      </c>
      <c r="D678" s="5">
        <v>9.196</v>
      </c>
      <c r="E678" s="5">
        <v>9.296</v>
      </c>
    </row>
    <row r="679">
      <c r="A679" s="47">
        <v>42248.0</v>
      </c>
      <c r="B679" s="5" t="s">
        <v>112</v>
      </c>
      <c r="C679" s="5" t="s">
        <v>112</v>
      </c>
      <c r="D679" s="5">
        <v>9.204</v>
      </c>
      <c r="E679" s="5">
        <v>9.304</v>
      </c>
    </row>
    <row r="680">
      <c r="A680" s="47">
        <v>42249.0</v>
      </c>
      <c r="B680" s="5" t="s">
        <v>112</v>
      </c>
      <c r="C680" s="5" t="s">
        <v>112</v>
      </c>
      <c r="D680" s="5">
        <v>9.21</v>
      </c>
      <c r="E680" s="5">
        <v>9.31</v>
      </c>
    </row>
    <row r="681">
      <c r="A681" s="47">
        <v>42250.0</v>
      </c>
      <c r="B681" s="5" t="s">
        <v>112</v>
      </c>
      <c r="C681" s="5" t="s">
        <v>112</v>
      </c>
      <c r="D681" s="5">
        <v>9.217</v>
      </c>
      <c r="E681" s="5">
        <v>9.317</v>
      </c>
    </row>
    <row r="682">
      <c r="A682" s="47">
        <v>42251.0</v>
      </c>
      <c r="B682" s="5" t="s">
        <v>112</v>
      </c>
      <c r="C682" s="5" t="s">
        <v>112</v>
      </c>
      <c r="D682" s="5">
        <v>9.222</v>
      </c>
      <c r="E682" s="5">
        <v>9.322</v>
      </c>
    </row>
    <row r="683">
      <c r="A683" s="47">
        <v>42254.0</v>
      </c>
      <c r="B683" s="5" t="s">
        <v>112</v>
      </c>
      <c r="C683" s="5" t="s">
        <v>112</v>
      </c>
      <c r="D683" s="5">
        <v>9.24</v>
      </c>
      <c r="E683" s="5">
        <v>9.34</v>
      </c>
    </row>
    <row r="684">
      <c r="A684" s="47">
        <v>42255.0</v>
      </c>
      <c r="B684" s="5" t="s">
        <v>112</v>
      </c>
      <c r="C684" s="5" t="s">
        <v>112</v>
      </c>
      <c r="D684" s="5">
        <v>9.237</v>
      </c>
      <c r="E684" s="5">
        <v>9.337</v>
      </c>
    </row>
    <row r="685">
      <c r="A685" s="47">
        <v>42256.0</v>
      </c>
      <c r="B685" s="5" t="s">
        <v>112</v>
      </c>
      <c r="C685" s="5" t="s">
        <v>112</v>
      </c>
      <c r="D685" s="5">
        <v>9.244</v>
      </c>
      <c r="E685" s="5">
        <v>9.344</v>
      </c>
    </row>
    <row r="686">
      <c r="A686" s="47">
        <v>42257.0</v>
      </c>
      <c r="B686" s="5" t="s">
        <v>112</v>
      </c>
      <c r="C686" s="5" t="s">
        <v>112</v>
      </c>
      <c r="D686" s="5">
        <v>9.25</v>
      </c>
      <c r="E686" s="5">
        <v>9.35</v>
      </c>
    </row>
    <row r="687">
      <c r="A687" s="47">
        <v>42258.0</v>
      </c>
      <c r="B687" s="5" t="s">
        <v>112</v>
      </c>
      <c r="C687" s="5" t="s">
        <v>112</v>
      </c>
      <c r="D687" s="5">
        <v>9.254</v>
      </c>
      <c r="E687" s="5">
        <v>9.354</v>
      </c>
    </row>
    <row r="688">
      <c r="A688" s="47">
        <v>42261.0</v>
      </c>
      <c r="B688" s="5" t="s">
        <v>112</v>
      </c>
      <c r="C688" s="5" t="s">
        <v>112</v>
      </c>
      <c r="D688" s="5">
        <v>9.259</v>
      </c>
      <c r="E688" s="5">
        <v>9.359</v>
      </c>
    </row>
    <row r="689">
      <c r="A689" s="47">
        <v>42262.0</v>
      </c>
      <c r="B689" s="5" t="s">
        <v>112</v>
      </c>
      <c r="C689" s="5" t="s">
        <v>112</v>
      </c>
      <c r="D689" s="5">
        <v>9.265</v>
      </c>
      <c r="E689" s="5">
        <v>9.365</v>
      </c>
    </row>
    <row r="690">
      <c r="A690" s="47">
        <v>42263.0</v>
      </c>
      <c r="B690" s="5" t="s">
        <v>112</v>
      </c>
      <c r="C690" s="5" t="s">
        <v>112</v>
      </c>
      <c r="D690" s="5">
        <v>9.271</v>
      </c>
      <c r="E690" s="5">
        <v>9.371</v>
      </c>
    </row>
    <row r="691">
      <c r="A691" s="47">
        <v>42264.0</v>
      </c>
      <c r="B691" s="5" t="s">
        <v>112</v>
      </c>
      <c r="C691" s="5" t="s">
        <v>112</v>
      </c>
      <c r="D691" s="5">
        <v>9.277</v>
      </c>
      <c r="E691" s="5">
        <v>9.377</v>
      </c>
    </row>
    <row r="692">
      <c r="A692" s="47">
        <v>42265.0</v>
      </c>
      <c r="B692" s="5" t="s">
        <v>112</v>
      </c>
      <c r="C692" s="5" t="s">
        <v>112</v>
      </c>
      <c r="D692" s="5">
        <v>9.282</v>
      </c>
      <c r="E692" s="5">
        <v>9.382</v>
      </c>
    </row>
    <row r="693">
      <c r="A693" s="47">
        <v>42268.0</v>
      </c>
      <c r="B693" s="5" t="s">
        <v>112</v>
      </c>
      <c r="C693" s="5" t="s">
        <v>112</v>
      </c>
      <c r="D693" s="5">
        <v>9.287</v>
      </c>
      <c r="E693" s="5">
        <v>9.387</v>
      </c>
    </row>
    <row r="694">
      <c r="A694" s="47">
        <v>42269.0</v>
      </c>
      <c r="B694" s="5" t="s">
        <v>112</v>
      </c>
      <c r="C694" s="5" t="s">
        <v>112</v>
      </c>
      <c r="D694" s="5">
        <v>9.291</v>
      </c>
      <c r="E694" s="5">
        <v>9.391</v>
      </c>
    </row>
    <row r="695">
      <c r="A695" s="47">
        <v>42270.0</v>
      </c>
      <c r="B695" s="5" t="s">
        <v>112</v>
      </c>
      <c r="C695" s="5" t="s">
        <v>112</v>
      </c>
      <c r="D695" s="5">
        <v>9.298</v>
      </c>
      <c r="E695" s="5">
        <v>9.398</v>
      </c>
    </row>
    <row r="696">
      <c r="A696" s="47">
        <v>42271.0</v>
      </c>
      <c r="B696" s="5" t="s">
        <v>112</v>
      </c>
      <c r="C696" s="5" t="s">
        <v>112</v>
      </c>
      <c r="D696" s="5">
        <v>9.304</v>
      </c>
      <c r="E696" s="5">
        <v>9.404</v>
      </c>
    </row>
    <row r="697">
      <c r="A697" s="47">
        <v>42272.0</v>
      </c>
      <c r="B697" s="5" t="s">
        <v>112</v>
      </c>
      <c r="C697" s="5" t="s">
        <v>112</v>
      </c>
      <c r="D697" s="5">
        <v>9.307</v>
      </c>
      <c r="E697" s="5">
        <v>9.407</v>
      </c>
    </row>
    <row r="698">
      <c r="A698" s="47">
        <v>42275.0</v>
      </c>
      <c r="B698" s="5" t="s">
        <v>112</v>
      </c>
      <c r="C698" s="5" t="s">
        <v>112</v>
      </c>
      <c r="D698" s="5">
        <v>9.31</v>
      </c>
      <c r="E698" s="5">
        <v>9.41</v>
      </c>
    </row>
    <row r="699">
      <c r="A699" s="47">
        <v>42276.0</v>
      </c>
      <c r="B699" s="5" t="s">
        <v>112</v>
      </c>
      <c r="C699" s="5" t="s">
        <v>112</v>
      </c>
      <c r="D699" s="5">
        <v>9.316</v>
      </c>
      <c r="E699" s="5">
        <v>9.416</v>
      </c>
    </row>
    <row r="700">
      <c r="A700" s="47">
        <v>42277.0</v>
      </c>
      <c r="B700" s="5" t="s">
        <v>112</v>
      </c>
      <c r="C700" s="5" t="s">
        <v>112</v>
      </c>
      <c r="D700" s="5">
        <v>9.322</v>
      </c>
      <c r="E700" s="5">
        <v>9.422</v>
      </c>
    </row>
    <row r="701">
      <c r="A701" s="47">
        <v>42278.0</v>
      </c>
      <c r="B701" s="5" t="s">
        <v>112</v>
      </c>
      <c r="C701" s="5" t="s">
        <v>112</v>
      </c>
      <c r="D701" s="5">
        <v>9.33</v>
      </c>
      <c r="E701" s="5">
        <v>9.43</v>
      </c>
    </row>
    <row r="702">
      <c r="A702" s="47">
        <v>42279.0</v>
      </c>
      <c r="B702" s="5" t="s">
        <v>112</v>
      </c>
      <c r="C702" s="5" t="s">
        <v>112</v>
      </c>
      <c r="D702" s="5">
        <v>9.338</v>
      </c>
      <c r="E702" s="5">
        <v>9.438</v>
      </c>
    </row>
    <row r="703">
      <c r="A703" s="47">
        <v>42282.0</v>
      </c>
      <c r="B703" s="5" t="s">
        <v>112</v>
      </c>
      <c r="C703" s="5" t="s">
        <v>112</v>
      </c>
      <c r="D703" s="5">
        <v>9.344</v>
      </c>
      <c r="E703" s="5">
        <v>9.444</v>
      </c>
    </row>
    <row r="704">
      <c r="A704" s="47">
        <v>42283.0</v>
      </c>
      <c r="B704" s="5" t="s">
        <v>112</v>
      </c>
      <c r="C704" s="5" t="s">
        <v>112</v>
      </c>
      <c r="D704" s="5">
        <v>9.351</v>
      </c>
      <c r="E704" s="5">
        <v>9.451</v>
      </c>
    </row>
    <row r="705">
      <c r="A705" s="47">
        <v>42284.0</v>
      </c>
      <c r="B705" s="5" t="s">
        <v>112</v>
      </c>
      <c r="C705" s="5" t="s">
        <v>112</v>
      </c>
      <c r="D705" s="5">
        <v>9.356</v>
      </c>
      <c r="E705" s="5">
        <v>9.456</v>
      </c>
    </row>
    <row r="706">
      <c r="A706" s="47">
        <v>42285.0</v>
      </c>
      <c r="B706" s="5" t="s">
        <v>112</v>
      </c>
      <c r="C706" s="5" t="s">
        <v>112</v>
      </c>
      <c r="D706" s="5">
        <v>9.36</v>
      </c>
      <c r="E706" s="5">
        <v>9.46</v>
      </c>
    </row>
    <row r="707">
      <c r="A707" s="47">
        <v>42286.0</v>
      </c>
      <c r="B707" s="5" t="s">
        <v>112</v>
      </c>
      <c r="C707" s="5" t="s">
        <v>112</v>
      </c>
      <c r="D707" s="5">
        <v>9.365</v>
      </c>
      <c r="E707" s="5">
        <v>9.465</v>
      </c>
    </row>
    <row r="708">
      <c r="A708" s="48">
        <v>42290.0</v>
      </c>
      <c r="B708" s="5" t="s">
        <v>112</v>
      </c>
      <c r="C708" s="5" t="s">
        <v>112</v>
      </c>
      <c r="D708" s="5">
        <v>9.374</v>
      </c>
      <c r="E708" s="5">
        <v>9.474</v>
      </c>
    </row>
    <row r="709">
      <c r="A709" s="48">
        <v>42291.0</v>
      </c>
      <c r="B709" s="5" t="s">
        <v>112</v>
      </c>
      <c r="C709" s="5" t="s">
        <v>112</v>
      </c>
      <c r="D709" s="5">
        <v>9.379</v>
      </c>
      <c r="E709" s="5">
        <v>9.479</v>
      </c>
    </row>
    <row r="710">
      <c r="A710" s="48">
        <v>42292.0</v>
      </c>
      <c r="B710" s="5" t="s">
        <v>112</v>
      </c>
      <c r="C710" s="5" t="s">
        <v>112</v>
      </c>
      <c r="D710" s="5">
        <v>9.384</v>
      </c>
      <c r="E710" s="5">
        <v>9.484</v>
      </c>
    </row>
    <row r="711">
      <c r="A711" s="48">
        <v>42293.0</v>
      </c>
      <c r="B711" s="5" t="s">
        <v>112</v>
      </c>
      <c r="C711" s="5" t="s">
        <v>112</v>
      </c>
      <c r="D711" s="5">
        <v>9.39</v>
      </c>
      <c r="E711" s="5">
        <v>9.49</v>
      </c>
    </row>
    <row r="712">
      <c r="A712" s="48">
        <v>42296.0</v>
      </c>
      <c r="B712" s="5" t="s">
        <v>112</v>
      </c>
      <c r="C712" s="5" t="s">
        <v>112</v>
      </c>
      <c r="D712" s="5">
        <v>9.398</v>
      </c>
      <c r="E712" s="5">
        <v>9.498</v>
      </c>
    </row>
    <row r="713">
      <c r="A713" s="48">
        <v>42297.0</v>
      </c>
      <c r="B713" s="5" t="s">
        <v>112</v>
      </c>
      <c r="C713" s="5" t="s">
        <v>112</v>
      </c>
      <c r="D713" s="5">
        <v>9.404</v>
      </c>
      <c r="E713" s="5">
        <v>9.504</v>
      </c>
    </row>
    <row r="714">
      <c r="A714" s="48">
        <v>42298.0</v>
      </c>
      <c r="B714" s="5" t="s">
        <v>112</v>
      </c>
      <c r="C714" s="5" t="s">
        <v>112</v>
      </c>
      <c r="D714" s="5">
        <v>9.411</v>
      </c>
      <c r="E714" s="5">
        <v>9.511</v>
      </c>
    </row>
    <row r="715">
      <c r="A715" s="48">
        <v>42299.0</v>
      </c>
      <c r="B715" s="5" t="s">
        <v>112</v>
      </c>
      <c r="C715" s="5" t="s">
        <v>112</v>
      </c>
      <c r="D715" s="5">
        <v>9.414</v>
      </c>
      <c r="E715" s="5">
        <v>9.514</v>
      </c>
    </row>
    <row r="716">
      <c r="A716" s="48">
        <v>42300.0</v>
      </c>
      <c r="B716" s="5" t="s">
        <v>112</v>
      </c>
      <c r="C716" s="5" t="s">
        <v>112</v>
      </c>
      <c r="D716" s="5">
        <v>9.42</v>
      </c>
      <c r="E716" s="5">
        <v>9.52</v>
      </c>
    </row>
    <row r="717">
      <c r="A717" s="48">
        <v>42303.0</v>
      </c>
      <c r="B717" s="5" t="s">
        <v>112</v>
      </c>
      <c r="C717" s="5" t="s">
        <v>112</v>
      </c>
      <c r="D717" s="5">
        <v>9.427</v>
      </c>
      <c r="E717" s="5">
        <v>9.527</v>
      </c>
    </row>
    <row r="718">
      <c r="A718" s="48">
        <v>42304.0</v>
      </c>
      <c r="B718" s="5" t="s">
        <v>112</v>
      </c>
      <c r="C718" s="5" t="s">
        <v>112</v>
      </c>
      <c r="D718" s="5">
        <v>9.433</v>
      </c>
      <c r="E718" s="5">
        <v>9.533</v>
      </c>
    </row>
    <row r="719">
      <c r="A719" s="48">
        <v>42305.0</v>
      </c>
      <c r="B719" s="5" t="s">
        <v>112</v>
      </c>
      <c r="C719" s="5" t="s">
        <v>112</v>
      </c>
      <c r="D719" s="5">
        <v>9.438</v>
      </c>
      <c r="E719" s="5">
        <v>9.538</v>
      </c>
    </row>
    <row r="720">
      <c r="A720" s="48">
        <v>42306.0</v>
      </c>
      <c r="B720" s="5" t="s">
        <v>112</v>
      </c>
      <c r="C720" s="5" t="s">
        <v>112</v>
      </c>
      <c r="D720" s="5">
        <v>9.442</v>
      </c>
      <c r="E720" s="5">
        <v>9.542</v>
      </c>
    </row>
    <row r="721">
      <c r="A721" s="48">
        <v>42307.0</v>
      </c>
      <c r="B721" s="5" t="s">
        <v>112</v>
      </c>
      <c r="C721" s="5" t="s">
        <v>112</v>
      </c>
      <c r="D721" s="5">
        <v>9.446</v>
      </c>
      <c r="E721" s="5">
        <v>9.546</v>
      </c>
    </row>
    <row r="722">
      <c r="A722" s="47">
        <v>42310.0</v>
      </c>
      <c r="B722" s="5" t="s">
        <v>112</v>
      </c>
      <c r="C722" s="5" t="s">
        <v>112</v>
      </c>
      <c r="D722" s="5">
        <v>9.455</v>
      </c>
      <c r="E722" s="5">
        <v>9.555</v>
      </c>
    </row>
    <row r="723">
      <c r="A723" s="47">
        <v>42311.0</v>
      </c>
      <c r="B723" s="5" t="s">
        <v>112</v>
      </c>
      <c r="C723" s="5" t="s">
        <v>112</v>
      </c>
      <c r="D723" s="5">
        <v>9.462</v>
      </c>
      <c r="E723" s="5">
        <v>9.562</v>
      </c>
    </row>
    <row r="724">
      <c r="A724" s="47">
        <v>42312.0</v>
      </c>
      <c r="B724" s="5" t="s">
        <v>112</v>
      </c>
      <c r="C724" s="5" t="s">
        <v>112</v>
      </c>
      <c r="D724" s="5">
        <v>9.472</v>
      </c>
      <c r="E724" s="5">
        <v>9.572</v>
      </c>
    </row>
    <row r="725">
      <c r="A725" s="47">
        <v>42313.0</v>
      </c>
      <c r="B725" s="5" t="s">
        <v>112</v>
      </c>
      <c r="C725" s="5" t="s">
        <v>112</v>
      </c>
      <c r="D725" s="5">
        <v>9.48</v>
      </c>
      <c r="E725" s="5">
        <v>9.58</v>
      </c>
    </row>
    <row r="726">
      <c r="A726" s="47">
        <v>42317.0</v>
      </c>
      <c r="B726" s="5" t="s">
        <v>112</v>
      </c>
      <c r="C726" s="5" t="s">
        <v>112</v>
      </c>
      <c r="D726" s="5">
        <v>9.487</v>
      </c>
      <c r="E726" s="5">
        <v>9.587</v>
      </c>
    </row>
    <row r="727">
      <c r="A727" s="48">
        <v>42318.0</v>
      </c>
      <c r="B727" s="5" t="s">
        <v>112</v>
      </c>
      <c r="C727" s="5" t="s">
        <v>112</v>
      </c>
      <c r="D727" s="5">
        <v>9.496</v>
      </c>
      <c r="E727" s="5">
        <v>9.596</v>
      </c>
    </row>
    <row r="728">
      <c r="A728" s="48">
        <v>42319.0</v>
      </c>
      <c r="B728" s="5" t="s">
        <v>112</v>
      </c>
      <c r="C728" s="5" t="s">
        <v>112</v>
      </c>
      <c r="D728" s="5">
        <v>9.503</v>
      </c>
      <c r="E728" s="5">
        <v>9.603</v>
      </c>
    </row>
    <row r="729">
      <c r="A729" s="48">
        <v>42320.0</v>
      </c>
      <c r="B729" s="5" t="s">
        <v>112</v>
      </c>
      <c r="C729" s="5" t="s">
        <v>112</v>
      </c>
      <c r="D729" s="5">
        <v>9.515</v>
      </c>
      <c r="E729" s="5">
        <v>9.615</v>
      </c>
    </row>
    <row r="730">
      <c r="A730" s="48">
        <v>42321.0</v>
      </c>
      <c r="B730" s="5" t="s">
        <v>112</v>
      </c>
      <c r="C730" s="5" t="s">
        <v>112</v>
      </c>
      <c r="D730" s="5">
        <v>9.524</v>
      </c>
      <c r="E730" s="5">
        <v>9.624</v>
      </c>
    </row>
    <row r="731">
      <c r="A731" s="48">
        <v>42324.0</v>
      </c>
      <c r="B731" s="5" t="s">
        <v>112</v>
      </c>
      <c r="C731" s="5" t="s">
        <v>112</v>
      </c>
      <c r="D731" s="5">
        <v>9.535</v>
      </c>
      <c r="E731" s="5">
        <v>9.635</v>
      </c>
    </row>
    <row r="732">
      <c r="A732" s="48">
        <v>42325.0</v>
      </c>
      <c r="B732" s="5" t="s">
        <v>112</v>
      </c>
      <c r="C732" s="5" t="s">
        <v>112</v>
      </c>
      <c r="D732" s="5">
        <v>9.542</v>
      </c>
      <c r="E732" s="5">
        <v>9.642</v>
      </c>
    </row>
    <row r="733">
      <c r="A733" s="48">
        <v>42326.0</v>
      </c>
      <c r="B733" s="5" t="s">
        <v>112</v>
      </c>
      <c r="C733" s="5" t="s">
        <v>112</v>
      </c>
      <c r="D733" s="5">
        <v>9.548</v>
      </c>
      <c r="E733" s="5">
        <v>9.648</v>
      </c>
    </row>
    <row r="734">
      <c r="A734" s="48">
        <v>42327.0</v>
      </c>
      <c r="B734" s="5" t="s">
        <v>112</v>
      </c>
      <c r="C734" s="5" t="s">
        <v>112</v>
      </c>
      <c r="D734" s="5">
        <v>9.557</v>
      </c>
      <c r="E734" s="5">
        <v>9.657</v>
      </c>
    </row>
    <row r="735">
      <c r="A735" s="48">
        <v>42328.0</v>
      </c>
      <c r="B735" s="5" t="s">
        <v>112</v>
      </c>
      <c r="C735" s="5" t="s">
        <v>112</v>
      </c>
      <c r="D735" s="5">
        <v>9.568</v>
      </c>
      <c r="E735" s="5">
        <v>9.668</v>
      </c>
    </row>
    <row r="736">
      <c r="A736" s="48">
        <v>42331.0</v>
      </c>
      <c r="B736" s="5" t="s">
        <v>112</v>
      </c>
      <c r="C736" s="5" t="s">
        <v>112</v>
      </c>
      <c r="D736" s="5">
        <v>9.572</v>
      </c>
      <c r="E736" s="5">
        <v>9.672</v>
      </c>
    </row>
    <row r="737">
      <c r="A737" s="48">
        <v>42332.0</v>
      </c>
      <c r="B737" s="5" t="s">
        <v>112</v>
      </c>
      <c r="C737" s="5" t="s">
        <v>112</v>
      </c>
      <c r="D737" s="5">
        <v>9.574</v>
      </c>
      <c r="E737" s="5">
        <v>9.674</v>
      </c>
    </row>
    <row r="738">
      <c r="A738" s="48">
        <v>42333.0</v>
      </c>
      <c r="B738" s="5" t="s">
        <v>112</v>
      </c>
      <c r="C738" s="5" t="s">
        <v>112</v>
      </c>
      <c r="D738" s="5">
        <v>9.578</v>
      </c>
      <c r="E738" s="5">
        <v>9.678</v>
      </c>
    </row>
    <row r="739">
      <c r="A739" s="48">
        <v>42334.0</v>
      </c>
      <c r="B739" s="5" t="s">
        <v>112</v>
      </c>
      <c r="C739" s="5" t="s">
        <v>112</v>
      </c>
      <c r="D739" s="5">
        <v>9.578</v>
      </c>
      <c r="E739" s="5">
        <v>9.678</v>
      </c>
    </row>
    <row r="740">
      <c r="A740" s="48">
        <v>42338.0</v>
      </c>
      <c r="B740" s="5" t="s">
        <v>112</v>
      </c>
      <c r="C740" s="5" t="s">
        <v>112</v>
      </c>
      <c r="D740" s="5">
        <v>9.588</v>
      </c>
      <c r="E740" s="5">
        <v>9.688</v>
      </c>
    </row>
    <row r="741">
      <c r="A741" s="47">
        <v>42339.0</v>
      </c>
      <c r="B741" s="5" t="s">
        <v>112</v>
      </c>
      <c r="C741" s="5" t="s">
        <v>112</v>
      </c>
      <c r="D741" s="5">
        <v>9.598</v>
      </c>
      <c r="E741" s="5">
        <v>9.698</v>
      </c>
    </row>
    <row r="742">
      <c r="A742" s="47">
        <v>42340.0</v>
      </c>
      <c r="B742" s="5" t="s">
        <v>112</v>
      </c>
      <c r="C742" s="5" t="s">
        <v>112</v>
      </c>
      <c r="D742" s="5">
        <v>9.609</v>
      </c>
      <c r="E742" s="5">
        <v>9.709</v>
      </c>
    </row>
    <row r="743">
      <c r="A743" s="47">
        <v>42341.0</v>
      </c>
      <c r="B743" s="5" t="s">
        <v>112</v>
      </c>
      <c r="C743" s="5" t="s">
        <v>112</v>
      </c>
      <c r="D743" s="5">
        <v>9.62</v>
      </c>
      <c r="E743" s="5">
        <v>9.72</v>
      </c>
    </row>
    <row r="744">
      <c r="A744" s="47">
        <v>42342.0</v>
      </c>
      <c r="B744" s="5" t="s">
        <v>112</v>
      </c>
      <c r="C744" s="5" t="s">
        <v>112</v>
      </c>
      <c r="D744" s="5">
        <v>9.63</v>
      </c>
      <c r="E744" s="5">
        <v>9.73</v>
      </c>
    </row>
    <row r="745">
      <c r="A745" s="47">
        <v>42347.0</v>
      </c>
      <c r="B745" s="5" t="s">
        <v>112</v>
      </c>
      <c r="C745" s="5" t="s">
        <v>112</v>
      </c>
      <c r="D745" s="5">
        <v>9.636</v>
      </c>
      <c r="E745" s="5">
        <v>9.736</v>
      </c>
    </row>
    <row r="746">
      <c r="A746" s="48">
        <v>42348.0</v>
      </c>
      <c r="B746" s="5" t="s">
        <v>112</v>
      </c>
      <c r="C746" s="5" t="s">
        <v>112</v>
      </c>
      <c r="D746" s="5">
        <v>9.651</v>
      </c>
      <c r="E746" s="5">
        <v>9.751</v>
      </c>
    </row>
    <row r="747">
      <c r="A747" s="48">
        <v>42349.0</v>
      </c>
      <c r="B747" s="5" t="s">
        <v>112</v>
      </c>
      <c r="C747" s="5" t="s">
        <v>112</v>
      </c>
      <c r="D747" s="5">
        <v>9.673</v>
      </c>
      <c r="E747" s="5">
        <v>9.773</v>
      </c>
    </row>
    <row r="748">
      <c r="A748" s="48">
        <v>42352.0</v>
      </c>
      <c r="B748" s="5" t="s">
        <v>112</v>
      </c>
      <c r="C748" s="5" t="s">
        <v>112</v>
      </c>
      <c r="D748" s="5">
        <v>9.686</v>
      </c>
      <c r="E748" s="5">
        <v>9.786</v>
      </c>
    </row>
    <row r="749">
      <c r="A749" s="48">
        <v>42353.0</v>
      </c>
      <c r="B749" s="5" t="s">
        <v>112</v>
      </c>
      <c r="C749" s="5" t="s">
        <v>112</v>
      </c>
      <c r="D749" s="5">
        <v>9.706</v>
      </c>
      <c r="E749" s="5">
        <v>9.806</v>
      </c>
    </row>
    <row r="750">
      <c r="A750" s="48">
        <v>42354.0</v>
      </c>
      <c r="B750" s="5" t="s">
        <v>112</v>
      </c>
      <c r="C750" s="5" t="s">
        <v>112</v>
      </c>
      <c r="D750" s="5">
        <v>9.726</v>
      </c>
      <c r="E750" s="5">
        <v>9.826</v>
      </c>
    </row>
    <row r="751">
      <c r="A751" s="48">
        <v>42355.0</v>
      </c>
      <c r="B751" s="5" t="s">
        <v>112</v>
      </c>
      <c r="C751" s="5" t="s">
        <v>112</v>
      </c>
      <c r="D751" s="5">
        <v>13.75</v>
      </c>
      <c r="E751" s="5">
        <v>13.95</v>
      </c>
    </row>
    <row r="752">
      <c r="A752" s="48">
        <v>42356.0</v>
      </c>
      <c r="B752" s="5" t="s">
        <v>112</v>
      </c>
      <c r="C752" s="5" t="s">
        <v>112</v>
      </c>
      <c r="D752" s="5">
        <v>13.15</v>
      </c>
      <c r="E752" s="5">
        <v>13.25</v>
      </c>
    </row>
    <row r="753">
      <c r="A753" s="48">
        <v>42359.0</v>
      </c>
      <c r="B753" s="5" t="s">
        <v>112</v>
      </c>
      <c r="C753" s="5" t="s">
        <v>112</v>
      </c>
      <c r="D753" s="5">
        <v>12.76</v>
      </c>
      <c r="E753" s="5">
        <v>12.86</v>
      </c>
    </row>
    <row r="754">
      <c r="A754" s="48">
        <v>42360.0</v>
      </c>
      <c r="B754" s="5" t="s">
        <v>112</v>
      </c>
      <c r="C754" s="5" t="s">
        <v>112</v>
      </c>
      <c r="D754" s="5">
        <v>12.88</v>
      </c>
      <c r="E754" s="5">
        <v>12.98</v>
      </c>
    </row>
    <row r="755">
      <c r="A755" s="48">
        <v>42361.0</v>
      </c>
      <c r="B755" s="5" t="s">
        <v>112</v>
      </c>
      <c r="C755" s="5" t="s">
        <v>112</v>
      </c>
      <c r="D755" s="5">
        <v>12.92</v>
      </c>
      <c r="E755" s="5">
        <v>13.02</v>
      </c>
    </row>
    <row r="756">
      <c r="A756" s="48">
        <v>42362.0</v>
      </c>
      <c r="B756" s="5" t="s">
        <v>112</v>
      </c>
      <c r="C756" s="5" t="s">
        <v>112</v>
      </c>
      <c r="D756" s="5">
        <v>12.98</v>
      </c>
      <c r="E756" s="5">
        <v>13.08</v>
      </c>
    </row>
    <row r="757">
      <c r="A757" s="48">
        <v>42366.0</v>
      </c>
      <c r="B757" s="5" t="s">
        <v>112</v>
      </c>
      <c r="C757" s="5" t="s">
        <v>112</v>
      </c>
      <c r="D757" s="5">
        <v>12.9</v>
      </c>
      <c r="E757" s="5">
        <v>13.0</v>
      </c>
    </row>
    <row r="758">
      <c r="A758" s="48">
        <v>42367.0</v>
      </c>
      <c r="B758" s="5" t="s">
        <v>112</v>
      </c>
      <c r="C758" s="5" t="s">
        <v>112</v>
      </c>
      <c r="D758" s="5">
        <v>12.863</v>
      </c>
      <c r="E758" s="5">
        <v>12.963</v>
      </c>
    </row>
    <row r="759">
      <c r="A759" s="48">
        <v>42368.0</v>
      </c>
      <c r="B759" s="5" t="s">
        <v>112</v>
      </c>
      <c r="C759" s="5" t="s">
        <v>112</v>
      </c>
      <c r="D759" s="5">
        <v>12.884</v>
      </c>
      <c r="E759" s="5">
        <v>12.984</v>
      </c>
    </row>
    <row r="760">
      <c r="A760" s="48">
        <v>42369.0</v>
      </c>
      <c r="B760" s="5" t="s">
        <v>112</v>
      </c>
      <c r="C760" s="5" t="s">
        <v>112</v>
      </c>
      <c r="D760" s="5">
        <v>12.94</v>
      </c>
      <c r="E760" s="5">
        <v>13.04</v>
      </c>
    </row>
    <row r="761">
      <c r="A761" s="47">
        <v>42373.0</v>
      </c>
      <c r="B761" s="5" t="s">
        <v>112</v>
      </c>
      <c r="C761" s="5" t="s">
        <v>112</v>
      </c>
      <c r="D761" s="5">
        <v>13.1</v>
      </c>
      <c r="E761" s="5">
        <v>13.2</v>
      </c>
    </row>
    <row r="762">
      <c r="A762" s="47">
        <v>42374.0</v>
      </c>
      <c r="B762" s="5" t="s">
        <v>112</v>
      </c>
      <c r="C762" s="5" t="s">
        <v>112</v>
      </c>
      <c r="D762" s="5">
        <v>13.55</v>
      </c>
      <c r="E762" s="5">
        <v>13.65</v>
      </c>
    </row>
    <row r="763">
      <c r="A763" s="47">
        <v>42375.0</v>
      </c>
      <c r="B763" s="49">
        <v>136000.0</v>
      </c>
      <c r="C763" s="49">
        <v>140000.0</v>
      </c>
      <c r="D763" s="5">
        <v>13.79</v>
      </c>
      <c r="E763" s="5">
        <v>13.89</v>
      </c>
    </row>
    <row r="764">
      <c r="A764" s="47">
        <v>42376.0</v>
      </c>
      <c r="B764" s="49">
        <v>136000.0</v>
      </c>
      <c r="C764" s="49">
        <v>140000.0</v>
      </c>
      <c r="D764" s="5">
        <v>13.8</v>
      </c>
      <c r="E764" s="5">
        <v>13.9</v>
      </c>
    </row>
    <row r="765">
      <c r="A765" s="47">
        <v>42377.0</v>
      </c>
      <c r="B765" s="49">
        <v>136000.0</v>
      </c>
      <c r="C765" s="49">
        <v>140000.0</v>
      </c>
      <c r="D765" s="5">
        <v>13.78</v>
      </c>
      <c r="E765" s="5">
        <v>13.88</v>
      </c>
    </row>
    <row r="766">
      <c r="A766" s="47">
        <v>42378.0</v>
      </c>
      <c r="B766" s="49">
        <v>136000.0</v>
      </c>
      <c r="C766" s="49">
        <v>140000.0</v>
      </c>
      <c r="D766" s="5">
        <v>13.78</v>
      </c>
      <c r="E766" s="5">
        <v>13.88</v>
      </c>
    </row>
    <row r="767">
      <c r="A767" s="47">
        <v>42379.0</v>
      </c>
      <c r="B767" s="49">
        <v>136000.0</v>
      </c>
      <c r="C767" s="49">
        <v>140000.0</v>
      </c>
      <c r="D767" s="5">
        <v>13.78</v>
      </c>
      <c r="E767" s="5">
        <v>13.88</v>
      </c>
    </row>
    <row r="768">
      <c r="A768" s="47">
        <v>42380.0</v>
      </c>
      <c r="B768" s="49">
        <v>136000.0</v>
      </c>
      <c r="C768" s="49">
        <v>140000.0</v>
      </c>
      <c r="D768" s="5">
        <v>13.55</v>
      </c>
      <c r="E768" s="5">
        <v>13.65</v>
      </c>
    </row>
    <row r="769">
      <c r="A769" s="47">
        <v>42381.0</v>
      </c>
      <c r="B769" s="49">
        <v>134000.0</v>
      </c>
      <c r="C769" s="49">
        <v>138000.0</v>
      </c>
      <c r="D769" s="5">
        <v>13.45</v>
      </c>
      <c r="E769" s="5">
        <v>13.55</v>
      </c>
    </row>
    <row r="770">
      <c r="A770" s="47">
        <v>42382.0</v>
      </c>
      <c r="B770" s="49">
        <v>134000.0</v>
      </c>
      <c r="C770" s="49">
        <v>138000.0</v>
      </c>
      <c r="D770" s="5">
        <v>13.44</v>
      </c>
      <c r="E770" s="5">
        <v>13.54</v>
      </c>
    </row>
    <row r="771">
      <c r="A771" s="47">
        <v>42383.0</v>
      </c>
      <c r="B771" s="49">
        <v>131000.0</v>
      </c>
      <c r="C771" s="49">
        <v>135000.0</v>
      </c>
      <c r="D771" s="5">
        <v>13.15</v>
      </c>
      <c r="E771" s="5">
        <v>13.25</v>
      </c>
    </row>
    <row r="772">
      <c r="A772" s="47">
        <v>42384.0</v>
      </c>
      <c r="B772" s="49">
        <v>132000.0</v>
      </c>
      <c r="C772" s="49">
        <v>136000.0</v>
      </c>
      <c r="D772" s="5">
        <v>13.3</v>
      </c>
      <c r="E772" s="5">
        <v>13.4</v>
      </c>
    </row>
    <row r="773">
      <c r="A773" s="47">
        <v>42385.0</v>
      </c>
      <c r="B773" s="49">
        <v>132000.0</v>
      </c>
      <c r="C773" s="49">
        <v>136000.0</v>
      </c>
      <c r="D773" s="5">
        <v>13.3</v>
      </c>
      <c r="E773" s="5">
        <v>13.4</v>
      </c>
    </row>
    <row r="774">
      <c r="A774" s="47">
        <v>42386.0</v>
      </c>
      <c r="B774" s="49">
        <v>132000.0</v>
      </c>
      <c r="C774" s="49">
        <v>136000.0</v>
      </c>
      <c r="D774" s="5">
        <v>13.3</v>
      </c>
      <c r="E774" s="5">
        <v>13.4</v>
      </c>
    </row>
    <row r="775">
      <c r="A775" s="47">
        <v>42387.0</v>
      </c>
      <c r="B775" s="49">
        <v>132000.0</v>
      </c>
      <c r="C775" s="49">
        <v>136000.0</v>
      </c>
      <c r="D775" s="5">
        <v>13.46</v>
      </c>
      <c r="E775" s="5">
        <v>13.56</v>
      </c>
    </row>
    <row r="776">
      <c r="A776" s="47">
        <v>42388.0</v>
      </c>
      <c r="B776" s="49">
        <v>132000.0</v>
      </c>
      <c r="C776" s="49">
        <v>136000.0</v>
      </c>
      <c r="D776" s="5">
        <v>13.33</v>
      </c>
      <c r="E776" s="5">
        <v>13.43</v>
      </c>
    </row>
    <row r="777">
      <c r="A777" s="47">
        <v>42389.0</v>
      </c>
      <c r="B777" s="49">
        <v>132000.0</v>
      </c>
      <c r="C777" s="49">
        <v>136000.0</v>
      </c>
      <c r="D777" s="5">
        <v>13.4</v>
      </c>
      <c r="E777" s="5">
        <v>13.5</v>
      </c>
    </row>
    <row r="778">
      <c r="A778" s="47">
        <v>42390.0</v>
      </c>
      <c r="B778" s="49">
        <v>133000.0</v>
      </c>
      <c r="C778" s="49">
        <v>137000.0</v>
      </c>
      <c r="D778" s="5">
        <v>13.5</v>
      </c>
      <c r="E778" s="5">
        <v>13.6</v>
      </c>
    </row>
    <row r="779">
      <c r="A779" s="47">
        <v>42391.0</v>
      </c>
      <c r="B779" s="49">
        <v>134000.0</v>
      </c>
      <c r="C779" s="49">
        <v>138000.0</v>
      </c>
      <c r="D779" s="5">
        <v>13.63</v>
      </c>
      <c r="E779" s="5">
        <v>13.73</v>
      </c>
    </row>
    <row r="780">
      <c r="A780" s="47">
        <v>42392.0</v>
      </c>
      <c r="B780" s="49">
        <v>134000.0</v>
      </c>
      <c r="C780" s="49">
        <v>138000.0</v>
      </c>
      <c r="D780" s="5">
        <v>13.63</v>
      </c>
      <c r="E780" s="5">
        <v>13.73</v>
      </c>
    </row>
    <row r="781">
      <c r="A781" s="47">
        <v>42393.0</v>
      </c>
      <c r="B781" s="49">
        <v>134000.0</v>
      </c>
      <c r="C781" s="49">
        <v>138000.0</v>
      </c>
      <c r="D781" s="5">
        <v>13.63</v>
      </c>
      <c r="E781" s="5">
        <v>13.73</v>
      </c>
    </row>
    <row r="782">
      <c r="A782" s="47">
        <v>42394.0</v>
      </c>
      <c r="B782" s="49">
        <v>135000.0</v>
      </c>
      <c r="C782" s="49">
        <v>139000.0</v>
      </c>
      <c r="D782" s="5">
        <v>13.71</v>
      </c>
      <c r="E782" s="5">
        <v>13.81</v>
      </c>
    </row>
    <row r="783">
      <c r="A783" s="47">
        <v>42395.0</v>
      </c>
      <c r="B783" s="49">
        <v>135000.0</v>
      </c>
      <c r="C783" s="49">
        <v>139000.0</v>
      </c>
      <c r="D783" s="5">
        <v>13.75</v>
      </c>
      <c r="E783" s="5">
        <v>13.85</v>
      </c>
    </row>
    <row r="784">
      <c r="A784" s="47">
        <v>42396.0</v>
      </c>
      <c r="B784" s="49">
        <v>135800.0</v>
      </c>
      <c r="C784" s="49">
        <v>139800.0</v>
      </c>
      <c r="D784" s="5">
        <v>13.78</v>
      </c>
      <c r="E784" s="5">
        <v>13.88</v>
      </c>
    </row>
    <row r="785">
      <c r="A785" s="47">
        <v>42397.0</v>
      </c>
      <c r="B785" s="49">
        <v>135800.0</v>
      </c>
      <c r="C785" s="49">
        <v>139800.0</v>
      </c>
      <c r="D785" s="5">
        <v>13.74</v>
      </c>
      <c r="E785" s="5">
        <v>13.84</v>
      </c>
    </row>
    <row r="786">
      <c r="A786" s="47">
        <v>42398.0</v>
      </c>
      <c r="B786" s="49">
        <v>135800.0</v>
      </c>
      <c r="C786" s="49">
        <v>139800.0</v>
      </c>
      <c r="D786" s="5">
        <v>13.86</v>
      </c>
      <c r="E786" s="5">
        <v>13.96</v>
      </c>
    </row>
    <row r="787">
      <c r="A787" s="47">
        <v>42399.0</v>
      </c>
      <c r="B787" s="49">
        <v>135800.0</v>
      </c>
      <c r="C787" s="49">
        <v>139800.0</v>
      </c>
      <c r="D787" s="5">
        <v>13.86</v>
      </c>
      <c r="E787" s="5">
        <v>13.96</v>
      </c>
    </row>
    <row r="788">
      <c r="A788" s="47">
        <v>42400.0</v>
      </c>
      <c r="B788" s="49">
        <v>135800.0</v>
      </c>
      <c r="C788" s="49">
        <v>139800.0</v>
      </c>
      <c r="D788" s="5">
        <v>13.86</v>
      </c>
      <c r="E788" s="5">
        <v>13.96</v>
      </c>
    </row>
    <row r="789">
      <c r="A789" s="47">
        <v>42401.0</v>
      </c>
      <c r="B789" s="49">
        <v>138500.0</v>
      </c>
      <c r="C789" s="49">
        <v>142500.0</v>
      </c>
      <c r="D789" s="5">
        <v>14.03</v>
      </c>
      <c r="E789" s="5">
        <v>14.13</v>
      </c>
    </row>
    <row r="790">
      <c r="A790" s="47">
        <v>42402.0</v>
      </c>
      <c r="B790" s="49">
        <v>138500.0</v>
      </c>
      <c r="C790" s="49">
        <v>142500.0</v>
      </c>
      <c r="D790" s="5">
        <v>14.035</v>
      </c>
      <c r="E790" s="5">
        <v>14.135</v>
      </c>
    </row>
    <row r="791">
      <c r="A791" s="47">
        <v>42403.0</v>
      </c>
      <c r="B791" s="49">
        <v>138500.0</v>
      </c>
      <c r="C791" s="49">
        <v>142500.0</v>
      </c>
      <c r="D791" s="5">
        <v>14.06</v>
      </c>
      <c r="E791" s="5">
        <v>14.16</v>
      </c>
    </row>
    <row r="792">
      <c r="A792" s="47">
        <v>42404.0</v>
      </c>
      <c r="B792" s="49">
        <v>139000.0</v>
      </c>
      <c r="C792" s="49">
        <v>143000.0</v>
      </c>
      <c r="D792" s="5">
        <v>14.13</v>
      </c>
      <c r="E792" s="5">
        <v>14.23</v>
      </c>
    </row>
    <row r="793">
      <c r="A793" s="47">
        <v>42405.0</v>
      </c>
      <c r="B793" s="49">
        <v>140500.0</v>
      </c>
      <c r="C793" s="49">
        <v>144500.0</v>
      </c>
      <c r="D793" s="5">
        <v>14.261</v>
      </c>
      <c r="E793" s="5">
        <v>14.361</v>
      </c>
    </row>
    <row r="794">
      <c r="A794" s="47">
        <v>42406.0</v>
      </c>
      <c r="B794" s="49">
        <v>140500.0</v>
      </c>
      <c r="C794" s="49">
        <v>144500.0</v>
      </c>
      <c r="D794" s="5">
        <v>14.261</v>
      </c>
      <c r="E794" s="5">
        <v>14.361</v>
      </c>
    </row>
    <row r="795">
      <c r="A795" s="47">
        <v>42407.0</v>
      </c>
      <c r="B795" s="49">
        <v>140500.0</v>
      </c>
      <c r="C795" s="49">
        <v>144500.0</v>
      </c>
      <c r="D795" s="5">
        <v>14.261</v>
      </c>
      <c r="E795" s="5">
        <v>14.361</v>
      </c>
    </row>
    <row r="796">
      <c r="A796" s="47">
        <v>42408.0</v>
      </c>
      <c r="B796" s="49">
        <v>140500.0</v>
      </c>
      <c r="C796" s="49">
        <v>144500.0</v>
      </c>
      <c r="D796" s="5">
        <v>14.261</v>
      </c>
      <c r="E796" s="5">
        <v>14.361</v>
      </c>
    </row>
    <row r="797">
      <c r="A797" s="47">
        <v>42409.0</v>
      </c>
      <c r="B797" s="49">
        <v>140500.0</v>
      </c>
      <c r="C797" s="49">
        <v>144500.0</v>
      </c>
      <c r="D797" s="5">
        <v>14.261</v>
      </c>
      <c r="E797" s="5">
        <v>14.361</v>
      </c>
    </row>
    <row r="798">
      <c r="A798" s="47">
        <v>42410.0</v>
      </c>
      <c r="B798" s="49">
        <v>142000.0</v>
      </c>
      <c r="C798" s="49">
        <v>146000.0</v>
      </c>
      <c r="D798" s="5">
        <v>14.4</v>
      </c>
      <c r="E798" s="5">
        <v>14.5</v>
      </c>
    </row>
    <row r="799">
      <c r="A799" s="47">
        <v>42411.0</v>
      </c>
      <c r="B799" s="49">
        <v>143000.0</v>
      </c>
      <c r="C799" s="49">
        <v>147000.0</v>
      </c>
      <c r="D799" s="5">
        <v>14.54</v>
      </c>
      <c r="E799" s="5">
        <v>14.64</v>
      </c>
    </row>
    <row r="800">
      <c r="A800" s="47">
        <v>42412.0</v>
      </c>
      <c r="B800" s="49">
        <v>145000.0</v>
      </c>
      <c r="C800" s="49">
        <v>149000.0</v>
      </c>
      <c r="D800" s="5">
        <v>14.63</v>
      </c>
      <c r="E800" s="5">
        <v>14.73</v>
      </c>
    </row>
    <row r="801">
      <c r="A801" s="47">
        <v>42413.0</v>
      </c>
      <c r="B801" s="49">
        <v>145000.0</v>
      </c>
      <c r="C801" s="49">
        <v>149000.0</v>
      </c>
      <c r="D801" s="5">
        <v>14.63</v>
      </c>
      <c r="E801" s="5">
        <v>14.73</v>
      </c>
    </row>
    <row r="802">
      <c r="A802" s="47">
        <v>42414.0</v>
      </c>
      <c r="B802" s="49">
        <v>145000.0</v>
      </c>
      <c r="C802" s="49">
        <v>149000.0</v>
      </c>
      <c r="D802" s="5">
        <v>14.63</v>
      </c>
      <c r="E802" s="5">
        <v>14.73</v>
      </c>
    </row>
    <row r="803">
      <c r="A803" s="47">
        <v>42415.0</v>
      </c>
      <c r="B803" s="49">
        <v>145000.0</v>
      </c>
      <c r="C803" s="49">
        <v>149000.0</v>
      </c>
      <c r="D803" s="5">
        <v>14.7</v>
      </c>
      <c r="E803" s="5">
        <v>14.8</v>
      </c>
    </row>
    <row r="804">
      <c r="A804" s="47">
        <v>42416.0</v>
      </c>
      <c r="B804" s="49">
        <v>145500.0</v>
      </c>
      <c r="C804" s="49">
        <v>149500.0</v>
      </c>
      <c r="D804" s="5">
        <v>14.738</v>
      </c>
      <c r="E804" s="5">
        <v>14.838</v>
      </c>
    </row>
    <row r="805">
      <c r="A805" s="47">
        <v>42417.0</v>
      </c>
      <c r="B805" s="49">
        <v>146500.0</v>
      </c>
      <c r="C805" s="49">
        <v>150500.0</v>
      </c>
      <c r="D805" s="5">
        <v>14.89</v>
      </c>
      <c r="E805" s="5">
        <v>14.99</v>
      </c>
    </row>
    <row r="806">
      <c r="A806" s="47">
        <v>42418.0</v>
      </c>
      <c r="B806" s="49">
        <v>148000.0</v>
      </c>
      <c r="C806" s="49">
        <v>152000.0</v>
      </c>
      <c r="D806" s="5">
        <v>14.96</v>
      </c>
      <c r="E806" s="5">
        <v>15.06</v>
      </c>
    </row>
    <row r="807">
      <c r="A807" s="47">
        <v>42419.0</v>
      </c>
      <c r="B807" s="49">
        <v>148000.0</v>
      </c>
      <c r="C807" s="49">
        <v>152000.0</v>
      </c>
      <c r="D807" s="5">
        <v>14.96</v>
      </c>
      <c r="E807" s="5">
        <v>15.06</v>
      </c>
    </row>
    <row r="808">
      <c r="A808" s="47">
        <v>42420.0</v>
      </c>
      <c r="B808" s="49">
        <v>148000.0</v>
      </c>
      <c r="C808" s="49">
        <v>152000.0</v>
      </c>
      <c r="D808" s="5">
        <v>14.96</v>
      </c>
      <c r="E808" s="5">
        <v>15.06</v>
      </c>
    </row>
    <row r="809">
      <c r="A809" s="47">
        <v>42421.0</v>
      </c>
      <c r="B809" s="49">
        <v>148000.0</v>
      </c>
      <c r="C809" s="49">
        <v>152000.0</v>
      </c>
      <c r="D809" s="5">
        <v>14.96</v>
      </c>
      <c r="E809" s="5">
        <v>15.06</v>
      </c>
    </row>
    <row r="810">
      <c r="A810" s="47">
        <v>42422.0</v>
      </c>
      <c r="B810" s="49">
        <v>149000.0</v>
      </c>
      <c r="C810" s="49">
        <v>153000.0</v>
      </c>
      <c r="D810" s="5">
        <v>15.15</v>
      </c>
      <c r="E810" s="5">
        <v>15.25</v>
      </c>
    </row>
    <row r="811">
      <c r="A811" s="47">
        <v>42423.0</v>
      </c>
      <c r="B811" s="49">
        <v>152000.0</v>
      </c>
      <c r="C811" s="49">
        <v>156000.0</v>
      </c>
      <c r="D811" s="5">
        <v>15.2</v>
      </c>
      <c r="E811" s="5">
        <v>15.3</v>
      </c>
    </row>
    <row r="812">
      <c r="A812" s="47">
        <v>42424.0</v>
      </c>
      <c r="B812" s="49">
        <v>152000.0</v>
      </c>
      <c r="C812" s="49">
        <v>156000.0</v>
      </c>
      <c r="D812" s="5">
        <v>15.25</v>
      </c>
      <c r="E812" s="5">
        <v>15.35</v>
      </c>
    </row>
    <row r="813">
      <c r="A813" s="47">
        <v>42425.0</v>
      </c>
      <c r="B813" s="49">
        <v>152000.0</v>
      </c>
      <c r="C813" s="49">
        <v>156000.0</v>
      </c>
      <c r="D813" s="5">
        <v>15.29</v>
      </c>
      <c r="E813" s="5">
        <v>15.39</v>
      </c>
    </row>
    <row r="814">
      <c r="A814" s="47">
        <v>42426.0</v>
      </c>
      <c r="B814" s="49">
        <v>152000.0</v>
      </c>
      <c r="C814" s="49">
        <v>156000.0</v>
      </c>
      <c r="D814" s="5">
        <v>15.37</v>
      </c>
      <c r="E814" s="5">
        <v>15.47</v>
      </c>
    </row>
    <row r="815">
      <c r="A815" s="47">
        <v>42427.0</v>
      </c>
      <c r="B815" s="49">
        <v>152000.0</v>
      </c>
      <c r="C815" s="49">
        <v>156000.0</v>
      </c>
      <c r="D815" s="5">
        <v>15.37</v>
      </c>
      <c r="E815" s="5">
        <v>15.47</v>
      </c>
    </row>
    <row r="816">
      <c r="A816" s="47">
        <v>42428.0</v>
      </c>
      <c r="B816" s="49">
        <v>152000.0</v>
      </c>
      <c r="C816" s="49">
        <v>156000.0</v>
      </c>
      <c r="D816" s="5">
        <v>15.37</v>
      </c>
      <c r="E816" s="5">
        <v>15.47</v>
      </c>
    </row>
    <row r="817">
      <c r="A817" s="47">
        <v>42429.0</v>
      </c>
      <c r="B817" s="49">
        <v>155000.0</v>
      </c>
      <c r="C817" s="49">
        <v>159000.0</v>
      </c>
      <c r="D817" s="5">
        <v>15.7</v>
      </c>
      <c r="E817" s="5">
        <v>15.8</v>
      </c>
    </row>
    <row r="818">
      <c r="A818" s="47">
        <v>42430.0</v>
      </c>
      <c r="B818" s="49">
        <v>155500.0</v>
      </c>
      <c r="C818" s="49">
        <v>159500.0</v>
      </c>
      <c r="D818" s="5">
        <v>15.7</v>
      </c>
      <c r="E818" s="5">
        <v>15.8</v>
      </c>
    </row>
    <row r="819">
      <c r="A819" s="47">
        <v>42431.0</v>
      </c>
      <c r="B819" s="49">
        <v>155500.0</v>
      </c>
      <c r="C819" s="49">
        <v>159500.0</v>
      </c>
      <c r="D819" s="5">
        <v>15.56</v>
      </c>
      <c r="E819" s="5">
        <v>15.66</v>
      </c>
    </row>
    <row r="820">
      <c r="A820" s="47">
        <v>42432.0</v>
      </c>
      <c r="B820" s="49">
        <v>151000.0</v>
      </c>
      <c r="C820" s="49">
        <v>155000.0</v>
      </c>
      <c r="D820" s="5">
        <v>15.1</v>
      </c>
      <c r="E820" s="5">
        <v>15.2</v>
      </c>
    </row>
    <row r="821">
      <c r="A821" s="47">
        <v>42433.0</v>
      </c>
      <c r="B821" s="49">
        <v>151000.0</v>
      </c>
      <c r="C821" s="49">
        <v>155000.0</v>
      </c>
      <c r="D821" s="5">
        <v>15.1</v>
      </c>
      <c r="E821" s="5">
        <v>15.2</v>
      </c>
    </row>
    <row r="822">
      <c r="A822" s="47">
        <v>42434.0</v>
      </c>
      <c r="B822" s="49">
        <v>151000.0</v>
      </c>
      <c r="C822" s="49">
        <v>155000.0</v>
      </c>
      <c r="D822" s="5">
        <v>15.1</v>
      </c>
      <c r="E822" s="5">
        <v>15.2</v>
      </c>
    </row>
    <row r="823">
      <c r="A823" s="47">
        <v>42435.0</v>
      </c>
      <c r="B823" s="49">
        <v>151000.0</v>
      </c>
      <c r="C823" s="49">
        <v>155000.0</v>
      </c>
      <c r="D823" s="5">
        <v>15.1</v>
      </c>
      <c r="E823" s="5">
        <v>15.2</v>
      </c>
    </row>
    <row r="824">
      <c r="A824" s="47">
        <v>42436.0</v>
      </c>
      <c r="B824" s="49">
        <v>151000.0</v>
      </c>
      <c r="C824" s="49">
        <v>155000.0</v>
      </c>
      <c r="D824" s="5">
        <v>15.305</v>
      </c>
      <c r="E824" s="5">
        <v>15.405</v>
      </c>
    </row>
    <row r="825">
      <c r="A825" s="47">
        <v>42437.0</v>
      </c>
      <c r="B825" s="49">
        <v>152000.0</v>
      </c>
      <c r="C825" s="49">
        <v>156000.0</v>
      </c>
      <c r="D825" s="5">
        <v>15.349</v>
      </c>
      <c r="E825" s="5">
        <v>15.449</v>
      </c>
    </row>
    <row r="826">
      <c r="A826" s="47">
        <v>42438.0</v>
      </c>
      <c r="B826" s="49">
        <v>152000.0</v>
      </c>
      <c r="C826" s="49">
        <v>156000.0</v>
      </c>
      <c r="D826" s="5">
        <v>15.27</v>
      </c>
      <c r="E826" s="5">
        <v>15.37</v>
      </c>
    </row>
    <row r="827">
      <c r="A827" s="47">
        <v>42439.0</v>
      </c>
      <c r="B827" s="49">
        <v>152000.0</v>
      </c>
      <c r="C827" s="49">
        <v>156000.0</v>
      </c>
      <c r="D827" s="5">
        <v>15.24</v>
      </c>
      <c r="E827" s="5">
        <v>15.34</v>
      </c>
    </row>
    <row r="828">
      <c r="A828" s="47">
        <v>42440.0</v>
      </c>
      <c r="B828" s="49">
        <v>148000.0</v>
      </c>
      <c r="C828" s="49">
        <v>152000.0</v>
      </c>
      <c r="D828" s="5">
        <v>14.75</v>
      </c>
      <c r="E828" s="5">
        <v>14.85</v>
      </c>
    </row>
    <row r="829">
      <c r="A829" s="47">
        <v>42441.0</v>
      </c>
      <c r="B829" s="49">
        <v>148000.0</v>
      </c>
      <c r="C829" s="49">
        <v>152000.0</v>
      </c>
      <c r="D829" s="5">
        <v>14.75</v>
      </c>
      <c r="E829" s="5">
        <v>14.85</v>
      </c>
    </row>
    <row r="830">
      <c r="A830" s="47">
        <v>42442.0</v>
      </c>
      <c r="B830" s="49">
        <v>148000.0</v>
      </c>
      <c r="C830" s="49">
        <v>152000.0</v>
      </c>
      <c r="D830" s="5">
        <v>14.75</v>
      </c>
      <c r="E830" s="5">
        <v>14.85</v>
      </c>
    </row>
    <row r="831">
      <c r="A831" s="47">
        <v>42443.0</v>
      </c>
      <c r="B831" s="49">
        <v>146000.0</v>
      </c>
      <c r="C831" s="49">
        <v>150000.0</v>
      </c>
      <c r="D831" s="5">
        <v>14.7</v>
      </c>
      <c r="E831" s="5">
        <v>14.8</v>
      </c>
    </row>
    <row r="832">
      <c r="A832" s="47">
        <v>42444.0</v>
      </c>
      <c r="B832" s="49">
        <v>144000.0</v>
      </c>
      <c r="C832" s="49">
        <v>148000.0</v>
      </c>
      <c r="D832" s="5">
        <v>14.42</v>
      </c>
      <c r="E832" s="5">
        <v>14.52</v>
      </c>
    </row>
    <row r="833">
      <c r="A833" s="47">
        <v>42445.0</v>
      </c>
      <c r="B833" s="49">
        <v>143000.0</v>
      </c>
      <c r="C833" s="49">
        <v>147000.0</v>
      </c>
      <c r="D833" s="5">
        <v>14.51</v>
      </c>
      <c r="E833" s="5">
        <v>14.61</v>
      </c>
    </row>
    <row r="834">
      <c r="A834" s="47">
        <v>42446.0</v>
      </c>
      <c r="B834" s="49">
        <v>147000.0</v>
      </c>
      <c r="C834" s="49">
        <v>151000.0</v>
      </c>
      <c r="D834" s="5">
        <v>14.85</v>
      </c>
      <c r="E834" s="5">
        <v>14.95</v>
      </c>
    </row>
    <row r="835">
      <c r="A835" s="47">
        <v>42447.0</v>
      </c>
      <c r="B835" s="49">
        <v>145000.0</v>
      </c>
      <c r="C835" s="49">
        <v>149000.0</v>
      </c>
      <c r="D835" s="5">
        <v>14.66</v>
      </c>
      <c r="E835" s="5">
        <v>14.76</v>
      </c>
    </row>
    <row r="836">
      <c r="A836" s="47">
        <v>42448.0</v>
      </c>
      <c r="B836" s="49">
        <v>145000.0</v>
      </c>
      <c r="C836" s="49">
        <v>149000.0</v>
      </c>
      <c r="D836" s="5">
        <v>14.66</v>
      </c>
      <c r="E836" s="5">
        <v>14.76</v>
      </c>
    </row>
    <row r="837">
      <c r="A837" s="47">
        <v>42449.0</v>
      </c>
      <c r="B837" s="49">
        <v>145000.0</v>
      </c>
      <c r="C837" s="49">
        <v>149000.0</v>
      </c>
      <c r="D837" s="5">
        <v>14.66</v>
      </c>
      <c r="E837" s="5">
        <v>14.76</v>
      </c>
    </row>
    <row r="838">
      <c r="A838" s="47">
        <v>42450.0</v>
      </c>
      <c r="B838" s="49">
        <v>143000.0</v>
      </c>
      <c r="C838" s="49">
        <v>147000.0</v>
      </c>
      <c r="D838" s="5">
        <v>14.37</v>
      </c>
      <c r="E838" s="5">
        <v>14.47</v>
      </c>
    </row>
    <row r="839">
      <c r="A839" s="47">
        <v>42451.0</v>
      </c>
      <c r="B839" s="49">
        <v>141000.0</v>
      </c>
      <c r="C839" s="49">
        <v>145000.0</v>
      </c>
      <c r="D839" s="5">
        <v>14.29</v>
      </c>
      <c r="E839" s="5">
        <v>14.39</v>
      </c>
    </row>
    <row r="840">
      <c r="A840" s="47">
        <v>42452.0</v>
      </c>
      <c r="B840" s="49">
        <v>142000.0</v>
      </c>
      <c r="C840" s="49">
        <v>146000.0</v>
      </c>
      <c r="D840" s="5">
        <v>14.4</v>
      </c>
      <c r="E840" s="5">
        <v>14.5</v>
      </c>
    </row>
    <row r="841">
      <c r="A841" s="47">
        <v>42453.0</v>
      </c>
      <c r="B841" s="49">
        <v>142000.0</v>
      </c>
      <c r="C841" s="49">
        <v>146000.0</v>
      </c>
      <c r="D841" s="5">
        <v>14.4</v>
      </c>
      <c r="E841" s="5">
        <v>14.5</v>
      </c>
    </row>
    <row r="842">
      <c r="A842" s="47">
        <v>42454.0</v>
      </c>
      <c r="B842" s="49">
        <v>142000.0</v>
      </c>
      <c r="C842" s="49">
        <v>146000.0</v>
      </c>
      <c r="D842" s="5">
        <v>14.4</v>
      </c>
      <c r="E842" s="5">
        <v>14.5</v>
      </c>
    </row>
    <row r="843">
      <c r="A843" s="47">
        <v>42455.0</v>
      </c>
      <c r="B843" s="49">
        <v>142000.0</v>
      </c>
      <c r="C843" s="49">
        <v>146000.0</v>
      </c>
      <c r="D843" s="5">
        <v>14.4</v>
      </c>
      <c r="E843" s="5">
        <v>14.5</v>
      </c>
    </row>
    <row r="844">
      <c r="A844" s="47">
        <v>42456.0</v>
      </c>
      <c r="B844" s="49">
        <v>142000.0</v>
      </c>
      <c r="C844" s="49">
        <v>146000.0</v>
      </c>
      <c r="D844" s="5">
        <v>14.4</v>
      </c>
      <c r="E844" s="5">
        <v>14.5</v>
      </c>
    </row>
    <row r="845">
      <c r="A845" s="47">
        <v>42457.0</v>
      </c>
      <c r="B845" s="49">
        <v>145000.0</v>
      </c>
      <c r="C845" s="49">
        <v>149000.0</v>
      </c>
      <c r="D845" s="5">
        <v>14.73</v>
      </c>
      <c r="E845" s="5">
        <v>14.83</v>
      </c>
    </row>
    <row r="846">
      <c r="A846" s="47">
        <v>42458.0</v>
      </c>
      <c r="B846" s="49">
        <v>145000.0</v>
      </c>
      <c r="C846" s="49">
        <v>149000.0</v>
      </c>
      <c r="D846" s="5">
        <v>14.53</v>
      </c>
      <c r="E846" s="5">
        <v>14.63</v>
      </c>
    </row>
    <row r="847">
      <c r="A847" s="47">
        <v>42459.0</v>
      </c>
      <c r="B847" s="49">
        <v>144000.0</v>
      </c>
      <c r="C847" s="49">
        <v>148000.0</v>
      </c>
      <c r="D847" s="5">
        <v>14.5</v>
      </c>
      <c r="E847" s="5">
        <v>14.6</v>
      </c>
    </row>
    <row r="848">
      <c r="A848" s="47">
        <v>42460.0</v>
      </c>
      <c r="B848" s="49">
        <v>144000.0</v>
      </c>
      <c r="C848" s="49">
        <v>148000.0</v>
      </c>
      <c r="D848" s="5">
        <v>14.6</v>
      </c>
      <c r="E848" s="5">
        <v>14.7</v>
      </c>
    </row>
    <row r="849">
      <c r="A849" s="47">
        <v>42461.0</v>
      </c>
      <c r="B849" s="49">
        <v>145000.0</v>
      </c>
      <c r="C849" s="49">
        <v>149000.0</v>
      </c>
      <c r="D849" s="5">
        <v>14.69</v>
      </c>
      <c r="E849" s="5">
        <v>14.79</v>
      </c>
    </row>
    <row r="850">
      <c r="A850" s="47">
        <v>42462.0</v>
      </c>
      <c r="B850" s="49">
        <v>145000.0</v>
      </c>
      <c r="C850" s="49">
        <v>149000.0</v>
      </c>
      <c r="D850" s="5">
        <v>14.69</v>
      </c>
      <c r="E850" s="5">
        <v>14.79</v>
      </c>
    </row>
    <row r="851">
      <c r="A851" s="47">
        <v>42463.0</v>
      </c>
      <c r="B851" s="49">
        <v>145000.0</v>
      </c>
      <c r="C851" s="49">
        <v>149000.0</v>
      </c>
      <c r="D851" s="5">
        <v>14.69</v>
      </c>
      <c r="E851" s="5">
        <v>14.79</v>
      </c>
    </row>
    <row r="852">
      <c r="A852" s="47">
        <v>42464.0</v>
      </c>
      <c r="B852" s="49">
        <v>146000.0</v>
      </c>
      <c r="C852" s="49">
        <v>150000.0</v>
      </c>
      <c r="D852" s="5">
        <v>14.63</v>
      </c>
      <c r="E852" s="5">
        <v>14.73</v>
      </c>
    </row>
    <row r="853">
      <c r="A853" s="47">
        <v>42465.0</v>
      </c>
      <c r="B853" s="49">
        <v>145000.0</v>
      </c>
      <c r="C853" s="49">
        <v>149000.0</v>
      </c>
      <c r="D853" s="5">
        <v>14.58</v>
      </c>
      <c r="E853" s="5">
        <v>14.68</v>
      </c>
    </row>
    <row r="854">
      <c r="A854" s="47">
        <v>42466.0</v>
      </c>
      <c r="B854" s="49">
        <v>144000.0</v>
      </c>
      <c r="C854" s="49">
        <v>148000.0</v>
      </c>
      <c r="D854" s="5">
        <v>14.5</v>
      </c>
      <c r="E854" s="5">
        <v>14.6</v>
      </c>
    </row>
    <row r="855">
      <c r="A855" s="47">
        <v>42467.0</v>
      </c>
      <c r="B855" s="49">
        <v>143000.0</v>
      </c>
      <c r="C855" s="49">
        <v>147000.0</v>
      </c>
      <c r="D855" s="5">
        <v>14.37</v>
      </c>
      <c r="E855" s="5">
        <v>14.47</v>
      </c>
    </row>
    <row r="856">
      <c r="A856" s="47">
        <v>42468.0</v>
      </c>
      <c r="B856" s="49">
        <v>142000.0</v>
      </c>
      <c r="C856" s="49">
        <v>146000.0</v>
      </c>
      <c r="D856" s="5">
        <v>14.38</v>
      </c>
      <c r="E856" s="5">
        <v>14.48</v>
      </c>
    </row>
    <row r="857">
      <c r="A857" s="47">
        <v>42469.0</v>
      </c>
      <c r="B857" s="49">
        <v>142000.0</v>
      </c>
      <c r="C857" s="49">
        <v>146000.0</v>
      </c>
      <c r="D857" s="5">
        <v>14.38</v>
      </c>
      <c r="E857" s="5">
        <v>14.48</v>
      </c>
    </row>
    <row r="858">
      <c r="A858" s="47">
        <v>42470.0</v>
      </c>
      <c r="B858" s="49">
        <v>142000.0</v>
      </c>
      <c r="C858" s="49">
        <v>146000.0</v>
      </c>
      <c r="D858" s="5">
        <v>14.38</v>
      </c>
      <c r="E858" s="5">
        <v>14.48</v>
      </c>
    </row>
    <row r="859">
      <c r="A859" s="47">
        <v>42471.0</v>
      </c>
      <c r="B859" s="49">
        <v>142000.0</v>
      </c>
      <c r="C859" s="49">
        <v>146000.0</v>
      </c>
      <c r="D859" s="5">
        <v>14.42</v>
      </c>
      <c r="E859" s="5">
        <v>14.52</v>
      </c>
    </row>
    <row r="860">
      <c r="A860" s="47">
        <v>42472.0</v>
      </c>
      <c r="B860" s="49">
        <v>143000.0</v>
      </c>
      <c r="C860" s="49">
        <v>147000.0</v>
      </c>
      <c r="D860" s="5">
        <v>14.355</v>
      </c>
      <c r="E860" s="5">
        <v>14.455</v>
      </c>
    </row>
    <row r="861">
      <c r="A861" s="47">
        <v>42473.0</v>
      </c>
      <c r="B861" s="49">
        <v>142000.0</v>
      </c>
      <c r="C861" s="49">
        <v>146000.0</v>
      </c>
      <c r="D861" s="5">
        <v>14.295</v>
      </c>
      <c r="E861" s="5">
        <v>14.395</v>
      </c>
    </row>
    <row r="862">
      <c r="A862" s="47">
        <v>42474.0</v>
      </c>
      <c r="B862" s="49">
        <v>141000.0</v>
      </c>
      <c r="C862" s="49">
        <v>145000.0</v>
      </c>
      <c r="D862" s="5">
        <v>14.23</v>
      </c>
      <c r="E862" s="5">
        <v>14.33</v>
      </c>
    </row>
    <row r="863">
      <c r="A863" s="47">
        <v>42475.0</v>
      </c>
      <c r="B863" s="49">
        <v>140000.0</v>
      </c>
      <c r="C863" s="49">
        <v>144000.0</v>
      </c>
      <c r="D863" s="5">
        <v>13.95</v>
      </c>
      <c r="E863" s="5">
        <v>14.05</v>
      </c>
    </row>
    <row r="864">
      <c r="A864" s="47">
        <v>42476.0</v>
      </c>
      <c r="B864" s="49">
        <v>140000.0</v>
      </c>
      <c r="C864" s="49">
        <v>144000.0</v>
      </c>
      <c r="D864" s="5">
        <v>13.95</v>
      </c>
      <c r="E864" s="5">
        <v>14.05</v>
      </c>
    </row>
    <row r="865">
      <c r="A865" s="47">
        <v>42477.0</v>
      </c>
      <c r="B865" s="49">
        <v>140000.0</v>
      </c>
      <c r="C865" s="49">
        <v>144000.0</v>
      </c>
      <c r="D865" s="5">
        <v>13.95</v>
      </c>
      <c r="E865" s="5">
        <v>14.05</v>
      </c>
    </row>
    <row r="866">
      <c r="A866" s="47">
        <v>42478.0</v>
      </c>
      <c r="B866" s="49">
        <v>140000.0</v>
      </c>
      <c r="C866" s="49">
        <v>144000.0</v>
      </c>
      <c r="D866" s="5">
        <v>14.04</v>
      </c>
      <c r="E866" s="5">
        <v>14.14</v>
      </c>
    </row>
    <row r="867">
      <c r="A867" s="47">
        <v>42479.0</v>
      </c>
      <c r="B867" s="49">
        <v>140000.0</v>
      </c>
      <c r="C867" s="49">
        <v>144000.0</v>
      </c>
      <c r="D867" s="5">
        <v>14.09</v>
      </c>
      <c r="E867" s="5">
        <v>14.19</v>
      </c>
    </row>
    <row r="868">
      <c r="A868" s="47">
        <v>42480.0</v>
      </c>
      <c r="B868" s="49">
        <v>141000.0</v>
      </c>
      <c r="C868" s="49">
        <v>145000.0</v>
      </c>
      <c r="D868" s="5">
        <v>14.24</v>
      </c>
      <c r="E868" s="5">
        <v>14.34</v>
      </c>
    </row>
    <row r="869">
      <c r="A869" s="47">
        <v>42481.0</v>
      </c>
      <c r="B869" s="49">
        <v>141000.0</v>
      </c>
      <c r="C869" s="49">
        <v>145000.0</v>
      </c>
      <c r="D869" s="5">
        <v>14.17</v>
      </c>
      <c r="E869" s="5">
        <v>14.27</v>
      </c>
    </row>
    <row r="870">
      <c r="A870" s="47">
        <v>42482.0</v>
      </c>
      <c r="B870" s="49">
        <v>142000.0</v>
      </c>
      <c r="C870" s="49">
        <v>146000.0</v>
      </c>
      <c r="D870" s="5">
        <v>14.2</v>
      </c>
      <c r="E870" s="5">
        <v>14.3</v>
      </c>
    </row>
    <row r="871">
      <c r="A871" s="47">
        <v>42483.0</v>
      </c>
      <c r="B871" s="49">
        <v>142000.0</v>
      </c>
      <c r="C871" s="49">
        <v>146000.0</v>
      </c>
      <c r="D871" s="5">
        <v>14.2</v>
      </c>
      <c r="E871" s="5">
        <v>14.3</v>
      </c>
    </row>
    <row r="872">
      <c r="A872" s="47">
        <v>42484.0</v>
      </c>
      <c r="B872" s="49">
        <v>142000.0</v>
      </c>
      <c r="C872" s="49">
        <v>146000.0</v>
      </c>
      <c r="D872" s="5">
        <v>14.2</v>
      </c>
      <c r="E872" s="5">
        <v>14.3</v>
      </c>
    </row>
    <row r="873">
      <c r="A873" s="47">
        <v>42485.0</v>
      </c>
      <c r="B873" s="49">
        <v>141000.0</v>
      </c>
      <c r="C873" s="49">
        <v>145000.0</v>
      </c>
      <c r="D873" s="5">
        <v>14.23</v>
      </c>
      <c r="E873" s="5">
        <v>14.33</v>
      </c>
    </row>
    <row r="874">
      <c r="A874" s="47">
        <v>42486.0</v>
      </c>
      <c r="B874" s="49">
        <v>141000.0</v>
      </c>
      <c r="C874" s="49">
        <v>145000.0</v>
      </c>
      <c r="D874" s="5">
        <v>14.21</v>
      </c>
      <c r="E874" s="5">
        <v>14.31</v>
      </c>
    </row>
    <row r="875">
      <c r="A875" s="47">
        <v>42487.0</v>
      </c>
      <c r="B875" s="49">
        <v>140000.0</v>
      </c>
      <c r="C875" s="49">
        <v>144000.0</v>
      </c>
      <c r="D875" s="5">
        <v>14.09</v>
      </c>
      <c r="E875" s="5">
        <v>14.19</v>
      </c>
    </row>
    <row r="876">
      <c r="A876" s="47">
        <v>42488.0</v>
      </c>
      <c r="B876" s="49">
        <v>140000.0</v>
      </c>
      <c r="C876" s="49">
        <v>144000.0</v>
      </c>
      <c r="D876" s="5">
        <v>14.2</v>
      </c>
      <c r="E876" s="5">
        <v>14.3</v>
      </c>
    </row>
    <row r="877">
      <c r="A877" s="47">
        <v>42489.0</v>
      </c>
      <c r="B877" s="49">
        <v>141000.0</v>
      </c>
      <c r="C877" s="49">
        <v>145000.0</v>
      </c>
      <c r="D877" s="5">
        <v>14.15</v>
      </c>
      <c r="E877" s="5">
        <v>14.25</v>
      </c>
    </row>
    <row r="878">
      <c r="A878" s="47">
        <v>42490.0</v>
      </c>
      <c r="B878" s="49">
        <v>141000.0</v>
      </c>
      <c r="C878" s="49">
        <v>145000.0</v>
      </c>
      <c r="D878" s="5">
        <v>14.15</v>
      </c>
      <c r="E878" s="5">
        <v>14.25</v>
      </c>
    </row>
    <row r="879">
      <c r="A879" s="47">
        <v>42491.0</v>
      </c>
      <c r="B879" s="49">
        <v>141000.0</v>
      </c>
      <c r="C879" s="49">
        <v>145000.0</v>
      </c>
      <c r="D879" s="5">
        <v>14.15</v>
      </c>
      <c r="E879" s="5">
        <v>14.25</v>
      </c>
    </row>
    <row r="880">
      <c r="A880" s="47">
        <v>42492.0</v>
      </c>
      <c r="B880" s="49">
        <v>140000.0</v>
      </c>
      <c r="C880" s="49">
        <v>144000.0</v>
      </c>
      <c r="D880" s="5">
        <v>14.09</v>
      </c>
      <c r="E880" s="5">
        <v>14.19</v>
      </c>
    </row>
    <row r="881">
      <c r="A881" s="47">
        <v>42493.0</v>
      </c>
      <c r="B881" s="49">
        <v>140000.0</v>
      </c>
      <c r="C881" s="49">
        <v>144000.0</v>
      </c>
      <c r="D881" s="5">
        <v>14.1</v>
      </c>
      <c r="E881" s="5">
        <v>14.2</v>
      </c>
    </row>
    <row r="882">
      <c r="A882" s="47">
        <v>42494.0</v>
      </c>
      <c r="B882" s="49">
        <v>140000.0</v>
      </c>
      <c r="C882" s="49">
        <v>144000.0</v>
      </c>
      <c r="D882" s="5">
        <v>14.14</v>
      </c>
      <c r="E882" s="5">
        <v>14.24</v>
      </c>
    </row>
    <row r="883">
      <c r="A883" s="47">
        <v>42495.0</v>
      </c>
      <c r="B883" s="49">
        <v>140000.0</v>
      </c>
      <c r="C883" s="49">
        <v>144000.0</v>
      </c>
      <c r="D883" s="5">
        <v>14.14</v>
      </c>
      <c r="E883" s="5">
        <v>14.24</v>
      </c>
    </row>
    <row r="884">
      <c r="A884" s="47">
        <v>42496.0</v>
      </c>
      <c r="B884" s="49">
        <v>140000.0</v>
      </c>
      <c r="C884" s="49">
        <v>144000.0</v>
      </c>
      <c r="D884" s="5">
        <v>14.11</v>
      </c>
      <c r="E884" s="5">
        <v>14.21</v>
      </c>
    </row>
    <row r="885">
      <c r="A885" s="47">
        <v>42497.0</v>
      </c>
      <c r="B885" s="49">
        <v>140000.0</v>
      </c>
      <c r="C885" s="49">
        <v>144000.0</v>
      </c>
      <c r="D885" s="5">
        <v>14.11</v>
      </c>
      <c r="E885" s="5">
        <v>14.21</v>
      </c>
    </row>
    <row r="886">
      <c r="A886" s="47">
        <v>42498.0</v>
      </c>
      <c r="B886" s="49">
        <v>140000.0</v>
      </c>
      <c r="C886" s="49">
        <v>144000.0</v>
      </c>
      <c r="D886" s="5">
        <v>14.11</v>
      </c>
      <c r="E886" s="5">
        <v>14.21</v>
      </c>
    </row>
    <row r="887">
      <c r="A887" s="47">
        <v>42499.0</v>
      </c>
      <c r="B887" s="49">
        <v>140000.0</v>
      </c>
      <c r="C887" s="49">
        <v>144000.0</v>
      </c>
      <c r="D887" s="5">
        <v>14.135</v>
      </c>
      <c r="E887" s="5">
        <v>14.235</v>
      </c>
    </row>
    <row r="888">
      <c r="A888" s="47">
        <v>42500.0</v>
      </c>
      <c r="B888" s="49">
        <v>140000.0</v>
      </c>
      <c r="C888" s="49">
        <v>144000.0</v>
      </c>
      <c r="D888" s="5">
        <v>14.134</v>
      </c>
      <c r="E888" s="5">
        <v>14.234</v>
      </c>
    </row>
    <row r="889">
      <c r="A889" s="47">
        <v>42501.0</v>
      </c>
      <c r="B889" s="49">
        <v>140000.0</v>
      </c>
      <c r="C889" s="49">
        <v>144000.0</v>
      </c>
      <c r="D889" s="5">
        <v>14.11</v>
      </c>
      <c r="E889" s="5">
        <v>14.21</v>
      </c>
    </row>
    <row r="890">
      <c r="A890" s="47">
        <v>42502.0</v>
      </c>
      <c r="B890" s="49">
        <v>140000.0</v>
      </c>
      <c r="C890" s="49">
        <v>144000.0</v>
      </c>
      <c r="D890" s="5">
        <v>14.07</v>
      </c>
      <c r="E890" s="5">
        <v>14.17</v>
      </c>
    </row>
    <row r="891">
      <c r="A891" s="47">
        <v>42503.0</v>
      </c>
      <c r="B891" s="49">
        <v>140000.0</v>
      </c>
      <c r="C891" s="49">
        <v>144000.0</v>
      </c>
      <c r="D891" s="5">
        <v>14.05</v>
      </c>
      <c r="E891" s="5">
        <v>14.15</v>
      </c>
    </row>
    <row r="892">
      <c r="A892" s="47">
        <v>42504.0</v>
      </c>
      <c r="B892" s="49">
        <v>140000.0</v>
      </c>
      <c r="C892" s="49">
        <v>144000.0</v>
      </c>
      <c r="D892" s="5">
        <v>14.05</v>
      </c>
      <c r="E892" s="5">
        <v>14.15</v>
      </c>
    </row>
    <row r="893">
      <c r="A893" s="47">
        <v>42505.0</v>
      </c>
      <c r="B893" s="49">
        <v>140000.0</v>
      </c>
      <c r="C893" s="49">
        <v>144000.0</v>
      </c>
      <c r="D893" s="5">
        <v>14.05</v>
      </c>
      <c r="E893" s="5">
        <v>14.15</v>
      </c>
    </row>
    <row r="894">
      <c r="A894" s="47">
        <v>42506.0</v>
      </c>
      <c r="B894" s="49">
        <v>140000.0</v>
      </c>
      <c r="C894" s="49">
        <v>144000.0</v>
      </c>
      <c r="D894" s="5">
        <v>14.037</v>
      </c>
      <c r="E894" s="5">
        <v>14.137</v>
      </c>
    </row>
    <row r="895">
      <c r="A895" s="47">
        <v>42507.0</v>
      </c>
      <c r="B895" s="49">
        <v>139000.0</v>
      </c>
      <c r="C895" s="49">
        <v>143000.0</v>
      </c>
      <c r="D895" s="5">
        <v>14.04</v>
      </c>
      <c r="E895" s="5">
        <v>14.14</v>
      </c>
    </row>
    <row r="896">
      <c r="A896" s="47">
        <v>42508.0</v>
      </c>
      <c r="B896" s="49">
        <v>139000.0</v>
      </c>
      <c r="C896" s="49">
        <v>143000.0</v>
      </c>
      <c r="D896" s="5">
        <v>14.035</v>
      </c>
      <c r="E896" s="5">
        <v>14.135</v>
      </c>
    </row>
    <row r="897">
      <c r="A897" s="47">
        <v>42509.0</v>
      </c>
      <c r="B897" s="49">
        <v>139000.0</v>
      </c>
      <c r="C897" s="49">
        <v>143000.0</v>
      </c>
      <c r="D897" s="5">
        <v>14.0</v>
      </c>
      <c r="E897" s="5">
        <v>14.1</v>
      </c>
    </row>
    <row r="898">
      <c r="A898" s="47">
        <v>42510.0</v>
      </c>
      <c r="B898" s="49">
        <v>139000.0</v>
      </c>
      <c r="C898" s="49">
        <v>143000.0</v>
      </c>
      <c r="D898" s="5">
        <v>13.935</v>
      </c>
      <c r="E898" s="5">
        <v>14.035</v>
      </c>
    </row>
    <row r="899">
      <c r="A899" s="47">
        <v>42511.0</v>
      </c>
      <c r="B899" s="49">
        <v>139000.0</v>
      </c>
      <c r="C899" s="49">
        <v>143000.0</v>
      </c>
      <c r="D899" s="5">
        <v>13.935</v>
      </c>
      <c r="E899" s="5">
        <v>14.035</v>
      </c>
    </row>
    <row r="900">
      <c r="A900" s="47">
        <v>42512.0</v>
      </c>
      <c r="B900" s="49">
        <v>139000.0</v>
      </c>
      <c r="C900" s="49">
        <v>143000.0</v>
      </c>
      <c r="D900" s="5">
        <v>13.935</v>
      </c>
      <c r="E900" s="5">
        <v>14.035</v>
      </c>
    </row>
    <row r="901">
      <c r="A901" s="47">
        <v>42513.0</v>
      </c>
      <c r="B901" s="49">
        <v>138000.0</v>
      </c>
      <c r="C901" s="49">
        <v>142000.0</v>
      </c>
      <c r="D901" s="5">
        <v>13.89</v>
      </c>
      <c r="E901" s="5">
        <v>13.99</v>
      </c>
    </row>
    <row r="902">
      <c r="A902" s="47">
        <v>42514.0</v>
      </c>
      <c r="B902" s="49">
        <v>138000.0</v>
      </c>
      <c r="C902" s="49">
        <v>142000.0</v>
      </c>
      <c r="D902" s="5">
        <v>13.95</v>
      </c>
      <c r="E902" s="5">
        <v>14.05</v>
      </c>
    </row>
    <row r="903">
      <c r="A903" s="47">
        <v>42515.0</v>
      </c>
      <c r="B903" s="49">
        <v>138000.0</v>
      </c>
      <c r="C903" s="49">
        <v>142000.0</v>
      </c>
      <c r="D903" s="5">
        <v>13.95</v>
      </c>
      <c r="E903" s="5">
        <v>14.05</v>
      </c>
    </row>
    <row r="904">
      <c r="A904" s="47">
        <v>42516.0</v>
      </c>
      <c r="B904" s="49">
        <v>138000.0</v>
      </c>
      <c r="C904" s="49">
        <v>142000.0</v>
      </c>
      <c r="D904" s="5">
        <v>13.895</v>
      </c>
      <c r="E904" s="5">
        <v>13.995</v>
      </c>
    </row>
    <row r="905">
      <c r="A905" s="47">
        <v>42517.0</v>
      </c>
      <c r="B905" s="49">
        <v>138000.0</v>
      </c>
      <c r="C905" s="49">
        <v>142000.0</v>
      </c>
      <c r="D905" s="5">
        <v>13.82</v>
      </c>
      <c r="E905" s="5">
        <v>13.92</v>
      </c>
    </row>
    <row r="906">
      <c r="A906" s="47">
        <v>42518.0</v>
      </c>
      <c r="B906" s="49">
        <v>138000.0</v>
      </c>
      <c r="C906" s="49">
        <v>142000.0</v>
      </c>
      <c r="D906" s="5">
        <v>13.82</v>
      </c>
      <c r="E906" s="5">
        <v>13.92</v>
      </c>
    </row>
    <row r="907">
      <c r="A907" s="47">
        <v>42519.0</v>
      </c>
      <c r="B907" s="49">
        <v>138000.0</v>
      </c>
      <c r="C907" s="49">
        <v>142000.0</v>
      </c>
      <c r="D907" s="5">
        <v>13.82</v>
      </c>
      <c r="E907" s="5">
        <v>13.92</v>
      </c>
    </row>
    <row r="908">
      <c r="A908" s="47">
        <v>42520.0</v>
      </c>
      <c r="B908" s="49">
        <v>138000.0</v>
      </c>
      <c r="C908" s="49">
        <v>142000.0</v>
      </c>
      <c r="D908" s="5">
        <v>13.89</v>
      </c>
      <c r="E908" s="5">
        <v>13.99</v>
      </c>
    </row>
    <row r="909">
      <c r="A909" s="47">
        <v>42521.0</v>
      </c>
      <c r="B909" s="49">
        <v>138000.0</v>
      </c>
      <c r="C909" s="49">
        <v>142000.0</v>
      </c>
      <c r="D909" s="5">
        <v>13.891</v>
      </c>
      <c r="E909" s="5">
        <v>13.991</v>
      </c>
    </row>
    <row r="910">
      <c r="A910" s="47">
        <v>42522.0</v>
      </c>
      <c r="B910" s="49">
        <v>138000.0</v>
      </c>
      <c r="C910" s="49">
        <v>142000.0</v>
      </c>
      <c r="D910" s="5">
        <v>13.85</v>
      </c>
      <c r="E910" s="5">
        <v>13.95</v>
      </c>
    </row>
    <row r="911">
      <c r="A911" s="47">
        <v>42523.0</v>
      </c>
      <c r="B911" s="49">
        <v>137000.0</v>
      </c>
      <c r="C911" s="49">
        <v>141000.0</v>
      </c>
      <c r="D911" s="5">
        <v>13.8</v>
      </c>
      <c r="E911" s="5">
        <v>13.9</v>
      </c>
    </row>
    <row r="912">
      <c r="A912" s="47">
        <v>42524.0</v>
      </c>
      <c r="B912" s="49">
        <v>137000.0</v>
      </c>
      <c r="C912" s="49">
        <v>141000.0</v>
      </c>
      <c r="D912" s="5">
        <v>13.751</v>
      </c>
      <c r="E912" s="5">
        <v>13.851</v>
      </c>
    </row>
    <row r="913">
      <c r="A913" s="47">
        <v>42525.0</v>
      </c>
      <c r="B913" s="49">
        <v>137000.0</v>
      </c>
      <c r="C913" s="49">
        <v>141000.0</v>
      </c>
      <c r="D913" s="5">
        <v>13.751</v>
      </c>
      <c r="E913" s="5">
        <v>13.851</v>
      </c>
    </row>
    <row r="914">
      <c r="A914" s="47">
        <v>42526.0</v>
      </c>
      <c r="B914" s="49">
        <v>137000.0</v>
      </c>
      <c r="C914" s="49">
        <v>141000.0</v>
      </c>
      <c r="D914" s="5">
        <v>13.751</v>
      </c>
      <c r="E914" s="5">
        <v>13.851</v>
      </c>
    </row>
    <row r="915">
      <c r="A915" s="47">
        <v>42527.0</v>
      </c>
      <c r="B915" s="49">
        <v>136000.0</v>
      </c>
      <c r="C915" s="49">
        <v>140000.0</v>
      </c>
      <c r="D915" s="5">
        <v>13.67</v>
      </c>
      <c r="E915" s="5">
        <v>13.77</v>
      </c>
    </row>
    <row r="916">
      <c r="A916" s="47">
        <v>42528.0</v>
      </c>
      <c r="B916" s="49">
        <v>136000.0</v>
      </c>
      <c r="C916" s="49">
        <v>140000.0</v>
      </c>
      <c r="D916" s="5">
        <v>13.74</v>
      </c>
      <c r="E916" s="5">
        <v>13.84</v>
      </c>
    </row>
    <row r="917">
      <c r="A917" s="47">
        <v>42529.0</v>
      </c>
      <c r="B917" s="49">
        <v>137000.0</v>
      </c>
      <c r="C917" s="49">
        <v>141000.0</v>
      </c>
      <c r="D917" s="5">
        <v>13.8</v>
      </c>
      <c r="E917" s="5">
        <v>13.9</v>
      </c>
    </row>
    <row r="918">
      <c r="A918" s="47">
        <v>42530.0</v>
      </c>
      <c r="B918" s="49">
        <v>137000.0</v>
      </c>
      <c r="C918" s="49">
        <v>141000.0</v>
      </c>
      <c r="D918" s="5">
        <v>13.72</v>
      </c>
      <c r="E918" s="5">
        <v>13.82</v>
      </c>
    </row>
    <row r="919">
      <c r="A919" s="47">
        <v>42531.0</v>
      </c>
      <c r="B919" s="49">
        <v>136000.0</v>
      </c>
      <c r="C919" s="49">
        <v>140000.0</v>
      </c>
      <c r="D919" s="5">
        <v>13.7</v>
      </c>
      <c r="E919" s="5">
        <v>13.8</v>
      </c>
    </row>
    <row r="920">
      <c r="A920" s="47">
        <v>42532.0</v>
      </c>
      <c r="B920" s="49">
        <v>136000.0</v>
      </c>
      <c r="C920" s="49">
        <v>140000.0</v>
      </c>
      <c r="D920" s="5">
        <v>13.7</v>
      </c>
      <c r="E920" s="5">
        <v>13.8</v>
      </c>
    </row>
    <row r="921">
      <c r="A921" s="47">
        <v>42533.0</v>
      </c>
      <c r="B921" s="49">
        <v>136000.0</v>
      </c>
      <c r="C921" s="49">
        <v>140000.0</v>
      </c>
      <c r="D921" s="5">
        <v>13.7</v>
      </c>
      <c r="E921" s="5">
        <v>13.8</v>
      </c>
    </row>
    <row r="922">
      <c r="A922" s="47">
        <v>42534.0</v>
      </c>
      <c r="B922" s="49">
        <v>136000.0</v>
      </c>
      <c r="C922" s="49">
        <v>140000.0</v>
      </c>
      <c r="D922" s="5">
        <v>13.7</v>
      </c>
      <c r="E922" s="5">
        <v>13.8</v>
      </c>
    </row>
    <row r="923">
      <c r="A923" s="47">
        <v>42535.0</v>
      </c>
      <c r="B923" s="49">
        <v>136000.0</v>
      </c>
      <c r="C923" s="49">
        <v>140000.0</v>
      </c>
      <c r="D923" s="5">
        <v>13.65</v>
      </c>
      <c r="E923" s="5">
        <v>13.75</v>
      </c>
    </row>
    <row r="924">
      <c r="A924" s="47">
        <v>42536.0</v>
      </c>
      <c r="B924" s="49">
        <v>136000.0</v>
      </c>
      <c r="C924" s="49">
        <v>140000.0</v>
      </c>
      <c r="D924" s="5">
        <v>13.645</v>
      </c>
      <c r="E924" s="5">
        <v>13.745</v>
      </c>
    </row>
    <row r="925">
      <c r="A925" s="47">
        <v>42537.0</v>
      </c>
      <c r="B925" s="49">
        <v>137000.0</v>
      </c>
      <c r="C925" s="49">
        <v>141000.0</v>
      </c>
      <c r="D925" s="5">
        <v>13.82</v>
      </c>
      <c r="E925" s="5">
        <v>13.92</v>
      </c>
    </row>
    <row r="926">
      <c r="A926" s="47">
        <v>42538.0</v>
      </c>
      <c r="B926" s="49">
        <v>137000.0</v>
      </c>
      <c r="C926" s="49">
        <v>141000.0</v>
      </c>
      <c r="D926" s="5">
        <v>13.82</v>
      </c>
      <c r="E926" s="5">
        <v>13.92</v>
      </c>
    </row>
    <row r="927">
      <c r="A927" s="47">
        <v>42539.0</v>
      </c>
      <c r="B927" s="49">
        <v>137000.0</v>
      </c>
      <c r="C927" s="49">
        <v>141000.0</v>
      </c>
      <c r="D927" s="5">
        <v>13.82</v>
      </c>
      <c r="E927" s="5">
        <v>13.92</v>
      </c>
    </row>
    <row r="928">
      <c r="A928" s="47">
        <v>42540.0</v>
      </c>
      <c r="B928" s="49">
        <v>137000.0</v>
      </c>
      <c r="C928" s="49">
        <v>141000.0</v>
      </c>
      <c r="D928" s="5">
        <v>13.82</v>
      </c>
      <c r="E928" s="5">
        <v>13.92</v>
      </c>
    </row>
    <row r="929">
      <c r="A929" s="47">
        <v>42541.0</v>
      </c>
      <c r="B929" s="49">
        <v>137000.0</v>
      </c>
      <c r="C929" s="49">
        <v>141000.0</v>
      </c>
      <c r="D929" s="5">
        <v>13.82</v>
      </c>
      <c r="E929" s="5">
        <v>13.92</v>
      </c>
    </row>
    <row r="930">
      <c r="A930" s="47">
        <v>42542.0</v>
      </c>
      <c r="B930" s="49">
        <v>137000.0</v>
      </c>
      <c r="C930" s="49">
        <v>141000.0</v>
      </c>
      <c r="D930" s="5">
        <v>13.87</v>
      </c>
      <c r="E930" s="5">
        <v>13.97</v>
      </c>
    </row>
    <row r="931">
      <c r="A931" s="47">
        <v>42543.0</v>
      </c>
      <c r="B931" s="49">
        <v>138000.0</v>
      </c>
      <c r="C931" s="49">
        <v>142000.0</v>
      </c>
      <c r="D931" s="5">
        <v>13.97</v>
      </c>
      <c r="E931" s="5">
        <v>14.07</v>
      </c>
    </row>
    <row r="932">
      <c r="A932" s="47">
        <v>42544.0</v>
      </c>
      <c r="B932" s="49">
        <v>142500.0</v>
      </c>
      <c r="C932" s="49">
        <v>146500.0</v>
      </c>
      <c r="D932" s="5">
        <v>14.35</v>
      </c>
      <c r="E932" s="5">
        <v>14.45</v>
      </c>
    </row>
    <row r="933">
      <c r="A933" s="47">
        <v>42545.0</v>
      </c>
      <c r="B933" s="49">
        <v>147000.0</v>
      </c>
      <c r="C933" s="49">
        <v>151000.0</v>
      </c>
      <c r="D933" s="5">
        <v>14.83</v>
      </c>
      <c r="E933" s="5">
        <v>14.93</v>
      </c>
    </row>
    <row r="934">
      <c r="A934" s="47">
        <v>42546.0</v>
      </c>
      <c r="B934" s="49">
        <v>147000.0</v>
      </c>
      <c r="C934" s="49">
        <v>151000.0</v>
      </c>
      <c r="D934" s="5">
        <v>14.83</v>
      </c>
      <c r="E934" s="5">
        <v>14.93</v>
      </c>
    </row>
    <row r="935">
      <c r="A935" s="47">
        <v>42547.0</v>
      </c>
      <c r="B935" s="49">
        <v>147000.0</v>
      </c>
      <c r="C935" s="49">
        <v>151000.0</v>
      </c>
      <c r="D935" s="5">
        <v>14.83</v>
      </c>
      <c r="E935" s="5">
        <v>14.93</v>
      </c>
    </row>
    <row r="936">
      <c r="A936" s="47">
        <v>42548.0</v>
      </c>
      <c r="B936" s="49">
        <v>151000.0</v>
      </c>
      <c r="C936" s="49">
        <v>155000.0</v>
      </c>
      <c r="D936" s="5">
        <v>15.2</v>
      </c>
      <c r="E936" s="5">
        <v>15.3</v>
      </c>
    </row>
    <row r="937">
      <c r="A937" s="47">
        <v>42549.0</v>
      </c>
      <c r="B937" s="49">
        <v>147000.0</v>
      </c>
      <c r="C937" s="49">
        <v>151000.0</v>
      </c>
      <c r="D937" s="5">
        <v>14.8</v>
      </c>
      <c r="E937" s="5">
        <v>14.9</v>
      </c>
    </row>
    <row r="938">
      <c r="A938" s="47">
        <v>42550.0</v>
      </c>
      <c r="B938" s="49">
        <v>147000.0</v>
      </c>
      <c r="C938" s="49">
        <v>151000.0</v>
      </c>
      <c r="D938" s="5">
        <v>14.88</v>
      </c>
      <c r="E938" s="5">
        <v>14.98</v>
      </c>
    </row>
    <row r="939">
      <c r="A939" s="47">
        <v>42551.0</v>
      </c>
      <c r="B939" s="49">
        <v>148000.0</v>
      </c>
      <c r="C939" s="49">
        <v>152000.0</v>
      </c>
      <c r="D939" s="5">
        <v>14.94</v>
      </c>
      <c r="E939" s="5">
        <v>15.04</v>
      </c>
    </row>
    <row r="940">
      <c r="A940" s="47">
        <v>42552.0</v>
      </c>
      <c r="B940" s="49">
        <v>148000.0</v>
      </c>
      <c r="C940" s="49">
        <v>152000.0</v>
      </c>
      <c r="D940" s="5">
        <v>14.9</v>
      </c>
      <c r="E940" s="5">
        <v>15.0</v>
      </c>
    </row>
    <row r="941">
      <c r="A941" s="47">
        <v>42553.0</v>
      </c>
      <c r="B941" s="49">
        <v>148000.0</v>
      </c>
      <c r="C941" s="49">
        <v>152000.0</v>
      </c>
      <c r="D941" s="5">
        <v>14.9</v>
      </c>
      <c r="E941" s="5">
        <v>15.0</v>
      </c>
    </row>
    <row r="942">
      <c r="A942" s="47">
        <v>42554.0</v>
      </c>
      <c r="B942" s="49">
        <v>148000.0</v>
      </c>
      <c r="C942" s="49">
        <v>152000.0</v>
      </c>
      <c r="D942" s="5">
        <v>14.9</v>
      </c>
      <c r="E942" s="5">
        <v>15.0</v>
      </c>
    </row>
    <row r="943">
      <c r="A943" s="47">
        <v>42555.0</v>
      </c>
      <c r="B943" s="49">
        <v>148000.0</v>
      </c>
      <c r="C943" s="49">
        <v>152000.0</v>
      </c>
      <c r="D943" s="5">
        <v>14.96</v>
      </c>
      <c r="E943" s="5">
        <v>15.06</v>
      </c>
    </row>
    <row r="944">
      <c r="A944" s="47">
        <v>42556.0</v>
      </c>
      <c r="B944" s="49">
        <v>146000.0</v>
      </c>
      <c r="C944" s="49">
        <v>150000.0</v>
      </c>
      <c r="D944" s="5">
        <v>14.7</v>
      </c>
      <c r="E944" s="5">
        <v>14.8</v>
      </c>
    </row>
    <row r="945">
      <c r="A945" s="47">
        <v>42557.0</v>
      </c>
      <c r="B945" s="49">
        <v>145000.0</v>
      </c>
      <c r="C945" s="49">
        <v>149000.0</v>
      </c>
      <c r="D945" s="5">
        <v>14.595</v>
      </c>
      <c r="E945" s="5">
        <v>14.695</v>
      </c>
    </row>
    <row r="946">
      <c r="A946" s="47">
        <v>42558.0</v>
      </c>
      <c r="B946" s="49">
        <v>145000.0</v>
      </c>
      <c r="C946" s="49">
        <v>149000.0</v>
      </c>
      <c r="D946" s="5">
        <v>14.625</v>
      </c>
      <c r="E946" s="5">
        <v>14.725</v>
      </c>
    </row>
    <row r="947">
      <c r="A947" s="47">
        <v>42559.0</v>
      </c>
      <c r="B947" s="49">
        <v>145000.0</v>
      </c>
      <c r="C947" s="49">
        <v>149000.0</v>
      </c>
      <c r="D947" s="5">
        <v>14.625</v>
      </c>
      <c r="E947" s="5">
        <v>14.725</v>
      </c>
    </row>
    <row r="948">
      <c r="A948" s="47">
        <v>42560.0</v>
      </c>
      <c r="B948" s="49">
        <v>145000.0</v>
      </c>
      <c r="C948" s="49">
        <v>149000.0</v>
      </c>
      <c r="D948" s="5">
        <v>14.625</v>
      </c>
      <c r="E948" s="5">
        <v>14.725</v>
      </c>
    </row>
    <row r="949">
      <c r="A949" s="47">
        <v>42561.0</v>
      </c>
      <c r="B949" s="49">
        <v>145000.0</v>
      </c>
      <c r="C949" s="49">
        <v>149000.0</v>
      </c>
      <c r="D949" s="5">
        <v>14.625</v>
      </c>
      <c r="E949" s="5">
        <v>14.725</v>
      </c>
    </row>
    <row r="950">
      <c r="A950" s="47">
        <v>42562.0</v>
      </c>
      <c r="B950" s="49">
        <v>145000.0</v>
      </c>
      <c r="C950" s="49">
        <v>149000.0</v>
      </c>
      <c r="D950" s="5">
        <v>14.54</v>
      </c>
      <c r="E950" s="5">
        <v>14.64</v>
      </c>
    </row>
    <row r="951">
      <c r="A951" s="47">
        <v>42563.0</v>
      </c>
      <c r="B951" s="49">
        <v>144000.0</v>
      </c>
      <c r="C951" s="49">
        <v>148000.0</v>
      </c>
      <c r="D951" s="5">
        <v>14.46</v>
      </c>
      <c r="E951" s="5">
        <v>14.56</v>
      </c>
    </row>
    <row r="952">
      <c r="A952" s="47">
        <v>42564.0</v>
      </c>
      <c r="B952" s="49">
        <v>144000.0</v>
      </c>
      <c r="C952" s="49">
        <v>148000.0</v>
      </c>
      <c r="D952" s="5">
        <v>14.47</v>
      </c>
      <c r="E952" s="5">
        <v>14.57</v>
      </c>
    </row>
    <row r="953">
      <c r="A953" s="47">
        <v>42565.0</v>
      </c>
      <c r="B953" s="49">
        <v>145000.0</v>
      </c>
      <c r="C953" s="49">
        <v>149000.0</v>
      </c>
      <c r="D953" s="5">
        <v>14.64</v>
      </c>
      <c r="E953" s="5">
        <v>14.74</v>
      </c>
    </row>
    <row r="954">
      <c r="A954" s="47">
        <v>42566.0</v>
      </c>
      <c r="B954" s="49">
        <v>147000.0</v>
      </c>
      <c r="C954" s="49">
        <v>151000.0</v>
      </c>
      <c r="D954" s="5">
        <v>14.85</v>
      </c>
      <c r="E954" s="5">
        <v>14.95</v>
      </c>
    </row>
    <row r="955">
      <c r="A955" s="47">
        <v>42567.0</v>
      </c>
      <c r="B955" s="49">
        <v>147000.0</v>
      </c>
      <c r="C955" s="49">
        <v>151000.0</v>
      </c>
      <c r="D955" s="5">
        <v>14.85</v>
      </c>
      <c r="E955" s="5">
        <v>14.95</v>
      </c>
    </row>
    <row r="956">
      <c r="A956" s="47">
        <v>42568.0</v>
      </c>
      <c r="B956" s="49">
        <v>147000.0</v>
      </c>
      <c r="C956" s="49">
        <v>151000.0</v>
      </c>
      <c r="D956" s="5">
        <v>14.85</v>
      </c>
      <c r="E956" s="5">
        <v>14.95</v>
      </c>
    </row>
    <row r="957">
      <c r="A957" s="47">
        <v>42569.0</v>
      </c>
      <c r="B957" s="49">
        <v>149000.0</v>
      </c>
      <c r="C957" s="49">
        <v>153000.0</v>
      </c>
      <c r="D957" s="5">
        <v>15.05</v>
      </c>
      <c r="E957" s="5">
        <v>15.15</v>
      </c>
    </row>
    <row r="958">
      <c r="A958" s="47">
        <v>42570.0</v>
      </c>
      <c r="B958" s="49">
        <v>148000.0</v>
      </c>
      <c r="C958" s="49">
        <v>152000.0</v>
      </c>
      <c r="D958" s="5">
        <v>14.9</v>
      </c>
      <c r="E958" s="5">
        <v>15.0</v>
      </c>
    </row>
    <row r="959">
      <c r="A959" s="47">
        <v>42571.0</v>
      </c>
      <c r="B959" s="49">
        <v>148000.0</v>
      </c>
      <c r="C959" s="49">
        <v>152000.0</v>
      </c>
      <c r="D959" s="5">
        <v>14.97</v>
      </c>
      <c r="E959" s="5">
        <v>15.07</v>
      </c>
    </row>
    <row r="960">
      <c r="A960" s="47">
        <v>42572.0</v>
      </c>
      <c r="B960" s="49">
        <v>148000.0</v>
      </c>
      <c r="C960" s="49">
        <v>152000.0</v>
      </c>
      <c r="D960" s="5">
        <v>14.9</v>
      </c>
      <c r="E960" s="5">
        <v>15.0</v>
      </c>
    </row>
    <row r="961">
      <c r="A961" s="47">
        <v>42573.0</v>
      </c>
      <c r="B961" s="49">
        <v>147000.0</v>
      </c>
      <c r="C961" s="49">
        <v>151000.0</v>
      </c>
      <c r="D961" s="5">
        <v>14.81</v>
      </c>
      <c r="E961" s="5">
        <v>14.91</v>
      </c>
    </row>
    <row r="962">
      <c r="A962" s="47">
        <v>42574.0</v>
      </c>
      <c r="B962" s="49">
        <v>147000.0</v>
      </c>
      <c r="C962" s="49">
        <v>151000.0</v>
      </c>
      <c r="D962" s="5">
        <v>14.81</v>
      </c>
      <c r="E962" s="5">
        <v>14.91</v>
      </c>
    </row>
    <row r="963">
      <c r="A963" s="47">
        <v>42575.0</v>
      </c>
      <c r="B963" s="49">
        <v>147000.0</v>
      </c>
      <c r="C963" s="49">
        <v>151000.0</v>
      </c>
      <c r="D963" s="5">
        <v>14.81</v>
      </c>
      <c r="E963" s="5">
        <v>14.91</v>
      </c>
    </row>
    <row r="964">
      <c r="A964" s="47">
        <v>42576.0</v>
      </c>
      <c r="B964" s="49">
        <v>147000.0</v>
      </c>
      <c r="C964" s="49">
        <v>151000.0</v>
      </c>
      <c r="D964" s="5">
        <v>14.85</v>
      </c>
      <c r="E964" s="5">
        <v>14.95</v>
      </c>
    </row>
    <row r="965">
      <c r="A965" s="47">
        <v>42577.0</v>
      </c>
      <c r="B965" s="49">
        <v>147500.0</v>
      </c>
      <c r="C965" s="49">
        <v>151500.0</v>
      </c>
      <c r="D965" s="5">
        <v>14.85</v>
      </c>
      <c r="E965" s="5">
        <v>14.95</v>
      </c>
    </row>
    <row r="966">
      <c r="A966" s="47">
        <v>42578.0</v>
      </c>
      <c r="B966" s="49">
        <v>148000.0</v>
      </c>
      <c r="C966" s="49">
        <v>152000.0</v>
      </c>
      <c r="D966" s="5">
        <v>14.9</v>
      </c>
      <c r="E966" s="5">
        <v>15.0</v>
      </c>
    </row>
    <row r="967">
      <c r="A967" s="47">
        <v>42579.0</v>
      </c>
      <c r="B967" s="49">
        <v>148000.0</v>
      </c>
      <c r="C967" s="49">
        <v>152000.0</v>
      </c>
      <c r="D967" s="5">
        <v>14.94</v>
      </c>
      <c r="E967" s="5">
        <v>15.04</v>
      </c>
    </row>
    <row r="968">
      <c r="A968" s="47">
        <v>42580.0</v>
      </c>
      <c r="B968" s="49">
        <v>148000.0</v>
      </c>
      <c r="C968" s="49">
        <v>152000.0</v>
      </c>
      <c r="D968" s="5">
        <v>14.91</v>
      </c>
      <c r="E968" s="5">
        <v>15.01</v>
      </c>
    </row>
    <row r="969">
      <c r="A969" s="47">
        <v>42581.0</v>
      </c>
      <c r="B969" s="49">
        <v>148000.0</v>
      </c>
      <c r="C969" s="49">
        <v>152000.0</v>
      </c>
      <c r="D969" s="5">
        <v>14.91</v>
      </c>
      <c r="E969" s="5">
        <v>15.01</v>
      </c>
    </row>
    <row r="970">
      <c r="A970" s="47">
        <v>42582.0</v>
      </c>
      <c r="B970" s="49">
        <v>148000.0</v>
      </c>
      <c r="C970" s="49">
        <v>152000.0</v>
      </c>
      <c r="D970" s="5">
        <v>14.91</v>
      </c>
      <c r="E970" s="5">
        <v>15.01</v>
      </c>
    </row>
    <row r="971">
      <c r="A971" s="47">
        <v>42583.0</v>
      </c>
      <c r="B971" s="49">
        <v>148000.0</v>
      </c>
      <c r="C971" s="49">
        <v>152000.0</v>
      </c>
      <c r="D971" s="5">
        <v>14.83</v>
      </c>
      <c r="E971" s="5">
        <v>14.93</v>
      </c>
    </row>
    <row r="972">
      <c r="A972" s="47">
        <v>42584.0</v>
      </c>
      <c r="B972" s="49">
        <v>146500.0</v>
      </c>
      <c r="C972" s="49">
        <v>150500.0</v>
      </c>
      <c r="D972" s="5">
        <v>14.75</v>
      </c>
      <c r="E972" s="5">
        <v>14.85</v>
      </c>
    </row>
    <row r="973">
      <c r="A973" s="47">
        <v>42585.0</v>
      </c>
      <c r="B973" s="49">
        <v>146500.0</v>
      </c>
      <c r="C973" s="49">
        <v>150500.0</v>
      </c>
      <c r="D973" s="5">
        <v>14.77</v>
      </c>
      <c r="E973" s="5">
        <v>14.87</v>
      </c>
    </row>
    <row r="974">
      <c r="A974" s="47">
        <v>42586.0</v>
      </c>
      <c r="B974" s="49">
        <v>146500.0</v>
      </c>
      <c r="C974" s="49">
        <v>150500.0</v>
      </c>
      <c r="D974" s="5">
        <v>14.75</v>
      </c>
      <c r="E974" s="5">
        <v>14.85</v>
      </c>
    </row>
    <row r="975">
      <c r="A975" s="47">
        <v>42587.0</v>
      </c>
      <c r="B975" s="49">
        <v>146000.0</v>
      </c>
      <c r="C975" s="49">
        <v>150000.0</v>
      </c>
      <c r="D975" s="5">
        <v>14.69</v>
      </c>
      <c r="E975" s="5">
        <v>14.79</v>
      </c>
    </row>
    <row r="976">
      <c r="A976" s="47">
        <v>42588.0</v>
      </c>
      <c r="B976" s="49">
        <v>146000.0</v>
      </c>
      <c r="C976" s="49">
        <v>150000.0</v>
      </c>
      <c r="D976" s="5">
        <v>14.69</v>
      </c>
      <c r="E976" s="5">
        <v>14.79</v>
      </c>
    </row>
    <row r="977">
      <c r="A977" s="47">
        <v>42589.0</v>
      </c>
      <c r="B977" s="49">
        <v>146000.0</v>
      </c>
      <c r="C977" s="49">
        <v>150000.0</v>
      </c>
      <c r="D977" s="5">
        <v>14.69</v>
      </c>
      <c r="E977" s="5">
        <v>14.79</v>
      </c>
    </row>
    <row r="978">
      <c r="A978" s="47">
        <v>42590.0</v>
      </c>
      <c r="B978" s="49">
        <v>145000.0</v>
      </c>
      <c r="C978" s="49">
        <v>149000.0</v>
      </c>
      <c r="D978" s="5">
        <v>14.57</v>
      </c>
      <c r="E978" s="5">
        <v>14.67</v>
      </c>
    </row>
    <row r="979">
      <c r="A979" s="47">
        <v>42591.0</v>
      </c>
      <c r="B979" s="49">
        <v>146000.0</v>
      </c>
      <c r="C979" s="49">
        <v>150000.0</v>
      </c>
      <c r="D979" s="5">
        <v>14.67</v>
      </c>
      <c r="E979" s="5">
        <v>14.77</v>
      </c>
    </row>
    <row r="980">
      <c r="A980" s="47">
        <v>42592.0</v>
      </c>
      <c r="B980" s="49">
        <v>145000.0</v>
      </c>
      <c r="C980" s="49">
        <v>149000.0</v>
      </c>
      <c r="D980" s="5">
        <v>14.57</v>
      </c>
      <c r="E980" s="5">
        <v>14.67</v>
      </c>
    </row>
    <row r="981">
      <c r="A981" s="47">
        <v>42593.0</v>
      </c>
      <c r="B981" s="49">
        <v>145000.0</v>
      </c>
      <c r="C981" s="49">
        <v>149000.0</v>
      </c>
      <c r="D981" s="5">
        <v>14.56</v>
      </c>
      <c r="E981" s="5">
        <v>14.66</v>
      </c>
    </row>
    <row r="982">
      <c r="A982" s="47">
        <v>42594.0</v>
      </c>
      <c r="B982" s="49">
        <v>145000.0</v>
      </c>
      <c r="C982" s="49">
        <v>149000.0</v>
      </c>
      <c r="D982" s="5">
        <v>14.57</v>
      </c>
      <c r="E982" s="5">
        <v>14.67</v>
      </c>
    </row>
    <row r="983">
      <c r="A983" s="47">
        <v>42595.0</v>
      </c>
      <c r="B983" s="49">
        <v>145000.0</v>
      </c>
      <c r="C983" s="49">
        <v>149000.0</v>
      </c>
      <c r="D983" s="5">
        <v>14.57</v>
      </c>
      <c r="E983" s="5">
        <v>14.67</v>
      </c>
    </row>
    <row r="984">
      <c r="A984" s="47">
        <v>42596.0</v>
      </c>
      <c r="B984" s="49">
        <v>145000.0</v>
      </c>
      <c r="C984" s="49">
        <v>149000.0</v>
      </c>
      <c r="D984" s="5">
        <v>14.57</v>
      </c>
      <c r="E984" s="5">
        <v>14.67</v>
      </c>
    </row>
    <row r="985">
      <c r="A985" s="47">
        <v>42597.0</v>
      </c>
      <c r="B985" s="49">
        <v>145000.0</v>
      </c>
      <c r="C985" s="49">
        <v>149000.0</v>
      </c>
      <c r="D985" s="5">
        <v>14.57</v>
      </c>
      <c r="E985" s="5">
        <v>14.67</v>
      </c>
    </row>
    <row r="986">
      <c r="A986" s="47">
        <v>42598.0</v>
      </c>
      <c r="B986" s="49">
        <v>145000.0</v>
      </c>
      <c r="C986" s="49">
        <v>149000.0</v>
      </c>
      <c r="D986" s="5">
        <v>14.57</v>
      </c>
      <c r="E986" s="5">
        <v>14.67</v>
      </c>
    </row>
    <row r="987">
      <c r="A987" s="47">
        <v>42599.0</v>
      </c>
      <c r="B987" s="49">
        <v>145000.0</v>
      </c>
      <c r="C987" s="49">
        <v>149000.0</v>
      </c>
      <c r="D987" s="5">
        <v>14.68</v>
      </c>
      <c r="E987" s="5">
        <v>14.78</v>
      </c>
    </row>
    <row r="988">
      <c r="A988" s="47">
        <v>42600.0</v>
      </c>
      <c r="B988" s="49">
        <v>147000.0</v>
      </c>
      <c r="C988" s="49">
        <v>151000.0</v>
      </c>
      <c r="D988" s="5">
        <v>14.84</v>
      </c>
      <c r="E988" s="5">
        <v>14.94</v>
      </c>
    </row>
    <row r="989">
      <c r="A989" s="47">
        <v>42601.0</v>
      </c>
      <c r="B989" s="49">
        <v>147000.0</v>
      </c>
      <c r="C989" s="49">
        <v>151000.0</v>
      </c>
      <c r="D989" s="5">
        <v>14.818</v>
      </c>
      <c r="E989" s="5">
        <v>14.918</v>
      </c>
    </row>
    <row r="990">
      <c r="A990" s="47">
        <v>42602.0</v>
      </c>
      <c r="B990" s="49">
        <v>147000.0</v>
      </c>
      <c r="C990" s="49">
        <v>151000.0</v>
      </c>
      <c r="D990" s="5">
        <v>14.818</v>
      </c>
      <c r="E990" s="5">
        <v>14.918</v>
      </c>
    </row>
    <row r="991">
      <c r="A991" s="47">
        <v>42603.0</v>
      </c>
      <c r="B991" s="49">
        <v>147000.0</v>
      </c>
      <c r="C991" s="49">
        <v>151000.0</v>
      </c>
      <c r="D991" s="5">
        <v>14.818</v>
      </c>
      <c r="E991" s="5">
        <v>14.918</v>
      </c>
    </row>
    <row r="992">
      <c r="A992" s="47">
        <v>42604.0</v>
      </c>
      <c r="B992" s="49">
        <v>146000.0</v>
      </c>
      <c r="C992" s="49">
        <v>150000.0</v>
      </c>
      <c r="D992" s="5">
        <v>14.71</v>
      </c>
      <c r="E992" s="5">
        <v>14.81</v>
      </c>
    </row>
    <row r="993">
      <c r="A993" s="47">
        <v>42605.0</v>
      </c>
      <c r="B993" s="49">
        <v>146000.0</v>
      </c>
      <c r="C993" s="49">
        <v>150000.0</v>
      </c>
      <c r="D993" s="5">
        <v>14.74</v>
      </c>
      <c r="E993" s="5">
        <v>14.84</v>
      </c>
    </row>
    <row r="994">
      <c r="A994" s="47">
        <v>42606.0</v>
      </c>
      <c r="B994" s="49">
        <v>146000.0</v>
      </c>
      <c r="C994" s="49">
        <v>150000.0</v>
      </c>
      <c r="D994" s="5">
        <v>14.76</v>
      </c>
      <c r="E994" s="5">
        <v>14.86</v>
      </c>
    </row>
    <row r="995">
      <c r="A995" s="47">
        <v>42607.0</v>
      </c>
      <c r="B995" s="49">
        <v>147000.0</v>
      </c>
      <c r="C995" s="49">
        <v>151000.0</v>
      </c>
      <c r="D995" s="5">
        <v>14.79</v>
      </c>
      <c r="E995" s="5">
        <v>14.89</v>
      </c>
    </row>
    <row r="996">
      <c r="A996" s="47">
        <v>42608.0</v>
      </c>
      <c r="B996" s="49">
        <v>148000.0</v>
      </c>
      <c r="C996" s="49">
        <v>152000.0</v>
      </c>
      <c r="D996" s="5">
        <v>14.9</v>
      </c>
      <c r="E996" s="5">
        <v>15.0</v>
      </c>
    </row>
    <row r="997">
      <c r="A997" s="47">
        <v>42609.0</v>
      </c>
      <c r="B997" s="49">
        <v>148000.0</v>
      </c>
      <c r="C997" s="49">
        <v>152000.0</v>
      </c>
      <c r="D997" s="5">
        <v>14.9</v>
      </c>
      <c r="E997" s="5">
        <v>15.0</v>
      </c>
    </row>
    <row r="998">
      <c r="A998" s="47">
        <v>42610.0</v>
      </c>
      <c r="B998" s="49">
        <v>148000.0</v>
      </c>
      <c r="C998" s="49">
        <v>152000.0</v>
      </c>
      <c r="D998" s="5">
        <v>14.9</v>
      </c>
      <c r="E998" s="5">
        <v>15.0</v>
      </c>
    </row>
    <row r="999">
      <c r="A999" s="47">
        <v>42611.0</v>
      </c>
      <c r="B999" s="49">
        <v>149000.0</v>
      </c>
      <c r="C999" s="49">
        <v>153000.0</v>
      </c>
      <c r="D999" s="5">
        <v>15.0</v>
      </c>
      <c r="E999" s="5">
        <v>15.1</v>
      </c>
    </row>
    <row r="1000">
      <c r="A1000" s="47">
        <v>42612.0</v>
      </c>
      <c r="B1000" s="49">
        <v>148000.0</v>
      </c>
      <c r="C1000" s="49">
        <v>152000.0</v>
      </c>
      <c r="D1000" s="5">
        <v>14.91</v>
      </c>
      <c r="E1000" s="5">
        <v>15.01</v>
      </c>
    </row>
    <row r="1001">
      <c r="A1001" s="47">
        <v>42613.0</v>
      </c>
      <c r="B1001" s="49">
        <v>147000.0</v>
      </c>
      <c r="C1001" s="49">
        <v>151000.0</v>
      </c>
      <c r="D1001" s="5">
        <v>14.83</v>
      </c>
      <c r="E1001" s="5">
        <v>14.93</v>
      </c>
    </row>
    <row r="1002">
      <c r="A1002" s="47">
        <v>42614.0</v>
      </c>
      <c r="B1002" s="49">
        <v>147000.0</v>
      </c>
      <c r="C1002" s="49">
        <v>151000.0</v>
      </c>
      <c r="D1002" s="5">
        <v>14.8</v>
      </c>
      <c r="E1002" s="5">
        <v>14.9</v>
      </c>
    </row>
    <row r="1003">
      <c r="A1003" s="47">
        <v>42615.0</v>
      </c>
      <c r="B1003" s="49">
        <v>148000.0</v>
      </c>
      <c r="C1003" s="49">
        <v>152000.0</v>
      </c>
      <c r="D1003" s="5">
        <v>14.89</v>
      </c>
      <c r="E1003" s="5">
        <v>14.99</v>
      </c>
    </row>
    <row r="1004">
      <c r="A1004" s="47">
        <v>42616.0</v>
      </c>
      <c r="B1004" s="49">
        <v>148000.0</v>
      </c>
      <c r="C1004" s="49">
        <v>152000.0</v>
      </c>
      <c r="D1004" s="5">
        <v>14.89</v>
      </c>
      <c r="E1004" s="5">
        <v>14.99</v>
      </c>
    </row>
    <row r="1005">
      <c r="A1005" s="47">
        <v>42617.0</v>
      </c>
      <c r="B1005" s="49">
        <v>148000.0</v>
      </c>
      <c r="C1005" s="49">
        <v>152000.0</v>
      </c>
      <c r="D1005" s="5">
        <v>14.89</v>
      </c>
      <c r="E1005" s="5">
        <v>14.99</v>
      </c>
    </row>
    <row r="1006">
      <c r="A1006" s="47">
        <v>42618.0</v>
      </c>
      <c r="B1006" s="49">
        <v>148000.0</v>
      </c>
      <c r="C1006" s="49">
        <v>152000.0</v>
      </c>
      <c r="D1006" s="5">
        <v>14.92</v>
      </c>
      <c r="E1006" s="5">
        <v>15.02</v>
      </c>
    </row>
    <row r="1007">
      <c r="A1007" s="47">
        <v>42619.0</v>
      </c>
      <c r="B1007" s="49">
        <v>148000.0</v>
      </c>
      <c r="C1007" s="49">
        <v>152000.0</v>
      </c>
      <c r="D1007" s="5">
        <v>14.92</v>
      </c>
      <c r="E1007" s="5">
        <v>15.02</v>
      </c>
    </row>
    <row r="1008">
      <c r="A1008" s="47">
        <v>42620.0</v>
      </c>
      <c r="B1008" s="49">
        <v>148000.0</v>
      </c>
      <c r="C1008" s="49">
        <v>152000.0</v>
      </c>
      <c r="D1008" s="5">
        <v>14.95</v>
      </c>
      <c r="E1008" s="5">
        <v>15.05</v>
      </c>
    </row>
    <row r="1009">
      <c r="A1009" s="47">
        <v>42621.0</v>
      </c>
      <c r="B1009" s="49">
        <v>148500.0</v>
      </c>
      <c r="C1009" s="49">
        <v>152500.0</v>
      </c>
      <c r="D1009" s="5">
        <v>14.97</v>
      </c>
      <c r="E1009" s="5">
        <v>15.07</v>
      </c>
    </row>
    <row r="1010">
      <c r="A1010" s="47">
        <v>42622.0</v>
      </c>
      <c r="B1010" s="49">
        <v>148000.0</v>
      </c>
      <c r="C1010" s="49">
        <v>152000.0</v>
      </c>
      <c r="D1010" s="5">
        <v>14.88</v>
      </c>
      <c r="E1010" s="5">
        <v>14.98</v>
      </c>
    </row>
    <row r="1011">
      <c r="A1011" s="47">
        <v>42623.0</v>
      </c>
      <c r="B1011" s="49">
        <v>148000.0</v>
      </c>
      <c r="C1011" s="49">
        <v>152000.0</v>
      </c>
      <c r="D1011" s="5">
        <v>14.88</v>
      </c>
      <c r="E1011" s="5">
        <v>14.98</v>
      </c>
    </row>
    <row r="1012">
      <c r="A1012" s="47">
        <v>42624.0</v>
      </c>
      <c r="B1012" s="49">
        <v>148000.0</v>
      </c>
      <c r="C1012" s="49">
        <v>152000.0</v>
      </c>
      <c r="D1012" s="5">
        <v>14.88</v>
      </c>
      <c r="E1012" s="5">
        <v>14.98</v>
      </c>
    </row>
    <row r="1013">
      <c r="A1013" s="47">
        <v>42625.0</v>
      </c>
      <c r="B1013" s="49">
        <v>147500.0</v>
      </c>
      <c r="C1013" s="49">
        <v>151500.0</v>
      </c>
      <c r="D1013" s="5">
        <v>14.85</v>
      </c>
      <c r="E1013" s="5">
        <v>14.95</v>
      </c>
    </row>
    <row r="1014">
      <c r="A1014" s="47">
        <v>42626.0</v>
      </c>
      <c r="B1014" s="49">
        <v>148000.0</v>
      </c>
      <c r="C1014" s="49">
        <v>152000.0</v>
      </c>
      <c r="D1014" s="5">
        <v>14.9</v>
      </c>
      <c r="E1014" s="5">
        <v>15.0</v>
      </c>
    </row>
    <row r="1015">
      <c r="A1015" s="47">
        <v>42627.0</v>
      </c>
      <c r="B1015" s="49">
        <v>148000.0</v>
      </c>
      <c r="C1015" s="49">
        <v>152000.0</v>
      </c>
      <c r="D1015" s="5">
        <v>14.93</v>
      </c>
      <c r="E1015" s="5">
        <v>15.03</v>
      </c>
    </row>
    <row r="1016">
      <c r="A1016" s="47">
        <v>42628.0</v>
      </c>
      <c r="B1016" s="49">
        <v>148500.0</v>
      </c>
      <c r="C1016" s="49">
        <v>152500.0</v>
      </c>
      <c r="D1016" s="5">
        <v>14.97</v>
      </c>
      <c r="E1016" s="5">
        <v>15.07</v>
      </c>
    </row>
    <row r="1017">
      <c r="A1017" s="47">
        <v>42629.0</v>
      </c>
      <c r="B1017" s="49">
        <v>149000.0</v>
      </c>
      <c r="C1017" s="49">
        <v>153000.0</v>
      </c>
      <c r="D1017" s="5">
        <v>15.03</v>
      </c>
      <c r="E1017" s="5">
        <v>15.13</v>
      </c>
    </row>
    <row r="1018">
      <c r="A1018" s="47">
        <v>42630.0</v>
      </c>
      <c r="B1018" s="49">
        <v>149000.0</v>
      </c>
      <c r="C1018" s="49">
        <v>153000.0</v>
      </c>
      <c r="D1018" s="5">
        <v>15.03</v>
      </c>
      <c r="E1018" s="5">
        <v>15.13</v>
      </c>
    </row>
    <row r="1019">
      <c r="A1019" s="47">
        <v>42631.0</v>
      </c>
      <c r="B1019" s="49">
        <v>149000.0</v>
      </c>
      <c r="C1019" s="49">
        <v>153000.0</v>
      </c>
      <c r="D1019" s="5">
        <v>15.03</v>
      </c>
      <c r="E1019" s="5">
        <v>15.13</v>
      </c>
    </row>
    <row r="1020">
      <c r="A1020" s="47">
        <v>42632.0</v>
      </c>
      <c r="B1020" s="49">
        <v>149500.0</v>
      </c>
      <c r="C1020" s="49">
        <v>153500.0</v>
      </c>
      <c r="D1020" s="5">
        <v>15.05</v>
      </c>
      <c r="E1020" s="5">
        <v>15.15</v>
      </c>
    </row>
    <row r="1021">
      <c r="A1021" s="47">
        <v>42633.0</v>
      </c>
      <c r="B1021" s="49">
        <v>149500.0</v>
      </c>
      <c r="C1021" s="49">
        <v>153500.0</v>
      </c>
      <c r="D1021" s="5">
        <v>15.04</v>
      </c>
      <c r="E1021" s="5">
        <v>15.14</v>
      </c>
    </row>
    <row r="1022">
      <c r="A1022" s="47">
        <v>42634.0</v>
      </c>
      <c r="B1022" s="49">
        <v>149500.0</v>
      </c>
      <c r="C1022" s="49">
        <v>153500.0</v>
      </c>
      <c r="D1022" s="5">
        <v>15.04</v>
      </c>
      <c r="E1022" s="5">
        <v>15.14</v>
      </c>
    </row>
    <row r="1023">
      <c r="A1023" s="47">
        <v>42635.0</v>
      </c>
      <c r="B1023" s="49">
        <v>149500.0</v>
      </c>
      <c r="C1023" s="49">
        <v>153500.0</v>
      </c>
      <c r="D1023" s="5">
        <v>15.064</v>
      </c>
      <c r="E1023" s="5">
        <v>15.164</v>
      </c>
    </row>
    <row r="1024">
      <c r="A1024" s="47">
        <v>42636.0</v>
      </c>
      <c r="B1024" s="49">
        <v>149500.0</v>
      </c>
      <c r="C1024" s="49">
        <v>153500.0</v>
      </c>
      <c r="D1024" s="5">
        <v>15.066</v>
      </c>
      <c r="E1024" s="5">
        <v>15.166</v>
      </c>
    </row>
    <row r="1025">
      <c r="A1025" s="47">
        <v>42637.0</v>
      </c>
      <c r="B1025" s="49">
        <v>149500.0</v>
      </c>
      <c r="C1025" s="49">
        <v>153500.0</v>
      </c>
      <c r="D1025" s="5">
        <v>15.066</v>
      </c>
      <c r="E1025" s="5">
        <v>15.166</v>
      </c>
    </row>
    <row r="1026">
      <c r="A1026" s="47">
        <v>42638.0</v>
      </c>
      <c r="B1026" s="49">
        <v>149500.0</v>
      </c>
      <c r="C1026" s="49">
        <v>153500.0</v>
      </c>
      <c r="D1026" s="5">
        <v>15.066</v>
      </c>
      <c r="E1026" s="5">
        <v>15.166</v>
      </c>
    </row>
    <row r="1027">
      <c r="A1027" s="47">
        <v>42639.0</v>
      </c>
      <c r="B1027" s="49">
        <v>150000.0</v>
      </c>
      <c r="C1027" s="49">
        <v>154000.0</v>
      </c>
      <c r="D1027" s="5">
        <v>15.14</v>
      </c>
      <c r="E1027" s="5">
        <v>15.24</v>
      </c>
    </row>
    <row r="1028">
      <c r="A1028" s="47">
        <v>42640.0</v>
      </c>
      <c r="B1028" s="49">
        <v>150500.0</v>
      </c>
      <c r="C1028" s="49">
        <v>154500.0</v>
      </c>
      <c r="D1028" s="5">
        <v>15.18</v>
      </c>
      <c r="E1028" s="5">
        <v>15.28</v>
      </c>
    </row>
    <row r="1029">
      <c r="A1029" s="47">
        <v>42641.0</v>
      </c>
      <c r="B1029" s="49">
        <v>151500.0</v>
      </c>
      <c r="C1029" s="49">
        <v>155500.0</v>
      </c>
      <c r="D1029" s="5">
        <v>15.29</v>
      </c>
      <c r="E1029" s="5">
        <v>15.39</v>
      </c>
    </row>
    <row r="1030">
      <c r="A1030" s="47">
        <v>42642.0</v>
      </c>
      <c r="B1030" s="49">
        <v>152000.0</v>
      </c>
      <c r="C1030" s="49">
        <v>156000.0</v>
      </c>
      <c r="D1030" s="5">
        <v>15.275</v>
      </c>
      <c r="E1030" s="5">
        <v>15.375</v>
      </c>
    </row>
    <row r="1031">
      <c r="A1031" s="47">
        <v>42643.0</v>
      </c>
      <c r="B1031" s="49">
        <v>151000.0</v>
      </c>
      <c r="C1031" s="49">
        <v>155000.0</v>
      </c>
      <c r="D1031" s="5">
        <v>15.21</v>
      </c>
      <c r="E1031" s="5">
        <v>15.31</v>
      </c>
    </row>
    <row r="1032">
      <c r="A1032" s="47">
        <v>42644.0</v>
      </c>
      <c r="B1032" s="49">
        <v>151000.0</v>
      </c>
      <c r="C1032" s="49">
        <v>155000.0</v>
      </c>
      <c r="D1032" s="5">
        <v>15.21</v>
      </c>
      <c r="E1032" s="5">
        <v>15.31</v>
      </c>
    </row>
    <row r="1033">
      <c r="A1033" s="47">
        <v>42645.0</v>
      </c>
      <c r="B1033" s="49">
        <v>151000.0</v>
      </c>
      <c r="C1033" s="49">
        <v>155000.0</v>
      </c>
      <c r="D1033" s="5">
        <v>15.21</v>
      </c>
      <c r="E1033" s="5">
        <v>15.31</v>
      </c>
    </row>
    <row r="1034">
      <c r="A1034" s="47">
        <v>42646.0</v>
      </c>
      <c r="B1034" s="49">
        <v>150000.0</v>
      </c>
      <c r="C1034" s="49">
        <v>154000.0</v>
      </c>
      <c r="D1034" s="5">
        <v>15.095</v>
      </c>
      <c r="E1034" s="5">
        <v>15.195</v>
      </c>
    </row>
    <row r="1035">
      <c r="A1035" s="47">
        <v>42647.0</v>
      </c>
      <c r="B1035" s="49">
        <v>150000.0</v>
      </c>
      <c r="C1035" s="49">
        <v>154000.0</v>
      </c>
      <c r="D1035" s="5">
        <v>15.07</v>
      </c>
      <c r="E1035" s="5">
        <v>15.17</v>
      </c>
    </row>
    <row r="1036">
      <c r="A1036" s="47">
        <v>42648.0</v>
      </c>
      <c r="B1036" s="49">
        <v>150000.0</v>
      </c>
      <c r="C1036" s="49">
        <v>154000.0</v>
      </c>
      <c r="D1036" s="5">
        <v>15.09</v>
      </c>
      <c r="E1036" s="5">
        <v>15.19</v>
      </c>
    </row>
    <row r="1037">
      <c r="A1037" s="47">
        <v>42649.0</v>
      </c>
      <c r="B1037" s="49">
        <v>150000.0</v>
      </c>
      <c r="C1037" s="49">
        <v>154000.0</v>
      </c>
      <c r="D1037" s="5">
        <v>15.11</v>
      </c>
      <c r="E1037" s="5">
        <v>15.21</v>
      </c>
    </row>
    <row r="1038">
      <c r="A1038" s="47">
        <v>42650.0</v>
      </c>
      <c r="B1038" s="49">
        <v>150000.0</v>
      </c>
      <c r="C1038" s="49">
        <v>154000.0</v>
      </c>
      <c r="D1038" s="5">
        <v>15.085</v>
      </c>
      <c r="E1038" s="5">
        <v>15.185</v>
      </c>
    </row>
    <row r="1039">
      <c r="A1039" s="47">
        <v>42651.0</v>
      </c>
      <c r="B1039" s="49">
        <v>150000.0</v>
      </c>
      <c r="C1039" s="49">
        <v>154000.0</v>
      </c>
      <c r="D1039" s="5">
        <v>15.085</v>
      </c>
      <c r="E1039" s="5">
        <v>15.185</v>
      </c>
    </row>
    <row r="1040">
      <c r="A1040" s="47">
        <v>42652.0</v>
      </c>
      <c r="B1040" s="49">
        <v>150000.0</v>
      </c>
      <c r="C1040" s="49">
        <v>154000.0</v>
      </c>
      <c r="D1040" s="5">
        <v>15.085</v>
      </c>
      <c r="E1040" s="5">
        <v>15.185</v>
      </c>
    </row>
    <row r="1041">
      <c r="A1041" s="48">
        <v>42653.0</v>
      </c>
      <c r="B1041" s="49">
        <v>150000.0</v>
      </c>
      <c r="C1041" s="49">
        <v>154000.0</v>
      </c>
      <c r="D1041" s="5">
        <v>15.085</v>
      </c>
      <c r="E1041" s="5">
        <v>15.185</v>
      </c>
    </row>
    <row r="1042">
      <c r="A1042" s="48">
        <v>42654.0</v>
      </c>
      <c r="B1042" s="49">
        <v>150000.0</v>
      </c>
      <c r="C1042" s="49">
        <v>154000.0</v>
      </c>
      <c r="D1042" s="5">
        <v>15.07</v>
      </c>
      <c r="E1042" s="5">
        <v>15.17</v>
      </c>
    </row>
    <row r="1043">
      <c r="A1043" s="48">
        <v>42655.0</v>
      </c>
      <c r="B1043" s="49">
        <v>149000.0</v>
      </c>
      <c r="C1043" s="49">
        <v>153000.0</v>
      </c>
      <c r="D1043" s="5">
        <v>14.97</v>
      </c>
      <c r="E1043" s="5">
        <v>15.07</v>
      </c>
    </row>
    <row r="1044">
      <c r="A1044" s="48">
        <v>42656.0</v>
      </c>
      <c r="B1044" s="49">
        <v>149000.0</v>
      </c>
      <c r="C1044" s="49">
        <v>153000.0</v>
      </c>
      <c r="D1044" s="5">
        <v>15.032</v>
      </c>
      <c r="E1044" s="5">
        <v>15.132</v>
      </c>
    </row>
    <row r="1045">
      <c r="A1045" s="48">
        <v>42657.0</v>
      </c>
      <c r="B1045" s="49">
        <v>149000.0</v>
      </c>
      <c r="C1045" s="49">
        <v>153000.0</v>
      </c>
      <c r="D1045" s="5">
        <v>15.075</v>
      </c>
      <c r="E1045" s="5">
        <v>15.175</v>
      </c>
    </row>
    <row r="1046">
      <c r="A1046" s="48">
        <v>42658.0</v>
      </c>
      <c r="B1046" s="49">
        <v>149000.0</v>
      </c>
      <c r="C1046" s="49">
        <v>153000.0</v>
      </c>
      <c r="D1046" s="5">
        <v>15.075</v>
      </c>
      <c r="E1046" s="5">
        <v>15.175</v>
      </c>
    </row>
    <row r="1047">
      <c r="A1047" s="48">
        <v>42659.0</v>
      </c>
      <c r="B1047" s="49">
        <v>149000.0</v>
      </c>
      <c r="C1047" s="49">
        <v>153000.0</v>
      </c>
      <c r="D1047" s="5">
        <v>15.075</v>
      </c>
      <c r="E1047" s="5">
        <v>15.175</v>
      </c>
    </row>
    <row r="1048">
      <c r="A1048" s="48">
        <v>42660.0</v>
      </c>
      <c r="B1048" s="49">
        <v>150000.0</v>
      </c>
      <c r="C1048" s="49">
        <v>154000.0</v>
      </c>
      <c r="D1048" s="5">
        <v>15.098</v>
      </c>
      <c r="E1048" s="5">
        <v>15.198</v>
      </c>
    </row>
    <row r="1049">
      <c r="A1049" s="48">
        <v>42661.0</v>
      </c>
      <c r="B1049" s="49">
        <v>150000.0</v>
      </c>
      <c r="C1049" s="49">
        <v>154000.0</v>
      </c>
      <c r="D1049" s="5">
        <v>15.108</v>
      </c>
      <c r="E1049" s="5">
        <v>15.208</v>
      </c>
    </row>
    <row r="1050">
      <c r="A1050" s="48">
        <v>42662.0</v>
      </c>
      <c r="B1050" s="49">
        <v>150000.0</v>
      </c>
      <c r="C1050" s="49">
        <v>154000.0</v>
      </c>
      <c r="D1050" s="5">
        <v>15.095</v>
      </c>
      <c r="E1050" s="5">
        <v>15.195</v>
      </c>
    </row>
    <row r="1051">
      <c r="A1051" s="48">
        <v>42663.0</v>
      </c>
      <c r="B1051" s="49">
        <v>150000.0</v>
      </c>
      <c r="C1051" s="49">
        <v>154000.0</v>
      </c>
      <c r="D1051" s="5">
        <v>15.055</v>
      </c>
      <c r="E1051" s="5">
        <v>15.155</v>
      </c>
    </row>
    <row r="1052">
      <c r="A1052" s="48">
        <v>42664.0</v>
      </c>
      <c r="B1052" s="49">
        <v>150000.0</v>
      </c>
      <c r="C1052" s="49">
        <v>154000.0</v>
      </c>
      <c r="D1052" s="5">
        <v>15.035</v>
      </c>
      <c r="E1052" s="5">
        <v>15.135</v>
      </c>
    </row>
    <row r="1053">
      <c r="A1053" s="48">
        <v>42665.0</v>
      </c>
      <c r="B1053" s="49">
        <v>150000.0</v>
      </c>
      <c r="C1053" s="49">
        <v>154000.0</v>
      </c>
      <c r="D1053" s="5">
        <v>15.035</v>
      </c>
      <c r="E1053" s="5">
        <v>15.135</v>
      </c>
    </row>
    <row r="1054">
      <c r="A1054" s="48">
        <v>42666.0</v>
      </c>
      <c r="B1054" s="49">
        <v>150000.0</v>
      </c>
      <c r="C1054" s="49">
        <v>154000.0</v>
      </c>
      <c r="D1054" s="5">
        <v>15.035</v>
      </c>
      <c r="E1054" s="5">
        <v>15.135</v>
      </c>
    </row>
    <row r="1055">
      <c r="A1055" s="48">
        <v>42667.0</v>
      </c>
      <c r="B1055" s="49">
        <v>149000.0</v>
      </c>
      <c r="C1055" s="49">
        <v>153000.0</v>
      </c>
      <c r="D1055" s="5">
        <v>15.046</v>
      </c>
      <c r="E1055" s="5">
        <v>15.146</v>
      </c>
    </row>
    <row r="1056">
      <c r="A1056" s="48">
        <v>42668.0</v>
      </c>
      <c r="B1056" s="49">
        <v>150000.0</v>
      </c>
      <c r="C1056" s="49">
        <v>154000.0</v>
      </c>
      <c r="D1056" s="5">
        <v>15.13</v>
      </c>
      <c r="E1056" s="5">
        <v>15.23</v>
      </c>
    </row>
    <row r="1057">
      <c r="A1057" s="48">
        <v>42669.0</v>
      </c>
      <c r="B1057" s="49">
        <v>150000.0</v>
      </c>
      <c r="C1057" s="49">
        <v>154000.0</v>
      </c>
      <c r="D1057" s="5">
        <v>15.105</v>
      </c>
      <c r="E1057" s="5">
        <v>15.205</v>
      </c>
    </row>
    <row r="1058">
      <c r="A1058" s="48">
        <v>42670.0</v>
      </c>
      <c r="B1058" s="49">
        <v>150000.0</v>
      </c>
      <c r="C1058" s="49">
        <v>154000.0</v>
      </c>
      <c r="D1058" s="5">
        <v>15.074</v>
      </c>
      <c r="E1058" s="5">
        <v>15.174</v>
      </c>
    </row>
    <row r="1059">
      <c r="A1059" s="48">
        <v>42671.0</v>
      </c>
      <c r="B1059" s="49">
        <v>150000.0</v>
      </c>
      <c r="C1059" s="49">
        <v>154000.0</v>
      </c>
      <c r="D1059" s="5">
        <v>15.09</v>
      </c>
      <c r="E1059" s="5">
        <v>15.19</v>
      </c>
    </row>
    <row r="1060">
      <c r="A1060" s="48">
        <v>42672.0</v>
      </c>
      <c r="B1060" s="49">
        <v>150000.0</v>
      </c>
      <c r="C1060" s="49">
        <v>154000.0</v>
      </c>
      <c r="D1060" s="5">
        <v>15.09</v>
      </c>
      <c r="E1060" s="5">
        <v>15.19</v>
      </c>
    </row>
    <row r="1061">
      <c r="A1061" s="48">
        <v>42673.0</v>
      </c>
      <c r="B1061" s="49">
        <v>150000.0</v>
      </c>
      <c r="C1061" s="49">
        <v>154000.0</v>
      </c>
      <c r="D1061" s="5">
        <v>15.09</v>
      </c>
      <c r="E1061" s="5">
        <v>15.19</v>
      </c>
    </row>
    <row r="1062">
      <c r="A1062" s="48">
        <v>42674.0</v>
      </c>
      <c r="B1062" s="49">
        <v>150000.0</v>
      </c>
      <c r="C1062" s="49">
        <v>154000.0</v>
      </c>
      <c r="D1062" s="5">
        <v>15.05</v>
      </c>
      <c r="E1062" s="5">
        <v>15.15</v>
      </c>
    </row>
    <row r="1063">
      <c r="A1063" s="47">
        <v>42675.0</v>
      </c>
      <c r="B1063" s="49">
        <v>149000.0</v>
      </c>
      <c r="C1063" s="49">
        <v>153000.0</v>
      </c>
      <c r="D1063" s="5">
        <v>14.975</v>
      </c>
      <c r="E1063" s="5">
        <v>15.075</v>
      </c>
    </row>
    <row r="1064">
      <c r="A1064" s="47">
        <v>42676.0</v>
      </c>
      <c r="B1064" s="49">
        <v>148000.0</v>
      </c>
      <c r="C1064" s="49">
        <v>152000.0</v>
      </c>
      <c r="D1064" s="5">
        <v>15.01</v>
      </c>
      <c r="E1064" s="5">
        <v>15.11</v>
      </c>
    </row>
    <row r="1065">
      <c r="A1065" s="47">
        <v>42677.0</v>
      </c>
      <c r="B1065" s="49">
        <v>149000.0</v>
      </c>
      <c r="C1065" s="49">
        <v>153000.0</v>
      </c>
      <c r="D1065" s="5">
        <v>15.0</v>
      </c>
      <c r="E1065" s="5">
        <v>15.1</v>
      </c>
    </row>
    <row r="1066">
      <c r="A1066" s="47">
        <v>42678.0</v>
      </c>
      <c r="B1066" s="49">
        <v>148500.0</v>
      </c>
      <c r="C1066" s="49">
        <v>152500.0</v>
      </c>
      <c r="D1066" s="5">
        <v>14.96</v>
      </c>
      <c r="E1066" s="5">
        <v>15.06</v>
      </c>
    </row>
    <row r="1067">
      <c r="A1067" s="47">
        <v>42679.0</v>
      </c>
      <c r="B1067" s="49">
        <v>148500.0</v>
      </c>
      <c r="C1067" s="49">
        <v>152500.0</v>
      </c>
      <c r="D1067" s="5">
        <v>14.96</v>
      </c>
      <c r="E1067" s="5">
        <v>15.06</v>
      </c>
    </row>
    <row r="1068">
      <c r="A1068" s="47">
        <v>42680.0</v>
      </c>
      <c r="B1068" s="49">
        <v>148500.0</v>
      </c>
      <c r="C1068" s="49">
        <v>152500.0</v>
      </c>
      <c r="D1068" s="5">
        <v>14.96</v>
      </c>
      <c r="E1068" s="5">
        <v>15.06</v>
      </c>
    </row>
    <row r="1069">
      <c r="A1069" s="47">
        <v>42681.0</v>
      </c>
      <c r="B1069" s="49">
        <v>148500.0</v>
      </c>
      <c r="C1069" s="49">
        <v>152500.0</v>
      </c>
      <c r="D1069" s="5">
        <v>14.95</v>
      </c>
      <c r="E1069" s="5">
        <v>15.05</v>
      </c>
    </row>
    <row r="1070">
      <c r="A1070" s="47">
        <v>42682.0</v>
      </c>
      <c r="B1070" s="49">
        <v>147500.0</v>
      </c>
      <c r="C1070" s="49">
        <v>151500.0</v>
      </c>
      <c r="D1070" s="5">
        <v>14.83</v>
      </c>
      <c r="E1070" s="5">
        <v>14.93</v>
      </c>
    </row>
    <row r="1071">
      <c r="A1071" s="47">
        <v>42683.0</v>
      </c>
      <c r="B1071" s="49">
        <v>147000.0</v>
      </c>
      <c r="C1071" s="49">
        <v>151000.0</v>
      </c>
      <c r="D1071" s="5">
        <v>14.82</v>
      </c>
      <c r="E1071" s="5">
        <v>14.92</v>
      </c>
    </row>
    <row r="1072">
      <c r="A1072" s="48">
        <v>42684.0</v>
      </c>
      <c r="B1072" s="49">
        <v>148500.0</v>
      </c>
      <c r="C1072" s="49">
        <v>152500.0</v>
      </c>
      <c r="D1072" s="5">
        <v>14.93</v>
      </c>
      <c r="E1072" s="5">
        <v>15.03</v>
      </c>
    </row>
    <row r="1073">
      <c r="A1073" s="48">
        <v>42685.0</v>
      </c>
      <c r="B1073" s="49">
        <v>151000.0</v>
      </c>
      <c r="C1073" s="49">
        <v>155000.0</v>
      </c>
      <c r="D1073" s="5">
        <v>15.27</v>
      </c>
      <c r="E1073" s="5">
        <v>15.37</v>
      </c>
    </row>
    <row r="1074">
      <c r="A1074" s="48">
        <v>42686.0</v>
      </c>
      <c r="B1074" s="49">
        <v>151000.0</v>
      </c>
      <c r="C1074" s="49">
        <v>155000.0</v>
      </c>
      <c r="D1074" s="5">
        <v>15.27</v>
      </c>
      <c r="E1074" s="5">
        <v>15.37</v>
      </c>
    </row>
    <row r="1075">
      <c r="A1075" s="48">
        <v>42687.0</v>
      </c>
      <c r="B1075" s="49">
        <v>151000.0</v>
      </c>
      <c r="C1075" s="49">
        <v>155000.0</v>
      </c>
      <c r="D1075" s="5">
        <v>15.27</v>
      </c>
      <c r="E1075" s="5">
        <v>15.37</v>
      </c>
    </row>
    <row r="1076">
      <c r="A1076" s="48">
        <v>42688.0</v>
      </c>
      <c r="B1076" s="49">
        <v>154000.0</v>
      </c>
      <c r="C1076" s="49">
        <v>158000.0</v>
      </c>
      <c r="D1076" s="5">
        <v>15.55</v>
      </c>
      <c r="E1076" s="5">
        <v>15.65</v>
      </c>
    </row>
    <row r="1077">
      <c r="A1077" s="48">
        <v>42689.0</v>
      </c>
      <c r="B1077" s="49">
        <v>153000.0</v>
      </c>
      <c r="C1077" s="49">
        <v>157000.0</v>
      </c>
      <c r="D1077" s="5">
        <v>15.4</v>
      </c>
      <c r="E1077" s="5">
        <v>15.5</v>
      </c>
    </row>
    <row r="1078">
      <c r="A1078" s="48">
        <v>42690.0</v>
      </c>
      <c r="B1078" s="49">
        <v>153000.0</v>
      </c>
      <c r="C1078" s="49">
        <v>157000.0</v>
      </c>
      <c r="D1078" s="5">
        <v>15.4</v>
      </c>
      <c r="E1078" s="5">
        <v>15.5</v>
      </c>
    </row>
    <row r="1079">
      <c r="A1079" s="48">
        <v>42691.0</v>
      </c>
      <c r="B1079" s="49">
        <v>153000.0</v>
      </c>
      <c r="C1079" s="49">
        <v>157000.0</v>
      </c>
      <c r="D1079" s="5">
        <v>15.38</v>
      </c>
      <c r="E1079" s="5">
        <v>15.48</v>
      </c>
    </row>
    <row r="1080">
      <c r="A1080" s="48">
        <v>42692.0</v>
      </c>
      <c r="B1080" s="49">
        <v>153000.0</v>
      </c>
      <c r="C1080" s="49">
        <v>157000.0</v>
      </c>
      <c r="D1080" s="5">
        <v>15.37</v>
      </c>
      <c r="E1080" s="5">
        <v>15.47</v>
      </c>
    </row>
    <row r="1081">
      <c r="A1081" s="48">
        <v>42693.0</v>
      </c>
      <c r="B1081" s="49">
        <v>153000.0</v>
      </c>
      <c r="C1081" s="49">
        <v>157000.0</v>
      </c>
      <c r="D1081" s="5">
        <v>15.37</v>
      </c>
      <c r="E1081" s="5">
        <v>15.47</v>
      </c>
    </row>
    <row r="1082">
      <c r="A1082" s="48">
        <v>42694.0</v>
      </c>
      <c r="B1082" s="49">
        <v>153000.0</v>
      </c>
      <c r="C1082" s="49">
        <v>157000.0</v>
      </c>
      <c r="D1082" s="5">
        <v>15.37</v>
      </c>
      <c r="E1082" s="5">
        <v>15.47</v>
      </c>
    </row>
    <row r="1083">
      <c r="A1083" s="48">
        <v>42695.0</v>
      </c>
      <c r="B1083" s="49">
        <v>152000.0</v>
      </c>
      <c r="C1083" s="49">
        <v>156000.0</v>
      </c>
      <c r="D1083" s="5">
        <v>15.285</v>
      </c>
      <c r="E1083" s="5">
        <v>15.385</v>
      </c>
    </row>
    <row r="1084">
      <c r="A1084" s="48">
        <v>42696.0</v>
      </c>
      <c r="B1084" s="49">
        <v>152000.0</v>
      </c>
      <c r="C1084" s="49">
        <v>156000.0</v>
      </c>
      <c r="D1084" s="5">
        <v>15.35</v>
      </c>
      <c r="E1084" s="5">
        <v>15.45</v>
      </c>
    </row>
    <row r="1085">
      <c r="A1085" s="48">
        <v>42697.0</v>
      </c>
      <c r="B1085" s="49">
        <v>153000.0</v>
      </c>
      <c r="C1085" s="49">
        <v>157000.0</v>
      </c>
      <c r="D1085" s="5">
        <v>15.44</v>
      </c>
      <c r="E1085" s="5">
        <v>15.54</v>
      </c>
    </row>
    <row r="1086">
      <c r="A1086" s="48">
        <v>42698.0</v>
      </c>
      <c r="B1086" s="49">
        <v>153000.0</v>
      </c>
      <c r="C1086" s="49">
        <v>157000.0</v>
      </c>
      <c r="D1086" s="5">
        <v>15.44</v>
      </c>
      <c r="E1086" s="5">
        <v>15.54</v>
      </c>
    </row>
    <row r="1087">
      <c r="A1087" s="48">
        <v>42699.0</v>
      </c>
      <c r="B1087" s="49">
        <v>153000.0</v>
      </c>
      <c r="C1087" s="49">
        <v>157000.0</v>
      </c>
      <c r="D1087" s="5">
        <v>15.445</v>
      </c>
      <c r="E1087" s="5">
        <v>15.545</v>
      </c>
    </row>
    <row r="1088">
      <c r="A1088" s="48">
        <v>42700.0</v>
      </c>
      <c r="B1088" s="49">
        <v>153000.0</v>
      </c>
      <c r="C1088" s="49">
        <v>157000.0</v>
      </c>
      <c r="D1088" s="5">
        <v>15.445</v>
      </c>
      <c r="E1088" s="5">
        <v>15.545</v>
      </c>
    </row>
    <row r="1089">
      <c r="A1089" s="48">
        <v>42701.0</v>
      </c>
      <c r="B1089" s="49">
        <v>153000.0</v>
      </c>
      <c r="C1089" s="49">
        <v>157000.0</v>
      </c>
      <c r="D1089" s="5">
        <v>15.445</v>
      </c>
      <c r="E1089" s="5">
        <v>15.545</v>
      </c>
    </row>
    <row r="1090">
      <c r="A1090" s="48">
        <v>42702.0</v>
      </c>
      <c r="B1090" s="49">
        <v>153000.0</v>
      </c>
      <c r="C1090" s="49">
        <v>157000.0</v>
      </c>
      <c r="D1090" s="5">
        <v>15.445</v>
      </c>
      <c r="E1090" s="5">
        <v>15.545</v>
      </c>
    </row>
    <row r="1091">
      <c r="A1091" s="48">
        <v>42703.0</v>
      </c>
      <c r="B1091" s="49">
        <v>155000.0</v>
      </c>
      <c r="C1091" s="49">
        <v>159000.0</v>
      </c>
      <c r="D1091" s="5">
        <v>15.6</v>
      </c>
      <c r="E1091" s="5">
        <v>15.7</v>
      </c>
    </row>
    <row r="1092">
      <c r="A1092" s="48">
        <v>42704.0</v>
      </c>
      <c r="B1092" s="49">
        <v>157000.0</v>
      </c>
      <c r="C1092" s="49">
        <v>161000.0</v>
      </c>
      <c r="D1092" s="5">
        <v>15.768</v>
      </c>
      <c r="E1092" s="5">
        <v>15.868</v>
      </c>
    </row>
    <row r="1093">
      <c r="A1093" s="47">
        <v>42705.0</v>
      </c>
      <c r="B1093" s="49">
        <v>156500.0</v>
      </c>
      <c r="C1093" s="49">
        <v>160500.0</v>
      </c>
      <c r="D1093" s="5">
        <v>15.74</v>
      </c>
      <c r="E1093" s="5">
        <v>15.84</v>
      </c>
    </row>
    <row r="1094">
      <c r="A1094" s="47">
        <v>42706.0</v>
      </c>
      <c r="B1094" s="49">
        <v>157500.0</v>
      </c>
      <c r="C1094" s="49">
        <v>161500.0</v>
      </c>
      <c r="D1094" s="5">
        <v>15.84</v>
      </c>
      <c r="E1094" s="5">
        <v>15.94</v>
      </c>
    </row>
    <row r="1095">
      <c r="A1095" s="47">
        <v>42707.0</v>
      </c>
      <c r="B1095" s="49">
        <v>157500.0</v>
      </c>
      <c r="C1095" s="49">
        <v>161500.0</v>
      </c>
      <c r="D1095" s="5">
        <v>15.84</v>
      </c>
      <c r="E1095" s="5">
        <v>15.94</v>
      </c>
    </row>
    <row r="1096">
      <c r="A1096" s="47">
        <v>42708.0</v>
      </c>
      <c r="B1096" s="49">
        <v>157500.0</v>
      </c>
      <c r="C1096" s="49">
        <v>161500.0</v>
      </c>
      <c r="D1096" s="5">
        <v>15.84</v>
      </c>
      <c r="E1096" s="5">
        <v>15.94</v>
      </c>
    </row>
    <row r="1097">
      <c r="A1097" s="47">
        <v>42709.0</v>
      </c>
      <c r="B1097" s="49">
        <v>157000.0</v>
      </c>
      <c r="C1097" s="49">
        <v>161000.0</v>
      </c>
      <c r="D1097" s="5">
        <v>15.771</v>
      </c>
      <c r="E1097" s="5">
        <v>15.871</v>
      </c>
    </row>
    <row r="1098">
      <c r="A1098" s="47">
        <v>42710.0</v>
      </c>
      <c r="B1098" s="49">
        <v>157000.0</v>
      </c>
      <c r="C1098" s="49">
        <v>161000.0</v>
      </c>
      <c r="D1098" s="5">
        <v>15.82</v>
      </c>
      <c r="E1098" s="5">
        <v>15.92</v>
      </c>
    </row>
    <row r="1099">
      <c r="A1099" s="47">
        <v>42711.0</v>
      </c>
      <c r="B1099" s="49">
        <v>158000.0</v>
      </c>
      <c r="C1099" s="49">
        <v>162000.0</v>
      </c>
      <c r="D1099" s="5">
        <v>15.89</v>
      </c>
      <c r="E1099" s="5">
        <v>15.99</v>
      </c>
    </row>
    <row r="1100">
      <c r="A1100" s="47">
        <v>42712.0</v>
      </c>
      <c r="B1100" s="49">
        <v>158000.0</v>
      </c>
      <c r="C1100" s="49">
        <v>162000.0</v>
      </c>
      <c r="D1100" s="5">
        <v>15.89</v>
      </c>
      <c r="E1100" s="5">
        <v>15.99</v>
      </c>
    </row>
    <row r="1101">
      <c r="A1101" s="47">
        <v>42713.0</v>
      </c>
      <c r="B1101" s="49">
        <v>158000.0</v>
      </c>
      <c r="C1101" s="49">
        <v>162000.0</v>
      </c>
      <c r="D1101" s="5">
        <v>15.89</v>
      </c>
      <c r="E1101" s="5">
        <v>15.99</v>
      </c>
    </row>
    <row r="1102">
      <c r="A1102" s="48">
        <v>42714.0</v>
      </c>
      <c r="B1102" s="49">
        <v>158000.0</v>
      </c>
      <c r="C1102" s="49">
        <v>162000.0</v>
      </c>
      <c r="D1102" s="5">
        <v>15.89</v>
      </c>
      <c r="E1102" s="5">
        <v>15.99</v>
      </c>
    </row>
    <row r="1103">
      <c r="A1103" s="48">
        <v>42715.0</v>
      </c>
      <c r="B1103" s="49">
        <v>158000.0</v>
      </c>
      <c r="C1103" s="49">
        <v>162000.0</v>
      </c>
      <c r="D1103" s="5">
        <v>15.89</v>
      </c>
      <c r="E1103" s="5">
        <v>15.99</v>
      </c>
    </row>
    <row r="1104">
      <c r="A1104" s="48">
        <v>42716.0</v>
      </c>
      <c r="B1104" s="49">
        <v>158000.0</v>
      </c>
      <c r="C1104" s="49">
        <v>162000.0</v>
      </c>
      <c r="D1104" s="5">
        <v>15.93</v>
      </c>
      <c r="E1104" s="5">
        <v>16.03</v>
      </c>
    </row>
    <row r="1105">
      <c r="A1105" s="48">
        <v>42717.0</v>
      </c>
      <c r="B1105" s="49">
        <v>157500.0</v>
      </c>
      <c r="C1105" s="49">
        <v>161500.0</v>
      </c>
      <c r="D1105" s="5">
        <v>15.866</v>
      </c>
      <c r="E1105" s="5">
        <v>15.966</v>
      </c>
    </row>
    <row r="1106">
      <c r="A1106" s="48">
        <v>42718.0</v>
      </c>
      <c r="B1106" s="49">
        <v>157500.0</v>
      </c>
      <c r="C1106" s="49">
        <v>161500.0</v>
      </c>
      <c r="D1106" s="5">
        <v>15.87</v>
      </c>
      <c r="E1106" s="5">
        <v>15.97</v>
      </c>
    </row>
    <row r="1107">
      <c r="A1107" s="48">
        <v>42719.0</v>
      </c>
      <c r="B1107" s="49">
        <v>157500.0</v>
      </c>
      <c r="C1107" s="49">
        <v>161500.0</v>
      </c>
      <c r="D1107" s="5">
        <v>15.86</v>
      </c>
      <c r="E1107" s="5">
        <v>15.96</v>
      </c>
    </row>
    <row r="1108">
      <c r="A1108" s="48">
        <v>42720.0</v>
      </c>
      <c r="B1108" s="49">
        <v>157000.0</v>
      </c>
      <c r="C1108" s="49">
        <v>161000.0</v>
      </c>
      <c r="D1108" s="5">
        <v>15.8</v>
      </c>
      <c r="E1108" s="5">
        <v>15.9</v>
      </c>
    </row>
    <row r="1109">
      <c r="A1109" s="48">
        <v>42721.0</v>
      </c>
      <c r="B1109" s="49">
        <v>157000.0</v>
      </c>
      <c r="C1109" s="49">
        <v>161000.0</v>
      </c>
      <c r="D1109" s="5">
        <v>15.8</v>
      </c>
      <c r="E1109" s="5">
        <v>15.9</v>
      </c>
    </row>
    <row r="1110">
      <c r="A1110" s="48">
        <v>42722.0</v>
      </c>
      <c r="B1110" s="49">
        <v>157000.0</v>
      </c>
      <c r="C1110" s="49">
        <v>161000.0</v>
      </c>
      <c r="D1110" s="5">
        <v>15.8</v>
      </c>
      <c r="E1110" s="5">
        <v>15.9</v>
      </c>
    </row>
    <row r="1111">
      <c r="A1111" s="48">
        <v>42723.0</v>
      </c>
      <c r="B1111" s="49">
        <v>156000.0</v>
      </c>
      <c r="C1111" s="49">
        <v>160000.0</v>
      </c>
      <c r="D1111" s="5">
        <v>15.74</v>
      </c>
      <c r="E1111" s="5">
        <v>15.84</v>
      </c>
    </row>
    <row r="1112">
      <c r="A1112" s="48">
        <v>42724.0</v>
      </c>
      <c r="B1112" s="49">
        <v>156500.0</v>
      </c>
      <c r="C1112" s="49">
        <v>160500.0</v>
      </c>
      <c r="D1112" s="5">
        <v>15.76</v>
      </c>
      <c r="E1112" s="5">
        <v>15.86</v>
      </c>
    </row>
    <row r="1113">
      <c r="A1113" s="48">
        <v>42725.0</v>
      </c>
      <c r="B1113" s="49">
        <v>156000.0</v>
      </c>
      <c r="C1113" s="49">
        <v>160000.0</v>
      </c>
      <c r="D1113" s="5">
        <v>15.69</v>
      </c>
      <c r="E1113" s="5">
        <v>15.79</v>
      </c>
    </row>
    <row r="1114">
      <c r="A1114" s="48">
        <v>42726.0</v>
      </c>
      <c r="B1114" s="49">
        <v>155500.0</v>
      </c>
      <c r="C1114" s="49">
        <v>159500.0</v>
      </c>
      <c r="D1114" s="5">
        <v>15.63</v>
      </c>
      <c r="E1114" s="5">
        <v>15.73</v>
      </c>
    </row>
    <row r="1115">
      <c r="A1115" s="48">
        <v>42727.0</v>
      </c>
      <c r="B1115" s="49">
        <v>153000.0</v>
      </c>
      <c r="C1115" s="49">
        <v>157000.0</v>
      </c>
      <c r="D1115" s="5">
        <v>15.397</v>
      </c>
      <c r="E1115" s="5">
        <v>15.497</v>
      </c>
    </row>
    <row r="1116">
      <c r="A1116" s="48">
        <v>42728.0</v>
      </c>
      <c r="B1116" s="49">
        <v>153000.0</v>
      </c>
      <c r="C1116" s="49">
        <v>157000.0</v>
      </c>
      <c r="D1116" s="5">
        <v>15.397</v>
      </c>
      <c r="E1116" s="5">
        <v>15.497</v>
      </c>
    </row>
    <row r="1117">
      <c r="A1117" s="48">
        <v>42729.0</v>
      </c>
      <c r="B1117" s="49">
        <v>153000.0</v>
      </c>
      <c r="C1117" s="49">
        <v>157000.0</v>
      </c>
      <c r="D1117" s="5">
        <v>15.397</v>
      </c>
      <c r="E1117" s="5">
        <v>15.497</v>
      </c>
    </row>
    <row r="1118">
      <c r="A1118" s="48">
        <v>42730.0</v>
      </c>
      <c r="B1118" s="49">
        <v>153500.0</v>
      </c>
      <c r="C1118" s="49">
        <v>157500.0</v>
      </c>
      <c r="D1118" s="5">
        <v>15.44</v>
      </c>
      <c r="E1118" s="5">
        <v>15.54</v>
      </c>
    </row>
    <row r="1119">
      <c r="A1119" s="48">
        <v>42731.0</v>
      </c>
      <c r="B1119" s="49">
        <v>153500.0</v>
      </c>
      <c r="C1119" s="49">
        <v>157500.0</v>
      </c>
      <c r="D1119" s="5">
        <v>15.45</v>
      </c>
      <c r="E1119" s="5">
        <v>15.55</v>
      </c>
    </row>
    <row r="1120">
      <c r="A1120" s="48">
        <v>42732.0</v>
      </c>
      <c r="B1120" s="49">
        <v>155500.0</v>
      </c>
      <c r="C1120" s="49">
        <v>159500.0</v>
      </c>
      <c r="D1120" s="5">
        <v>15.65</v>
      </c>
      <c r="E1120" s="5">
        <v>15.75</v>
      </c>
    </row>
    <row r="1121">
      <c r="A1121" s="48">
        <v>42733.0</v>
      </c>
      <c r="B1121" s="49">
        <v>157000.0</v>
      </c>
      <c r="C1121" s="49">
        <v>161000.0</v>
      </c>
      <c r="D1121" s="5">
        <v>15.828</v>
      </c>
      <c r="E1121" s="5">
        <v>15.928</v>
      </c>
    </row>
    <row r="1122">
      <c r="A1122" s="48">
        <v>42734.0</v>
      </c>
      <c r="B1122" s="49">
        <v>157000.0</v>
      </c>
      <c r="C1122" s="49">
        <v>161000.0</v>
      </c>
      <c r="D1122" s="5">
        <v>15.79</v>
      </c>
      <c r="E1122" s="5">
        <v>15.89</v>
      </c>
    </row>
    <row r="1123">
      <c r="A1123" s="48">
        <v>42735.0</v>
      </c>
      <c r="B1123" s="49">
        <v>157000.0</v>
      </c>
      <c r="C1123" s="49">
        <v>161000.0</v>
      </c>
      <c r="D1123" s="5">
        <v>15.79</v>
      </c>
      <c r="E1123" s="5">
        <v>15.89</v>
      </c>
    </row>
    <row r="1124">
      <c r="A1124" s="47">
        <v>42736.0</v>
      </c>
      <c r="B1124" s="49">
        <v>157000.0</v>
      </c>
      <c r="C1124" s="49">
        <v>161000.0</v>
      </c>
      <c r="D1124" s="5">
        <v>15.79</v>
      </c>
      <c r="E1124" s="5">
        <v>15.89</v>
      </c>
    </row>
    <row r="1125">
      <c r="A1125" s="47">
        <v>42737.0</v>
      </c>
      <c r="B1125" s="49">
        <v>157000.0</v>
      </c>
      <c r="C1125" s="49">
        <v>161000.0</v>
      </c>
      <c r="D1125" s="5">
        <v>15.82</v>
      </c>
      <c r="E1125" s="5">
        <v>15.92</v>
      </c>
    </row>
    <row r="1126">
      <c r="A1126" s="47">
        <v>42738.0</v>
      </c>
      <c r="B1126" s="49">
        <v>157000.0</v>
      </c>
      <c r="C1126" s="49">
        <v>161000.0</v>
      </c>
      <c r="D1126" s="5">
        <v>15.845</v>
      </c>
      <c r="E1126" s="5">
        <v>15.945</v>
      </c>
    </row>
    <row r="1127">
      <c r="A1127" s="47">
        <v>42739.0</v>
      </c>
      <c r="B1127" s="49">
        <v>159000.0</v>
      </c>
      <c r="C1127" s="49">
        <v>163000.0</v>
      </c>
      <c r="D1127" s="5">
        <v>15.98</v>
      </c>
      <c r="E1127" s="5">
        <v>16.08</v>
      </c>
    </row>
    <row r="1128">
      <c r="A1128" s="47">
        <v>42740.0</v>
      </c>
      <c r="B1128" s="49">
        <v>158000.0</v>
      </c>
      <c r="C1128" s="49">
        <v>162000.0</v>
      </c>
      <c r="D1128" s="5">
        <v>15.86</v>
      </c>
      <c r="E1128" s="5">
        <v>15.96</v>
      </c>
    </row>
    <row r="1129">
      <c r="A1129" s="47">
        <v>42741.0</v>
      </c>
      <c r="B1129" s="49">
        <v>156000.0</v>
      </c>
      <c r="C1129" s="49">
        <v>160000.0</v>
      </c>
      <c r="D1129" s="5">
        <v>15.71</v>
      </c>
      <c r="E1129" s="5">
        <v>15.81</v>
      </c>
    </row>
    <row r="1130">
      <c r="A1130" s="47">
        <v>42742.0</v>
      </c>
      <c r="B1130" s="49">
        <v>156000.0</v>
      </c>
      <c r="C1130" s="49">
        <v>160000.0</v>
      </c>
      <c r="D1130" s="5">
        <v>15.71</v>
      </c>
      <c r="E1130" s="5">
        <v>15.81</v>
      </c>
    </row>
    <row r="1131">
      <c r="A1131" s="47">
        <v>42743.0</v>
      </c>
      <c r="B1131" s="49">
        <v>156000.0</v>
      </c>
      <c r="C1131" s="49">
        <v>160000.0</v>
      </c>
      <c r="D1131" s="5">
        <v>15.71</v>
      </c>
      <c r="E1131" s="5">
        <v>15.81</v>
      </c>
    </row>
    <row r="1132">
      <c r="A1132" s="47">
        <v>42744.0</v>
      </c>
      <c r="B1132" s="49">
        <v>156500.0</v>
      </c>
      <c r="C1132" s="49">
        <v>160500.0</v>
      </c>
      <c r="D1132" s="5">
        <v>15.785</v>
      </c>
      <c r="E1132" s="5">
        <v>15.885</v>
      </c>
    </row>
    <row r="1133">
      <c r="A1133" s="47">
        <v>42745.0</v>
      </c>
      <c r="B1133" s="49">
        <v>156500.0</v>
      </c>
      <c r="C1133" s="49">
        <v>160500.0</v>
      </c>
      <c r="D1133" s="5">
        <v>15.75</v>
      </c>
      <c r="E1133" s="5">
        <v>15.85</v>
      </c>
    </row>
    <row r="1134">
      <c r="A1134" s="47">
        <v>42746.0</v>
      </c>
      <c r="B1134" s="49">
        <v>156500.0</v>
      </c>
      <c r="C1134" s="49">
        <v>160500.0</v>
      </c>
      <c r="D1134" s="5">
        <v>15.75</v>
      </c>
      <c r="E1134" s="5">
        <v>15.85</v>
      </c>
    </row>
    <row r="1135">
      <c r="A1135" s="47">
        <v>42747.0</v>
      </c>
      <c r="B1135" s="49">
        <v>156500.0</v>
      </c>
      <c r="C1135" s="49">
        <v>160500.0</v>
      </c>
      <c r="D1135" s="5">
        <v>15.71</v>
      </c>
      <c r="E1135" s="5">
        <v>15.81</v>
      </c>
    </row>
    <row r="1136">
      <c r="A1136" s="47">
        <v>42748.0</v>
      </c>
      <c r="B1136" s="49">
        <v>156500.0</v>
      </c>
      <c r="C1136" s="49">
        <v>160500.0</v>
      </c>
      <c r="D1136" s="5">
        <v>15.753</v>
      </c>
      <c r="E1136" s="5">
        <v>15.853</v>
      </c>
    </row>
    <row r="1137">
      <c r="A1137" s="47">
        <v>42749.0</v>
      </c>
      <c r="B1137" s="49">
        <v>156500.0</v>
      </c>
      <c r="C1137" s="49">
        <v>160500.0</v>
      </c>
      <c r="D1137" s="5">
        <v>15.753</v>
      </c>
      <c r="E1137" s="5">
        <v>15.853</v>
      </c>
    </row>
    <row r="1138">
      <c r="A1138" s="47">
        <v>42750.0</v>
      </c>
      <c r="B1138" s="49">
        <v>156500.0</v>
      </c>
      <c r="C1138" s="49">
        <v>160500.0</v>
      </c>
      <c r="D1138" s="5">
        <v>15.753</v>
      </c>
      <c r="E1138" s="5">
        <v>15.853</v>
      </c>
    </row>
    <row r="1139">
      <c r="A1139" s="47">
        <v>42751.0</v>
      </c>
      <c r="B1139" s="49">
        <v>156500.0</v>
      </c>
      <c r="C1139" s="49">
        <v>160500.0</v>
      </c>
      <c r="D1139" s="5">
        <v>15.78</v>
      </c>
      <c r="E1139" s="5">
        <v>15.88</v>
      </c>
    </row>
    <row r="1140">
      <c r="A1140" s="47">
        <v>42752.0</v>
      </c>
      <c r="B1140" s="49">
        <v>157000.0</v>
      </c>
      <c r="C1140" s="49">
        <v>161000.0</v>
      </c>
      <c r="D1140" s="5">
        <v>15.809</v>
      </c>
      <c r="E1140" s="5">
        <v>15.909</v>
      </c>
    </row>
    <row r="1141">
      <c r="A1141" s="47">
        <v>42753.0</v>
      </c>
      <c r="B1141" s="49">
        <v>158000.0</v>
      </c>
      <c r="C1141" s="49">
        <v>162000.0</v>
      </c>
      <c r="D1141" s="5">
        <v>15.875</v>
      </c>
      <c r="E1141" s="5">
        <v>15.975</v>
      </c>
    </row>
    <row r="1142">
      <c r="A1142" s="47">
        <v>42754.0</v>
      </c>
      <c r="B1142" s="49">
        <v>157000.0</v>
      </c>
      <c r="C1142" s="49">
        <v>161000.0</v>
      </c>
      <c r="D1142" s="5">
        <v>15.8</v>
      </c>
      <c r="E1142" s="5">
        <v>15.9</v>
      </c>
    </row>
    <row r="1143">
      <c r="A1143" s="47">
        <v>42755.0</v>
      </c>
      <c r="B1143" s="49">
        <v>157000.0</v>
      </c>
      <c r="C1143" s="49">
        <v>161000.0</v>
      </c>
      <c r="D1143" s="5">
        <v>15.815</v>
      </c>
      <c r="E1143" s="5">
        <v>15.915</v>
      </c>
    </row>
    <row r="1144">
      <c r="A1144" s="47">
        <v>42756.0</v>
      </c>
      <c r="B1144" s="49">
        <v>157000.0</v>
      </c>
      <c r="C1144" s="49">
        <v>161000.0</v>
      </c>
      <c r="D1144" s="5">
        <v>15.815</v>
      </c>
      <c r="E1144" s="5">
        <v>15.915</v>
      </c>
    </row>
    <row r="1145">
      <c r="A1145" s="47">
        <v>42757.0</v>
      </c>
      <c r="B1145" s="49">
        <v>157000.0</v>
      </c>
      <c r="C1145" s="49">
        <v>161000.0</v>
      </c>
      <c r="D1145" s="5">
        <v>15.815</v>
      </c>
      <c r="E1145" s="5">
        <v>15.915</v>
      </c>
    </row>
    <row r="1146">
      <c r="A1146" s="47">
        <v>42758.0</v>
      </c>
      <c r="B1146" s="49">
        <v>157500.0</v>
      </c>
      <c r="C1146" s="49">
        <v>161500.0</v>
      </c>
      <c r="D1146" s="5">
        <v>15.84</v>
      </c>
      <c r="E1146" s="5">
        <v>15.94</v>
      </c>
    </row>
    <row r="1147">
      <c r="A1147" s="47">
        <v>42759.0</v>
      </c>
      <c r="B1147" s="49">
        <v>157500.0</v>
      </c>
      <c r="C1147" s="49">
        <v>161500.0</v>
      </c>
      <c r="D1147" s="5">
        <v>15.83</v>
      </c>
      <c r="E1147" s="5">
        <v>15.93</v>
      </c>
    </row>
    <row r="1148">
      <c r="A1148" s="47">
        <v>42760.0</v>
      </c>
      <c r="B1148" s="49">
        <v>157500.0</v>
      </c>
      <c r="C1148" s="49">
        <v>161500.0</v>
      </c>
      <c r="D1148" s="5">
        <v>15.855</v>
      </c>
      <c r="E1148" s="5">
        <v>15.955</v>
      </c>
    </row>
    <row r="1149">
      <c r="A1149" s="47">
        <v>42761.0</v>
      </c>
      <c r="B1149" s="49">
        <v>157500.0</v>
      </c>
      <c r="C1149" s="49">
        <v>161500.0</v>
      </c>
      <c r="D1149" s="5">
        <v>15.82</v>
      </c>
      <c r="E1149" s="5">
        <v>15.92</v>
      </c>
    </row>
    <row r="1150">
      <c r="A1150" s="47">
        <v>42762.0</v>
      </c>
      <c r="B1150" s="49">
        <v>157000.0</v>
      </c>
      <c r="C1150" s="49">
        <v>161000.0</v>
      </c>
      <c r="D1150" s="5">
        <v>15.8</v>
      </c>
      <c r="E1150" s="5">
        <v>15.9</v>
      </c>
    </row>
    <row r="1151">
      <c r="A1151" s="47">
        <v>42763.0</v>
      </c>
      <c r="B1151" s="49">
        <v>157000.0</v>
      </c>
      <c r="C1151" s="49">
        <v>161000.0</v>
      </c>
      <c r="D1151" s="5">
        <v>15.8</v>
      </c>
      <c r="E1151" s="5">
        <v>15.9</v>
      </c>
    </row>
    <row r="1152">
      <c r="A1152" s="47">
        <v>42764.0</v>
      </c>
      <c r="B1152" s="49">
        <v>157000.0</v>
      </c>
      <c r="C1152" s="49">
        <v>161000.0</v>
      </c>
      <c r="D1152" s="5">
        <v>15.8</v>
      </c>
      <c r="E1152" s="5">
        <v>15.9</v>
      </c>
    </row>
    <row r="1153">
      <c r="A1153" s="47">
        <v>42765.0</v>
      </c>
      <c r="B1153" s="49">
        <v>157000.0</v>
      </c>
      <c r="C1153" s="49">
        <v>161000.0</v>
      </c>
      <c r="D1153" s="5">
        <v>15.82</v>
      </c>
      <c r="E1153" s="5">
        <v>15.92</v>
      </c>
    </row>
    <row r="1154">
      <c r="A1154" s="47">
        <v>42766.0</v>
      </c>
      <c r="B1154" s="49">
        <v>157000.0</v>
      </c>
      <c r="C1154" s="49">
        <v>161000.0</v>
      </c>
      <c r="D1154" s="5">
        <v>15.797</v>
      </c>
      <c r="E1154" s="5">
        <v>15.897</v>
      </c>
    </row>
    <row r="1155">
      <c r="A1155" s="47">
        <v>42767.0</v>
      </c>
      <c r="B1155" s="49">
        <v>156000.0</v>
      </c>
      <c r="C1155" s="49">
        <v>160000.0</v>
      </c>
      <c r="D1155" s="5">
        <v>15.7</v>
      </c>
      <c r="E1155" s="5">
        <v>15.8</v>
      </c>
    </row>
    <row r="1156">
      <c r="A1156" s="47">
        <v>42768.0</v>
      </c>
      <c r="B1156" s="49">
        <v>155000.0</v>
      </c>
      <c r="C1156" s="49">
        <v>159000.0</v>
      </c>
      <c r="D1156" s="5">
        <v>15.58</v>
      </c>
      <c r="E1156" s="5">
        <v>15.68</v>
      </c>
    </row>
    <row r="1157">
      <c r="A1157" s="47">
        <v>42769.0</v>
      </c>
      <c r="B1157" s="49">
        <v>154000.0</v>
      </c>
      <c r="C1157" s="49">
        <v>158000.0</v>
      </c>
      <c r="D1157" s="5">
        <v>15.52</v>
      </c>
      <c r="E1157" s="5">
        <v>15.62</v>
      </c>
    </row>
    <row r="1158">
      <c r="A1158" s="47">
        <v>42770.0</v>
      </c>
      <c r="B1158" s="49">
        <v>154000.0</v>
      </c>
      <c r="C1158" s="49">
        <v>158000.0</v>
      </c>
      <c r="D1158" s="5">
        <v>15.52</v>
      </c>
      <c r="E1158" s="5">
        <v>15.62</v>
      </c>
    </row>
    <row r="1159">
      <c r="A1159" s="47">
        <v>42771.0</v>
      </c>
      <c r="B1159" s="49">
        <v>154000.0</v>
      </c>
      <c r="C1159" s="49">
        <v>158000.0</v>
      </c>
      <c r="D1159" s="5">
        <v>15.52</v>
      </c>
      <c r="E1159" s="5">
        <v>15.62</v>
      </c>
    </row>
    <row r="1160">
      <c r="A1160" s="47">
        <v>42772.0</v>
      </c>
      <c r="B1160" s="49">
        <v>156000.0</v>
      </c>
      <c r="C1160" s="49">
        <v>160000.0</v>
      </c>
      <c r="D1160" s="5">
        <v>15.68</v>
      </c>
      <c r="E1160" s="5">
        <v>15.78</v>
      </c>
    </row>
    <row r="1161">
      <c r="A1161" s="47">
        <v>42773.0</v>
      </c>
      <c r="B1161" s="49">
        <v>154500.0</v>
      </c>
      <c r="C1161" s="49">
        <v>158500.0</v>
      </c>
      <c r="D1161" s="5">
        <v>15.575</v>
      </c>
      <c r="E1161" s="5">
        <v>15.675</v>
      </c>
    </row>
    <row r="1162">
      <c r="A1162" s="47">
        <v>42774.0</v>
      </c>
      <c r="B1162" s="49">
        <v>154500.0</v>
      </c>
      <c r="C1162" s="49">
        <v>158500.0</v>
      </c>
      <c r="D1162" s="5">
        <v>15.575</v>
      </c>
      <c r="E1162" s="5">
        <v>15.675</v>
      </c>
    </row>
    <row r="1163">
      <c r="A1163" s="47">
        <v>42775.0</v>
      </c>
      <c r="B1163" s="49">
        <v>154000.0</v>
      </c>
      <c r="C1163" s="49">
        <v>158000.0</v>
      </c>
      <c r="D1163" s="5">
        <v>15.51</v>
      </c>
      <c r="E1163" s="5">
        <v>15.61</v>
      </c>
    </row>
    <row r="1164">
      <c r="A1164" s="47">
        <v>42776.0</v>
      </c>
      <c r="B1164" s="49">
        <v>153000.0</v>
      </c>
      <c r="C1164" s="49">
        <v>157000.0</v>
      </c>
      <c r="D1164" s="5">
        <v>15.44</v>
      </c>
      <c r="E1164" s="5">
        <v>15.54</v>
      </c>
    </row>
    <row r="1165">
      <c r="A1165" s="47">
        <v>42777.0</v>
      </c>
      <c r="B1165" s="49">
        <v>153000.0</v>
      </c>
      <c r="C1165" s="49">
        <v>157000.0</v>
      </c>
      <c r="D1165" s="5">
        <v>15.44</v>
      </c>
      <c r="E1165" s="5">
        <v>15.54</v>
      </c>
    </row>
    <row r="1166">
      <c r="A1166" s="47">
        <v>42778.0</v>
      </c>
      <c r="B1166" s="49">
        <v>153000.0</v>
      </c>
      <c r="C1166" s="49">
        <v>157000.0</v>
      </c>
      <c r="D1166" s="5">
        <v>15.44</v>
      </c>
      <c r="E1166" s="5">
        <v>15.54</v>
      </c>
    </row>
    <row r="1167">
      <c r="A1167" s="47">
        <v>42779.0</v>
      </c>
      <c r="B1167" s="49">
        <v>153000.0</v>
      </c>
      <c r="C1167" s="49">
        <v>157000.0</v>
      </c>
      <c r="D1167" s="5">
        <v>15.385</v>
      </c>
      <c r="E1167" s="5">
        <v>15.485</v>
      </c>
    </row>
    <row r="1168">
      <c r="A1168" s="47">
        <v>42780.0</v>
      </c>
      <c r="B1168" s="49">
        <v>153000.0</v>
      </c>
      <c r="C1168" s="49">
        <v>157000.0</v>
      </c>
      <c r="D1168" s="5">
        <v>15.37</v>
      </c>
      <c r="E1168" s="5">
        <v>15.47</v>
      </c>
    </row>
    <row r="1169">
      <c r="A1169" s="47">
        <v>42781.0</v>
      </c>
      <c r="B1169" s="49">
        <v>152000.0</v>
      </c>
      <c r="C1169" s="49">
        <v>156000.0</v>
      </c>
      <c r="D1169" s="5">
        <v>15.26</v>
      </c>
      <c r="E1169" s="5">
        <v>15.36</v>
      </c>
    </row>
    <row r="1170">
      <c r="A1170" s="47">
        <v>42782.0</v>
      </c>
      <c r="B1170" s="49">
        <v>152000.0</v>
      </c>
      <c r="C1170" s="49">
        <v>156000.0</v>
      </c>
      <c r="D1170" s="5">
        <v>15.335</v>
      </c>
      <c r="E1170" s="5">
        <v>15.435</v>
      </c>
    </row>
    <row r="1171">
      <c r="A1171" s="47">
        <v>42783.0</v>
      </c>
      <c r="B1171" s="49">
        <v>155000.0</v>
      </c>
      <c r="C1171" s="49">
        <v>159000.0</v>
      </c>
      <c r="D1171" s="5">
        <v>15.58</v>
      </c>
      <c r="E1171" s="5">
        <v>15.68</v>
      </c>
    </row>
    <row r="1172">
      <c r="A1172" s="47">
        <v>42784.0</v>
      </c>
      <c r="B1172" s="49">
        <v>155000.0</v>
      </c>
      <c r="C1172" s="49">
        <v>159000.0</v>
      </c>
      <c r="D1172" s="5">
        <v>15.58</v>
      </c>
      <c r="E1172" s="5">
        <v>15.68</v>
      </c>
    </row>
    <row r="1173">
      <c r="A1173" s="47">
        <v>42785.0</v>
      </c>
      <c r="B1173" s="49">
        <v>155000.0</v>
      </c>
      <c r="C1173" s="49">
        <v>159000.0</v>
      </c>
      <c r="D1173" s="5">
        <v>15.58</v>
      </c>
      <c r="E1173" s="5">
        <v>15.68</v>
      </c>
    </row>
    <row r="1174">
      <c r="A1174" s="47">
        <v>42786.0</v>
      </c>
      <c r="B1174" s="49">
        <v>155000.0</v>
      </c>
      <c r="C1174" s="49">
        <v>159000.0</v>
      </c>
      <c r="D1174" s="5">
        <v>15.585</v>
      </c>
      <c r="E1174" s="5">
        <v>15.685</v>
      </c>
    </row>
    <row r="1175">
      <c r="A1175" s="47">
        <v>42787.0</v>
      </c>
      <c r="B1175" s="49">
        <v>154000.0</v>
      </c>
      <c r="C1175" s="49">
        <v>158000.0</v>
      </c>
      <c r="D1175" s="5">
        <v>15.51</v>
      </c>
      <c r="E1175" s="5">
        <v>15.61</v>
      </c>
    </row>
    <row r="1176">
      <c r="A1176" s="47">
        <v>42788.0</v>
      </c>
      <c r="B1176" s="49">
        <v>153000.0</v>
      </c>
      <c r="C1176" s="49">
        <v>157000.0</v>
      </c>
      <c r="D1176" s="5">
        <v>15.465</v>
      </c>
      <c r="E1176" s="5">
        <v>15.565</v>
      </c>
    </row>
    <row r="1177">
      <c r="A1177" s="47">
        <v>42789.0</v>
      </c>
      <c r="B1177" s="49">
        <v>154000.0</v>
      </c>
      <c r="C1177" s="49">
        <v>158000.0</v>
      </c>
      <c r="D1177" s="5">
        <v>15.4</v>
      </c>
      <c r="E1177" s="5">
        <v>15.5</v>
      </c>
    </row>
    <row r="1178">
      <c r="A1178" s="47">
        <v>42790.0</v>
      </c>
      <c r="B1178" s="49">
        <v>153000.0</v>
      </c>
      <c r="C1178" s="49">
        <v>157000.0</v>
      </c>
      <c r="D1178" s="5">
        <v>15.38</v>
      </c>
      <c r="E1178" s="5">
        <v>15.48</v>
      </c>
    </row>
    <row r="1179">
      <c r="A1179" s="47">
        <v>42791.0</v>
      </c>
      <c r="B1179" s="49">
        <v>153000.0</v>
      </c>
      <c r="C1179" s="49">
        <v>157000.0</v>
      </c>
      <c r="D1179" s="5">
        <v>15.38</v>
      </c>
      <c r="E1179" s="5">
        <v>15.48</v>
      </c>
    </row>
    <row r="1180">
      <c r="A1180" s="47">
        <v>42792.0</v>
      </c>
      <c r="B1180" s="49">
        <v>153000.0</v>
      </c>
      <c r="C1180" s="49">
        <v>157000.0</v>
      </c>
      <c r="D1180" s="5">
        <v>15.38</v>
      </c>
      <c r="E1180" s="5">
        <v>15.48</v>
      </c>
    </row>
    <row r="1181">
      <c r="A1181" s="47">
        <v>42793.0</v>
      </c>
      <c r="B1181" s="49">
        <v>153000.0</v>
      </c>
      <c r="C1181" s="49">
        <v>157000.0</v>
      </c>
      <c r="D1181" s="5">
        <v>15.38</v>
      </c>
      <c r="E1181" s="5">
        <v>15.48</v>
      </c>
    </row>
    <row r="1182">
      <c r="A1182" s="47">
        <v>42794.0</v>
      </c>
      <c r="B1182" s="49">
        <v>153000.0</v>
      </c>
      <c r="C1182" s="49">
        <v>157000.0</v>
      </c>
      <c r="D1182" s="5">
        <v>15.38</v>
      </c>
      <c r="E1182" s="5">
        <v>15.48</v>
      </c>
    </row>
    <row r="1183">
      <c r="A1183" s="47">
        <v>42795.0</v>
      </c>
      <c r="B1183" s="49">
        <v>152000.0</v>
      </c>
      <c r="C1183" s="49">
        <v>156000.0</v>
      </c>
      <c r="D1183" s="5">
        <v>15.32</v>
      </c>
      <c r="E1183" s="5">
        <v>15.42</v>
      </c>
    </row>
    <row r="1184">
      <c r="A1184" s="47">
        <v>42796.0</v>
      </c>
      <c r="B1184" s="49">
        <v>152000.0</v>
      </c>
      <c r="C1184" s="49">
        <v>156000.0</v>
      </c>
      <c r="D1184" s="5">
        <v>15.3</v>
      </c>
      <c r="E1184" s="5">
        <v>15.4</v>
      </c>
    </row>
    <row r="1185">
      <c r="A1185" s="47">
        <v>42797.0</v>
      </c>
      <c r="B1185" s="49">
        <v>152000.0</v>
      </c>
      <c r="C1185" s="49">
        <v>156000.0</v>
      </c>
      <c r="D1185" s="5">
        <v>15.35</v>
      </c>
      <c r="E1185" s="5">
        <v>15.45</v>
      </c>
    </row>
    <row r="1186">
      <c r="A1186" s="47">
        <v>42798.0</v>
      </c>
      <c r="B1186" s="49">
        <v>152000.0</v>
      </c>
      <c r="C1186" s="49">
        <v>156000.0</v>
      </c>
      <c r="D1186" s="5">
        <v>15.35</v>
      </c>
      <c r="E1186" s="5">
        <v>15.45</v>
      </c>
    </row>
    <row r="1187">
      <c r="A1187" s="47">
        <v>42799.0</v>
      </c>
      <c r="B1187" s="49">
        <v>152000.0</v>
      </c>
      <c r="C1187" s="49">
        <v>156000.0</v>
      </c>
      <c r="D1187" s="5">
        <v>15.35</v>
      </c>
      <c r="E1187" s="5">
        <v>15.45</v>
      </c>
    </row>
    <row r="1188">
      <c r="A1188" s="47">
        <v>42800.0</v>
      </c>
      <c r="B1188" s="49">
        <v>152500.0</v>
      </c>
      <c r="C1188" s="49">
        <v>156500.0</v>
      </c>
      <c r="D1188" s="5">
        <v>15.38</v>
      </c>
      <c r="E1188" s="5">
        <v>15.48</v>
      </c>
    </row>
    <row r="1189">
      <c r="A1189" s="47">
        <v>42801.0</v>
      </c>
      <c r="B1189" s="49">
        <v>153500.0</v>
      </c>
      <c r="C1189" s="49">
        <v>157500.0</v>
      </c>
      <c r="D1189" s="5">
        <v>15.45</v>
      </c>
      <c r="E1189" s="5">
        <v>15.55</v>
      </c>
    </row>
    <row r="1190">
      <c r="A1190" s="47">
        <v>42802.0</v>
      </c>
      <c r="B1190" s="49">
        <v>154000.0</v>
      </c>
      <c r="C1190" s="49">
        <v>158000.0</v>
      </c>
      <c r="D1190" s="5">
        <v>15.545</v>
      </c>
      <c r="E1190" s="5">
        <v>15.645</v>
      </c>
    </row>
    <row r="1191">
      <c r="A1191" s="47">
        <v>42803.0</v>
      </c>
      <c r="B1191" s="49">
        <v>153500.0</v>
      </c>
      <c r="C1191" s="49">
        <v>157500.0</v>
      </c>
      <c r="D1191" s="5">
        <v>15.43</v>
      </c>
      <c r="E1191" s="5">
        <v>15.53</v>
      </c>
    </row>
    <row r="1192">
      <c r="A1192" s="47">
        <v>42804.0</v>
      </c>
      <c r="B1192" s="49">
        <v>153000.0</v>
      </c>
      <c r="C1192" s="49">
        <v>157000.0</v>
      </c>
      <c r="D1192" s="5">
        <v>15.38</v>
      </c>
      <c r="E1192" s="5">
        <v>15.48</v>
      </c>
    </row>
    <row r="1193">
      <c r="A1193" s="47">
        <v>42805.0</v>
      </c>
      <c r="B1193" s="49">
        <v>153000.0</v>
      </c>
      <c r="C1193" s="49">
        <v>157000.0</v>
      </c>
      <c r="D1193" s="5">
        <v>15.38</v>
      </c>
      <c r="E1193" s="5">
        <v>15.48</v>
      </c>
    </row>
    <row r="1194">
      <c r="A1194" s="47">
        <v>42806.0</v>
      </c>
      <c r="B1194" s="49">
        <v>153000.0</v>
      </c>
      <c r="C1194" s="49">
        <v>157000.0</v>
      </c>
      <c r="D1194" s="5">
        <v>15.38</v>
      </c>
      <c r="E1194" s="5">
        <v>15.48</v>
      </c>
    </row>
    <row r="1195">
      <c r="A1195" s="47">
        <v>42807.0</v>
      </c>
      <c r="B1195" s="49">
        <v>153000.0</v>
      </c>
      <c r="C1195" s="49">
        <v>157000.0</v>
      </c>
      <c r="D1195" s="5">
        <v>15.44</v>
      </c>
      <c r="E1195" s="5">
        <v>15.54</v>
      </c>
    </row>
    <row r="1196">
      <c r="A1196" s="47">
        <v>42808.0</v>
      </c>
      <c r="B1196" s="49">
        <v>153000.0</v>
      </c>
      <c r="C1196" s="49">
        <v>157000.0</v>
      </c>
      <c r="D1196" s="5">
        <v>15.435</v>
      </c>
      <c r="E1196" s="5">
        <v>15.535</v>
      </c>
    </row>
    <row r="1197">
      <c r="A1197" s="47">
        <v>42809.0</v>
      </c>
      <c r="B1197" s="49">
        <v>153500.0</v>
      </c>
      <c r="C1197" s="49">
        <v>157500.0</v>
      </c>
      <c r="D1197" s="5">
        <v>15.47</v>
      </c>
      <c r="E1197" s="5">
        <v>15.57</v>
      </c>
    </row>
    <row r="1198">
      <c r="A1198" s="47">
        <v>42810.0</v>
      </c>
      <c r="B1198" s="49">
        <v>153500.0</v>
      </c>
      <c r="C1198" s="49">
        <v>157500.0</v>
      </c>
      <c r="D1198" s="5">
        <v>15.43</v>
      </c>
      <c r="E1198" s="5">
        <v>15.53</v>
      </c>
    </row>
    <row r="1199">
      <c r="A1199" s="47">
        <v>42811.0</v>
      </c>
      <c r="B1199" s="49">
        <v>153500.0</v>
      </c>
      <c r="C1199" s="49">
        <v>157500.0</v>
      </c>
      <c r="D1199" s="5">
        <v>15.46</v>
      </c>
      <c r="E1199" s="5">
        <v>15.56</v>
      </c>
    </row>
    <row r="1200">
      <c r="A1200" s="47">
        <v>42812.0</v>
      </c>
      <c r="B1200" s="49">
        <v>153500.0</v>
      </c>
      <c r="C1200" s="49">
        <v>157500.0</v>
      </c>
      <c r="D1200" s="5">
        <v>15.46</v>
      </c>
      <c r="E1200" s="5">
        <v>15.56</v>
      </c>
    </row>
    <row r="1201">
      <c r="A1201" s="47">
        <v>42813.0</v>
      </c>
      <c r="B1201" s="49">
        <v>153500.0</v>
      </c>
      <c r="C1201" s="49">
        <v>157500.0</v>
      </c>
      <c r="D1201" s="5">
        <v>15.46</v>
      </c>
      <c r="E1201" s="5">
        <v>15.56</v>
      </c>
    </row>
    <row r="1202">
      <c r="A1202" s="47">
        <v>42814.0</v>
      </c>
      <c r="B1202" s="49">
        <v>154000.0</v>
      </c>
      <c r="C1202" s="49">
        <v>158000.0</v>
      </c>
      <c r="D1202" s="5">
        <v>15.53</v>
      </c>
      <c r="E1202" s="5">
        <v>15.63</v>
      </c>
    </row>
    <row r="1203">
      <c r="A1203" s="47">
        <v>42815.0</v>
      </c>
      <c r="B1203" s="49">
        <v>154000.0</v>
      </c>
      <c r="C1203" s="49">
        <v>158000.0</v>
      </c>
      <c r="D1203" s="5">
        <v>15.5</v>
      </c>
      <c r="E1203" s="5">
        <v>15.6</v>
      </c>
    </row>
    <row r="1204">
      <c r="A1204" s="47">
        <v>42816.0</v>
      </c>
      <c r="B1204" s="49">
        <v>154000.0</v>
      </c>
      <c r="C1204" s="49">
        <v>158000.0</v>
      </c>
      <c r="D1204" s="5">
        <v>15.535</v>
      </c>
      <c r="E1204" s="5">
        <v>15.635</v>
      </c>
    </row>
    <row r="1205">
      <c r="A1205" s="47">
        <v>42817.0</v>
      </c>
      <c r="B1205" s="49">
        <v>154000.0</v>
      </c>
      <c r="C1205" s="49">
        <v>158000.0</v>
      </c>
      <c r="D1205" s="5">
        <v>15.49</v>
      </c>
      <c r="E1205" s="5">
        <v>15.59</v>
      </c>
    </row>
    <row r="1206">
      <c r="A1206" s="47">
        <v>42818.0</v>
      </c>
      <c r="B1206" s="49">
        <v>154000.0</v>
      </c>
      <c r="C1206" s="49">
        <v>158000.0</v>
      </c>
      <c r="D1206" s="5">
        <v>15.49</v>
      </c>
      <c r="E1206" s="5">
        <v>15.59</v>
      </c>
    </row>
    <row r="1207">
      <c r="A1207" s="47">
        <v>42819.0</v>
      </c>
      <c r="B1207" s="49">
        <v>154000.0</v>
      </c>
      <c r="C1207" s="49">
        <v>158000.0</v>
      </c>
      <c r="D1207" s="5">
        <v>15.49</v>
      </c>
      <c r="E1207" s="5">
        <v>15.59</v>
      </c>
    </row>
    <row r="1208">
      <c r="A1208" s="47">
        <v>42820.0</v>
      </c>
      <c r="B1208" s="49">
        <v>154000.0</v>
      </c>
      <c r="C1208" s="49">
        <v>158000.0</v>
      </c>
      <c r="D1208" s="5">
        <v>15.49</v>
      </c>
      <c r="E1208" s="5">
        <v>15.59</v>
      </c>
    </row>
    <row r="1209">
      <c r="A1209" s="47">
        <v>42821.0</v>
      </c>
      <c r="B1209" s="49">
        <v>154000.0</v>
      </c>
      <c r="C1209" s="49">
        <v>158000.0</v>
      </c>
      <c r="D1209" s="5">
        <v>15.465</v>
      </c>
      <c r="E1209" s="5">
        <v>15.565</v>
      </c>
    </row>
    <row r="1210">
      <c r="A1210" s="47">
        <v>42822.0</v>
      </c>
      <c r="B1210" s="49">
        <v>154000.0</v>
      </c>
      <c r="C1210" s="49">
        <v>158000.0</v>
      </c>
      <c r="D1210" s="5">
        <v>15.438</v>
      </c>
      <c r="E1210" s="5">
        <v>15.538</v>
      </c>
    </row>
    <row r="1211">
      <c r="A1211" s="47">
        <v>42823.0</v>
      </c>
      <c r="B1211" s="49">
        <v>152500.0</v>
      </c>
      <c r="C1211" s="49">
        <v>156500.0</v>
      </c>
      <c r="D1211" s="5">
        <v>15.33</v>
      </c>
      <c r="E1211" s="5">
        <v>15.43</v>
      </c>
    </row>
    <row r="1212">
      <c r="A1212" s="47">
        <v>42824.0</v>
      </c>
      <c r="B1212" s="49">
        <v>152000.0</v>
      </c>
      <c r="C1212" s="49">
        <v>156000.0</v>
      </c>
      <c r="D1212" s="5">
        <v>15.31</v>
      </c>
      <c r="E1212" s="5">
        <v>15.41</v>
      </c>
    </row>
    <row r="1213">
      <c r="A1213" s="47">
        <v>42825.0</v>
      </c>
      <c r="B1213" s="49">
        <v>152000.0</v>
      </c>
      <c r="C1213" s="49">
        <v>156000.0</v>
      </c>
      <c r="D1213" s="5">
        <v>15.29</v>
      </c>
      <c r="E1213" s="5">
        <v>15.39</v>
      </c>
    </row>
    <row r="1214">
      <c r="A1214" s="47">
        <v>42826.0</v>
      </c>
      <c r="B1214" s="49">
        <v>152000.0</v>
      </c>
      <c r="C1214" s="49">
        <v>156000.0</v>
      </c>
      <c r="D1214" s="5">
        <v>15.29</v>
      </c>
      <c r="E1214" s="5">
        <v>15.39</v>
      </c>
    </row>
    <row r="1215">
      <c r="A1215" s="47">
        <v>42827.0</v>
      </c>
      <c r="B1215" s="49">
        <v>152000.0</v>
      </c>
      <c r="C1215" s="49">
        <v>156000.0</v>
      </c>
      <c r="D1215" s="5">
        <v>15.29</v>
      </c>
      <c r="E1215" s="5">
        <v>15.39</v>
      </c>
    </row>
    <row r="1216">
      <c r="A1216" s="47">
        <v>42828.0</v>
      </c>
      <c r="B1216" s="49">
        <v>152000.0</v>
      </c>
      <c r="C1216" s="49">
        <v>156000.0</v>
      </c>
      <c r="D1216" s="5">
        <v>15.295</v>
      </c>
      <c r="E1216" s="5">
        <v>15.395</v>
      </c>
    </row>
    <row r="1217">
      <c r="A1217" s="47">
        <v>42829.0</v>
      </c>
      <c r="B1217" s="49">
        <v>151500.0</v>
      </c>
      <c r="C1217" s="49">
        <v>155500.0</v>
      </c>
      <c r="D1217" s="5">
        <v>15.25</v>
      </c>
      <c r="E1217" s="5">
        <v>15.35</v>
      </c>
    </row>
    <row r="1218">
      <c r="A1218" s="47">
        <v>42830.0</v>
      </c>
      <c r="B1218" s="49">
        <v>151500.0</v>
      </c>
      <c r="C1218" s="49">
        <v>155500.0</v>
      </c>
      <c r="D1218" s="5">
        <v>15.262</v>
      </c>
      <c r="E1218" s="5">
        <v>15.362</v>
      </c>
    </row>
    <row r="1219">
      <c r="A1219" s="47">
        <v>42831.0</v>
      </c>
      <c r="B1219" s="49">
        <v>151500.0</v>
      </c>
      <c r="C1219" s="49">
        <v>155500.0</v>
      </c>
      <c r="D1219" s="5">
        <v>15.29</v>
      </c>
      <c r="E1219" s="5">
        <v>15.39</v>
      </c>
    </row>
    <row r="1220">
      <c r="A1220" s="47">
        <v>42832.0</v>
      </c>
      <c r="B1220" s="49">
        <v>151500.0</v>
      </c>
      <c r="C1220" s="49">
        <v>155500.0</v>
      </c>
      <c r="D1220" s="5">
        <v>15.245</v>
      </c>
      <c r="E1220" s="5">
        <v>15.345</v>
      </c>
    </row>
    <row r="1221">
      <c r="A1221" s="47">
        <v>42833.0</v>
      </c>
      <c r="B1221" s="49">
        <v>151500.0</v>
      </c>
      <c r="C1221" s="49">
        <v>155500.0</v>
      </c>
      <c r="D1221" s="5">
        <v>15.245</v>
      </c>
      <c r="E1221" s="5">
        <v>15.345</v>
      </c>
    </row>
    <row r="1222">
      <c r="A1222" s="47">
        <v>42834.0</v>
      </c>
      <c r="B1222" s="49">
        <v>151500.0</v>
      </c>
      <c r="C1222" s="49">
        <v>155500.0</v>
      </c>
      <c r="D1222" s="5">
        <v>15.245</v>
      </c>
      <c r="E1222" s="5">
        <v>15.345</v>
      </c>
    </row>
    <row r="1223">
      <c r="A1223" s="47">
        <v>42835.0</v>
      </c>
      <c r="B1223" s="49">
        <v>150000.0</v>
      </c>
      <c r="C1223" s="49">
        <v>154000.0</v>
      </c>
      <c r="D1223" s="5">
        <v>15.11</v>
      </c>
      <c r="E1223" s="5">
        <v>15.21</v>
      </c>
    </row>
    <row r="1224">
      <c r="A1224" s="47">
        <v>42836.0</v>
      </c>
      <c r="B1224" s="49">
        <v>150500.0</v>
      </c>
      <c r="C1224" s="49">
        <v>154500.0</v>
      </c>
      <c r="D1224" s="5">
        <v>15.165</v>
      </c>
      <c r="E1224" s="5">
        <v>15.265</v>
      </c>
    </row>
    <row r="1225">
      <c r="A1225" s="47">
        <v>42837.0</v>
      </c>
      <c r="B1225" s="49">
        <v>150000.0</v>
      </c>
      <c r="C1225" s="49">
        <v>154000.0</v>
      </c>
      <c r="D1225" s="5">
        <v>15.09</v>
      </c>
      <c r="E1225" s="5">
        <v>15.19</v>
      </c>
    </row>
    <row r="1226">
      <c r="A1226" s="47">
        <v>42838.0</v>
      </c>
      <c r="B1226" s="49">
        <v>150000.0</v>
      </c>
      <c r="C1226" s="49">
        <v>154000.0</v>
      </c>
      <c r="D1226" s="5">
        <v>15.09</v>
      </c>
      <c r="E1226" s="5">
        <v>15.19</v>
      </c>
    </row>
    <row r="1227">
      <c r="A1227" s="47">
        <v>42839.0</v>
      </c>
      <c r="B1227" s="49">
        <v>150000.0</v>
      </c>
      <c r="C1227" s="49">
        <v>154000.0</v>
      </c>
      <c r="D1227" s="5">
        <v>15.09</v>
      </c>
      <c r="E1227" s="5">
        <v>15.19</v>
      </c>
    </row>
    <row r="1228">
      <c r="A1228" s="47">
        <v>42840.0</v>
      </c>
      <c r="B1228" s="49">
        <v>150000.0</v>
      </c>
      <c r="C1228" s="49">
        <v>154000.0</v>
      </c>
      <c r="D1228" s="5">
        <v>15.09</v>
      </c>
      <c r="E1228" s="5">
        <v>15.19</v>
      </c>
    </row>
    <row r="1229">
      <c r="A1229" s="47">
        <v>42841.0</v>
      </c>
      <c r="B1229" s="49">
        <v>150000.0</v>
      </c>
      <c r="C1229" s="49">
        <v>154000.0</v>
      </c>
      <c r="D1229" s="5">
        <v>15.09</v>
      </c>
      <c r="E1229" s="5">
        <v>15.19</v>
      </c>
    </row>
    <row r="1230">
      <c r="A1230" s="47">
        <v>42842.0</v>
      </c>
      <c r="B1230" s="49">
        <v>150000.0</v>
      </c>
      <c r="C1230" s="49">
        <v>154000.0</v>
      </c>
      <c r="D1230" s="5">
        <v>15.1</v>
      </c>
      <c r="E1230" s="5">
        <v>15.2</v>
      </c>
    </row>
    <row r="1231">
      <c r="A1231" s="47">
        <v>42843.0</v>
      </c>
      <c r="B1231" s="49">
        <v>151000.0</v>
      </c>
      <c r="C1231" s="49">
        <v>155000.0</v>
      </c>
      <c r="D1231" s="5">
        <v>15.199</v>
      </c>
      <c r="E1231" s="5">
        <v>15.299</v>
      </c>
    </row>
    <row r="1232">
      <c r="A1232" s="47">
        <v>42844.0</v>
      </c>
      <c r="B1232" s="49">
        <v>152000.0</v>
      </c>
      <c r="C1232" s="49">
        <v>156000.0</v>
      </c>
      <c r="D1232" s="5">
        <v>15.3</v>
      </c>
      <c r="E1232" s="5">
        <v>15.4</v>
      </c>
    </row>
    <row r="1233">
      <c r="A1233" s="47">
        <v>42845.0</v>
      </c>
      <c r="B1233" s="49">
        <v>152000.0</v>
      </c>
      <c r="C1233" s="49">
        <v>156000.0</v>
      </c>
      <c r="D1233" s="5">
        <v>15.289</v>
      </c>
      <c r="E1233" s="5">
        <v>15.389</v>
      </c>
    </row>
    <row r="1234">
      <c r="A1234" s="47">
        <v>42846.0</v>
      </c>
      <c r="B1234" s="49">
        <v>153000.0</v>
      </c>
      <c r="C1234" s="49">
        <v>157000.0</v>
      </c>
      <c r="D1234" s="5">
        <v>15.39</v>
      </c>
      <c r="E1234" s="5">
        <v>15.49</v>
      </c>
    </row>
    <row r="1235">
      <c r="A1235" s="47">
        <v>42847.0</v>
      </c>
      <c r="B1235" s="49">
        <v>153000.0</v>
      </c>
      <c r="C1235" s="49">
        <v>157000.0</v>
      </c>
      <c r="D1235" s="5">
        <v>15.39</v>
      </c>
      <c r="E1235" s="5">
        <v>15.49</v>
      </c>
    </row>
    <row r="1236">
      <c r="A1236" s="47">
        <v>42848.0</v>
      </c>
      <c r="B1236" s="49">
        <v>153000.0</v>
      </c>
      <c r="C1236" s="49">
        <v>157000.0</v>
      </c>
      <c r="D1236" s="5">
        <v>15.39</v>
      </c>
      <c r="E1236" s="5">
        <v>15.49</v>
      </c>
    </row>
    <row r="1237">
      <c r="A1237" s="47">
        <v>42849.0</v>
      </c>
      <c r="B1237" s="49">
        <v>152000.0</v>
      </c>
      <c r="C1237" s="49">
        <v>156000.0</v>
      </c>
      <c r="D1237" s="5">
        <v>15.29</v>
      </c>
      <c r="E1237" s="5">
        <v>15.39</v>
      </c>
    </row>
    <row r="1238">
      <c r="A1238" s="47">
        <v>42850.0</v>
      </c>
      <c r="B1238" s="49">
        <v>152000.0</v>
      </c>
      <c r="C1238" s="49">
        <v>156000.0</v>
      </c>
      <c r="D1238" s="5">
        <v>15.32</v>
      </c>
      <c r="E1238" s="5">
        <v>15.42</v>
      </c>
    </row>
    <row r="1239">
      <c r="A1239" s="47">
        <v>42851.0</v>
      </c>
      <c r="B1239" s="49">
        <v>153000.0</v>
      </c>
      <c r="C1239" s="49">
        <v>157000.0</v>
      </c>
      <c r="D1239" s="5">
        <v>15.39</v>
      </c>
      <c r="E1239" s="5">
        <v>15.49</v>
      </c>
    </row>
    <row r="1240">
      <c r="A1240" s="47">
        <v>42852.0</v>
      </c>
      <c r="B1240" s="49">
        <v>152000.0</v>
      </c>
      <c r="C1240" s="49">
        <v>156000.0</v>
      </c>
      <c r="D1240" s="5">
        <v>15.32</v>
      </c>
      <c r="E1240" s="5">
        <v>15.42</v>
      </c>
    </row>
    <row r="1241">
      <c r="A1241" s="47">
        <v>42853.0</v>
      </c>
      <c r="B1241" s="49">
        <v>152000.0</v>
      </c>
      <c r="C1241" s="49">
        <v>156000.0</v>
      </c>
      <c r="D1241" s="5">
        <v>15.3</v>
      </c>
      <c r="E1241" s="5">
        <v>15.4</v>
      </c>
    </row>
    <row r="1242">
      <c r="A1242" s="47">
        <v>42854.0</v>
      </c>
      <c r="B1242" s="49">
        <v>152000.0</v>
      </c>
      <c r="C1242" s="49">
        <v>156000.0</v>
      </c>
      <c r="D1242" s="5">
        <v>15.3</v>
      </c>
      <c r="E1242" s="5">
        <v>15.4</v>
      </c>
    </row>
    <row r="1243">
      <c r="A1243" s="47">
        <v>42855.0</v>
      </c>
      <c r="B1243" s="49">
        <v>152000.0</v>
      </c>
      <c r="C1243" s="49">
        <v>156000.0</v>
      </c>
      <c r="D1243" s="5">
        <v>15.3</v>
      </c>
      <c r="E1243" s="5">
        <v>15.4</v>
      </c>
    </row>
    <row r="1244">
      <c r="A1244" s="47">
        <v>42856.0</v>
      </c>
      <c r="B1244" s="49">
        <v>152000.0</v>
      </c>
      <c r="C1244" s="49">
        <v>156000.0</v>
      </c>
      <c r="D1244" s="5">
        <v>15.3</v>
      </c>
      <c r="E1244" s="5">
        <v>15.4</v>
      </c>
    </row>
    <row r="1245">
      <c r="A1245" s="47">
        <v>42857.0</v>
      </c>
      <c r="B1245" s="49">
        <v>151000.0</v>
      </c>
      <c r="C1245" s="49">
        <v>155000.0</v>
      </c>
      <c r="D1245" s="5">
        <v>15.2</v>
      </c>
      <c r="E1245" s="5">
        <v>15.3</v>
      </c>
    </row>
    <row r="1246">
      <c r="A1246" s="47">
        <v>42858.0</v>
      </c>
      <c r="B1246" s="49">
        <v>151000.0</v>
      </c>
      <c r="C1246" s="49">
        <v>155000.0</v>
      </c>
      <c r="D1246" s="5">
        <v>15.19</v>
      </c>
      <c r="E1246" s="5">
        <v>15.29</v>
      </c>
    </row>
    <row r="1247">
      <c r="A1247" s="47">
        <v>42859.0</v>
      </c>
      <c r="B1247" s="49">
        <v>152000.0</v>
      </c>
      <c r="C1247" s="49">
        <v>156000.0</v>
      </c>
      <c r="D1247" s="5">
        <v>15.21</v>
      </c>
      <c r="E1247" s="5">
        <v>15.31</v>
      </c>
    </row>
    <row r="1248">
      <c r="A1248" s="47">
        <v>42860.0</v>
      </c>
      <c r="B1248" s="49">
        <v>151500.0</v>
      </c>
      <c r="C1248" s="49">
        <v>155500.0</v>
      </c>
      <c r="D1248" s="5">
        <v>15.27</v>
      </c>
      <c r="E1248" s="5">
        <v>15.37</v>
      </c>
    </row>
    <row r="1249">
      <c r="A1249" s="47">
        <v>42861.0</v>
      </c>
      <c r="B1249" s="49">
        <v>151500.0</v>
      </c>
      <c r="C1249" s="49">
        <v>155500.0</v>
      </c>
      <c r="D1249" s="5">
        <v>15.27</v>
      </c>
      <c r="E1249" s="5">
        <v>15.37</v>
      </c>
    </row>
    <row r="1250">
      <c r="A1250" s="47">
        <v>42862.0</v>
      </c>
      <c r="B1250" s="49">
        <v>151500.0</v>
      </c>
      <c r="C1250" s="49">
        <v>155500.0</v>
      </c>
      <c r="D1250" s="5">
        <v>15.27</v>
      </c>
      <c r="E1250" s="5">
        <v>15.37</v>
      </c>
    </row>
    <row r="1251">
      <c r="A1251" s="47">
        <v>42863.0</v>
      </c>
      <c r="B1251" s="49">
        <v>153000.0</v>
      </c>
      <c r="C1251" s="49">
        <v>157000.0</v>
      </c>
      <c r="D1251" s="5">
        <v>15.37</v>
      </c>
      <c r="E1251" s="5">
        <v>15.47</v>
      </c>
    </row>
    <row r="1252">
      <c r="A1252" s="47">
        <v>42864.0</v>
      </c>
      <c r="B1252" s="49">
        <v>153000.0</v>
      </c>
      <c r="C1252" s="49">
        <v>157000.0</v>
      </c>
      <c r="D1252" s="5">
        <v>15.425</v>
      </c>
      <c r="E1252" s="5">
        <v>15.525</v>
      </c>
    </row>
    <row r="1253">
      <c r="A1253" s="47">
        <v>42865.0</v>
      </c>
      <c r="B1253" s="49">
        <v>153000.0</v>
      </c>
      <c r="C1253" s="49">
        <v>157000.0</v>
      </c>
      <c r="D1253" s="5">
        <v>15.41</v>
      </c>
      <c r="E1253" s="5">
        <v>15.51</v>
      </c>
    </row>
    <row r="1254">
      <c r="A1254" s="47">
        <v>42866.0</v>
      </c>
      <c r="B1254" s="49">
        <v>152500.0</v>
      </c>
      <c r="C1254" s="49">
        <v>156500.0</v>
      </c>
      <c r="D1254" s="5">
        <v>15.335</v>
      </c>
      <c r="E1254" s="5">
        <v>15.435</v>
      </c>
    </row>
    <row r="1255">
      <c r="A1255" s="47">
        <v>42867.0</v>
      </c>
      <c r="B1255" s="49">
        <v>152500.0</v>
      </c>
      <c r="C1255" s="49">
        <v>156500.0</v>
      </c>
      <c r="D1255" s="5">
        <v>15.34</v>
      </c>
      <c r="E1255" s="5">
        <v>15.44</v>
      </c>
    </row>
    <row r="1256">
      <c r="A1256" s="47">
        <v>42868.0</v>
      </c>
      <c r="B1256" s="49">
        <v>152500.0</v>
      </c>
      <c r="C1256" s="49">
        <v>156500.0</v>
      </c>
      <c r="D1256" s="5">
        <v>15.34</v>
      </c>
      <c r="E1256" s="5">
        <v>15.44</v>
      </c>
    </row>
    <row r="1257">
      <c r="A1257" s="47">
        <v>42869.0</v>
      </c>
      <c r="B1257" s="49">
        <v>152500.0</v>
      </c>
      <c r="C1257" s="49">
        <v>156500.0</v>
      </c>
      <c r="D1257" s="5">
        <v>15.34</v>
      </c>
      <c r="E1257" s="5">
        <v>15.44</v>
      </c>
    </row>
    <row r="1258">
      <c r="A1258" s="47">
        <v>42870.0</v>
      </c>
      <c r="B1258" s="49">
        <v>153000.0</v>
      </c>
      <c r="C1258" s="49">
        <v>157000.0</v>
      </c>
      <c r="D1258" s="5">
        <v>15.43</v>
      </c>
      <c r="E1258" s="5">
        <v>15.53</v>
      </c>
    </row>
    <row r="1259">
      <c r="A1259" s="47">
        <v>42871.0</v>
      </c>
      <c r="B1259" s="49">
        <v>154000.0</v>
      </c>
      <c r="C1259" s="49">
        <v>158000.0</v>
      </c>
      <c r="D1259" s="5">
        <v>15.48</v>
      </c>
      <c r="E1259" s="5">
        <v>15.58</v>
      </c>
    </row>
    <row r="1260">
      <c r="A1260" s="47">
        <v>42872.0</v>
      </c>
      <c r="B1260" s="49">
        <v>154000.0</v>
      </c>
      <c r="C1260" s="49">
        <v>158000.0</v>
      </c>
      <c r="D1260" s="5">
        <v>15.51</v>
      </c>
      <c r="E1260" s="5">
        <v>15.61</v>
      </c>
    </row>
    <row r="1261">
      <c r="A1261" s="47">
        <v>42873.0</v>
      </c>
      <c r="B1261" s="49">
        <v>158000.0</v>
      </c>
      <c r="C1261" s="49">
        <v>162000.0</v>
      </c>
      <c r="D1261" s="5">
        <v>15.9</v>
      </c>
      <c r="E1261" s="5">
        <v>16.0</v>
      </c>
    </row>
    <row r="1262">
      <c r="A1262" s="47">
        <v>42874.0</v>
      </c>
      <c r="B1262" s="49">
        <v>158000.0</v>
      </c>
      <c r="C1262" s="49">
        <v>162000.0</v>
      </c>
      <c r="D1262" s="5">
        <v>15.95</v>
      </c>
      <c r="E1262" s="5">
        <v>16.05</v>
      </c>
    </row>
    <row r="1263">
      <c r="A1263" s="47">
        <v>42875.0</v>
      </c>
      <c r="B1263" s="49">
        <v>158000.0</v>
      </c>
      <c r="C1263" s="49">
        <v>162000.0</v>
      </c>
      <c r="D1263" s="5">
        <v>15.95</v>
      </c>
      <c r="E1263" s="5">
        <v>16.05</v>
      </c>
    </row>
    <row r="1264">
      <c r="A1264" s="47">
        <v>42876.0</v>
      </c>
      <c r="B1264" s="49">
        <v>158000.0</v>
      </c>
      <c r="C1264" s="49">
        <v>162000.0</v>
      </c>
      <c r="D1264" s="5">
        <v>15.95</v>
      </c>
      <c r="E1264" s="5">
        <v>16.05</v>
      </c>
    </row>
    <row r="1265">
      <c r="A1265" s="47">
        <v>42877.0</v>
      </c>
      <c r="B1265" s="49">
        <v>159800.0</v>
      </c>
      <c r="C1265" s="49">
        <v>163800.0</v>
      </c>
      <c r="D1265" s="5">
        <v>16.085</v>
      </c>
      <c r="E1265" s="5">
        <v>16.185</v>
      </c>
    </row>
    <row r="1266">
      <c r="A1266" s="47">
        <v>42878.0</v>
      </c>
      <c r="B1266" s="49">
        <v>159000.0</v>
      </c>
      <c r="C1266" s="49">
        <v>163000.0</v>
      </c>
      <c r="D1266" s="5">
        <v>15.99</v>
      </c>
      <c r="E1266" s="5">
        <v>16.09</v>
      </c>
    </row>
    <row r="1267">
      <c r="A1267" s="47">
        <v>42879.0</v>
      </c>
      <c r="B1267" s="49">
        <v>159000.0</v>
      </c>
      <c r="C1267" s="49">
        <v>163000.0</v>
      </c>
      <c r="D1267" s="5">
        <v>15.99</v>
      </c>
      <c r="E1267" s="5">
        <v>16.09</v>
      </c>
    </row>
    <row r="1268">
      <c r="A1268" s="47">
        <v>42880.0</v>
      </c>
      <c r="B1268" s="49">
        <v>159000.0</v>
      </c>
      <c r="C1268" s="49">
        <v>163000.0</v>
      </c>
      <c r="D1268" s="5">
        <v>15.99</v>
      </c>
      <c r="E1268" s="5">
        <v>16.09</v>
      </c>
    </row>
    <row r="1269">
      <c r="A1269" s="47">
        <v>42881.0</v>
      </c>
      <c r="B1269" s="49">
        <v>158000.0</v>
      </c>
      <c r="C1269" s="49">
        <v>162000.0</v>
      </c>
      <c r="D1269" s="5">
        <v>15.91</v>
      </c>
      <c r="E1269" s="5">
        <v>16.01</v>
      </c>
    </row>
    <row r="1270">
      <c r="A1270" s="47">
        <v>42882.0</v>
      </c>
      <c r="B1270" s="49">
        <v>158000.0</v>
      </c>
      <c r="C1270" s="49">
        <v>162000.0</v>
      </c>
      <c r="D1270" s="5">
        <v>15.91</v>
      </c>
      <c r="E1270" s="5">
        <v>16.01</v>
      </c>
    </row>
    <row r="1271">
      <c r="A1271" s="47">
        <v>42883.0</v>
      </c>
      <c r="B1271" s="49">
        <v>158000.0</v>
      </c>
      <c r="C1271" s="49">
        <v>162000.0</v>
      </c>
      <c r="D1271" s="5">
        <v>15.91</v>
      </c>
      <c r="E1271" s="5">
        <v>16.01</v>
      </c>
    </row>
    <row r="1272">
      <c r="A1272" s="47">
        <v>42884.0</v>
      </c>
      <c r="B1272" s="49">
        <v>158000.0</v>
      </c>
      <c r="C1272" s="49">
        <v>162000.0</v>
      </c>
      <c r="D1272" s="5">
        <v>15.93</v>
      </c>
      <c r="E1272" s="5">
        <v>16.03</v>
      </c>
    </row>
    <row r="1273">
      <c r="A1273" s="47">
        <v>42885.0</v>
      </c>
      <c r="B1273" s="49">
        <v>159500.0</v>
      </c>
      <c r="C1273" s="49">
        <v>163500.0</v>
      </c>
      <c r="D1273" s="5">
        <v>16.05</v>
      </c>
      <c r="E1273" s="5">
        <v>16.15</v>
      </c>
    </row>
    <row r="1274">
      <c r="A1274" s="47">
        <v>42886.0</v>
      </c>
      <c r="B1274" s="49">
        <v>159000.0</v>
      </c>
      <c r="C1274" s="49">
        <v>163000.0</v>
      </c>
      <c r="D1274" s="5">
        <v>16.0</v>
      </c>
      <c r="E1274" s="5">
        <v>16.1</v>
      </c>
    </row>
    <row r="1275">
      <c r="A1275" s="47">
        <v>42887.0</v>
      </c>
      <c r="B1275" s="49">
        <v>158500.0</v>
      </c>
      <c r="C1275" s="49">
        <v>162500.0</v>
      </c>
      <c r="D1275" s="5">
        <v>15.96</v>
      </c>
      <c r="E1275" s="5">
        <v>16.06</v>
      </c>
    </row>
    <row r="1276">
      <c r="A1276" s="47">
        <v>42888.0</v>
      </c>
      <c r="B1276" s="49">
        <v>158000.0</v>
      </c>
      <c r="C1276" s="49">
        <v>162000.0</v>
      </c>
      <c r="D1276" s="5">
        <v>15.9</v>
      </c>
      <c r="E1276" s="5">
        <v>16.0</v>
      </c>
    </row>
    <row r="1277">
      <c r="A1277" s="47">
        <v>42889.0</v>
      </c>
      <c r="B1277" s="49">
        <v>158000.0</v>
      </c>
      <c r="C1277" s="49">
        <v>162000.0</v>
      </c>
      <c r="D1277" s="5">
        <v>15.9</v>
      </c>
      <c r="E1277" s="5">
        <v>16.0</v>
      </c>
    </row>
    <row r="1278">
      <c r="A1278" s="47">
        <v>42890.0</v>
      </c>
      <c r="B1278" s="49">
        <v>158000.0</v>
      </c>
      <c r="C1278" s="49">
        <v>162000.0</v>
      </c>
      <c r="D1278" s="5">
        <v>15.9</v>
      </c>
      <c r="E1278" s="5">
        <v>16.0</v>
      </c>
    </row>
    <row r="1279">
      <c r="A1279" s="47">
        <v>42891.0</v>
      </c>
      <c r="B1279" s="49">
        <v>158000.0</v>
      </c>
      <c r="C1279" s="49">
        <v>162000.0</v>
      </c>
      <c r="D1279" s="5">
        <v>15.895</v>
      </c>
      <c r="E1279" s="5">
        <v>15.995</v>
      </c>
    </row>
    <row r="1280">
      <c r="A1280" s="47">
        <v>42892.0</v>
      </c>
      <c r="B1280" s="49">
        <v>158000.0</v>
      </c>
      <c r="C1280" s="49">
        <v>162000.0</v>
      </c>
      <c r="D1280" s="5">
        <v>15.91</v>
      </c>
      <c r="E1280" s="5">
        <v>16.01</v>
      </c>
    </row>
    <row r="1281">
      <c r="A1281" s="47">
        <v>42893.0</v>
      </c>
      <c r="B1281" s="49">
        <v>158000.0</v>
      </c>
      <c r="C1281" s="49">
        <v>162000.0</v>
      </c>
      <c r="D1281" s="5">
        <v>15.89</v>
      </c>
      <c r="E1281" s="5">
        <v>15.99</v>
      </c>
    </row>
    <row r="1282">
      <c r="A1282" s="47">
        <v>42894.0</v>
      </c>
      <c r="B1282" s="49">
        <v>157000.0</v>
      </c>
      <c r="C1282" s="49">
        <v>161000.0</v>
      </c>
      <c r="D1282" s="5">
        <v>15.8</v>
      </c>
      <c r="E1282" s="5">
        <v>15.9</v>
      </c>
    </row>
    <row r="1283">
      <c r="A1283" s="47">
        <v>42895.0</v>
      </c>
      <c r="B1283" s="49">
        <v>157000.0</v>
      </c>
      <c r="C1283" s="49">
        <v>161000.0</v>
      </c>
      <c r="D1283" s="5">
        <v>15.82</v>
      </c>
      <c r="E1283" s="5">
        <v>15.92</v>
      </c>
    </row>
    <row r="1284">
      <c r="A1284" s="47">
        <v>42896.0</v>
      </c>
      <c r="B1284" s="49">
        <v>157000.0</v>
      </c>
      <c r="C1284" s="49">
        <v>161000.0</v>
      </c>
      <c r="D1284" s="5">
        <v>15.82</v>
      </c>
      <c r="E1284" s="5">
        <v>15.92</v>
      </c>
    </row>
    <row r="1285">
      <c r="A1285" s="47">
        <v>42897.0</v>
      </c>
      <c r="B1285" s="49">
        <v>157000.0</v>
      </c>
      <c r="C1285" s="49">
        <v>161000.0</v>
      </c>
      <c r="D1285" s="5">
        <v>15.82</v>
      </c>
      <c r="E1285" s="5">
        <v>15.92</v>
      </c>
    </row>
    <row r="1286">
      <c r="A1286" s="47">
        <v>42898.0</v>
      </c>
      <c r="B1286" s="49">
        <v>157000.0</v>
      </c>
      <c r="C1286" s="49">
        <v>161000.0</v>
      </c>
      <c r="D1286" s="5">
        <v>15.825</v>
      </c>
      <c r="E1286" s="5">
        <v>15.925</v>
      </c>
    </row>
    <row r="1287">
      <c r="A1287" s="47">
        <v>42899.0</v>
      </c>
      <c r="B1287" s="49">
        <v>157000.0</v>
      </c>
      <c r="C1287" s="49">
        <v>161000.0</v>
      </c>
      <c r="D1287" s="5">
        <v>15.79</v>
      </c>
      <c r="E1287" s="5">
        <v>15.89</v>
      </c>
    </row>
    <row r="1288">
      <c r="A1288" s="47">
        <v>42900.0</v>
      </c>
      <c r="B1288" s="49">
        <v>156500.0</v>
      </c>
      <c r="C1288" s="49">
        <v>160500.0</v>
      </c>
      <c r="D1288" s="5">
        <v>15.778</v>
      </c>
      <c r="E1288" s="5">
        <v>15.878</v>
      </c>
    </row>
    <row r="1289">
      <c r="A1289" s="47">
        <v>42901.0</v>
      </c>
      <c r="B1289" s="49">
        <v>157500.0</v>
      </c>
      <c r="C1289" s="49">
        <v>161500.0</v>
      </c>
      <c r="D1289" s="5">
        <v>15.88</v>
      </c>
      <c r="E1289" s="5">
        <v>15.98</v>
      </c>
    </row>
    <row r="1290">
      <c r="A1290" s="47">
        <v>42902.0</v>
      </c>
      <c r="B1290" s="49">
        <v>158500.0</v>
      </c>
      <c r="C1290" s="49">
        <v>162500.0</v>
      </c>
      <c r="D1290" s="5">
        <v>15.94</v>
      </c>
      <c r="E1290" s="5">
        <v>16.04</v>
      </c>
    </row>
    <row r="1291">
      <c r="A1291" s="47">
        <v>42903.0</v>
      </c>
      <c r="B1291" s="49">
        <v>158500.0</v>
      </c>
      <c r="C1291" s="49">
        <v>162500.0</v>
      </c>
      <c r="D1291" s="5">
        <v>15.94</v>
      </c>
      <c r="E1291" s="5">
        <v>16.04</v>
      </c>
    </row>
    <row r="1292">
      <c r="A1292" s="47">
        <v>42904.0</v>
      </c>
      <c r="B1292" s="49">
        <v>158500.0</v>
      </c>
      <c r="C1292" s="49">
        <v>162500.0</v>
      </c>
      <c r="D1292" s="5">
        <v>15.94</v>
      </c>
      <c r="E1292" s="5">
        <v>16.04</v>
      </c>
    </row>
    <row r="1293">
      <c r="A1293" s="47">
        <v>42905.0</v>
      </c>
      <c r="B1293" s="49">
        <v>159500.0</v>
      </c>
      <c r="C1293" s="49">
        <v>163500.0</v>
      </c>
      <c r="D1293" s="5">
        <v>16.05</v>
      </c>
      <c r="E1293" s="5">
        <v>16.15</v>
      </c>
    </row>
    <row r="1294">
      <c r="A1294" s="47">
        <v>42906.0</v>
      </c>
      <c r="B1294" s="49">
        <v>159500.0</v>
      </c>
      <c r="C1294" s="49">
        <v>163500.0</v>
      </c>
      <c r="D1294" s="5">
        <v>16.05</v>
      </c>
      <c r="E1294" s="5">
        <v>16.15</v>
      </c>
    </row>
    <row r="1295">
      <c r="A1295" s="47">
        <v>42907.0</v>
      </c>
      <c r="B1295" s="49">
        <v>160500.0</v>
      </c>
      <c r="C1295" s="49">
        <v>164500.0</v>
      </c>
      <c r="D1295" s="5">
        <v>16.12</v>
      </c>
      <c r="E1295" s="5">
        <v>16.22</v>
      </c>
    </row>
    <row r="1296">
      <c r="A1296" s="47">
        <v>42908.0</v>
      </c>
      <c r="B1296" s="49">
        <v>159500.0</v>
      </c>
      <c r="C1296" s="49">
        <v>163500.0</v>
      </c>
      <c r="D1296" s="5">
        <v>16.045</v>
      </c>
      <c r="E1296" s="5">
        <v>16.145</v>
      </c>
    </row>
    <row r="1297">
      <c r="A1297" s="47">
        <v>42909.0</v>
      </c>
      <c r="B1297" s="49">
        <v>159500.0</v>
      </c>
      <c r="C1297" s="49">
        <v>163500.0</v>
      </c>
      <c r="D1297" s="5">
        <v>16.075</v>
      </c>
      <c r="E1297" s="5">
        <v>16.175</v>
      </c>
    </row>
    <row r="1298">
      <c r="A1298" s="47">
        <v>42910.0</v>
      </c>
      <c r="B1298" s="49">
        <v>159500.0</v>
      </c>
      <c r="C1298" s="49">
        <v>163500.0</v>
      </c>
      <c r="D1298" s="5">
        <v>16.075</v>
      </c>
      <c r="E1298" s="5">
        <v>16.175</v>
      </c>
    </row>
    <row r="1299">
      <c r="A1299" s="47">
        <v>42911.0</v>
      </c>
      <c r="B1299" s="49">
        <v>159500.0</v>
      </c>
      <c r="C1299" s="49">
        <v>163500.0</v>
      </c>
      <c r="D1299" s="5">
        <v>16.075</v>
      </c>
      <c r="E1299" s="5">
        <v>16.175</v>
      </c>
    </row>
    <row r="1300">
      <c r="A1300" s="47">
        <v>42912.0</v>
      </c>
      <c r="B1300" s="49">
        <v>161000.0</v>
      </c>
      <c r="C1300" s="49">
        <v>165000.0</v>
      </c>
      <c r="D1300" s="5">
        <v>16.22</v>
      </c>
      <c r="E1300" s="5">
        <v>16.32</v>
      </c>
    </row>
    <row r="1301">
      <c r="A1301" s="47">
        <v>42913.0</v>
      </c>
      <c r="B1301" s="49">
        <v>162000.0</v>
      </c>
      <c r="C1301" s="49">
        <v>166000.0</v>
      </c>
      <c r="D1301" s="5">
        <v>16.3</v>
      </c>
      <c r="E1301" s="5">
        <v>16.4</v>
      </c>
    </row>
    <row r="1302">
      <c r="A1302" s="47">
        <v>42914.0</v>
      </c>
      <c r="B1302" s="49">
        <v>162500.0</v>
      </c>
      <c r="C1302" s="49">
        <v>166500.0</v>
      </c>
      <c r="D1302" s="5">
        <v>16.35</v>
      </c>
      <c r="E1302" s="5">
        <v>16.45</v>
      </c>
    </row>
    <row r="1303">
      <c r="A1303" s="47">
        <v>42915.0</v>
      </c>
      <c r="B1303" s="49">
        <v>163000.0</v>
      </c>
      <c r="C1303" s="49">
        <v>167000.0</v>
      </c>
      <c r="D1303" s="5">
        <v>16.4</v>
      </c>
      <c r="E1303" s="5">
        <v>16.5</v>
      </c>
    </row>
    <row r="1304">
      <c r="A1304" s="47">
        <v>42916.0</v>
      </c>
      <c r="B1304" s="49">
        <v>164000.0</v>
      </c>
      <c r="C1304" s="49">
        <v>168000.0</v>
      </c>
      <c r="D1304" s="5">
        <v>16.53</v>
      </c>
      <c r="E1304" s="5">
        <v>16.63</v>
      </c>
    </row>
    <row r="1305">
      <c r="A1305" s="47">
        <v>42917.0</v>
      </c>
      <c r="B1305" s="49">
        <v>164000.0</v>
      </c>
      <c r="C1305" s="49">
        <v>168000.0</v>
      </c>
      <c r="D1305" s="5">
        <v>16.53</v>
      </c>
      <c r="E1305" s="5">
        <v>16.63</v>
      </c>
    </row>
    <row r="1306">
      <c r="A1306" s="47">
        <v>42918.0</v>
      </c>
      <c r="B1306" s="49">
        <v>164000.0</v>
      </c>
      <c r="C1306" s="49">
        <v>168000.0</v>
      </c>
      <c r="D1306" s="5">
        <v>16.53</v>
      </c>
      <c r="E1306" s="5">
        <v>16.63</v>
      </c>
    </row>
    <row r="1307">
      <c r="A1307" s="47">
        <v>42919.0</v>
      </c>
      <c r="B1307" s="49">
        <v>166000.0</v>
      </c>
      <c r="C1307" s="49">
        <v>170000.0</v>
      </c>
      <c r="D1307" s="5">
        <v>16.7</v>
      </c>
      <c r="E1307" s="5">
        <v>16.8</v>
      </c>
    </row>
    <row r="1308">
      <c r="A1308" s="47">
        <v>42920.0</v>
      </c>
      <c r="B1308" s="49">
        <v>167600.0</v>
      </c>
      <c r="C1308" s="49">
        <v>171600.0</v>
      </c>
      <c r="D1308" s="5">
        <v>16.83</v>
      </c>
      <c r="E1308" s="5">
        <v>16.93</v>
      </c>
    </row>
    <row r="1309">
      <c r="A1309" s="47">
        <v>42921.0</v>
      </c>
      <c r="B1309" s="49">
        <v>169700.0</v>
      </c>
      <c r="C1309" s="49">
        <v>173700.0</v>
      </c>
      <c r="D1309" s="5">
        <v>17.04</v>
      </c>
      <c r="E1309" s="5">
        <v>17.14</v>
      </c>
    </row>
    <row r="1310">
      <c r="A1310" s="47">
        <v>42922.0</v>
      </c>
      <c r="B1310" s="49">
        <v>169300.0</v>
      </c>
      <c r="C1310" s="49">
        <v>173300.0</v>
      </c>
      <c r="D1310" s="5">
        <v>16.98</v>
      </c>
      <c r="E1310" s="5">
        <v>17.08</v>
      </c>
    </row>
    <row r="1311">
      <c r="A1311" s="47">
        <v>42923.0</v>
      </c>
      <c r="B1311" s="49">
        <v>168100.0</v>
      </c>
      <c r="C1311" s="49">
        <v>172100.0</v>
      </c>
      <c r="D1311" s="5">
        <v>16.88</v>
      </c>
      <c r="E1311" s="5">
        <v>16.98</v>
      </c>
    </row>
    <row r="1312">
      <c r="A1312" s="47">
        <v>42924.0</v>
      </c>
      <c r="B1312" s="49">
        <v>168100.0</v>
      </c>
      <c r="C1312" s="49">
        <v>172100.0</v>
      </c>
      <c r="D1312" s="5">
        <v>16.88</v>
      </c>
      <c r="E1312" s="5">
        <v>16.98</v>
      </c>
    </row>
    <row r="1313">
      <c r="A1313" s="47">
        <v>42925.0</v>
      </c>
      <c r="B1313" s="49">
        <v>168100.0</v>
      </c>
      <c r="C1313" s="49">
        <v>172100.0</v>
      </c>
      <c r="D1313" s="5">
        <v>16.88</v>
      </c>
      <c r="E1313" s="5">
        <v>16.98</v>
      </c>
    </row>
    <row r="1314">
      <c r="A1314" s="47">
        <v>42926.0</v>
      </c>
      <c r="B1314" s="49">
        <v>167800.0</v>
      </c>
      <c r="C1314" s="49">
        <v>171800.0</v>
      </c>
      <c r="D1314" s="5">
        <v>16.895</v>
      </c>
      <c r="E1314" s="5">
        <v>16.995</v>
      </c>
    </row>
    <row r="1315">
      <c r="A1315" s="47">
        <v>42927.0</v>
      </c>
      <c r="B1315" s="49">
        <v>168000.0</v>
      </c>
      <c r="C1315" s="49">
        <v>172000.0</v>
      </c>
      <c r="D1315" s="5">
        <v>16.9</v>
      </c>
      <c r="E1315" s="5">
        <v>17.0</v>
      </c>
    </row>
    <row r="1316">
      <c r="A1316" s="47">
        <v>42928.0</v>
      </c>
      <c r="B1316" s="49">
        <v>167500.0</v>
      </c>
      <c r="C1316" s="49">
        <v>171500.0</v>
      </c>
      <c r="D1316" s="5">
        <v>16.849</v>
      </c>
      <c r="E1316" s="5">
        <v>16.949</v>
      </c>
    </row>
    <row r="1317">
      <c r="A1317" s="47">
        <v>42929.0</v>
      </c>
      <c r="B1317" s="49">
        <v>167500.0</v>
      </c>
      <c r="C1317" s="49">
        <v>171500.0</v>
      </c>
      <c r="D1317" s="5">
        <v>16.85</v>
      </c>
      <c r="E1317" s="5">
        <v>16.95</v>
      </c>
    </row>
    <row r="1318">
      <c r="A1318" s="47">
        <v>42930.0</v>
      </c>
      <c r="B1318" s="49">
        <v>166500.0</v>
      </c>
      <c r="C1318" s="49">
        <v>170500.0</v>
      </c>
      <c r="D1318" s="5">
        <v>16.75</v>
      </c>
      <c r="E1318" s="5">
        <v>16.85</v>
      </c>
    </row>
    <row r="1319">
      <c r="A1319" s="47">
        <v>42931.0</v>
      </c>
      <c r="B1319" s="49">
        <v>166500.0</v>
      </c>
      <c r="C1319" s="49">
        <v>170500.0</v>
      </c>
      <c r="D1319" s="5">
        <v>16.75</v>
      </c>
      <c r="E1319" s="5">
        <v>16.85</v>
      </c>
    </row>
    <row r="1320">
      <c r="A1320" s="47">
        <v>42932.0</v>
      </c>
      <c r="B1320" s="49">
        <v>166500.0</v>
      </c>
      <c r="C1320" s="49">
        <v>170500.0</v>
      </c>
      <c r="D1320" s="5">
        <v>16.75</v>
      </c>
      <c r="E1320" s="5">
        <v>16.85</v>
      </c>
    </row>
    <row r="1321">
      <c r="A1321" s="47">
        <v>42933.0</v>
      </c>
      <c r="B1321" s="49">
        <v>167000.0</v>
      </c>
      <c r="C1321" s="49">
        <v>171000.0</v>
      </c>
      <c r="D1321" s="5">
        <v>16.83</v>
      </c>
      <c r="E1321" s="5">
        <v>16.93</v>
      </c>
    </row>
    <row r="1322">
      <c r="A1322" s="47">
        <v>42934.0</v>
      </c>
      <c r="B1322" s="49">
        <v>170000.0</v>
      </c>
      <c r="C1322" s="49">
        <v>174000.0</v>
      </c>
      <c r="D1322" s="5">
        <v>17.1</v>
      </c>
      <c r="E1322" s="5">
        <v>17.2</v>
      </c>
    </row>
    <row r="1323">
      <c r="A1323" s="47">
        <v>42935.0</v>
      </c>
      <c r="B1323" s="49">
        <v>169500.0</v>
      </c>
      <c r="C1323" s="49">
        <v>173500.0</v>
      </c>
      <c r="D1323" s="5">
        <v>17.05</v>
      </c>
      <c r="E1323" s="5">
        <v>17.15</v>
      </c>
    </row>
    <row r="1324">
      <c r="A1324" s="47">
        <v>42936.0</v>
      </c>
      <c r="B1324" s="49">
        <v>170000.0</v>
      </c>
      <c r="C1324" s="49">
        <v>174000.0</v>
      </c>
      <c r="D1324" s="5">
        <v>17.1</v>
      </c>
      <c r="E1324" s="5">
        <v>17.2</v>
      </c>
    </row>
    <row r="1325">
      <c r="A1325" s="47">
        <v>42937.0</v>
      </c>
      <c r="B1325" s="49">
        <v>172000.0</v>
      </c>
      <c r="C1325" s="49">
        <v>176000.0</v>
      </c>
      <c r="D1325" s="5">
        <v>17.32</v>
      </c>
      <c r="E1325" s="5">
        <v>17.42</v>
      </c>
    </row>
    <row r="1326">
      <c r="A1326" s="47">
        <v>42938.0</v>
      </c>
      <c r="B1326" s="49">
        <v>172000.0</v>
      </c>
      <c r="C1326" s="49">
        <v>176000.0</v>
      </c>
      <c r="D1326" s="5">
        <v>17.32</v>
      </c>
      <c r="E1326" s="5">
        <v>17.42</v>
      </c>
    </row>
    <row r="1327">
      <c r="A1327" s="47">
        <v>42939.0</v>
      </c>
      <c r="B1327" s="49">
        <v>172000.0</v>
      </c>
      <c r="C1327" s="49">
        <v>176000.0</v>
      </c>
      <c r="D1327" s="5">
        <v>17.32</v>
      </c>
      <c r="E1327" s="5">
        <v>17.42</v>
      </c>
    </row>
    <row r="1328">
      <c r="A1328" s="47">
        <v>42940.0</v>
      </c>
      <c r="B1328" s="49">
        <v>172500.0</v>
      </c>
      <c r="C1328" s="49">
        <v>176500.0</v>
      </c>
      <c r="D1328" s="5">
        <v>17.33</v>
      </c>
      <c r="E1328" s="5">
        <v>17.43</v>
      </c>
    </row>
    <row r="1329">
      <c r="A1329" s="47">
        <v>42941.0</v>
      </c>
      <c r="B1329" s="49">
        <v>172500.0</v>
      </c>
      <c r="C1329" s="49">
        <v>176500.0</v>
      </c>
      <c r="D1329" s="5">
        <v>17.38</v>
      </c>
      <c r="E1329" s="5">
        <v>17.48</v>
      </c>
    </row>
    <row r="1330">
      <c r="A1330" s="47">
        <v>42942.0</v>
      </c>
      <c r="B1330" s="49">
        <v>173000.0</v>
      </c>
      <c r="C1330" s="49">
        <v>177000.0</v>
      </c>
      <c r="D1330" s="5">
        <v>17.4</v>
      </c>
      <c r="E1330" s="5">
        <v>17.5</v>
      </c>
    </row>
    <row r="1331">
      <c r="A1331" s="47">
        <v>42943.0</v>
      </c>
      <c r="B1331" s="49">
        <v>174500.0</v>
      </c>
      <c r="C1331" s="49">
        <v>178500.0</v>
      </c>
      <c r="D1331" s="5">
        <v>17.54</v>
      </c>
      <c r="E1331" s="5">
        <v>17.64</v>
      </c>
    </row>
    <row r="1332">
      <c r="A1332" s="47">
        <v>42944.0</v>
      </c>
      <c r="B1332" s="49">
        <v>175900.0</v>
      </c>
      <c r="C1332" s="49">
        <v>179900.0</v>
      </c>
      <c r="D1332" s="5">
        <v>17.69</v>
      </c>
      <c r="E1332" s="5">
        <v>17.79</v>
      </c>
    </row>
    <row r="1333">
      <c r="A1333" s="47">
        <v>42945.0</v>
      </c>
      <c r="B1333" s="49">
        <v>175900.0</v>
      </c>
      <c r="C1333" s="49">
        <v>179900.0</v>
      </c>
      <c r="D1333" s="5">
        <v>17.69</v>
      </c>
      <c r="E1333" s="5">
        <v>17.79</v>
      </c>
    </row>
    <row r="1334">
      <c r="A1334" s="47">
        <v>42946.0</v>
      </c>
      <c r="B1334" s="49">
        <v>175900.0</v>
      </c>
      <c r="C1334" s="49">
        <v>179900.0</v>
      </c>
      <c r="D1334" s="5">
        <v>17.69</v>
      </c>
      <c r="E1334" s="5">
        <v>17.79</v>
      </c>
    </row>
    <row r="1335">
      <c r="A1335" s="47">
        <v>42947.0</v>
      </c>
      <c r="B1335" s="49">
        <v>174500.0</v>
      </c>
      <c r="C1335" s="49">
        <v>178500.0</v>
      </c>
      <c r="D1335" s="5">
        <v>17.54</v>
      </c>
      <c r="E1335" s="5">
        <v>17.64</v>
      </c>
    </row>
    <row r="1336">
      <c r="A1336" s="47">
        <v>42948.0</v>
      </c>
      <c r="B1336" s="49">
        <v>173850.0</v>
      </c>
      <c r="C1336" s="49">
        <v>177850.0</v>
      </c>
      <c r="D1336" s="5">
        <v>17.484</v>
      </c>
      <c r="E1336" s="5">
        <v>17.584</v>
      </c>
    </row>
    <row r="1337">
      <c r="A1337" s="47">
        <v>42949.0</v>
      </c>
      <c r="B1337" s="49">
        <v>174000.0</v>
      </c>
      <c r="C1337" s="49">
        <v>178000.0</v>
      </c>
      <c r="D1337" s="5">
        <v>17.5</v>
      </c>
      <c r="E1337" s="5">
        <v>17.6</v>
      </c>
    </row>
    <row r="1338">
      <c r="A1338" s="47">
        <v>42950.0</v>
      </c>
      <c r="B1338" s="49">
        <v>174500.0</v>
      </c>
      <c r="C1338" s="49">
        <v>178500.0</v>
      </c>
      <c r="D1338" s="5">
        <v>17.57</v>
      </c>
      <c r="E1338" s="5">
        <v>17.67</v>
      </c>
    </row>
    <row r="1339">
      <c r="A1339" s="47">
        <v>42951.0</v>
      </c>
      <c r="B1339" s="49">
        <v>174500.0</v>
      </c>
      <c r="C1339" s="49">
        <v>178500.0</v>
      </c>
      <c r="D1339" s="5">
        <v>17.57</v>
      </c>
      <c r="E1339" s="5">
        <v>17.67</v>
      </c>
    </row>
    <row r="1340">
      <c r="A1340" s="47">
        <v>42952.0</v>
      </c>
      <c r="B1340" s="49">
        <v>174500.0</v>
      </c>
      <c r="C1340" s="49">
        <v>178500.0</v>
      </c>
      <c r="D1340" s="5">
        <v>17.57</v>
      </c>
      <c r="E1340" s="5">
        <v>17.67</v>
      </c>
    </row>
    <row r="1341">
      <c r="A1341" s="47">
        <v>42953.0</v>
      </c>
      <c r="B1341" s="49">
        <v>174500.0</v>
      </c>
      <c r="C1341" s="49">
        <v>178500.0</v>
      </c>
      <c r="D1341" s="5">
        <v>17.57</v>
      </c>
      <c r="E1341" s="5">
        <v>17.67</v>
      </c>
    </row>
    <row r="1342">
      <c r="A1342" s="47">
        <v>42954.0</v>
      </c>
      <c r="B1342" s="49">
        <v>175000.0</v>
      </c>
      <c r="C1342" s="49">
        <v>179000.0</v>
      </c>
      <c r="D1342" s="5">
        <v>17.6</v>
      </c>
      <c r="E1342" s="5">
        <v>17.7</v>
      </c>
    </row>
    <row r="1343">
      <c r="A1343" s="47">
        <v>42955.0</v>
      </c>
      <c r="B1343" s="49">
        <v>175000.0</v>
      </c>
      <c r="C1343" s="49">
        <v>179000.0</v>
      </c>
      <c r="D1343" s="5">
        <v>17.623</v>
      </c>
      <c r="E1343" s="5">
        <v>17.723</v>
      </c>
    </row>
    <row r="1344">
      <c r="A1344" s="47">
        <v>42956.0</v>
      </c>
      <c r="B1344" s="49">
        <v>175000.0</v>
      </c>
      <c r="C1344" s="49">
        <v>179000.0</v>
      </c>
      <c r="D1344" s="5">
        <v>17.6</v>
      </c>
      <c r="E1344" s="5">
        <v>17.7</v>
      </c>
    </row>
    <row r="1345">
      <c r="A1345" s="47">
        <v>42957.0</v>
      </c>
      <c r="B1345" s="49">
        <v>175000.0</v>
      </c>
      <c r="C1345" s="49">
        <v>179000.0</v>
      </c>
      <c r="D1345" s="5">
        <v>17.61</v>
      </c>
      <c r="E1345" s="5">
        <v>17.71</v>
      </c>
    </row>
    <row r="1346">
      <c r="A1346" s="47">
        <v>42958.0</v>
      </c>
      <c r="B1346" s="49">
        <v>175000.0</v>
      </c>
      <c r="C1346" s="49">
        <v>179000.0</v>
      </c>
      <c r="D1346" s="5">
        <v>17.61</v>
      </c>
      <c r="E1346" s="5">
        <v>17.71</v>
      </c>
    </row>
    <row r="1347">
      <c r="A1347" s="47">
        <v>42959.0</v>
      </c>
      <c r="B1347" s="49">
        <v>175000.0</v>
      </c>
      <c r="C1347" s="49">
        <v>179000.0</v>
      </c>
      <c r="D1347" s="5">
        <v>17.61</v>
      </c>
      <c r="E1347" s="5">
        <v>17.71</v>
      </c>
    </row>
    <row r="1348">
      <c r="A1348" s="47">
        <v>42960.0</v>
      </c>
      <c r="B1348" s="49">
        <v>175000.0</v>
      </c>
      <c r="C1348" s="49">
        <v>179000.0</v>
      </c>
      <c r="D1348" s="5">
        <v>17.61</v>
      </c>
      <c r="E1348" s="5">
        <v>17.71</v>
      </c>
    </row>
    <row r="1349">
      <c r="A1349" s="47">
        <v>42961.0</v>
      </c>
      <c r="B1349" s="49">
        <v>169500.0</v>
      </c>
      <c r="C1349" s="49">
        <v>173500.0</v>
      </c>
      <c r="D1349" s="5">
        <v>17.03</v>
      </c>
      <c r="E1349" s="5">
        <v>17.13</v>
      </c>
    </row>
    <row r="1350">
      <c r="A1350" s="47">
        <v>42962.0</v>
      </c>
      <c r="B1350" s="49">
        <v>168500.0</v>
      </c>
      <c r="C1350" s="49">
        <v>172500.0</v>
      </c>
      <c r="D1350" s="5">
        <v>16.97</v>
      </c>
      <c r="E1350" s="5">
        <v>17.07</v>
      </c>
    </row>
    <row r="1351">
      <c r="A1351" s="47">
        <v>42963.0</v>
      </c>
      <c r="B1351" s="49">
        <v>170000.0</v>
      </c>
      <c r="C1351" s="49">
        <v>174000.0</v>
      </c>
      <c r="D1351" s="5">
        <v>17.11</v>
      </c>
      <c r="E1351" s="5">
        <v>17.21</v>
      </c>
    </row>
    <row r="1352">
      <c r="A1352" s="47">
        <v>42964.0</v>
      </c>
      <c r="B1352" s="49">
        <v>171500.0</v>
      </c>
      <c r="C1352" s="49">
        <v>175500.0</v>
      </c>
      <c r="D1352" s="5">
        <v>17.26</v>
      </c>
      <c r="E1352" s="5">
        <v>17.36</v>
      </c>
    </row>
    <row r="1353">
      <c r="A1353" s="47">
        <v>42965.0</v>
      </c>
      <c r="B1353" s="49">
        <v>171000.0</v>
      </c>
      <c r="C1353" s="49">
        <v>175000.0</v>
      </c>
      <c r="D1353" s="5">
        <v>17.17</v>
      </c>
      <c r="E1353" s="5">
        <v>17.27</v>
      </c>
    </row>
    <row r="1354">
      <c r="A1354" s="47">
        <v>42966.0</v>
      </c>
      <c r="B1354" s="49">
        <v>171000.0</v>
      </c>
      <c r="C1354" s="49">
        <v>175000.0</v>
      </c>
      <c r="D1354" s="5">
        <v>17.17</v>
      </c>
      <c r="E1354" s="5">
        <v>17.27</v>
      </c>
    </row>
    <row r="1355">
      <c r="A1355" s="47">
        <v>42967.0</v>
      </c>
      <c r="B1355" s="49">
        <v>171000.0</v>
      </c>
      <c r="C1355" s="49">
        <v>175000.0</v>
      </c>
      <c r="D1355" s="5">
        <v>17.17</v>
      </c>
      <c r="E1355" s="5">
        <v>17.27</v>
      </c>
    </row>
    <row r="1356">
      <c r="A1356" s="47">
        <v>42968.0</v>
      </c>
      <c r="B1356" s="49">
        <v>171000.0</v>
      </c>
      <c r="C1356" s="49">
        <v>175000.0</v>
      </c>
      <c r="D1356" s="5">
        <v>17.17</v>
      </c>
      <c r="E1356" s="5">
        <v>17.27</v>
      </c>
    </row>
    <row r="1357">
      <c r="A1357" s="47">
        <v>42969.0</v>
      </c>
      <c r="B1357" s="49">
        <v>170000.0</v>
      </c>
      <c r="C1357" s="49">
        <v>174000.0</v>
      </c>
      <c r="D1357" s="5">
        <v>17.11</v>
      </c>
      <c r="E1357" s="5">
        <v>17.21</v>
      </c>
    </row>
    <row r="1358">
      <c r="A1358" s="47">
        <v>42970.0</v>
      </c>
      <c r="B1358" s="49">
        <v>170500.0</v>
      </c>
      <c r="C1358" s="49">
        <v>174500.0</v>
      </c>
      <c r="D1358" s="5">
        <v>17.13</v>
      </c>
      <c r="E1358" s="5">
        <v>17.23</v>
      </c>
    </row>
    <row r="1359">
      <c r="A1359" s="47">
        <v>42971.0</v>
      </c>
      <c r="B1359" s="49">
        <v>170000.0</v>
      </c>
      <c r="C1359" s="49">
        <v>174000.0</v>
      </c>
      <c r="D1359" s="5">
        <v>17.11</v>
      </c>
      <c r="E1359" s="5">
        <v>17.21</v>
      </c>
    </row>
    <row r="1360">
      <c r="A1360" s="47">
        <v>42972.0</v>
      </c>
      <c r="B1360" s="49">
        <v>170000.0</v>
      </c>
      <c r="C1360" s="49">
        <v>174000.0</v>
      </c>
      <c r="D1360" s="5">
        <v>17.12</v>
      </c>
      <c r="E1360" s="5">
        <v>17.22</v>
      </c>
    </row>
    <row r="1361">
      <c r="A1361" s="47">
        <v>42973.0</v>
      </c>
      <c r="B1361" s="49">
        <v>170000.0</v>
      </c>
      <c r="C1361" s="49">
        <v>174000.0</v>
      </c>
      <c r="D1361" s="5">
        <v>17.12</v>
      </c>
      <c r="E1361" s="5">
        <v>17.22</v>
      </c>
    </row>
    <row r="1362">
      <c r="A1362" s="47">
        <v>42974.0</v>
      </c>
      <c r="B1362" s="49">
        <v>170000.0</v>
      </c>
      <c r="C1362" s="49">
        <v>174000.0</v>
      </c>
      <c r="D1362" s="5">
        <v>17.12</v>
      </c>
      <c r="E1362" s="5">
        <v>17.22</v>
      </c>
    </row>
    <row r="1363">
      <c r="A1363" s="47">
        <v>42975.0</v>
      </c>
      <c r="B1363" s="49">
        <v>170300.0</v>
      </c>
      <c r="C1363" s="49">
        <v>174300.0</v>
      </c>
      <c r="D1363" s="5">
        <v>17.13</v>
      </c>
      <c r="E1363" s="5">
        <v>17.23</v>
      </c>
    </row>
    <row r="1364">
      <c r="A1364" s="47">
        <v>42976.0</v>
      </c>
      <c r="B1364" s="49">
        <v>172000.0</v>
      </c>
      <c r="C1364" s="49">
        <v>176000.0</v>
      </c>
      <c r="D1364" s="5">
        <v>17.295</v>
      </c>
      <c r="E1364" s="5">
        <v>17.395</v>
      </c>
    </row>
    <row r="1365">
      <c r="A1365" s="47">
        <v>42977.0</v>
      </c>
      <c r="B1365" s="49">
        <v>172000.0</v>
      </c>
      <c r="C1365" s="49">
        <v>176000.0</v>
      </c>
      <c r="D1365" s="5">
        <v>17.29</v>
      </c>
      <c r="E1365" s="5">
        <v>17.39</v>
      </c>
    </row>
    <row r="1366">
      <c r="A1366" s="47">
        <v>42978.0</v>
      </c>
      <c r="B1366" s="49">
        <v>171000.0</v>
      </c>
      <c r="C1366" s="49">
        <v>175000.0</v>
      </c>
      <c r="D1366" s="5">
        <v>17.21</v>
      </c>
      <c r="E1366" s="5">
        <v>17.31</v>
      </c>
    </row>
    <row r="1367">
      <c r="A1367" s="47">
        <v>42979.0</v>
      </c>
      <c r="B1367" s="49">
        <v>170000.0</v>
      </c>
      <c r="C1367" s="49">
        <v>174000.0</v>
      </c>
      <c r="D1367" s="5">
        <v>17.1</v>
      </c>
      <c r="E1367" s="5">
        <v>17.2</v>
      </c>
    </row>
    <row r="1368">
      <c r="A1368" s="47">
        <v>42980.0</v>
      </c>
      <c r="B1368" s="49">
        <v>170000.0</v>
      </c>
      <c r="C1368" s="49">
        <v>174000.0</v>
      </c>
      <c r="D1368" s="5">
        <v>17.1</v>
      </c>
      <c r="E1368" s="5">
        <v>17.2</v>
      </c>
    </row>
    <row r="1369">
      <c r="A1369" s="47">
        <v>42981.0</v>
      </c>
      <c r="B1369" s="49">
        <v>170000.0</v>
      </c>
      <c r="C1369" s="49">
        <v>174000.0</v>
      </c>
      <c r="D1369" s="5">
        <v>17.1</v>
      </c>
      <c r="E1369" s="5">
        <v>17.2</v>
      </c>
    </row>
    <row r="1370">
      <c r="A1370" s="47">
        <v>42982.0</v>
      </c>
      <c r="B1370" s="49">
        <v>170500.0</v>
      </c>
      <c r="C1370" s="49">
        <v>174500.0</v>
      </c>
      <c r="D1370" s="5">
        <v>17.13</v>
      </c>
      <c r="E1370" s="5">
        <v>17.23</v>
      </c>
    </row>
    <row r="1371">
      <c r="A1371" s="47">
        <v>42983.0</v>
      </c>
      <c r="B1371" s="49">
        <v>170500.0</v>
      </c>
      <c r="C1371" s="49">
        <v>174500.0</v>
      </c>
      <c r="D1371" s="5">
        <v>17.14</v>
      </c>
      <c r="E1371" s="5">
        <v>17.24</v>
      </c>
    </row>
    <row r="1372">
      <c r="A1372" s="47">
        <v>42984.0</v>
      </c>
      <c r="B1372" s="49">
        <v>170000.0</v>
      </c>
      <c r="C1372" s="49">
        <v>174000.0</v>
      </c>
      <c r="D1372" s="5">
        <v>17.115</v>
      </c>
      <c r="E1372" s="5">
        <v>17.215</v>
      </c>
    </row>
    <row r="1373">
      <c r="A1373" s="47">
        <v>42985.0</v>
      </c>
      <c r="B1373" s="49">
        <v>170000.0</v>
      </c>
      <c r="C1373" s="49">
        <v>174000.0</v>
      </c>
      <c r="D1373" s="5">
        <v>17.1</v>
      </c>
      <c r="E1373" s="5">
        <v>17.2</v>
      </c>
    </row>
    <row r="1374">
      <c r="A1374" s="47">
        <v>42986.0</v>
      </c>
      <c r="B1374" s="49">
        <v>170000.0</v>
      </c>
      <c r="C1374" s="49">
        <v>174000.0</v>
      </c>
      <c r="D1374" s="5">
        <v>17.1</v>
      </c>
      <c r="E1374" s="5">
        <v>17.2</v>
      </c>
    </row>
    <row r="1375">
      <c r="A1375" s="47">
        <v>42987.0</v>
      </c>
      <c r="B1375" s="49">
        <v>170000.0</v>
      </c>
      <c r="C1375" s="49">
        <v>174000.0</v>
      </c>
      <c r="D1375" s="5">
        <v>17.1</v>
      </c>
      <c r="E1375" s="5">
        <v>17.2</v>
      </c>
    </row>
    <row r="1376">
      <c r="A1376" s="47">
        <v>42988.0</v>
      </c>
      <c r="B1376" s="49">
        <v>170000.0</v>
      </c>
      <c r="C1376" s="49">
        <v>174000.0</v>
      </c>
      <c r="D1376" s="5">
        <v>17.1</v>
      </c>
      <c r="E1376" s="5">
        <v>17.2</v>
      </c>
    </row>
    <row r="1377">
      <c r="A1377" s="47">
        <v>42989.0</v>
      </c>
      <c r="B1377" s="49">
        <v>169500.0</v>
      </c>
      <c r="C1377" s="49">
        <v>173500.0</v>
      </c>
      <c r="D1377" s="5">
        <v>17.05</v>
      </c>
      <c r="E1377" s="5">
        <v>17.15</v>
      </c>
    </row>
    <row r="1378">
      <c r="A1378" s="47">
        <v>42990.0</v>
      </c>
      <c r="B1378" s="49">
        <v>169000.0</v>
      </c>
      <c r="C1378" s="49">
        <v>173000.0</v>
      </c>
      <c r="D1378" s="5">
        <v>16.97</v>
      </c>
      <c r="E1378" s="5">
        <v>17.07</v>
      </c>
    </row>
    <row r="1379">
      <c r="A1379" s="47">
        <v>42991.0</v>
      </c>
      <c r="B1379" s="49">
        <v>168500.0</v>
      </c>
      <c r="C1379" s="49">
        <v>172500.0</v>
      </c>
      <c r="D1379" s="5">
        <v>16.97</v>
      </c>
      <c r="E1379" s="5">
        <v>17.07</v>
      </c>
    </row>
    <row r="1380">
      <c r="A1380" s="47">
        <v>42992.0</v>
      </c>
      <c r="B1380" s="49">
        <v>168000.0</v>
      </c>
      <c r="C1380" s="49">
        <v>172000.0</v>
      </c>
      <c r="D1380" s="5">
        <v>16.89</v>
      </c>
      <c r="E1380" s="5">
        <v>16.99</v>
      </c>
    </row>
    <row r="1381">
      <c r="A1381" s="47">
        <v>42993.0</v>
      </c>
      <c r="B1381" s="49">
        <v>168000.0</v>
      </c>
      <c r="C1381" s="49">
        <v>172000.0</v>
      </c>
      <c r="D1381" s="5">
        <v>16.875</v>
      </c>
      <c r="E1381" s="5">
        <v>16.975</v>
      </c>
    </row>
    <row r="1382">
      <c r="A1382" s="47">
        <v>42994.0</v>
      </c>
      <c r="B1382" s="49">
        <v>168000.0</v>
      </c>
      <c r="C1382" s="49">
        <v>172000.0</v>
      </c>
      <c r="D1382" s="5">
        <v>16.875</v>
      </c>
      <c r="E1382" s="5">
        <v>16.975</v>
      </c>
    </row>
    <row r="1383">
      <c r="A1383" s="47">
        <v>42995.0</v>
      </c>
      <c r="B1383" s="49">
        <v>168000.0</v>
      </c>
      <c r="C1383" s="49">
        <v>172000.0</v>
      </c>
      <c r="D1383" s="5">
        <v>16.875</v>
      </c>
      <c r="E1383" s="5">
        <v>16.975</v>
      </c>
    </row>
    <row r="1384">
      <c r="A1384" s="47">
        <v>42996.0</v>
      </c>
      <c r="B1384" s="49">
        <v>169000.0</v>
      </c>
      <c r="C1384" s="49">
        <v>173000.0</v>
      </c>
      <c r="D1384" s="5">
        <v>17.015</v>
      </c>
      <c r="E1384" s="5">
        <v>17.115</v>
      </c>
    </row>
    <row r="1385">
      <c r="A1385" s="47">
        <v>42997.0</v>
      </c>
      <c r="B1385" s="49">
        <v>169500.0</v>
      </c>
      <c r="C1385" s="49">
        <v>173500.0</v>
      </c>
      <c r="D1385" s="5">
        <v>17.04</v>
      </c>
      <c r="E1385" s="5">
        <v>17.14</v>
      </c>
    </row>
    <row r="1386">
      <c r="A1386" s="47">
        <v>42998.0</v>
      </c>
      <c r="B1386" s="49">
        <v>170000.0</v>
      </c>
      <c r="C1386" s="49">
        <v>174000.0</v>
      </c>
      <c r="D1386" s="5">
        <v>17.09</v>
      </c>
      <c r="E1386" s="5">
        <v>17.19</v>
      </c>
    </row>
    <row r="1387">
      <c r="A1387" s="47">
        <v>42999.0</v>
      </c>
      <c r="B1387" s="49">
        <v>171000.0</v>
      </c>
      <c r="C1387" s="49">
        <v>175000.0</v>
      </c>
      <c r="D1387" s="5">
        <v>17.17</v>
      </c>
      <c r="E1387" s="5">
        <v>17.27</v>
      </c>
    </row>
    <row r="1388">
      <c r="A1388" s="47">
        <v>43000.0</v>
      </c>
      <c r="B1388" s="49">
        <v>171000.0</v>
      </c>
      <c r="C1388" s="49">
        <v>175000.0</v>
      </c>
      <c r="D1388" s="5">
        <v>17.21</v>
      </c>
      <c r="E1388" s="5">
        <v>17.31</v>
      </c>
    </row>
    <row r="1389">
      <c r="A1389" s="47">
        <v>43001.0</v>
      </c>
      <c r="B1389" s="49">
        <v>171000.0</v>
      </c>
      <c r="C1389" s="49">
        <v>175000.0</v>
      </c>
      <c r="D1389" s="5">
        <v>17.21</v>
      </c>
      <c r="E1389" s="5">
        <v>17.31</v>
      </c>
    </row>
    <row r="1390">
      <c r="A1390" s="47">
        <v>43002.0</v>
      </c>
      <c r="B1390" s="49">
        <v>171000.0</v>
      </c>
      <c r="C1390" s="49">
        <v>175000.0</v>
      </c>
      <c r="D1390" s="5">
        <v>17.21</v>
      </c>
      <c r="E1390" s="5">
        <v>17.31</v>
      </c>
    </row>
    <row r="1391">
      <c r="A1391" s="47">
        <v>43003.0</v>
      </c>
      <c r="B1391" s="49">
        <v>173000.0</v>
      </c>
      <c r="C1391" s="49">
        <v>177000.0</v>
      </c>
      <c r="D1391" s="5">
        <v>17.41</v>
      </c>
      <c r="E1391" s="5">
        <v>17.51</v>
      </c>
    </row>
    <row r="1392">
      <c r="A1392" s="47">
        <v>43004.0</v>
      </c>
      <c r="B1392" s="49">
        <v>174000.0</v>
      </c>
      <c r="C1392" s="49">
        <v>178000.0</v>
      </c>
      <c r="D1392" s="5">
        <v>17.48</v>
      </c>
      <c r="E1392" s="5">
        <v>17.58</v>
      </c>
    </row>
    <row r="1393">
      <c r="A1393" s="47">
        <v>43005.0</v>
      </c>
      <c r="B1393" s="49">
        <v>174000.0</v>
      </c>
      <c r="C1393" s="49">
        <v>178000.0</v>
      </c>
      <c r="D1393" s="5">
        <v>17.46</v>
      </c>
      <c r="E1393" s="5">
        <v>17.56</v>
      </c>
    </row>
    <row r="1394">
      <c r="A1394" s="47">
        <v>43006.0</v>
      </c>
      <c r="B1394" s="49">
        <v>173000.0</v>
      </c>
      <c r="C1394" s="49">
        <v>177000.0</v>
      </c>
      <c r="D1394" s="5">
        <v>17.39</v>
      </c>
      <c r="E1394" s="5">
        <v>17.49</v>
      </c>
    </row>
    <row r="1395">
      <c r="A1395" s="47">
        <v>43007.0</v>
      </c>
      <c r="B1395" s="49">
        <v>171000.0</v>
      </c>
      <c r="C1395" s="49">
        <v>175000.0</v>
      </c>
      <c r="D1395" s="5">
        <v>17.21</v>
      </c>
      <c r="E1395" s="5">
        <v>17.31</v>
      </c>
    </row>
    <row r="1396">
      <c r="A1396" s="47">
        <v>43008.0</v>
      </c>
      <c r="B1396" s="49">
        <v>171000.0</v>
      </c>
      <c r="C1396" s="49">
        <v>175000.0</v>
      </c>
      <c r="D1396" s="5">
        <v>17.21</v>
      </c>
      <c r="E1396" s="5">
        <v>17.31</v>
      </c>
    </row>
    <row r="1397">
      <c r="A1397" s="47">
        <v>43009.0</v>
      </c>
      <c r="B1397" s="49">
        <v>171000.0</v>
      </c>
      <c r="C1397" s="49">
        <v>175000.0</v>
      </c>
      <c r="D1397" s="5">
        <v>17.21</v>
      </c>
      <c r="E1397" s="5">
        <v>17.31</v>
      </c>
    </row>
    <row r="1398">
      <c r="A1398" s="47">
        <v>43010.0</v>
      </c>
      <c r="B1398" s="49">
        <v>172000.0</v>
      </c>
      <c r="C1398" s="49">
        <v>176000.0</v>
      </c>
      <c r="D1398" s="5">
        <v>17.315</v>
      </c>
      <c r="E1398" s="5">
        <v>17.415</v>
      </c>
    </row>
    <row r="1399">
      <c r="A1399" s="47">
        <v>43011.0</v>
      </c>
      <c r="B1399" s="49">
        <v>172000.0</v>
      </c>
      <c r="C1399" s="49">
        <v>176000.0</v>
      </c>
      <c r="D1399" s="5">
        <v>17.315</v>
      </c>
      <c r="E1399" s="5">
        <v>17.415</v>
      </c>
    </row>
    <row r="1400">
      <c r="A1400" s="47">
        <v>43012.0</v>
      </c>
      <c r="B1400" s="49">
        <v>171500.0</v>
      </c>
      <c r="C1400" s="49">
        <v>175500.0</v>
      </c>
      <c r="D1400" s="5">
        <v>17.257</v>
      </c>
      <c r="E1400" s="5">
        <v>17.357</v>
      </c>
    </row>
    <row r="1401">
      <c r="A1401" s="47">
        <v>43013.0</v>
      </c>
      <c r="B1401" s="49">
        <v>172000.0</v>
      </c>
      <c r="C1401" s="49">
        <v>176000.0</v>
      </c>
      <c r="D1401" s="5">
        <v>17.305</v>
      </c>
      <c r="E1401" s="5">
        <v>17.405</v>
      </c>
    </row>
    <row r="1402">
      <c r="A1402" s="47">
        <v>43014.0</v>
      </c>
      <c r="B1402" s="49">
        <v>172500.0</v>
      </c>
      <c r="C1402" s="49">
        <v>176500.0</v>
      </c>
      <c r="D1402" s="5">
        <v>17.345</v>
      </c>
      <c r="E1402" s="5">
        <v>17.445</v>
      </c>
    </row>
    <row r="1403">
      <c r="A1403" s="47">
        <v>43015.0</v>
      </c>
      <c r="B1403" s="49">
        <v>172500.0</v>
      </c>
      <c r="C1403" s="49">
        <v>176500.0</v>
      </c>
      <c r="D1403" s="5">
        <v>17.345</v>
      </c>
      <c r="E1403" s="5">
        <v>17.445</v>
      </c>
    </row>
    <row r="1404">
      <c r="A1404" s="47">
        <v>43016.0</v>
      </c>
      <c r="B1404" s="49">
        <v>172500.0</v>
      </c>
      <c r="C1404" s="49">
        <v>176500.0</v>
      </c>
      <c r="D1404" s="5">
        <v>17.345</v>
      </c>
      <c r="E1404" s="5">
        <v>17.445</v>
      </c>
    </row>
    <row r="1405">
      <c r="A1405" s="47">
        <v>43017.0</v>
      </c>
      <c r="B1405" s="49">
        <v>173000.0</v>
      </c>
      <c r="C1405" s="49">
        <v>177000.0</v>
      </c>
      <c r="D1405" s="5">
        <v>17.36</v>
      </c>
      <c r="E1405" s="5">
        <v>17.46</v>
      </c>
    </row>
    <row r="1406">
      <c r="A1406" s="48">
        <v>43018.0</v>
      </c>
      <c r="B1406" s="49">
        <v>172500.0</v>
      </c>
      <c r="C1406" s="49">
        <v>176500.0</v>
      </c>
      <c r="D1406" s="5">
        <v>17.325</v>
      </c>
      <c r="E1406" s="5">
        <v>17.425</v>
      </c>
    </row>
    <row r="1407">
      <c r="A1407" s="48">
        <v>43019.0</v>
      </c>
      <c r="B1407" s="49">
        <v>172500.0</v>
      </c>
      <c r="C1407" s="49">
        <v>176500.0</v>
      </c>
      <c r="D1407" s="5">
        <v>17.318</v>
      </c>
      <c r="E1407" s="5">
        <v>17.418</v>
      </c>
    </row>
    <row r="1408">
      <c r="A1408" s="48">
        <v>43020.0</v>
      </c>
      <c r="B1408" s="49">
        <v>172500.0</v>
      </c>
      <c r="C1408" s="49">
        <v>176500.0</v>
      </c>
      <c r="D1408" s="5">
        <v>17.315</v>
      </c>
      <c r="E1408" s="5">
        <v>17.415</v>
      </c>
    </row>
    <row r="1409">
      <c r="A1409" s="48">
        <v>43021.0</v>
      </c>
      <c r="B1409" s="49">
        <v>171500.0</v>
      </c>
      <c r="C1409" s="49">
        <v>175500.0</v>
      </c>
      <c r="D1409" s="5">
        <v>17.244</v>
      </c>
      <c r="E1409" s="5">
        <v>17.344</v>
      </c>
    </row>
    <row r="1410">
      <c r="A1410" s="48">
        <v>43022.0</v>
      </c>
      <c r="B1410" s="49">
        <v>171500.0</v>
      </c>
      <c r="C1410" s="49">
        <v>175500.0</v>
      </c>
      <c r="D1410" s="5">
        <v>17.244</v>
      </c>
      <c r="E1410" s="5">
        <v>17.344</v>
      </c>
    </row>
    <row r="1411">
      <c r="A1411" s="48">
        <v>43023.0</v>
      </c>
      <c r="B1411" s="49">
        <v>171500.0</v>
      </c>
      <c r="C1411" s="49">
        <v>175500.0</v>
      </c>
      <c r="D1411" s="5">
        <v>17.244</v>
      </c>
      <c r="E1411" s="5">
        <v>17.344</v>
      </c>
    </row>
    <row r="1412">
      <c r="A1412" s="48">
        <v>43024.0</v>
      </c>
      <c r="B1412" s="49">
        <v>171500.0</v>
      </c>
      <c r="C1412" s="49">
        <v>175500.0</v>
      </c>
      <c r="D1412" s="5">
        <v>17.244</v>
      </c>
      <c r="E1412" s="5">
        <v>17.344</v>
      </c>
    </row>
    <row r="1413">
      <c r="A1413" s="48">
        <v>43025.0</v>
      </c>
      <c r="B1413" s="49">
        <v>171500.0</v>
      </c>
      <c r="C1413" s="49">
        <v>175500.0</v>
      </c>
      <c r="D1413" s="5">
        <v>17.235</v>
      </c>
      <c r="E1413" s="5">
        <v>17.335</v>
      </c>
    </row>
    <row r="1414">
      <c r="A1414" s="48">
        <v>43026.0</v>
      </c>
      <c r="B1414" s="49">
        <v>171500.0</v>
      </c>
      <c r="C1414" s="49">
        <v>175500.0</v>
      </c>
      <c r="D1414" s="5">
        <v>17.25</v>
      </c>
      <c r="E1414" s="5">
        <v>17.35</v>
      </c>
    </row>
    <row r="1415">
      <c r="A1415" s="48">
        <v>43027.0</v>
      </c>
      <c r="B1415" s="49">
        <v>172500.0</v>
      </c>
      <c r="C1415" s="49">
        <v>176500.0</v>
      </c>
      <c r="D1415" s="5">
        <v>17.35</v>
      </c>
      <c r="E1415" s="5">
        <v>17.45</v>
      </c>
    </row>
    <row r="1416">
      <c r="A1416" s="48">
        <v>43028.0</v>
      </c>
      <c r="B1416" s="49">
        <v>172500.0</v>
      </c>
      <c r="C1416" s="49">
        <v>176500.0</v>
      </c>
      <c r="D1416" s="5">
        <v>17.32</v>
      </c>
      <c r="E1416" s="5">
        <v>17.42</v>
      </c>
    </row>
    <row r="1417">
      <c r="A1417" s="48">
        <v>43029.0</v>
      </c>
      <c r="B1417" s="49">
        <v>172500.0</v>
      </c>
      <c r="C1417" s="49">
        <v>176500.0</v>
      </c>
      <c r="D1417" s="5">
        <v>17.32</v>
      </c>
      <c r="E1417" s="5">
        <v>17.42</v>
      </c>
    </row>
    <row r="1418">
      <c r="A1418" s="48">
        <v>43030.0</v>
      </c>
      <c r="B1418" s="49">
        <v>172500.0</v>
      </c>
      <c r="C1418" s="49">
        <v>176500.0</v>
      </c>
      <c r="D1418" s="5">
        <v>17.32</v>
      </c>
      <c r="E1418" s="5">
        <v>17.42</v>
      </c>
    </row>
    <row r="1419">
      <c r="A1419" s="48">
        <v>43031.0</v>
      </c>
      <c r="B1419" s="49">
        <v>172000.0</v>
      </c>
      <c r="C1419" s="49">
        <v>176000.0</v>
      </c>
      <c r="D1419" s="5">
        <v>17.315</v>
      </c>
      <c r="E1419" s="5">
        <v>17.415</v>
      </c>
    </row>
    <row r="1420">
      <c r="A1420" s="48">
        <v>43032.0</v>
      </c>
      <c r="B1420" s="49">
        <v>173000.0</v>
      </c>
      <c r="C1420" s="49">
        <v>177000.0</v>
      </c>
      <c r="D1420" s="5">
        <v>17.4</v>
      </c>
      <c r="E1420" s="5">
        <v>17.5</v>
      </c>
    </row>
    <row r="1421">
      <c r="A1421" s="48">
        <v>43033.0</v>
      </c>
      <c r="B1421" s="49">
        <v>173000.0</v>
      </c>
      <c r="C1421" s="49">
        <v>177000.0</v>
      </c>
      <c r="D1421" s="5">
        <v>17.39</v>
      </c>
      <c r="E1421" s="5">
        <v>17.49</v>
      </c>
    </row>
    <row r="1422">
      <c r="A1422" s="48">
        <v>43034.0</v>
      </c>
      <c r="B1422" s="49">
        <v>174500.0</v>
      </c>
      <c r="C1422" s="49">
        <v>178500.0</v>
      </c>
      <c r="D1422" s="5">
        <v>17.56</v>
      </c>
      <c r="E1422" s="5">
        <v>17.66</v>
      </c>
    </row>
    <row r="1423">
      <c r="A1423" s="48">
        <v>43035.0</v>
      </c>
      <c r="B1423" s="49">
        <v>174500.0</v>
      </c>
      <c r="C1423" s="49">
        <v>178500.0</v>
      </c>
      <c r="D1423" s="5">
        <v>17.525</v>
      </c>
      <c r="E1423" s="5">
        <v>17.625</v>
      </c>
    </row>
    <row r="1424">
      <c r="A1424" s="48">
        <v>43036.0</v>
      </c>
      <c r="B1424" s="49">
        <v>174500.0</v>
      </c>
      <c r="C1424" s="49">
        <v>178500.0</v>
      </c>
      <c r="D1424" s="5">
        <v>17.525</v>
      </c>
      <c r="E1424" s="5">
        <v>17.625</v>
      </c>
    </row>
    <row r="1425">
      <c r="A1425" s="48">
        <v>43037.0</v>
      </c>
      <c r="B1425" s="49">
        <v>174500.0</v>
      </c>
      <c r="C1425" s="49">
        <v>178500.0</v>
      </c>
      <c r="D1425" s="5">
        <v>17.525</v>
      </c>
      <c r="E1425" s="5">
        <v>17.625</v>
      </c>
    </row>
    <row r="1426">
      <c r="A1426" s="48">
        <v>43038.0</v>
      </c>
      <c r="B1426" s="49">
        <v>175000.0</v>
      </c>
      <c r="C1426" s="49">
        <v>179000.0</v>
      </c>
      <c r="D1426" s="5">
        <v>17.6</v>
      </c>
      <c r="E1426" s="5">
        <v>17.7</v>
      </c>
    </row>
    <row r="1427">
      <c r="A1427" s="48">
        <v>43039.0</v>
      </c>
      <c r="B1427" s="49">
        <v>174500.0</v>
      </c>
      <c r="C1427" s="49">
        <v>178500.0</v>
      </c>
      <c r="D1427" s="5">
        <v>17.555</v>
      </c>
      <c r="E1427" s="5">
        <v>17.655</v>
      </c>
    </row>
    <row r="1428">
      <c r="A1428" s="47">
        <v>43040.0</v>
      </c>
      <c r="B1428" s="49">
        <v>174000.0</v>
      </c>
      <c r="C1428" s="49">
        <v>178000.0</v>
      </c>
      <c r="D1428" s="5">
        <v>17.51</v>
      </c>
      <c r="E1428" s="5">
        <v>17.61</v>
      </c>
    </row>
    <row r="1429">
      <c r="A1429" s="47">
        <v>43041.0</v>
      </c>
      <c r="B1429" s="49">
        <v>173500.0</v>
      </c>
      <c r="C1429" s="49">
        <v>177500.0</v>
      </c>
      <c r="D1429" s="5">
        <v>17.42</v>
      </c>
      <c r="E1429" s="5">
        <v>17.52</v>
      </c>
    </row>
    <row r="1430">
      <c r="A1430" s="47">
        <v>43042.0</v>
      </c>
      <c r="B1430" s="49">
        <v>174500.0</v>
      </c>
      <c r="C1430" s="49">
        <v>178500.0</v>
      </c>
      <c r="D1430" s="5">
        <v>17.54</v>
      </c>
      <c r="E1430" s="5">
        <v>17.64</v>
      </c>
    </row>
    <row r="1431">
      <c r="A1431" s="47">
        <v>43043.0</v>
      </c>
      <c r="B1431" s="49">
        <v>174500.0</v>
      </c>
      <c r="C1431" s="49">
        <v>178500.0</v>
      </c>
      <c r="D1431" s="5">
        <v>17.54</v>
      </c>
      <c r="E1431" s="5">
        <v>17.64</v>
      </c>
    </row>
    <row r="1432">
      <c r="A1432" s="47">
        <v>43044.0</v>
      </c>
      <c r="B1432" s="49">
        <v>174500.0</v>
      </c>
      <c r="C1432" s="49">
        <v>178500.0</v>
      </c>
      <c r="D1432" s="5">
        <v>17.54</v>
      </c>
      <c r="E1432" s="5">
        <v>17.64</v>
      </c>
    </row>
    <row r="1433">
      <c r="A1433" s="47">
        <v>43045.0</v>
      </c>
      <c r="B1433" s="49">
        <v>174500.0</v>
      </c>
      <c r="C1433" s="49">
        <v>178500.0</v>
      </c>
      <c r="D1433" s="5">
        <v>17.54</v>
      </c>
      <c r="E1433" s="5">
        <v>17.64</v>
      </c>
    </row>
    <row r="1434">
      <c r="A1434" s="47">
        <v>43046.0</v>
      </c>
      <c r="B1434" s="49">
        <v>174500.0</v>
      </c>
      <c r="C1434" s="49">
        <v>178500.0</v>
      </c>
      <c r="D1434" s="5">
        <v>17.55</v>
      </c>
      <c r="E1434" s="5">
        <v>17.65</v>
      </c>
    </row>
    <row r="1435">
      <c r="A1435" s="47">
        <v>43047.0</v>
      </c>
      <c r="B1435" s="49">
        <v>173500.0</v>
      </c>
      <c r="C1435" s="49">
        <v>177500.0</v>
      </c>
      <c r="D1435" s="5">
        <v>17.42</v>
      </c>
      <c r="E1435" s="5">
        <v>17.52</v>
      </c>
    </row>
    <row r="1436">
      <c r="A1436" s="47">
        <v>43048.0</v>
      </c>
      <c r="B1436" s="49">
        <v>173500.0</v>
      </c>
      <c r="C1436" s="49">
        <v>177500.0</v>
      </c>
      <c r="D1436" s="5">
        <v>17.415</v>
      </c>
      <c r="E1436" s="5">
        <v>17.515</v>
      </c>
    </row>
    <row r="1437">
      <c r="A1437" s="48">
        <v>43049.0</v>
      </c>
      <c r="B1437" s="49">
        <v>173000.0</v>
      </c>
      <c r="C1437" s="49">
        <v>177000.0</v>
      </c>
      <c r="D1437" s="5">
        <v>17.395</v>
      </c>
      <c r="E1437" s="5">
        <v>17.495</v>
      </c>
    </row>
    <row r="1438">
      <c r="A1438" s="48">
        <v>43050.0</v>
      </c>
      <c r="B1438" s="49">
        <v>173000.0</v>
      </c>
      <c r="C1438" s="49">
        <v>177000.0</v>
      </c>
      <c r="D1438" s="5">
        <v>17.395</v>
      </c>
      <c r="E1438" s="5">
        <v>17.495</v>
      </c>
    </row>
    <row r="1439">
      <c r="A1439" s="48">
        <v>43051.0</v>
      </c>
      <c r="B1439" s="49">
        <v>173000.0</v>
      </c>
      <c r="C1439" s="49">
        <v>177000.0</v>
      </c>
      <c r="D1439" s="5">
        <v>17.395</v>
      </c>
      <c r="E1439" s="5">
        <v>17.495</v>
      </c>
    </row>
    <row r="1440">
      <c r="A1440" s="48">
        <v>43052.0</v>
      </c>
      <c r="B1440" s="49">
        <v>173000.0</v>
      </c>
      <c r="C1440" s="49">
        <v>177000.0</v>
      </c>
      <c r="D1440" s="5">
        <v>17.4</v>
      </c>
      <c r="E1440" s="5">
        <v>17.5</v>
      </c>
    </row>
    <row r="1441">
      <c r="A1441" s="48">
        <v>43053.0</v>
      </c>
      <c r="B1441" s="49">
        <v>173000.0</v>
      </c>
      <c r="C1441" s="49">
        <v>177000.0</v>
      </c>
      <c r="D1441" s="5">
        <v>17.4</v>
      </c>
      <c r="E1441" s="5">
        <v>17.5</v>
      </c>
    </row>
    <row r="1442">
      <c r="A1442" s="48">
        <v>43054.0</v>
      </c>
      <c r="B1442" s="49">
        <v>173000.0</v>
      </c>
      <c r="C1442" s="49">
        <v>177000.0</v>
      </c>
      <c r="D1442" s="5">
        <v>17.4</v>
      </c>
      <c r="E1442" s="5">
        <v>17.5</v>
      </c>
    </row>
    <row r="1443">
      <c r="A1443" s="48">
        <v>43055.0</v>
      </c>
      <c r="B1443" s="49">
        <v>173000.0</v>
      </c>
      <c r="C1443" s="49">
        <v>177000.0</v>
      </c>
      <c r="D1443" s="5">
        <v>17.384</v>
      </c>
      <c r="E1443" s="5">
        <v>17.484</v>
      </c>
    </row>
    <row r="1444">
      <c r="A1444" s="48">
        <v>43056.0</v>
      </c>
      <c r="B1444" s="49">
        <v>173000.0</v>
      </c>
      <c r="C1444" s="49">
        <v>177000.0</v>
      </c>
      <c r="D1444" s="5">
        <v>17.385</v>
      </c>
      <c r="E1444" s="5">
        <v>17.485</v>
      </c>
    </row>
    <row r="1445">
      <c r="A1445" s="48">
        <v>43057.0</v>
      </c>
      <c r="B1445" s="49">
        <v>173000.0</v>
      </c>
      <c r="C1445" s="49">
        <v>177000.0</v>
      </c>
      <c r="D1445" s="5">
        <v>17.385</v>
      </c>
      <c r="E1445" s="5">
        <v>17.485</v>
      </c>
    </row>
    <row r="1446">
      <c r="A1446" s="48">
        <v>43058.0</v>
      </c>
      <c r="B1446" s="49">
        <v>173000.0</v>
      </c>
      <c r="C1446" s="49">
        <v>177000.0</v>
      </c>
      <c r="D1446" s="5">
        <v>17.385</v>
      </c>
      <c r="E1446" s="5">
        <v>17.485</v>
      </c>
    </row>
    <row r="1447">
      <c r="A1447" s="48">
        <v>43059.0</v>
      </c>
      <c r="B1447" s="49">
        <v>173000.0</v>
      </c>
      <c r="C1447" s="49">
        <v>177000.0</v>
      </c>
      <c r="D1447" s="5">
        <v>17.385</v>
      </c>
      <c r="E1447" s="5">
        <v>17.485</v>
      </c>
    </row>
    <row r="1448">
      <c r="A1448" s="48">
        <v>43060.0</v>
      </c>
      <c r="B1448" s="49">
        <v>173000.0</v>
      </c>
      <c r="C1448" s="49">
        <v>177000.0</v>
      </c>
      <c r="D1448" s="5">
        <v>17.39</v>
      </c>
      <c r="E1448" s="5">
        <v>17.49</v>
      </c>
    </row>
    <row r="1449">
      <c r="A1449" s="48">
        <v>43061.0</v>
      </c>
      <c r="B1449" s="49">
        <v>172500.0</v>
      </c>
      <c r="C1449" s="49">
        <v>176500.0</v>
      </c>
      <c r="D1449" s="5">
        <v>17.33</v>
      </c>
      <c r="E1449" s="5">
        <v>17.43</v>
      </c>
    </row>
    <row r="1450">
      <c r="A1450" s="48">
        <v>43062.0</v>
      </c>
      <c r="B1450" s="49">
        <v>172500.0</v>
      </c>
      <c r="C1450" s="49">
        <v>176500.0</v>
      </c>
      <c r="D1450" s="5">
        <v>17.32</v>
      </c>
      <c r="E1450" s="5">
        <v>17.42</v>
      </c>
    </row>
    <row r="1451">
      <c r="A1451" s="48">
        <v>43063.0</v>
      </c>
      <c r="B1451" s="49">
        <v>171500.0</v>
      </c>
      <c r="C1451" s="49">
        <v>175500.0</v>
      </c>
      <c r="D1451" s="5">
        <v>17.25</v>
      </c>
      <c r="E1451" s="5">
        <v>17.35</v>
      </c>
    </row>
    <row r="1452">
      <c r="A1452" s="48">
        <v>43064.0</v>
      </c>
      <c r="B1452" s="49">
        <v>171500.0</v>
      </c>
      <c r="C1452" s="49">
        <v>175500.0</v>
      </c>
      <c r="D1452" s="5">
        <v>17.25</v>
      </c>
      <c r="E1452" s="5">
        <v>17.35</v>
      </c>
    </row>
    <row r="1453">
      <c r="A1453" s="48">
        <v>43065.0</v>
      </c>
      <c r="B1453" s="49">
        <v>171500.0</v>
      </c>
      <c r="C1453" s="49">
        <v>175500.0</v>
      </c>
      <c r="D1453" s="5">
        <v>17.25</v>
      </c>
      <c r="E1453" s="5">
        <v>17.35</v>
      </c>
    </row>
    <row r="1454">
      <c r="A1454" s="48">
        <v>43066.0</v>
      </c>
      <c r="B1454" s="49">
        <v>171000.0</v>
      </c>
      <c r="C1454" s="49">
        <v>175000.0</v>
      </c>
      <c r="D1454" s="5">
        <v>17.22</v>
      </c>
      <c r="E1454" s="5">
        <v>17.32</v>
      </c>
    </row>
    <row r="1455">
      <c r="A1455" s="48">
        <v>43067.0</v>
      </c>
      <c r="B1455" s="49">
        <v>171500.0</v>
      </c>
      <c r="C1455" s="49">
        <v>175500.0</v>
      </c>
      <c r="D1455" s="5">
        <v>17.265</v>
      </c>
      <c r="E1455" s="5">
        <v>17.365</v>
      </c>
    </row>
    <row r="1456">
      <c r="A1456" s="48">
        <v>43068.0</v>
      </c>
      <c r="B1456" s="49">
        <v>172000.0</v>
      </c>
      <c r="C1456" s="49">
        <v>176000.0</v>
      </c>
      <c r="D1456" s="5">
        <v>17.325</v>
      </c>
      <c r="E1456" s="5">
        <v>17.425</v>
      </c>
    </row>
    <row r="1457">
      <c r="A1457" s="48">
        <v>43069.0</v>
      </c>
      <c r="B1457" s="49">
        <v>171000.0</v>
      </c>
      <c r="C1457" s="49">
        <v>175000.0</v>
      </c>
      <c r="D1457" s="5">
        <v>17.205</v>
      </c>
      <c r="E1457" s="5">
        <v>17.305</v>
      </c>
    </row>
    <row r="1458">
      <c r="A1458" s="47">
        <v>43070.0</v>
      </c>
      <c r="B1458" s="49">
        <v>170500.0</v>
      </c>
      <c r="C1458" s="49">
        <v>174500.0</v>
      </c>
      <c r="D1458" s="5">
        <v>17.13</v>
      </c>
      <c r="E1458" s="5">
        <v>17.23</v>
      </c>
    </row>
    <row r="1459">
      <c r="A1459" s="47">
        <v>43071.0</v>
      </c>
      <c r="B1459" s="49">
        <v>170500.0</v>
      </c>
      <c r="C1459" s="49">
        <v>174500.0</v>
      </c>
      <c r="D1459" s="5">
        <v>17.13</v>
      </c>
      <c r="E1459" s="5">
        <v>17.23</v>
      </c>
    </row>
    <row r="1460">
      <c r="A1460" s="47">
        <v>43072.0</v>
      </c>
      <c r="B1460" s="49">
        <v>170500.0</v>
      </c>
      <c r="C1460" s="49">
        <v>174500.0</v>
      </c>
      <c r="D1460" s="5">
        <v>17.13</v>
      </c>
      <c r="E1460" s="5">
        <v>17.23</v>
      </c>
    </row>
    <row r="1461">
      <c r="A1461" s="47">
        <v>43073.0</v>
      </c>
      <c r="B1461" s="49">
        <v>171500.0</v>
      </c>
      <c r="C1461" s="49">
        <v>175500.0</v>
      </c>
      <c r="D1461" s="5">
        <v>17.255</v>
      </c>
      <c r="E1461" s="5">
        <v>17.355</v>
      </c>
    </row>
    <row r="1462">
      <c r="A1462" s="47">
        <v>43074.0</v>
      </c>
      <c r="B1462" s="49">
        <v>171000.0</v>
      </c>
      <c r="C1462" s="49">
        <v>175000.0</v>
      </c>
      <c r="D1462" s="5">
        <v>17.19</v>
      </c>
      <c r="E1462" s="5">
        <v>17.29</v>
      </c>
    </row>
    <row r="1463">
      <c r="A1463" s="47">
        <v>43075.0</v>
      </c>
      <c r="B1463" s="49">
        <v>170500.0</v>
      </c>
      <c r="C1463" s="49">
        <v>174500.0</v>
      </c>
      <c r="D1463" s="5">
        <v>17.155</v>
      </c>
      <c r="E1463" s="5">
        <v>17.255</v>
      </c>
    </row>
    <row r="1464">
      <c r="A1464" s="47">
        <v>43076.0</v>
      </c>
      <c r="B1464" s="49">
        <v>171000.0</v>
      </c>
      <c r="C1464" s="49">
        <v>175000.0</v>
      </c>
      <c r="D1464" s="5">
        <v>17.18</v>
      </c>
      <c r="E1464" s="5">
        <v>17.28</v>
      </c>
    </row>
    <row r="1465">
      <c r="A1465" s="47">
        <v>43077.0</v>
      </c>
      <c r="B1465" s="49">
        <v>171000.0</v>
      </c>
      <c r="C1465" s="49">
        <v>175000.0</v>
      </c>
      <c r="D1465" s="5">
        <v>17.18</v>
      </c>
      <c r="E1465" s="5">
        <v>17.28</v>
      </c>
    </row>
    <row r="1466">
      <c r="A1466" s="47">
        <v>43078.0</v>
      </c>
      <c r="B1466" s="49">
        <v>171000.0</v>
      </c>
      <c r="C1466" s="49">
        <v>175000.0</v>
      </c>
      <c r="D1466" s="5">
        <v>17.18</v>
      </c>
      <c r="E1466" s="5">
        <v>17.28</v>
      </c>
    </row>
    <row r="1467">
      <c r="A1467" s="48">
        <v>43079.0</v>
      </c>
      <c r="B1467" s="49">
        <v>171000.0</v>
      </c>
      <c r="C1467" s="49">
        <v>175000.0</v>
      </c>
      <c r="D1467" s="5">
        <v>17.18</v>
      </c>
      <c r="E1467" s="5">
        <v>17.28</v>
      </c>
    </row>
    <row r="1468">
      <c r="A1468" s="48">
        <v>43080.0</v>
      </c>
      <c r="B1468" s="49">
        <v>170500.0</v>
      </c>
      <c r="C1468" s="49">
        <v>174500.0</v>
      </c>
      <c r="D1468" s="5">
        <v>17.14</v>
      </c>
      <c r="E1468" s="5">
        <v>17.24</v>
      </c>
    </row>
    <row r="1469">
      <c r="A1469" s="48">
        <v>43081.0</v>
      </c>
      <c r="B1469" s="49">
        <v>171500.0</v>
      </c>
      <c r="C1469" s="49">
        <v>175500.0</v>
      </c>
      <c r="D1469" s="5">
        <v>17.25</v>
      </c>
      <c r="E1469" s="5">
        <v>17.35</v>
      </c>
    </row>
    <row r="1470">
      <c r="A1470" s="48">
        <v>43082.0</v>
      </c>
      <c r="B1470" s="49">
        <v>171500.0</v>
      </c>
      <c r="C1470" s="49">
        <v>175500.0</v>
      </c>
      <c r="D1470" s="5">
        <v>17.21</v>
      </c>
      <c r="E1470" s="5">
        <v>17.31</v>
      </c>
    </row>
    <row r="1471">
      <c r="A1471" s="48">
        <v>43083.0</v>
      </c>
      <c r="B1471" s="49">
        <v>172500.0</v>
      </c>
      <c r="C1471" s="49">
        <v>176500.0</v>
      </c>
      <c r="D1471" s="5">
        <v>17.35</v>
      </c>
      <c r="E1471" s="5">
        <v>17.45</v>
      </c>
    </row>
    <row r="1472">
      <c r="A1472" s="48">
        <v>43084.0</v>
      </c>
      <c r="B1472" s="49">
        <v>173000.0</v>
      </c>
      <c r="C1472" s="49">
        <v>177000.0</v>
      </c>
      <c r="D1472" s="5">
        <v>17.415</v>
      </c>
      <c r="E1472" s="5">
        <v>17.515</v>
      </c>
    </row>
    <row r="1473">
      <c r="A1473" s="48">
        <v>43085.0</v>
      </c>
      <c r="B1473" s="49">
        <v>173000.0</v>
      </c>
      <c r="C1473" s="49">
        <v>177000.0</v>
      </c>
      <c r="D1473" s="5">
        <v>17.415</v>
      </c>
      <c r="E1473" s="5">
        <v>17.515</v>
      </c>
    </row>
    <row r="1474">
      <c r="A1474" s="48">
        <v>43086.0</v>
      </c>
      <c r="B1474" s="49">
        <v>173000.0</v>
      </c>
      <c r="C1474" s="49">
        <v>177000.0</v>
      </c>
      <c r="D1474" s="5">
        <v>17.415</v>
      </c>
      <c r="E1474" s="5">
        <v>17.515</v>
      </c>
    </row>
    <row r="1475">
      <c r="A1475" s="48">
        <v>43087.0</v>
      </c>
      <c r="B1475" s="49">
        <v>173500.0</v>
      </c>
      <c r="C1475" s="49">
        <v>177500.0</v>
      </c>
      <c r="D1475" s="5">
        <v>17.47</v>
      </c>
      <c r="E1475" s="5">
        <v>17.57</v>
      </c>
    </row>
    <row r="1476">
      <c r="A1476" s="48">
        <v>43088.0</v>
      </c>
      <c r="B1476" s="49">
        <v>175000.0</v>
      </c>
      <c r="C1476" s="49">
        <v>179000.0</v>
      </c>
      <c r="D1476" s="5">
        <v>17.6</v>
      </c>
      <c r="E1476" s="5">
        <v>17.7</v>
      </c>
    </row>
    <row r="1477">
      <c r="A1477" s="48">
        <v>43089.0</v>
      </c>
      <c r="B1477" s="49">
        <v>175500.0</v>
      </c>
      <c r="C1477" s="49">
        <v>179500.0</v>
      </c>
      <c r="D1477" s="5">
        <v>17.66</v>
      </c>
      <c r="E1477" s="5">
        <v>17.76</v>
      </c>
    </row>
    <row r="1478">
      <c r="A1478" s="48">
        <v>43090.0</v>
      </c>
      <c r="B1478" s="49">
        <v>177000.0</v>
      </c>
      <c r="C1478" s="49">
        <v>181000.0</v>
      </c>
      <c r="D1478" s="5">
        <v>17.855</v>
      </c>
      <c r="E1478" s="5">
        <v>17.955</v>
      </c>
    </row>
    <row r="1479">
      <c r="A1479" s="48">
        <v>43091.0</v>
      </c>
      <c r="B1479" s="49">
        <v>178000.0</v>
      </c>
      <c r="C1479" s="49">
        <v>183000.0</v>
      </c>
      <c r="D1479" s="5">
        <v>17.97</v>
      </c>
      <c r="E1479" s="5">
        <v>18.07</v>
      </c>
    </row>
    <row r="1480">
      <c r="A1480" s="48">
        <v>43092.0</v>
      </c>
      <c r="B1480" s="49">
        <v>178000.0</v>
      </c>
      <c r="C1480" s="49">
        <v>183000.0</v>
      </c>
      <c r="D1480" s="5">
        <v>17.97</v>
      </c>
      <c r="E1480" s="5">
        <v>18.07</v>
      </c>
    </row>
    <row r="1481">
      <c r="A1481" s="48">
        <v>43093.0</v>
      </c>
      <c r="B1481" s="49">
        <v>178000.0</v>
      </c>
      <c r="C1481" s="49">
        <v>183000.0</v>
      </c>
      <c r="D1481" s="5">
        <v>17.97</v>
      </c>
      <c r="E1481" s="5">
        <v>18.07</v>
      </c>
    </row>
    <row r="1482">
      <c r="A1482" s="48">
        <v>43094.0</v>
      </c>
      <c r="B1482" s="49">
        <v>178000.0</v>
      </c>
      <c r="C1482" s="49">
        <v>183000.0</v>
      </c>
      <c r="D1482" s="5">
        <v>17.97</v>
      </c>
      <c r="E1482" s="5">
        <v>18.07</v>
      </c>
    </row>
    <row r="1483">
      <c r="A1483" s="48">
        <v>43095.0</v>
      </c>
      <c r="B1483" s="49">
        <v>180500.0</v>
      </c>
      <c r="C1483" s="49">
        <v>185500.0</v>
      </c>
      <c r="D1483" s="5">
        <v>18.235</v>
      </c>
      <c r="E1483" s="5">
        <v>18.335</v>
      </c>
    </row>
    <row r="1484">
      <c r="A1484" s="48">
        <v>43096.0</v>
      </c>
      <c r="B1484" s="49">
        <v>182000.0</v>
      </c>
      <c r="C1484" s="49">
        <v>187000.0</v>
      </c>
      <c r="D1484" s="5">
        <v>18.336</v>
      </c>
      <c r="E1484" s="5">
        <v>18.436</v>
      </c>
    </row>
    <row r="1485">
      <c r="A1485" s="48">
        <v>43097.0</v>
      </c>
      <c r="B1485" s="49">
        <v>189500.0</v>
      </c>
      <c r="C1485" s="49">
        <v>194500.0</v>
      </c>
      <c r="D1485" s="5">
        <v>19.1</v>
      </c>
      <c r="E1485" s="5">
        <v>19.2</v>
      </c>
    </row>
    <row r="1486">
      <c r="A1486" s="48">
        <v>43098.0</v>
      </c>
      <c r="B1486" s="49">
        <v>184000.0</v>
      </c>
      <c r="C1486" s="49">
        <v>189000.0</v>
      </c>
      <c r="D1486" s="5">
        <v>18.549</v>
      </c>
      <c r="E1486" s="5">
        <v>18.649</v>
      </c>
    </row>
    <row r="1487">
      <c r="A1487" s="48">
        <v>43099.0</v>
      </c>
      <c r="B1487" s="49">
        <v>184000.0</v>
      </c>
      <c r="C1487" s="49">
        <v>189000.0</v>
      </c>
      <c r="D1487" s="5">
        <v>18.549</v>
      </c>
      <c r="E1487" s="5">
        <v>18.649</v>
      </c>
    </row>
    <row r="1488">
      <c r="A1488" s="48">
        <v>43100.0</v>
      </c>
      <c r="B1488" s="49">
        <v>184000.0</v>
      </c>
      <c r="C1488" s="49">
        <v>189000.0</v>
      </c>
      <c r="D1488" s="5">
        <v>18.549</v>
      </c>
      <c r="E1488" s="5">
        <v>18.649</v>
      </c>
    </row>
    <row r="1489">
      <c r="A1489" s="47">
        <v>43101.0</v>
      </c>
      <c r="B1489" s="49">
        <v>184000.0</v>
      </c>
      <c r="C1489" s="49">
        <v>189000.0</v>
      </c>
      <c r="D1489" s="5">
        <v>18.549</v>
      </c>
      <c r="E1489" s="5">
        <v>18.649</v>
      </c>
    </row>
    <row r="1490">
      <c r="A1490" s="47">
        <v>43102.0</v>
      </c>
      <c r="B1490" s="49">
        <v>181500.0</v>
      </c>
      <c r="C1490" s="49">
        <v>186500.0</v>
      </c>
      <c r="D1490" s="5">
        <v>18.31</v>
      </c>
      <c r="E1490" s="5">
        <v>18.41</v>
      </c>
    </row>
    <row r="1491">
      <c r="A1491" s="47">
        <v>43103.0</v>
      </c>
      <c r="B1491" s="49">
        <v>182000.0</v>
      </c>
      <c r="C1491" s="49">
        <v>187000.0</v>
      </c>
      <c r="D1491" s="5">
        <v>18.345</v>
      </c>
      <c r="E1491" s="5">
        <v>18.445</v>
      </c>
    </row>
    <row r="1492">
      <c r="A1492" s="47">
        <v>43104.0</v>
      </c>
      <c r="B1492" s="49">
        <v>184000.0</v>
      </c>
      <c r="C1492" s="49">
        <v>189000.0</v>
      </c>
      <c r="D1492" s="5">
        <v>18.53</v>
      </c>
      <c r="E1492" s="5">
        <v>18.63</v>
      </c>
    </row>
    <row r="1493">
      <c r="A1493" s="47">
        <v>43105.0</v>
      </c>
      <c r="B1493" s="49">
        <v>186000.0</v>
      </c>
      <c r="C1493" s="49">
        <v>191000.0</v>
      </c>
      <c r="D1493" s="5">
        <v>18.76</v>
      </c>
      <c r="E1493" s="5">
        <v>18.86</v>
      </c>
    </row>
    <row r="1494">
      <c r="A1494" s="47">
        <v>43106.0</v>
      </c>
      <c r="B1494" s="49">
        <v>186000.0</v>
      </c>
      <c r="C1494" s="49">
        <v>191000.0</v>
      </c>
      <c r="D1494" s="5">
        <v>18.76</v>
      </c>
      <c r="E1494" s="5">
        <v>18.86</v>
      </c>
    </row>
    <row r="1495">
      <c r="A1495" s="47">
        <v>43107.0</v>
      </c>
      <c r="B1495" s="49">
        <v>186000.0</v>
      </c>
      <c r="C1495" s="49">
        <v>191000.0</v>
      </c>
      <c r="D1495" s="5">
        <v>18.76</v>
      </c>
      <c r="E1495" s="5">
        <v>18.86</v>
      </c>
    </row>
    <row r="1496">
      <c r="A1496" s="47">
        <v>43108.0</v>
      </c>
      <c r="B1496" s="49">
        <v>188000.0</v>
      </c>
      <c r="C1496" s="49">
        <v>193000.0</v>
      </c>
      <c r="D1496" s="5">
        <v>18.93</v>
      </c>
      <c r="E1496" s="5">
        <v>19.03</v>
      </c>
    </row>
    <row r="1497">
      <c r="A1497" s="47">
        <v>43109.0</v>
      </c>
      <c r="B1497" s="49">
        <v>187000.0</v>
      </c>
      <c r="C1497" s="49">
        <v>192000.0</v>
      </c>
      <c r="D1497" s="5">
        <v>18.83</v>
      </c>
      <c r="E1497" s="5">
        <v>18.93</v>
      </c>
    </row>
    <row r="1498">
      <c r="A1498" s="47">
        <v>43110.0</v>
      </c>
      <c r="B1498" s="49">
        <v>183500.0</v>
      </c>
      <c r="C1498" s="49">
        <v>188500.0</v>
      </c>
      <c r="D1498" s="5">
        <v>18.52</v>
      </c>
      <c r="E1498" s="5">
        <v>18.62</v>
      </c>
    </row>
    <row r="1499">
      <c r="A1499" s="47">
        <v>43111.0</v>
      </c>
      <c r="B1499" s="49">
        <v>184500.0</v>
      </c>
      <c r="C1499" s="49">
        <v>189500.0</v>
      </c>
      <c r="D1499" s="5">
        <v>18.61</v>
      </c>
      <c r="E1499" s="5">
        <v>18.71</v>
      </c>
    </row>
    <row r="1500">
      <c r="A1500" s="47">
        <v>43112.0</v>
      </c>
      <c r="B1500" s="49">
        <v>184500.0</v>
      </c>
      <c r="C1500" s="49">
        <v>189500.0</v>
      </c>
      <c r="D1500" s="5">
        <v>18.59</v>
      </c>
      <c r="E1500" s="5">
        <v>18.69</v>
      </c>
    </row>
    <row r="1501">
      <c r="A1501" s="47">
        <v>43113.0</v>
      </c>
      <c r="B1501" s="49">
        <v>184500.0</v>
      </c>
      <c r="C1501" s="49">
        <v>189500.0</v>
      </c>
      <c r="D1501" s="5">
        <v>18.59</v>
      </c>
      <c r="E1501" s="5">
        <v>18.69</v>
      </c>
    </row>
    <row r="1502">
      <c r="A1502" s="47">
        <v>43114.0</v>
      </c>
      <c r="B1502" s="49">
        <v>184500.0</v>
      </c>
      <c r="C1502" s="49">
        <v>189500.0</v>
      </c>
      <c r="D1502" s="5">
        <v>18.59</v>
      </c>
      <c r="E1502" s="5">
        <v>18.69</v>
      </c>
    </row>
    <row r="1503">
      <c r="A1503" s="47">
        <v>43115.0</v>
      </c>
      <c r="B1503" s="49">
        <v>185000.0</v>
      </c>
      <c r="C1503" s="49">
        <v>190000.0</v>
      </c>
      <c r="D1503" s="5">
        <v>18.67</v>
      </c>
      <c r="E1503" s="5">
        <v>18.77</v>
      </c>
    </row>
    <row r="1504">
      <c r="A1504" s="47">
        <v>43116.0</v>
      </c>
      <c r="B1504" s="49">
        <v>186500.0</v>
      </c>
      <c r="C1504" s="49">
        <v>191500.0</v>
      </c>
      <c r="D1504" s="5">
        <v>18.8</v>
      </c>
      <c r="E1504" s="5">
        <v>18.9</v>
      </c>
    </row>
    <row r="1505">
      <c r="A1505" s="47">
        <v>43117.0</v>
      </c>
      <c r="B1505" s="49">
        <v>186000.0</v>
      </c>
      <c r="C1505" s="49">
        <v>191000.0</v>
      </c>
      <c r="D1505" s="5">
        <v>18.75</v>
      </c>
      <c r="E1505" s="5">
        <v>18.85</v>
      </c>
    </row>
    <row r="1506">
      <c r="A1506" s="47">
        <v>43118.0</v>
      </c>
      <c r="B1506" s="49">
        <v>186000.0</v>
      </c>
      <c r="C1506" s="49">
        <v>191000.0</v>
      </c>
      <c r="D1506" s="5">
        <v>18.77</v>
      </c>
      <c r="E1506" s="5">
        <v>18.87</v>
      </c>
    </row>
    <row r="1507">
      <c r="A1507" s="47">
        <v>43119.0</v>
      </c>
      <c r="B1507" s="49">
        <v>187500.0</v>
      </c>
      <c r="C1507" s="49">
        <v>192500.0</v>
      </c>
      <c r="D1507" s="5">
        <v>18.895</v>
      </c>
      <c r="E1507" s="5">
        <v>18.995</v>
      </c>
    </row>
    <row r="1508">
      <c r="A1508" s="47">
        <v>43120.0</v>
      </c>
      <c r="B1508" s="49">
        <v>187500.0</v>
      </c>
      <c r="C1508" s="49">
        <v>192500.0</v>
      </c>
      <c r="D1508" s="5">
        <v>18.895</v>
      </c>
      <c r="E1508" s="5">
        <v>18.995</v>
      </c>
    </row>
    <row r="1509">
      <c r="A1509" s="47">
        <v>43121.0</v>
      </c>
      <c r="B1509" s="49">
        <v>187500.0</v>
      </c>
      <c r="C1509" s="49">
        <v>192500.0</v>
      </c>
      <c r="D1509" s="5">
        <v>18.895</v>
      </c>
      <c r="E1509" s="5">
        <v>18.995</v>
      </c>
    </row>
    <row r="1510">
      <c r="A1510" s="47">
        <v>43122.0</v>
      </c>
      <c r="B1510" s="49">
        <v>188500.0</v>
      </c>
      <c r="C1510" s="49">
        <v>193500.0</v>
      </c>
      <c r="D1510" s="5">
        <v>19.046</v>
      </c>
      <c r="E1510" s="5">
        <v>19.146</v>
      </c>
    </row>
    <row r="1511">
      <c r="A1511" s="47">
        <v>43123.0</v>
      </c>
      <c r="B1511" s="49">
        <v>191000.0</v>
      </c>
      <c r="C1511" s="49">
        <v>196000.0</v>
      </c>
      <c r="D1511" s="5">
        <v>19.235</v>
      </c>
      <c r="E1511" s="5">
        <v>19.335</v>
      </c>
    </row>
    <row r="1512">
      <c r="A1512" s="47">
        <v>43124.0</v>
      </c>
      <c r="B1512" s="49">
        <v>194000.0</v>
      </c>
      <c r="C1512" s="49">
        <v>199000.0</v>
      </c>
      <c r="D1512" s="5">
        <v>19.55</v>
      </c>
      <c r="E1512" s="5">
        <v>19.65</v>
      </c>
    </row>
    <row r="1513">
      <c r="A1513" s="47">
        <v>43125.0</v>
      </c>
      <c r="B1513" s="49">
        <v>193000.0</v>
      </c>
      <c r="C1513" s="49">
        <v>198000.0</v>
      </c>
      <c r="D1513" s="5">
        <v>19.46</v>
      </c>
      <c r="E1513" s="5">
        <v>19.56</v>
      </c>
    </row>
    <row r="1514">
      <c r="A1514" s="47">
        <v>43126.0</v>
      </c>
      <c r="B1514" s="49">
        <v>193000.0</v>
      </c>
      <c r="C1514" s="49">
        <v>198000.0</v>
      </c>
      <c r="D1514" s="5">
        <v>19.47</v>
      </c>
      <c r="E1514" s="5">
        <v>19.57</v>
      </c>
    </row>
    <row r="1515">
      <c r="A1515" s="47">
        <v>43127.0</v>
      </c>
      <c r="B1515" s="49">
        <v>193000.0</v>
      </c>
      <c r="C1515" s="49">
        <v>198000.0</v>
      </c>
      <c r="D1515" s="5">
        <v>19.47</v>
      </c>
      <c r="E1515" s="5">
        <v>19.57</v>
      </c>
    </row>
    <row r="1516">
      <c r="A1516" s="47">
        <v>43128.0</v>
      </c>
      <c r="B1516" s="49">
        <v>193000.0</v>
      </c>
      <c r="C1516" s="49">
        <v>198000.0</v>
      </c>
      <c r="D1516" s="5">
        <v>19.47</v>
      </c>
      <c r="E1516" s="5">
        <v>19.57</v>
      </c>
    </row>
    <row r="1517">
      <c r="A1517" s="47">
        <v>43129.0</v>
      </c>
      <c r="B1517" s="49">
        <v>193000.0</v>
      </c>
      <c r="C1517" s="49">
        <v>198000.0</v>
      </c>
      <c r="D1517" s="5">
        <v>19.48</v>
      </c>
      <c r="E1517" s="5">
        <v>19.58</v>
      </c>
    </row>
    <row r="1518">
      <c r="A1518" s="47">
        <v>43130.0</v>
      </c>
      <c r="B1518" s="49">
        <v>193500.0</v>
      </c>
      <c r="C1518" s="49">
        <v>198500.0</v>
      </c>
      <c r="D1518" s="5">
        <v>19.535</v>
      </c>
      <c r="E1518" s="5">
        <v>19.635</v>
      </c>
    </row>
    <row r="1519">
      <c r="A1519" s="47">
        <v>43131.0</v>
      </c>
      <c r="B1519" s="49">
        <v>194000.0</v>
      </c>
      <c r="C1519" s="49">
        <v>199000.0</v>
      </c>
      <c r="D1519" s="5">
        <v>19.55</v>
      </c>
      <c r="E1519" s="5">
        <v>19.65</v>
      </c>
    </row>
    <row r="1520">
      <c r="A1520" s="47">
        <v>43132.0</v>
      </c>
      <c r="B1520" s="49">
        <v>191500.0</v>
      </c>
      <c r="C1520" s="49">
        <v>196500.0</v>
      </c>
      <c r="D1520" s="5">
        <v>19.28</v>
      </c>
      <c r="E1520" s="5">
        <v>19.38</v>
      </c>
    </row>
    <row r="1521">
      <c r="A1521" s="47">
        <v>43133.0</v>
      </c>
      <c r="B1521" s="49">
        <v>192500.0</v>
      </c>
      <c r="C1521" s="49">
        <v>197500.0</v>
      </c>
      <c r="D1521" s="5">
        <v>19.395</v>
      </c>
      <c r="E1521" s="5">
        <v>19.495</v>
      </c>
    </row>
    <row r="1522">
      <c r="A1522" s="47">
        <v>43134.0</v>
      </c>
      <c r="B1522" s="49">
        <v>192500.0</v>
      </c>
      <c r="C1522" s="49">
        <v>197500.0</v>
      </c>
      <c r="D1522" s="5">
        <v>19.395</v>
      </c>
      <c r="E1522" s="5">
        <v>19.495</v>
      </c>
    </row>
    <row r="1523">
      <c r="A1523" s="47">
        <v>43135.0</v>
      </c>
      <c r="B1523" s="49">
        <v>192500.0</v>
      </c>
      <c r="C1523" s="49">
        <v>197500.0</v>
      </c>
      <c r="D1523" s="5">
        <v>19.395</v>
      </c>
      <c r="E1523" s="5">
        <v>19.495</v>
      </c>
    </row>
    <row r="1524">
      <c r="A1524" s="47">
        <v>43136.0</v>
      </c>
      <c r="B1524" s="49">
        <v>192500.0</v>
      </c>
      <c r="C1524" s="49">
        <v>197500.0</v>
      </c>
      <c r="D1524" s="5">
        <v>19.38</v>
      </c>
      <c r="E1524" s="5">
        <v>19.48</v>
      </c>
    </row>
    <row r="1525">
      <c r="A1525" s="47">
        <v>43137.0</v>
      </c>
      <c r="B1525" s="49">
        <v>193500.0</v>
      </c>
      <c r="C1525" s="49">
        <v>198500.0</v>
      </c>
      <c r="D1525" s="5">
        <v>19.46</v>
      </c>
      <c r="E1525" s="5">
        <v>19.56</v>
      </c>
    </row>
    <row r="1526">
      <c r="A1526" s="47">
        <v>43138.0</v>
      </c>
      <c r="B1526" s="49">
        <v>194000.0</v>
      </c>
      <c r="C1526" s="49">
        <v>199000.0</v>
      </c>
      <c r="D1526" s="5">
        <v>19.595</v>
      </c>
      <c r="E1526" s="5">
        <v>19.695</v>
      </c>
    </row>
    <row r="1527">
      <c r="A1527" s="47">
        <v>43139.0</v>
      </c>
      <c r="B1527" s="49">
        <v>197000.0</v>
      </c>
      <c r="C1527" s="49">
        <v>202000.0</v>
      </c>
      <c r="D1527" s="5">
        <v>19.87</v>
      </c>
      <c r="E1527" s="5">
        <v>19.97</v>
      </c>
    </row>
    <row r="1528">
      <c r="A1528" s="47">
        <v>43140.0</v>
      </c>
      <c r="B1528" s="49">
        <v>197500.0</v>
      </c>
      <c r="C1528" s="49">
        <v>202500.0</v>
      </c>
      <c r="D1528" s="5">
        <v>19.88</v>
      </c>
      <c r="E1528" s="5">
        <v>19.98</v>
      </c>
    </row>
    <row r="1529">
      <c r="A1529" s="47">
        <v>43141.0</v>
      </c>
      <c r="B1529" s="49">
        <v>197500.0</v>
      </c>
      <c r="C1529" s="49">
        <v>202500.0</v>
      </c>
      <c r="D1529" s="5">
        <v>19.88</v>
      </c>
      <c r="E1529" s="5">
        <v>19.98</v>
      </c>
    </row>
    <row r="1530">
      <c r="A1530" s="47">
        <v>43142.0</v>
      </c>
      <c r="B1530" s="49">
        <v>197500.0</v>
      </c>
      <c r="C1530" s="49">
        <v>202500.0</v>
      </c>
      <c r="D1530" s="5">
        <v>19.88</v>
      </c>
      <c r="E1530" s="5">
        <v>19.98</v>
      </c>
    </row>
    <row r="1531">
      <c r="A1531" s="47">
        <v>43143.0</v>
      </c>
      <c r="B1531" s="49">
        <v>197500.0</v>
      </c>
      <c r="C1531" s="49">
        <v>202500.0</v>
      </c>
      <c r="D1531" s="5">
        <v>19.88</v>
      </c>
      <c r="E1531" s="5">
        <v>19.98</v>
      </c>
    </row>
    <row r="1532">
      <c r="A1532" s="47">
        <v>43144.0</v>
      </c>
      <c r="B1532" s="49">
        <v>197500.0</v>
      </c>
      <c r="C1532" s="49">
        <v>202500.0</v>
      </c>
      <c r="D1532" s="5">
        <v>19.88</v>
      </c>
      <c r="E1532" s="5">
        <v>19.98</v>
      </c>
    </row>
    <row r="1533">
      <c r="A1533" s="47">
        <v>43145.0</v>
      </c>
      <c r="B1533" s="49">
        <v>196500.0</v>
      </c>
      <c r="C1533" s="49">
        <v>201500.0</v>
      </c>
      <c r="D1533" s="5">
        <v>19.8</v>
      </c>
      <c r="E1533" s="5">
        <v>19.9</v>
      </c>
    </row>
    <row r="1534">
      <c r="A1534" s="47">
        <v>43146.0</v>
      </c>
      <c r="B1534" s="49">
        <v>194500.0</v>
      </c>
      <c r="C1534" s="49">
        <v>199500.0</v>
      </c>
      <c r="D1534" s="5">
        <v>19.56</v>
      </c>
      <c r="E1534" s="5">
        <v>19.66</v>
      </c>
    </row>
    <row r="1535">
      <c r="A1535" s="47">
        <v>43147.0</v>
      </c>
      <c r="B1535" s="49">
        <v>195000.0</v>
      </c>
      <c r="C1535" s="49">
        <v>200000.0</v>
      </c>
      <c r="D1535" s="5">
        <v>19.66</v>
      </c>
      <c r="E1535" s="5">
        <v>19.76</v>
      </c>
    </row>
    <row r="1536">
      <c r="A1536" s="47">
        <v>43148.0</v>
      </c>
      <c r="B1536" s="49">
        <v>195000.0</v>
      </c>
      <c r="C1536" s="49">
        <v>200000.0</v>
      </c>
      <c r="D1536" s="5">
        <v>19.66</v>
      </c>
      <c r="E1536" s="5">
        <v>19.76</v>
      </c>
    </row>
    <row r="1537">
      <c r="A1537" s="47">
        <v>43149.0</v>
      </c>
      <c r="B1537" s="49">
        <v>195000.0</v>
      </c>
      <c r="C1537" s="49">
        <v>200000.0</v>
      </c>
      <c r="D1537" s="5">
        <v>19.66</v>
      </c>
      <c r="E1537" s="5">
        <v>19.76</v>
      </c>
    </row>
    <row r="1538">
      <c r="A1538" s="47">
        <v>43150.0</v>
      </c>
      <c r="B1538" s="49">
        <v>196500.0</v>
      </c>
      <c r="C1538" s="49">
        <v>201500.0</v>
      </c>
      <c r="D1538" s="5">
        <v>19.8</v>
      </c>
      <c r="E1538" s="5">
        <v>19.9</v>
      </c>
    </row>
    <row r="1539">
      <c r="A1539" s="47">
        <v>43151.0</v>
      </c>
      <c r="B1539" s="49">
        <v>196000.0</v>
      </c>
      <c r="C1539" s="49">
        <v>201000.0</v>
      </c>
      <c r="D1539" s="5">
        <v>19.75</v>
      </c>
      <c r="E1539" s="5">
        <v>19.85</v>
      </c>
    </row>
    <row r="1540">
      <c r="A1540" s="47">
        <v>43152.0</v>
      </c>
      <c r="B1540" s="49">
        <v>196500.0</v>
      </c>
      <c r="C1540" s="49">
        <v>201500.0</v>
      </c>
      <c r="D1540" s="5">
        <v>19.825</v>
      </c>
      <c r="E1540" s="5">
        <v>19.925</v>
      </c>
    </row>
    <row r="1541">
      <c r="A1541" s="47">
        <v>43153.0</v>
      </c>
      <c r="B1541" s="49">
        <v>197000.0</v>
      </c>
      <c r="C1541" s="49">
        <v>202000.0</v>
      </c>
      <c r="D1541" s="5">
        <v>19.85</v>
      </c>
      <c r="E1541" s="5">
        <v>19.95</v>
      </c>
    </row>
    <row r="1542">
      <c r="A1542" s="47">
        <v>43154.0</v>
      </c>
      <c r="B1542" s="49">
        <v>197000.0</v>
      </c>
      <c r="C1542" s="49">
        <v>202000.0</v>
      </c>
      <c r="D1542" s="5">
        <v>19.88</v>
      </c>
      <c r="E1542" s="5">
        <v>19.98</v>
      </c>
    </row>
    <row r="1543">
      <c r="A1543" s="47">
        <v>43155.0</v>
      </c>
      <c r="B1543" s="49">
        <v>197000.0</v>
      </c>
      <c r="C1543" s="49">
        <v>202000.0</v>
      </c>
      <c r="D1543" s="5">
        <v>19.88</v>
      </c>
      <c r="E1543" s="5">
        <v>19.98</v>
      </c>
    </row>
    <row r="1544">
      <c r="A1544" s="47">
        <v>43156.0</v>
      </c>
      <c r="B1544" s="49">
        <v>197000.0</v>
      </c>
      <c r="C1544" s="49">
        <v>202000.0</v>
      </c>
      <c r="D1544" s="5">
        <v>19.88</v>
      </c>
      <c r="E1544" s="5">
        <v>19.98</v>
      </c>
    </row>
    <row r="1545">
      <c r="A1545" s="47">
        <v>43157.0</v>
      </c>
      <c r="B1545" s="49">
        <v>199500.0</v>
      </c>
      <c r="C1545" s="49">
        <v>204500.0</v>
      </c>
      <c r="D1545" s="5">
        <v>20.1</v>
      </c>
      <c r="E1545" s="5">
        <v>20.2</v>
      </c>
    </row>
    <row r="1546">
      <c r="A1546" s="47">
        <v>43158.0</v>
      </c>
      <c r="B1546" s="49">
        <v>199500.0</v>
      </c>
      <c r="C1546" s="49">
        <v>204500.0</v>
      </c>
      <c r="D1546" s="5">
        <v>20.1</v>
      </c>
      <c r="E1546" s="5">
        <v>20.2</v>
      </c>
    </row>
    <row r="1547">
      <c r="A1547" s="47">
        <v>43159.0</v>
      </c>
      <c r="B1547" s="49">
        <v>198500.0</v>
      </c>
      <c r="C1547" s="49">
        <v>203500.0</v>
      </c>
      <c r="D1547" s="5">
        <v>20.01</v>
      </c>
      <c r="E1547" s="5">
        <v>20.11</v>
      </c>
    </row>
    <row r="1548">
      <c r="A1548" s="47">
        <v>43160.0</v>
      </c>
      <c r="B1548" s="49">
        <v>199000.0</v>
      </c>
      <c r="C1548" s="49">
        <v>204000.0</v>
      </c>
      <c r="D1548" s="5">
        <v>20.051</v>
      </c>
      <c r="E1548" s="5">
        <v>20.151</v>
      </c>
    </row>
    <row r="1549">
      <c r="A1549" s="47">
        <v>43161.0</v>
      </c>
      <c r="B1549" s="49">
        <v>200000.0</v>
      </c>
      <c r="C1549" s="49">
        <v>205000.0</v>
      </c>
      <c r="D1549" s="5">
        <v>20.17</v>
      </c>
      <c r="E1549" s="5">
        <v>20.27</v>
      </c>
    </row>
    <row r="1550">
      <c r="A1550" s="47">
        <v>43162.0</v>
      </c>
      <c r="B1550" s="49">
        <v>200000.0</v>
      </c>
      <c r="C1550" s="49">
        <v>205000.0</v>
      </c>
      <c r="D1550" s="5">
        <v>20.17</v>
      </c>
      <c r="E1550" s="5">
        <v>20.27</v>
      </c>
    </row>
    <row r="1551">
      <c r="A1551" s="47">
        <v>43163.0</v>
      </c>
      <c r="B1551" s="49">
        <v>200000.0</v>
      </c>
      <c r="C1551" s="49">
        <v>205000.0</v>
      </c>
      <c r="D1551" s="5">
        <v>20.17</v>
      </c>
      <c r="E1551" s="5">
        <v>20.27</v>
      </c>
    </row>
    <row r="1552">
      <c r="A1552" s="47">
        <v>43164.0</v>
      </c>
      <c r="B1552" s="49">
        <v>199500.0</v>
      </c>
      <c r="C1552" s="49">
        <v>204500.0</v>
      </c>
      <c r="D1552" s="5">
        <v>20.11</v>
      </c>
      <c r="E1552" s="5">
        <v>20.21</v>
      </c>
    </row>
    <row r="1553">
      <c r="A1553" s="47">
        <v>43165.0</v>
      </c>
      <c r="B1553" s="49">
        <v>201000.0</v>
      </c>
      <c r="C1553" s="49">
        <v>206000.0</v>
      </c>
      <c r="D1553" s="5">
        <v>20.24</v>
      </c>
      <c r="E1553" s="5">
        <v>20.34</v>
      </c>
    </row>
    <row r="1554">
      <c r="A1554" s="47">
        <v>43166.0</v>
      </c>
      <c r="B1554" s="49">
        <v>201500.0</v>
      </c>
      <c r="C1554" s="49">
        <v>206500.0</v>
      </c>
      <c r="D1554" s="5">
        <v>20.31</v>
      </c>
      <c r="E1554" s="5">
        <v>20.41</v>
      </c>
    </row>
    <row r="1555">
      <c r="A1555" s="47">
        <v>43167.0</v>
      </c>
      <c r="B1555" s="49">
        <v>201500.0</v>
      </c>
      <c r="C1555" s="49">
        <v>206500.0</v>
      </c>
      <c r="D1555" s="5">
        <v>20.26</v>
      </c>
      <c r="E1555" s="5">
        <v>20.36</v>
      </c>
    </row>
    <row r="1556">
      <c r="A1556" s="47">
        <v>43168.0</v>
      </c>
      <c r="B1556" s="49">
        <v>200000.0</v>
      </c>
      <c r="C1556" s="49">
        <v>205000.0</v>
      </c>
      <c r="D1556" s="5">
        <v>20.15</v>
      </c>
      <c r="E1556" s="5">
        <v>20.25</v>
      </c>
    </row>
    <row r="1557">
      <c r="A1557" s="47">
        <v>43169.0</v>
      </c>
      <c r="B1557" s="49">
        <v>200000.0</v>
      </c>
      <c r="C1557" s="49">
        <v>205000.0</v>
      </c>
      <c r="D1557" s="5">
        <v>20.15</v>
      </c>
      <c r="E1557" s="5">
        <v>20.25</v>
      </c>
    </row>
    <row r="1558">
      <c r="A1558" s="47">
        <v>43170.0</v>
      </c>
      <c r="B1558" s="49">
        <v>200000.0</v>
      </c>
      <c r="C1558" s="49">
        <v>205000.0</v>
      </c>
      <c r="D1558" s="5">
        <v>20.15</v>
      </c>
      <c r="E1558" s="5">
        <v>20.25</v>
      </c>
    </row>
    <row r="1559">
      <c r="A1559" s="47">
        <v>43171.0</v>
      </c>
      <c r="B1559" s="49">
        <v>199500.0</v>
      </c>
      <c r="C1559" s="49">
        <v>204500.0</v>
      </c>
      <c r="D1559" s="5">
        <v>20.1</v>
      </c>
      <c r="E1559" s="5">
        <v>20.2</v>
      </c>
    </row>
    <row r="1560">
      <c r="A1560" s="47">
        <v>43172.0</v>
      </c>
      <c r="B1560" s="49">
        <v>199500.0</v>
      </c>
      <c r="C1560" s="49">
        <v>204500.0</v>
      </c>
      <c r="D1560" s="5">
        <v>20.12</v>
      </c>
      <c r="E1560" s="5">
        <v>20.22</v>
      </c>
    </row>
    <row r="1561">
      <c r="A1561" s="47">
        <v>43173.0</v>
      </c>
      <c r="B1561" s="49">
        <v>199500.0</v>
      </c>
      <c r="C1561" s="49">
        <v>204500.0</v>
      </c>
      <c r="D1561" s="5">
        <v>20.13</v>
      </c>
      <c r="E1561" s="5">
        <v>20.23</v>
      </c>
    </row>
    <row r="1562">
      <c r="A1562" s="47">
        <v>43174.0</v>
      </c>
      <c r="B1562" s="49">
        <v>201000.0</v>
      </c>
      <c r="C1562" s="49">
        <v>206000.0</v>
      </c>
      <c r="D1562" s="5">
        <v>20.245</v>
      </c>
      <c r="E1562" s="5">
        <v>20.345</v>
      </c>
    </row>
    <row r="1563">
      <c r="A1563" s="47">
        <v>43175.0</v>
      </c>
      <c r="B1563" s="49">
        <v>199500.0</v>
      </c>
      <c r="C1563" s="49">
        <v>204500.0</v>
      </c>
      <c r="D1563" s="5">
        <v>20.1</v>
      </c>
      <c r="E1563" s="5">
        <v>20.2</v>
      </c>
    </row>
    <row r="1564">
      <c r="A1564" s="47">
        <v>43176.0</v>
      </c>
      <c r="B1564" s="49">
        <v>199500.0</v>
      </c>
      <c r="C1564" s="49">
        <v>204500.0</v>
      </c>
      <c r="D1564" s="5">
        <v>20.1</v>
      </c>
      <c r="E1564" s="5">
        <v>20.2</v>
      </c>
    </row>
    <row r="1565">
      <c r="A1565" s="47">
        <v>43177.0</v>
      </c>
      <c r="B1565" s="49">
        <v>199500.0</v>
      </c>
      <c r="C1565" s="49">
        <v>204500.0</v>
      </c>
      <c r="D1565" s="5">
        <v>20.1</v>
      </c>
      <c r="E1565" s="5">
        <v>20.2</v>
      </c>
    </row>
    <row r="1566">
      <c r="A1566" s="47">
        <v>43178.0</v>
      </c>
      <c r="B1566" s="49">
        <v>199500.0</v>
      </c>
      <c r="C1566" s="49">
        <v>204500.0</v>
      </c>
      <c r="D1566" s="5">
        <v>20.1</v>
      </c>
      <c r="E1566" s="5">
        <v>20.2</v>
      </c>
    </row>
    <row r="1567">
      <c r="A1567" s="47">
        <v>43179.0</v>
      </c>
      <c r="B1567" s="49">
        <v>200000.0</v>
      </c>
      <c r="C1567" s="49">
        <v>205000.0</v>
      </c>
      <c r="D1567" s="5">
        <v>20.165</v>
      </c>
      <c r="E1567" s="5">
        <v>20.265</v>
      </c>
    </row>
    <row r="1568">
      <c r="A1568" s="47">
        <v>43180.0</v>
      </c>
      <c r="B1568" s="49">
        <v>200500.0</v>
      </c>
      <c r="C1568" s="49">
        <v>205500.0</v>
      </c>
      <c r="D1568" s="5">
        <v>20.17</v>
      </c>
      <c r="E1568" s="5">
        <v>20.27</v>
      </c>
    </row>
    <row r="1569">
      <c r="A1569" s="47">
        <v>43181.0</v>
      </c>
      <c r="B1569" s="49">
        <v>200000.0</v>
      </c>
      <c r="C1569" s="49">
        <v>205000.0</v>
      </c>
      <c r="D1569" s="5">
        <v>20.125</v>
      </c>
      <c r="E1569" s="5">
        <v>20.225</v>
      </c>
    </row>
    <row r="1570">
      <c r="A1570" s="47">
        <v>43182.0</v>
      </c>
      <c r="B1570" s="49">
        <v>199500.0</v>
      </c>
      <c r="C1570" s="49">
        <v>204500.0</v>
      </c>
      <c r="D1570" s="5">
        <v>20.09</v>
      </c>
      <c r="E1570" s="5">
        <v>20.19</v>
      </c>
    </row>
    <row r="1571">
      <c r="A1571" s="47">
        <v>43183.0</v>
      </c>
      <c r="B1571" s="49">
        <v>199500.0</v>
      </c>
      <c r="C1571" s="49">
        <v>204500.0</v>
      </c>
      <c r="D1571" s="5">
        <v>20.09</v>
      </c>
      <c r="E1571" s="5">
        <v>20.19</v>
      </c>
    </row>
    <row r="1572">
      <c r="A1572" s="47">
        <v>43184.0</v>
      </c>
      <c r="B1572" s="49">
        <v>199500.0</v>
      </c>
      <c r="C1572" s="49">
        <v>204500.0</v>
      </c>
      <c r="D1572" s="5">
        <v>20.09</v>
      </c>
      <c r="E1572" s="5">
        <v>20.19</v>
      </c>
    </row>
    <row r="1573">
      <c r="A1573" s="47">
        <v>43185.0</v>
      </c>
      <c r="B1573" s="49">
        <v>199500.0</v>
      </c>
      <c r="C1573" s="49">
        <v>204500.0</v>
      </c>
      <c r="D1573" s="5">
        <v>20.09</v>
      </c>
      <c r="E1573" s="5">
        <v>20.19</v>
      </c>
    </row>
    <row r="1574">
      <c r="A1574" s="47">
        <v>43186.0</v>
      </c>
      <c r="B1574" s="49">
        <v>199500.0</v>
      </c>
      <c r="C1574" s="49">
        <v>204500.0</v>
      </c>
      <c r="D1574" s="5">
        <v>20.068</v>
      </c>
      <c r="E1574" s="5">
        <v>20.168</v>
      </c>
    </row>
    <row r="1575">
      <c r="A1575" s="47">
        <v>43187.0</v>
      </c>
      <c r="B1575" s="49">
        <v>199000.0</v>
      </c>
      <c r="C1575" s="49">
        <v>204000.0</v>
      </c>
      <c r="D1575" s="5">
        <v>20.049</v>
      </c>
      <c r="E1575" s="5">
        <v>20.149</v>
      </c>
    </row>
    <row r="1576">
      <c r="A1576" s="47">
        <v>43188.0</v>
      </c>
      <c r="B1576" s="49">
        <v>199000.0</v>
      </c>
      <c r="C1576" s="49">
        <v>204000.0</v>
      </c>
      <c r="D1576" s="5">
        <v>20.049</v>
      </c>
      <c r="E1576" s="5">
        <v>20.149</v>
      </c>
    </row>
    <row r="1577">
      <c r="A1577" s="47">
        <v>43189.0</v>
      </c>
      <c r="B1577" s="49">
        <v>199000.0</v>
      </c>
      <c r="C1577" s="49">
        <v>204000.0</v>
      </c>
      <c r="D1577" s="5">
        <v>20.049</v>
      </c>
      <c r="E1577" s="5">
        <v>20.149</v>
      </c>
    </row>
    <row r="1578">
      <c r="A1578" s="47">
        <v>43190.0</v>
      </c>
      <c r="B1578" s="49">
        <v>199000.0</v>
      </c>
      <c r="C1578" s="49">
        <v>204000.0</v>
      </c>
      <c r="D1578" s="5">
        <v>20.049</v>
      </c>
      <c r="E1578" s="5">
        <v>20.149</v>
      </c>
    </row>
    <row r="1579">
      <c r="A1579" s="47">
        <v>43191.0</v>
      </c>
      <c r="B1579" s="49">
        <v>199000.0</v>
      </c>
      <c r="C1579" s="49">
        <v>204000.0</v>
      </c>
      <c r="D1579" s="5">
        <v>20.049</v>
      </c>
      <c r="E1579" s="5">
        <v>20.149</v>
      </c>
    </row>
    <row r="1580">
      <c r="A1580" s="47">
        <v>43192.0</v>
      </c>
      <c r="B1580" s="49">
        <v>199000.0</v>
      </c>
      <c r="C1580" s="49">
        <v>204000.0</v>
      </c>
      <c r="D1580" s="5">
        <v>20.049</v>
      </c>
      <c r="E1580" s="5">
        <v>20.149</v>
      </c>
    </row>
    <row r="1581">
      <c r="A1581" s="47">
        <v>43193.0</v>
      </c>
      <c r="B1581" s="49">
        <v>199000.0</v>
      </c>
      <c r="C1581" s="49">
        <v>204000.0</v>
      </c>
      <c r="D1581" s="5">
        <v>20.08</v>
      </c>
      <c r="E1581" s="5">
        <v>20.18</v>
      </c>
    </row>
    <row r="1582">
      <c r="A1582" s="47">
        <v>43194.0</v>
      </c>
      <c r="B1582" s="49">
        <v>199500.0</v>
      </c>
      <c r="C1582" s="49">
        <v>204500.0</v>
      </c>
      <c r="D1582" s="5">
        <v>20.08</v>
      </c>
      <c r="E1582" s="5">
        <v>20.18</v>
      </c>
    </row>
    <row r="1583">
      <c r="A1583" s="47">
        <v>43195.0</v>
      </c>
      <c r="B1583" s="49">
        <v>199500.0</v>
      </c>
      <c r="C1583" s="49">
        <v>204500.0</v>
      </c>
      <c r="D1583" s="5">
        <v>20.1</v>
      </c>
      <c r="E1583" s="5">
        <v>20.2</v>
      </c>
    </row>
    <row r="1584">
      <c r="A1584" s="47">
        <v>43196.0</v>
      </c>
      <c r="B1584" s="49">
        <v>199500.0</v>
      </c>
      <c r="C1584" s="49">
        <v>204500.0</v>
      </c>
      <c r="D1584" s="5">
        <v>20.08</v>
      </c>
      <c r="E1584" s="5">
        <v>20.18</v>
      </c>
    </row>
    <row r="1585">
      <c r="A1585" s="47">
        <v>43197.0</v>
      </c>
      <c r="B1585" s="49">
        <v>199500.0</v>
      </c>
      <c r="C1585" s="49">
        <v>204500.0</v>
      </c>
      <c r="D1585" s="5">
        <v>20.08</v>
      </c>
      <c r="E1585" s="5">
        <v>20.18</v>
      </c>
    </row>
    <row r="1586">
      <c r="A1586" s="47">
        <v>43198.0</v>
      </c>
      <c r="B1586" s="49">
        <v>199500.0</v>
      </c>
      <c r="C1586" s="49">
        <v>204500.0</v>
      </c>
      <c r="D1586" s="5">
        <v>20.08</v>
      </c>
      <c r="E1586" s="5">
        <v>20.18</v>
      </c>
    </row>
    <row r="1587">
      <c r="A1587" s="47">
        <v>43199.0</v>
      </c>
      <c r="B1587" s="49">
        <v>199500.0</v>
      </c>
      <c r="C1587" s="49">
        <v>204500.0</v>
      </c>
      <c r="D1587" s="5">
        <v>20.09</v>
      </c>
      <c r="E1587" s="5">
        <v>20.19</v>
      </c>
    </row>
    <row r="1588">
      <c r="A1588" s="47">
        <v>43200.0</v>
      </c>
      <c r="B1588" s="49">
        <v>199500.0</v>
      </c>
      <c r="C1588" s="49">
        <v>204500.0</v>
      </c>
      <c r="D1588" s="5">
        <v>20.06</v>
      </c>
      <c r="E1588" s="5">
        <v>20.16</v>
      </c>
    </row>
    <row r="1589">
      <c r="A1589" s="47">
        <v>43201.0</v>
      </c>
      <c r="B1589" s="49">
        <v>199000.0</v>
      </c>
      <c r="C1589" s="49">
        <v>204000.0</v>
      </c>
      <c r="D1589" s="5">
        <v>20.068</v>
      </c>
      <c r="E1589" s="5">
        <v>20.168</v>
      </c>
    </row>
    <row r="1590">
      <c r="A1590" s="47">
        <v>43202.0</v>
      </c>
      <c r="B1590" s="49">
        <v>199500.0</v>
      </c>
      <c r="C1590" s="49">
        <v>204500.0</v>
      </c>
      <c r="D1590" s="5">
        <v>20.11</v>
      </c>
      <c r="E1590" s="5">
        <v>20.21</v>
      </c>
    </row>
    <row r="1591">
      <c r="A1591" s="47">
        <v>43203.0</v>
      </c>
      <c r="B1591" s="49">
        <v>199500.0</v>
      </c>
      <c r="C1591" s="49">
        <v>204500.0</v>
      </c>
      <c r="D1591" s="5">
        <v>20.12</v>
      </c>
      <c r="E1591" s="5">
        <v>20.22</v>
      </c>
    </row>
    <row r="1592">
      <c r="A1592" s="47">
        <v>43204.0</v>
      </c>
      <c r="B1592" s="49">
        <v>199500.0</v>
      </c>
      <c r="C1592" s="49">
        <v>204500.0</v>
      </c>
      <c r="D1592" s="5">
        <v>20.12</v>
      </c>
      <c r="E1592" s="5">
        <v>20.22</v>
      </c>
    </row>
    <row r="1593">
      <c r="A1593" s="47">
        <v>43205.0</v>
      </c>
      <c r="B1593" s="49">
        <v>199500.0</v>
      </c>
      <c r="C1593" s="49">
        <v>204500.0</v>
      </c>
      <c r="D1593" s="5">
        <v>20.12</v>
      </c>
      <c r="E1593" s="5">
        <v>20.22</v>
      </c>
    </row>
    <row r="1594">
      <c r="A1594" s="47">
        <v>43206.0</v>
      </c>
      <c r="B1594" s="49">
        <v>199500.0</v>
      </c>
      <c r="C1594" s="49">
        <v>204500.0</v>
      </c>
      <c r="D1594" s="5">
        <v>20.12</v>
      </c>
      <c r="E1594" s="5">
        <v>20.22</v>
      </c>
    </row>
    <row r="1595">
      <c r="A1595" s="47">
        <v>43207.0</v>
      </c>
      <c r="B1595" s="49">
        <v>199500.0</v>
      </c>
      <c r="C1595" s="49">
        <v>204500.0</v>
      </c>
      <c r="D1595" s="5">
        <v>20.08</v>
      </c>
      <c r="E1595" s="5">
        <v>20.18</v>
      </c>
    </row>
    <row r="1596">
      <c r="A1596" s="47">
        <v>43208.0</v>
      </c>
      <c r="B1596" s="49">
        <v>199500.0</v>
      </c>
      <c r="C1596" s="49">
        <v>204500.0</v>
      </c>
      <c r="D1596" s="5">
        <v>20.035</v>
      </c>
      <c r="E1596" s="5">
        <v>20.135</v>
      </c>
    </row>
    <row r="1597">
      <c r="A1597" s="47">
        <v>43209.0</v>
      </c>
      <c r="B1597" s="49">
        <v>199000.0</v>
      </c>
      <c r="C1597" s="49">
        <v>204000.0</v>
      </c>
      <c r="D1597" s="5">
        <v>20.06</v>
      </c>
      <c r="E1597" s="5">
        <v>20.16</v>
      </c>
    </row>
    <row r="1598">
      <c r="A1598" s="47">
        <v>43210.0</v>
      </c>
      <c r="B1598" s="49">
        <v>199500.0</v>
      </c>
      <c r="C1598" s="49">
        <v>204500.0</v>
      </c>
      <c r="D1598" s="5">
        <v>20.09</v>
      </c>
      <c r="E1598" s="5">
        <v>20.19</v>
      </c>
    </row>
    <row r="1599">
      <c r="A1599" s="47">
        <v>43211.0</v>
      </c>
      <c r="B1599" s="49">
        <v>199500.0</v>
      </c>
      <c r="C1599" s="49">
        <v>204500.0</v>
      </c>
      <c r="D1599" s="5">
        <v>20.09</v>
      </c>
      <c r="E1599" s="5">
        <v>20.19</v>
      </c>
    </row>
    <row r="1600">
      <c r="A1600" s="47">
        <v>43212.0</v>
      </c>
      <c r="B1600" s="49">
        <v>199500.0</v>
      </c>
      <c r="C1600" s="49">
        <v>204500.0</v>
      </c>
      <c r="D1600" s="5">
        <v>20.09</v>
      </c>
      <c r="E1600" s="5">
        <v>20.19</v>
      </c>
    </row>
    <row r="1601">
      <c r="A1601" s="47">
        <v>43213.0</v>
      </c>
      <c r="B1601" s="49">
        <v>200000.0</v>
      </c>
      <c r="C1601" s="49">
        <v>205000.0</v>
      </c>
      <c r="D1601" s="5">
        <v>20.16</v>
      </c>
      <c r="E1601" s="5">
        <v>20.26</v>
      </c>
    </row>
    <row r="1602">
      <c r="A1602" s="47">
        <v>43214.0</v>
      </c>
      <c r="B1602" s="49">
        <v>200000.0</v>
      </c>
      <c r="C1602" s="49">
        <v>205000.0</v>
      </c>
      <c r="D1602" s="5">
        <v>20.16</v>
      </c>
      <c r="E1602" s="5">
        <v>20.26</v>
      </c>
    </row>
    <row r="1603">
      <c r="A1603" s="47">
        <v>43215.0</v>
      </c>
      <c r="B1603" s="49">
        <v>200000.0</v>
      </c>
      <c r="C1603" s="49">
        <v>205000.0</v>
      </c>
      <c r="D1603" s="5">
        <v>20.152</v>
      </c>
      <c r="E1603" s="5">
        <v>20.252</v>
      </c>
    </row>
    <row r="1604">
      <c r="A1604" s="47">
        <v>43216.0</v>
      </c>
      <c r="B1604" s="49">
        <v>203000.0</v>
      </c>
      <c r="C1604" s="49">
        <v>208000.0</v>
      </c>
      <c r="D1604" s="5">
        <v>20.45</v>
      </c>
      <c r="E1604" s="5">
        <v>20.55</v>
      </c>
    </row>
    <row r="1605">
      <c r="A1605" s="47">
        <v>43217.0</v>
      </c>
      <c r="B1605" s="49">
        <v>203000.0</v>
      </c>
      <c r="C1605" s="49">
        <v>208000.0</v>
      </c>
      <c r="D1605" s="5">
        <v>20.44</v>
      </c>
      <c r="E1605" s="5">
        <v>20.54</v>
      </c>
    </row>
    <row r="1606">
      <c r="A1606" s="47">
        <v>43218.0</v>
      </c>
      <c r="B1606" s="49">
        <v>203000.0</v>
      </c>
      <c r="C1606" s="49">
        <v>208000.0</v>
      </c>
      <c r="D1606" s="5">
        <v>20.44</v>
      </c>
      <c r="E1606" s="5">
        <v>20.54</v>
      </c>
    </row>
    <row r="1607">
      <c r="A1607" s="47">
        <v>43219.0</v>
      </c>
      <c r="B1607" s="49">
        <v>203000.0</v>
      </c>
      <c r="C1607" s="49">
        <v>208000.0</v>
      </c>
      <c r="D1607" s="5">
        <v>20.44</v>
      </c>
      <c r="E1607" s="5">
        <v>20.54</v>
      </c>
    </row>
    <row r="1608">
      <c r="A1608" s="47">
        <v>43220.0</v>
      </c>
      <c r="B1608" s="49">
        <v>203000.0</v>
      </c>
      <c r="C1608" s="49">
        <v>208000.0</v>
      </c>
      <c r="D1608" s="5">
        <v>20.44</v>
      </c>
      <c r="E1608" s="5">
        <v>20.54</v>
      </c>
    </row>
    <row r="1609">
      <c r="A1609" s="47">
        <v>43221.0</v>
      </c>
      <c r="B1609" s="49">
        <v>203000.0</v>
      </c>
      <c r="C1609" s="49">
        <v>208000.0</v>
      </c>
      <c r="D1609" s="5">
        <v>20.44</v>
      </c>
      <c r="E1609" s="5">
        <v>20.54</v>
      </c>
    </row>
    <row r="1610">
      <c r="A1610" s="47">
        <v>43222.0</v>
      </c>
      <c r="B1610" s="49">
        <v>209500.0</v>
      </c>
      <c r="C1610" s="49">
        <v>214500.0</v>
      </c>
      <c r="D1610" s="5">
        <v>21.1</v>
      </c>
      <c r="E1610" s="5">
        <v>21.2</v>
      </c>
    </row>
    <row r="1611">
      <c r="A1611" s="47">
        <v>43223.0</v>
      </c>
      <c r="B1611" s="49">
        <v>227000.0</v>
      </c>
      <c r="C1611" s="49">
        <v>233000.0</v>
      </c>
      <c r="D1611" s="5">
        <v>22.9</v>
      </c>
      <c r="E1611" s="5">
        <v>23.0</v>
      </c>
    </row>
    <row r="1612">
      <c r="A1612" s="47">
        <v>43224.0</v>
      </c>
      <c r="B1612" s="49">
        <v>214000.0</v>
      </c>
      <c r="C1612" s="49">
        <v>222000.0</v>
      </c>
      <c r="D1612" s="5">
        <v>21.7</v>
      </c>
      <c r="E1612" s="5">
        <v>21.8</v>
      </c>
    </row>
    <row r="1613">
      <c r="A1613" s="47">
        <v>43225.0</v>
      </c>
      <c r="B1613" s="49">
        <v>214000.0</v>
      </c>
      <c r="C1613" s="49">
        <v>222000.0</v>
      </c>
      <c r="D1613" s="5">
        <v>21.7</v>
      </c>
      <c r="E1613" s="5">
        <v>21.8</v>
      </c>
    </row>
    <row r="1614">
      <c r="A1614" s="47">
        <v>43226.0</v>
      </c>
      <c r="B1614" s="49">
        <v>214000.0</v>
      </c>
      <c r="C1614" s="49">
        <v>222000.0</v>
      </c>
      <c r="D1614" s="5">
        <v>21.7</v>
      </c>
      <c r="E1614" s="5">
        <v>21.8</v>
      </c>
    </row>
    <row r="1615">
      <c r="A1615" s="47">
        <v>43227.0</v>
      </c>
      <c r="B1615" s="49">
        <v>215000.0</v>
      </c>
      <c r="C1615" s="49">
        <v>223000.0</v>
      </c>
      <c r="D1615" s="5">
        <v>21.86</v>
      </c>
      <c r="E1615" s="5">
        <v>21.96</v>
      </c>
    </row>
    <row r="1616">
      <c r="A1616" s="47">
        <v>43228.0</v>
      </c>
      <c r="B1616" s="49">
        <v>220000.0</v>
      </c>
      <c r="C1616" s="49">
        <v>228000.0</v>
      </c>
      <c r="D1616" s="5">
        <v>22.3</v>
      </c>
      <c r="E1616" s="5">
        <v>22.4</v>
      </c>
    </row>
    <row r="1617">
      <c r="A1617" s="47">
        <v>43229.0</v>
      </c>
      <c r="B1617" s="49">
        <v>223000.0</v>
      </c>
      <c r="C1617" s="49">
        <v>231000.0</v>
      </c>
      <c r="D1617" s="5">
        <v>22.62</v>
      </c>
      <c r="E1617" s="5">
        <v>22.72</v>
      </c>
    </row>
    <row r="1618">
      <c r="A1618" s="47">
        <v>43230.0</v>
      </c>
      <c r="B1618" s="49">
        <v>223000.0</v>
      </c>
      <c r="C1618" s="49">
        <v>231000.0</v>
      </c>
      <c r="D1618" s="5">
        <v>22.59</v>
      </c>
      <c r="E1618" s="5">
        <v>22.69</v>
      </c>
    </row>
    <row r="1619">
      <c r="A1619" s="47">
        <v>43231.0</v>
      </c>
      <c r="B1619" s="49">
        <v>227000.0</v>
      </c>
      <c r="C1619" s="49">
        <v>237000.0</v>
      </c>
      <c r="D1619" s="5">
        <v>23.16</v>
      </c>
      <c r="E1619" s="5">
        <v>23.26</v>
      </c>
    </row>
    <row r="1620">
      <c r="A1620" s="47">
        <v>43232.0</v>
      </c>
      <c r="B1620" s="49">
        <v>227000.0</v>
      </c>
      <c r="C1620" s="49">
        <v>237000.0</v>
      </c>
      <c r="D1620" s="5">
        <v>23.16</v>
      </c>
      <c r="E1620" s="5">
        <v>23.26</v>
      </c>
    </row>
    <row r="1621">
      <c r="A1621" s="47">
        <v>43233.0</v>
      </c>
      <c r="B1621" s="49">
        <v>227000.0</v>
      </c>
      <c r="C1621" s="49">
        <v>237000.0</v>
      </c>
      <c r="D1621" s="5">
        <v>23.16</v>
      </c>
      <c r="E1621" s="5">
        <v>23.26</v>
      </c>
    </row>
    <row r="1622">
      <c r="A1622" s="47">
        <v>43234.0</v>
      </c>
      <c r="B1622" s="49">
        <v>243000.0</v>
      </c>
      <c r="C1622" s="49">
        <v>253000.0</v>
      </c>
      <c r="D1622" s="5">
        <v>24.89</v>
      </c>
      <c r="E1622" s="5">
        <v>24.99</v>
      </c>
    </row>
    <row r="1623">
      <c r="A1623" s="47">
        <v>43235.0</v>
      </c>
      <c r="B1623" s="49">
        <v>235000.0</v>
      </c>
      <c r="C1623" s="49">
        <v>245000.0</v>
      </c>
      <c r="D1623" s="5">
        <v>23.95</v>
      </c>
      <c r="E1623" s="5">
        <v>24.05</v>
      </c>
    </row>
    <row r="1624">
      <c r="A1624" s="47">
        <v>43236.0</v>
      </c>
      <c r="B1624" s="49">
        <v>238000.0</v>
      </c>
      <c r="C1624" s="49">
        <v>248000.0</v>
      </c>
      <c r="D1624" s="5">
        <v>24.19</v>
      </c>
      <c r="E1624" s="5">
        <v>24.29</v>
      </c>
    </row>
    <row r="1625">
      <c r="A1625" s="47">
        <v>43237.0</v>
      </c>
      <c r="B1625" s="49">
        <v>238000.0</v>
      </c>
      <c r="C1625" s="49">
        <v>248000.0</v>
      </c>
      <c r="D1625" s="5">
        <v>24.22</v>
      </c>
      <c r="E1625" s="5">
        <v>24.32</v>
      </c>
    </row>
    <row r="1626">
      <c r="A1626" s="47">
        <v>43238.0</v>
      </c>
      <c r="B1626" s="49">
        <v>239000.0</v>
      </c>
      <c r="C1626" s="49">
        <v>249000.0</v>
      </c>
      <c r="D1626" s="5">
        <v>24.33</v>
      </c>
      <c r="E1626" s="5">
        <v>24.43</v>
      </c>
    </row>
    <row r="1627">
      <c r="A1627" s="47">
        <v>43239.0</v>
      </c>
      <c r="B1627" s="49">
        <v>239000.0</v>
      </c>
      <c r="C1627" s="49">
        <v>249000.0</v>
      </c>
      <c r="D1627" s="5">
        <v>24.33</v>
      </c>
      <c r="E1627" s="5">
        <v>24.43</v>
      </c>
    </row>
    <row r="1628">
      <c r="A1628" s="47">
        <v>43240.0</v>
      </c>
      <c r="B1628" s="49">
        <v>239000.0</v>
      </c>
      <c r="C1628" s="49">
        <v>249000.0</v>
      </c>
      <c r="D1628" s="5">
        <v>24.33</v>
      </c>
      <c r="E1628" s="5">
        <v>24.43</v>
      </c>
    </row>
    <row r="1629">
      <c r="A1629" s="47">
        <v>43241.0</v>
      </c>
      <c r="B1629" s="49">
        <v>239000.0</v>
      </c>
      <c r="C1629" s="49">
        <v>249000.0</v>
      </c>
      <c r="D1629" s="5">
        <v>24.289</v>
      </c>
      <c r="E1629" s="5">
        <v>24.389</v>
      </c>
    </row>
    <row r="1630">
      <c r="A1630" s="47">
        <v>43242.0</v>
      </c>
      <c r="B1630" s="49">
        <v>238000.0</v>
      </c>
      <c r="C1630" s="49">
        <v>248000.0</v>
      </c>
      <c r="D1630" s="5">
        <v>24.18</v>
      </c>
      <c r="E1630" s="5">
        <v>24.28</v>
      </c>
    </row>
    <row r="1631">
      <c r="A1631" s="47">
        <v>43243.0</v>
      </c>
      <c r="B1631" s="49">
        <v>239000.0</v>
      </c>
      <c r="C1631" s="49">
        <v>249000.0</v>
      </c>
      <c r="D1631" s="5">
        <v>24.375</v>
      </c>
      <c r="E1631" s="5">
        <v>24.475</v>
      </c>
    </row>
    <row r="1632">
      <c r="A1632" s="47">
        <v>43244.0</v>
      </c>
      <c r="B1632" s="49">
        <v>241000.0</v>
      </c>
      <c r="C1632" s="49">
        <v>251000.0</v>
      </c>
      <c r="D1632" s="5">
        <v>24.5</v>
      </c>
      <c r="E1632" s="5">
        <v>24.6</v>
      </c>
    </row>
    <row r="1633">
      <c r="A1633" s="47">
        <v>43245.0</v>
      </c>
      <c r="B1633" s="49">
        <v>241000.0</v>
      </c>
      <c r="C1633" s="49">
        <v>251000.0</v>
      </c>
      <c r="D1633" s="5">
        <v>24.5</v>
      </c>
      <c r="E1633" s="5">
        <v>24.6</v>
      </c>
    </row>
    <row r="1634">
      <c r="A1634" s="47">
        <v>43246.0</v>
      </c>
      <c r="B1634" s="49">
        <v>241000.0</v>
      </c>
      <c r="C1634" s="49">
        <v>251000.0</v>
      </c>
      <c r="D1634" s="5">
        <v>24.5</v>
      </c>
      <c r="E1634" s="5">
        <v>24.6</v>
      </c>
    </row>
    <row r="1635">
      <c r="A1635" s="47">
        <v>43247.0</v>
      </c>
      <c r="B1635" s="49">
        <v>241000.0</v>
      </c>
      <c r="C1635" s="49">
        <v>251000.0</v>
      </c>
      <c r="D1635" s="5">
        <v>24.5</v>
      </c>
      <c r="E1635" s="5">
        <v>24.6</v>
      </c>
    </row>
    <row r="1636">
      <c r="A1636" s="47">
        <v>43248.0</v>
      </c>
      <c r="B1636" s="49">
        <v>242000.0</v>
      </c>
      <c r="C1636" s="49">
        <v>252000.0</v>
      </c>
      <c r="D1636" s="5">
        <v>24.61</v>
      </c>
      <c r="E1636" s="5">
        <v>24.71</v>
      </c>
    </row>
    <row r="1637">
      <c r="A1637" s="47">
        <v>43249.0</v>
      </c>
      <c r="B1637" s="49">
        <v>244000.0</v>
      </c>
      <c r="C1637" s="49">
        <v>254000.0</v>
      </c>
      <c r="D1637" s="5">
        <v>24.74</v>
      </c>
      <c r="E1637" s="5">
        <v>24.84</v>
      </c>
    </row>
    <row r="1638">
      <c r="A1638" s="47">
        <v>43250.0</v>
      </c>
      <c r="B1638" s="49">
        <v>244000.0</v>
      </c>
      <c r="C1638" s="49">
        <v>254000.0</v>
      </c>
      <c r="D1638" s="5">
        <v>24.83</v>
      </c>
      <c r="E1638" s="5">
        <v>24.93</v>
      </c>
    </row>
    <row r="1639">
      <c r="A1639" s="47">
        <v>43251.0</v>
      </c>
      <c r="B1639" s="49">
        <v>244000.0</v>
      </c>
      <c r="C1639" s="49">
        <v>254000.0</v>
      </c>
      <c r="D1639" s="5">
        <v>24.86</v>
      </c>
      <c r="E1639" s="5">
        <v>24.96</v>
      </c>
    </row>
    <row r="1640">
      <c r="A1640" s="47">
        <v>43252.0</v>
      </c>
      <c r="B1640" s="49">
        <v>244000.0</v>
      </c>
      <c r="C1640" s="49">
        <v>254000.0</v>
      </c>
      <c r="D1640" s="5">
        <v>24.875</v>
      </c>
      <c r="E1640" s="5">
        <v>24.975</v>
      </c>
    </row>
    <row r="1641">
      <c r="A1641" s="47">
        <v>43253.0</v>
      </c>
      <c r="B1641" s="49">
        <v>244000.0</v>
      </c>
      <c r="C1641" s="49">
        <v>254000.0</v>
      </c>
      <c r="D1641" s="5">
        <v>24.875</v>
      </c>
      <c r="E1641" s="5">
        <v>24.975</v>
      </c>
    </row>
    <row r="1642">
      <c r="A1642" s="47">
        <v>43254.0</v>
      </c>
      <c r="B1642" s="49">
        <v>244000.0</v>
      </c>
      <c r="C1642" s="49">
        <v>254000.0</v>
      </c>
      <c r="D1642" s="5">
        <v>24.875</v>
      </c>
      <c r="E1642" s="5">
        <v>24.975</v>
      </c>
    </row>
    <row r="1643">
      <c r="A1643" s="47">
        <v>43255.0</v>
      </c>
      <c r="B1643" s="49">
        <v>244000.0</v>
      </c>
      <c r="C1643" s="49">
        <v>254000.0</v>
      </c>
      <c r="D1643" s="5">
        <v>24.87</v>
      </c>
      <c r="E1643" s="5">
        <v>24.97</v>
      </c>
    </row>
    <row r="1644">
      <c r="A1644" s="47">
        <v>43256.0</v>
      </c>
      <c r="B1644" s="49">
        <v>244000.0</v>
      </c>
      <c r="C1644" s="49">
        <v>254000.0</v>
      </c>
      <c r="D1644" s="5">
        <v>24.86</v>
      </c>
      <c r="E1644" s="5">
        <v>24.96</v>
      </c>
    </row>
    <row r="1645">
      <c r="A1645" s="47">
        <v>43257.0</v>
      </c>
      <c r="B1645" s="49">
        <v>244000.0</v>
      </c>
      <c r="C1645" s="49">
        <v>254000.0</v>
      </c>
      <c r="D1645" s="5">
        <v>24.8</v>
      </c>
      <c r="E1645" s="5">
        <v>24.9</v>
      </c>
    </row>
    <row r="1646">
      <c r="A1646" s="47">
        <v>43258.0</v>
      </c>
      <c r="B1646" s="49">
        <v>244000.0</v>
      </c>
      <c r="C1646" s="49">
        <v>254000.0</v>
      </c>
      <c r="D1646" s="5">
        <v>24.885</v>
      </c>
      <c r="E1646" s="5">
        <v>24.985</v>
      </c>
    </row>
    <row r="1647">
      <c r="A1647" s="47">
        <v>43259.0</v>
      </c>
      <c r="B1647" s="49">
        <v>248000.0</v>
      </c>
      <c r="C1647" s="49">
        <v>258000.0</v>
      </c>
      <c r="D1647" s="5">
        <v>25.21</v>
      </c>
      <c r="E1647" s="5">
        <v>25.31</v>
      </c>
    </row>
    <row r="1648">
      <c r="A1648" s="47">
        <v>43260.0</v>
      </c>
      <c r="B1648" s="49">
        <v>248000.0</v>
      </c>
      <c r="C1648" s="49">
        <v>258000.0</v>
      </c>
      <c r="D1648" s="5">
        <v>25.21</v>
      </c>
      <c r="E1648" s="5">
        <v>25.31</v>
      </c>
    </row>
    <row r="1649">
      <c r="A1649" s="47">
        <v>43261.0</v>
      </c>
      <c r="B1649" s="49">
        <v>248000.0</v>
      </c>
      <c r="C1649" s="49">
        <v>258000.0</v>
      </c>
      <c r="D1649" s="5">
        <v>25.21</v>
      </c>
      <c r="E1649" s="5">
        <v>25.31</v>
      </c>
    </row>
    <row r="1650">
      <c r="A1650" s="47">
        <v>43262.0</v>
      </c>
      <c r="B1650" s="49">
        <v>255000.0</v>
      </c>
      <c r="C1650" s="49">
        <v>265000.0</v>
      </c>
      <c r="D1650" s="5">
        <v>25.9</v>
      </c>
      <c r="E1650" s="5">
        <v>26.0</v>
      </c>
    </row>
    <row r="1651">
      <c r="A1651" s="47">
        <v>43263.0</v>
      </c>
      <c r="B1651" s="49">
        <v>253000.0</v>
      </c>
      <c r="C1651" s="49">
        <v>263000.0</v>
      </c>
      <c r="D1651" s="5">
        <v>25.65</v>
      </c>
      <c r="E1651" s="5">
        <v>25.75</v>
      </c>
    </row>
    <row r="1652">
      <c r="A1652" s="47">
        <v>43264.0</v>
      </c>
      <c r="B1652" s="49">
        <v>255000.0</v>
      </c>
      <c r="C1652" s="49">
        <v>265000.0</v>
      </c>
      <c r="D1652" s="5">
        <v>25.9</v>
      </c>
      <c r="E1652" s="5">
        <v>26.0</v>
      </c>
    </row>
    <row r="1653">
      <c r="A1653" s="47">
        <v>43265.0</v>
      </c>
      <c r="B1653" s="49">
        <v>272000.0</v>
      </c>
      <c r="C1653" s="49">
        <v>282000.0</v>
      </c>
      <c r="D1653" s="5">
        <v>27.6</v>
      </c>
      <c r="E1653" s="5">
        <v>27.7</v>
      </c>
    </row>
    <row r="1654">
      <c r="A1654" s="47">
        <v>43266.0</v>
      </c>
      <c r="B1654" s="49">
        <v>278000.0</v>
      </c>
      <c r="C1654" s="49">
        <v>288000.0</v>
      </c>
      <c r="D1654" s="5">
        <v>28.25</v>
      </c>
      <c r="E1654" s="5">
        <v>28.35</v>
      </c>
    </row>
    <row r="1655">
      <c r="A1655" s="47">
        <v>43267.0</v>
      </c>
      <c r="B1655" s="49">
        <v>278000.0</v>
      </c>
      <c r="C1655" s="49">
        <v>288000.0</v>
      </c>
      <c r="D1655" s="5">
        <v>28.25</v>
      </c>
      <c r="E1655" s="5">
        <v>28.35</v>
      </c>
    </row>
    <row r="1656">
      <c r="A1656" s="47">
        <v>43268.0</v>
      </c>
      <c r="B1656" s="49">
        <v>278000.0</v>
      </c>
      <c r="C1656" s="49">
        <v>288000.0</v>
      </c>
      <c r="D1656" s="5">
        <v>28.25</v>
      </c>
      <c r="E1656" s="5">
        <v>28.35</v>
      </c>
    </row>
    <row r="1657">
      <c r="A1657" s="47">
        <v>43269.0</v>
      </c>
      <c r="B1657" s="49">
        <v>271000.0</v>
      </c>
      <c r="C1657" s="49">
        <v>281000.0</v>
      </c>
      <c r="D1657" s="5">
        <v>27.48</v>
      </c>
      <c r="E1657" s="5">
        <v>27.58</v>
      </c>
    </row>
    <row r="1658">
      <c r="A1658" s="47">
        <v>43270.0</v>
      </c>
      <c r="B1658" s="49">
        <v>272000.0</v>
      </c>
      <c r="C1658" s="49">
        <v>282000.0</v>
      </c>
      <c r="D1658" s="5">
        <v>27.66</v>
      </c>
      <c r="E1658" s="5">
        <v>27.76</v>
      </c>
    </row>
    <row r="1659">
      <c r="A1659" s="47">
        <v>43271.0</v>
      </c>
      <c r="B1659" s="49">
        <v>272000.0</v>
      </c>
      <c r="C1659" s="49">
        <v>282000.0</v>
      </c>
      <c r="D1659" s="5">
        <v>27.66</v>
      </c>
      <c r="E1659" s="5">
        <v>27.76</v>
      </c>
    </row>
    <row r="1660">
      <c r="A1660" s="47">
        <v>43272.0</v>
      </c>
      <c r="B1660" s="49">
        <v>270000.0</v>
      </c>
      <c r="C1660" s="49">
        <v>280000.0</v>
      </c>
      <c r="D1660" s="5">
        <v>27.4</v>
      </c>
      <c r="E1660" s="5">
        <v>27.5</v>
      </c>
    </row>
    <row r="1661">
      <c r="A1661" s="47">
        <v>43273.0</v>
      </c>
      <c r="B1661" s="49">
        <v>265000.0</v>
      </c>
      <c r="C1661" s="49">
        <v>275000.0</v>
      </c>
      <c r="D1661" s="5">
        <v>26.91</v>
      </c>
      <c r="E1661" s="5">
        <v>27.01</v>
      </c>
    </row>
    <row r="1662">
      <c r="A1662" s="47">
        <v>43274.0</v>
      </c>
      <c r="B1662" s="49">
        <v>265000.0</v>
      </c>
      <c r="C1662" s="49">
        <v>275000.0</v>
      </c>
      <c r="D1662" s="5">
        <v>26.91</v>
      </c>
      <c r="E1662" s="5">
        <v>27.01</v>
      </c>
    </row>
    <row r="1663">
      <c r="A1663" s="47">
        <v>43275.0</v>
      </c>
      <c r="B1663" s="49">
        <v>265000.0</v>
      </c>
      <c r="C1663" s="49">
        <v>275000.0</v>
      </c>
      <c r="D1663" s="5">
        <v>26.91</v>
      </c>
      <c r="E1663" s="5">
        <v>27.01</v>
      </c>
    </row>
    <row r="1664">
      <c r="A1664" s="47">
        <v>43276.0</v>
      </c>
      <c r="B1664" s="49">
        <v>265000.0</v>
      </c>
      <c r="C1664" s="49">
        <v>275000.0</v>
      </c>
      <c r="D1664" s="5">
        <v>26.99</v>
      </c>
      <c r="E1664" s="5">
        <v>27.09</v>
      </c>
    </row>
    <row r="1665">
      <c r="A1665" s="47">
        <v>43277.0</v>
      </c>
      <c r="B1665" s="49">
        <v>266000.0</v>
      </c>
      <c r="C1665" s="49">
        <v>276000.0</v>
      </c>
      <c r="D1665" s="5">
        <v>27.0</v>
      </c>
      <c r="E1665" s="5">
        <v>27.1</v>
      </c>
    </row>
    <row r="1666">
      <c r="A1666" s="47">
        <v>43278.0</v>
      </c>
      <c r="B1666" s="49">
        <v>269000.0</v>
      </c>
      <c r="C1666" s="49">
        <v>279000.0</v>
      </c>
      <c r="D1666" s="5">
        <v>27.34</v>
      </c>
      <c r="E1666" s="5">
        <v>27.44</v>
      </c>
    </row>
    <row r="1667">
      <c r="A1667" s="47">
        <v>43279.0</v>
      </c>
      <c r="B1667" s="49">
        <v>276000.0</v>
      </c>
      <c r="C1667" s="49">
        <v>286000.0</v>
      </c>
      <c r="D1667" s="5">
        <v>28.0</v>
      </c>
      <c r="E1667" s="5">
        <v>28.1</v>
      </c>
    </row>
    <row r="1668">
      <c r="A1668" s="47">
        <v>43280.0</v>
      </c>
      <c r="B1668" s="49">
        <v>284000.0</v>
      </c>
      <c r="C1668" s="49">
        <v>294000.0</v>
      </c>
      <c r="D1668" s="5">
        <v>28.75</v>
      </c>
      <c r="E1668" s="5">
        <v>28.85</v>
      </c>
    </row>
    <row r="1669">
      <c r="A1669" s="47">
        <v>43281.0</v>
      </c>
      <c r="B1669" s="49">
        <v>284000.0</v>
      </c>
      <c r="C1669" s="49">
        <v>294000.0</v>
      </c>
      <c r="D1669" s="5">
        <v>28.75</v>
      </c>
      <c r="E1669" s="5">
        <v>28.85</v>
      </c>
    </row>
    <row r="1670">
      <c r="A1670" s="47">
        <v>43282.0</v>
      </c>
      <c r="B1670" s="49">
        <v>284000.0</v>
      </c>
      <c r="C1670" s="49">
        <v>294000.0</v>
      </c>
      <c r="D1670" s="5">
        <v>28.75</v>
      </c>
      <c r="E1670" s="5">
        <v>28.85</v>
      </c>
    </row>
    <row r="1671">
      <c r="A1671" s="47">
        <v>43283.0</v>
      </c>
      <c r="B1671" s="49">
        <v>278000.0</v>
      </c>
      <c r="C1671" s="49">
        <v>288000.0</v>
      </c>
      <c r="D1671" s="5">
        <v>28.2</v>
      </c>
      <c r="E1671" s="5">
        <v>28.3</v>
      </c>
    </row>
    <row r="1672">
      <c r="A1672" s="47">
        <v>43284.0</v>
      </c>
      <c r="B1672" s="49">
        <v>273000.0</v>
      </c>
      <c r="C1672" s="49">
        <v>283000.0</v>
      </c>
      <c r="D1672" s="5">
        <v>27.7</v>
      </c>
      <c r="E1672" s="5">
        <v>27.8</v>
      </c>
    </row>
    <row r="1673">
      <c r="A1673" s="47">
        <v>43285.0</v>
      </c>
      <c r="B1673" s="49">
        <v>276000.0</v>
      </c>
      <c r="C1673" s="49">
        <v>286000.0</v>
      </c>
      <c r="D1673" s="5">
        <v>27.97</v>
      </c>
      <c r="E1673" s="5">
        <v>28.07</v>
      </c>
    </row>
    <row r="1674">
      <c r="A1674" s="47">
        <v>43286.0</v>
      </c>
      <c r="B1674" s="49">
        <v>275000.0</v>
      </c>
      <c r="C1674" s="49">
        <v>285000.0</v>
      </c>
      <c r="D1674" s="5">
        <v>27.95</v>
      </c>
      <c r="E1674" s="5">
        <v>28.05</v>
      </c>
    </row>
    <row r="1675">
      <c r="A1675" s="47">
        <v>43287.0</v>
      </c>
      <c r="B1675" s="49">
        <v>274000.0</v>
      </c>
      <c r="C1675" s="49">
        <v>284000.0</v>
      </c>
      <c r="D1675" s="5">
        <v>27.8</v>
      </c>
      <c r="E1675" s="5">
        <v>27.9</v>
      </c>
    </row>
    <row r="1676">
      <c r="A1676" s="47">
        <v>43288.0</v>
      </c>
      <c r="B1676" s="49">
        <v>274000.0</v>
      </c>
      <c r="C1676" s="49">
        <v>284000.0</v>
      </c>
      <c r="D1676" s="5">
        <v>27.8</v>
      </c>
      <c r="E1676" s="5">
        <v>27.9</v>
      </c>
    </row>
    <row r="1677">
      <c r="A1677" s="47">
        <v>43289.0</v>
      </c>
      <c r="B1677" s="49">
        <v>274000.0</v>
      </c>
      <c r="C1677" s="49">
        <v>284000.0</v>
      </c>
      <c r="D1677" s="5">
        <v>27.8</v>
      </c>
      <c r="E1677" s="5">
        <v>27.9</v>
      </c>
    </row>
    <row r="1678">
      <c r="A1678" s="47">
        <v>43290.0</v>
      </c>
      <c r="B1678" s="49">
        <v>274000.0</v>
      </c>
      <c r="C1678" s="49">
        <v>284000.0</v>
      </c>
      <c r="D1678" s="5">
        <v>27.8</v>
      </c>
      <c r="E1678" s="5">
        <v>27.9</v>
      </c>
    </row>
    <row r="1679">
      <c r="A1679" s="47">
        <v>43291.0</v>
      </c>
      <c r="B1679" s="49">
        <v>268000.0</v>
      </c>
      <c r="C1679" s="49">
        <v>278000.0</v>
      </c>
      <c r="D1679" s="5">
        <v>27.27</v>
      </c>
      <c r="E1679" s="5">
        <v>27.37</v>
      </c>
    </row>
    <row r="1680">
      <c r="A1680" s="47">
        <v>43292.0</v>
      </c>
      <c r="B1680" s="49">
        <v>269000.0</v>
      </c>
      <c r="C1680" s="49">
        <v>279000.0</v>
      </c>
      <c r="D1680" s="5">
        <v>27.29</v>
      </c>
      <c r="E1680" s="5">
        <v>27.39</v>
      </c>
    </row>
    <row r="1681">
      <c r="A1681" s="47">
        <v>43293.0</v>
      </c>
      <c r="B1681" s="49">
        <v>267000.0</v>
      </c>
      <c r="C1681" s="49">
        <v>277000.0</v>
      </c>
      <c r="D1681" s="5">
        <v>27.13</v>
      </c>
      <c r="E1681" s="5">
        <v>27.23</v>
      </c>
    </row>
    <row r="1682">
      <c r="A1682" s="47">
        <v>43294.0</v>
      </c>
      <c r="B1682" s="49">
        <v>267000.0</v>
      </c>
      <c r="C1682" s="49">
        <v>277000.0</v>
      </c>
      <c r="D1682" s="5">
        <v>27.11</v>
      </c>
      <c r="E1682" s="5">
        <v>27.21</v>
      </c>
    </row>
    <row r="1683">
      <c r="A1683" s="47">
        <v>43295.0</v>
      </c>
      <c r="B1683" s="49">
        <v>267000.0</v>
      </c>
      <c r="C1683" s="49">
        <v>277000.0</v>
      </c>
      <c r="D1683" s="5">
        <v>27.11</v>
      </c>
      <c r="E1683" s="5">
        <v>27.21</v>
      </c>
    </row>
    <row r="1684">
      <c r="A1684" s="47">
        <v>43296.0</v>
      </c>
      <c r="B1684" s="49">
        <v>267000.0</v>
      </c>
      <c r="C1684" s="49">
        <v>277000.0</v>
      </c>
      <c r="D1684" s="5">
        <v>27.11</v>
      </c>
      <c r="E1684" s="5">
        <v>27.21</v>
      </c>
    </row>
    <row r="1685">
      <c r="A1685" s="47">
        <v>43297.0</v>
      </c>
      <c r="B1685" s="49">
        <v>268000.0</v>
      </c>
      <c r="C1685" s="49">
        <v>278000.0</v>
      </c>
      <c r="D1685" s="5">
        <v>27.26</v>
      </c>
      <c r="E1685" s="5">
        <v>27.36</v>
      </c>
    </row>
    <row r="1686">
      <c r="A1686" s="47">
        <v>43298.0</v>
      </c>
      <c r="B1686" s="49">
        <v>270000.0</v>
      </c>
      <c r="C1686" s="49">
        <v>280000.0</v>
      </c>
      <c r="D1686" s="5">
        <v>27.45</v>
      </c>
      <c r="E1686" s="5">
        <v>27.55</v>
      </c>
    </row>
    <row r="1687">
      <c r="A1687" s="47">
        <v>43299.0</v>
      </c>
      <c r="B1687" s="49">
        <v>271000.0</v>
      </c>
      <c r="C1687" s="49">
        <v>281000.0</v>
      </c>
      <c r="D1687" s="5">
        <v>27.498</v>
      </c>
      <c r="E1687" s="5">
        <v>27.598</v>
      </c>
    </row>
    <row r="1688">
      <c r="A1688" s="47">
        <v>43300.0</v>
      </c>
      <c r="B1688" s="49">
        <v>272000.0</v>
      </c>
      <c r="C1688" s="49">
        <v>282000.0</v>
      </c>
      <c r="D1688" s="5">
        <v>27.659</v>
      </c>
      <c r="E1688" s="5">
        <v>27.759</v>
      </c>
    </row>
    <row r="1689">
      <c r="A1689" s="47">
        <v>43301.0</v>
      </c>
      <c r="B1689" s="49">
        <v>271000.0</v>
      </c>
      <c r="C1689" s="49">
        <v>281000.0</v>
      </c>
      <c r="D1689" s="5">
        <v>27.48</v>
      </c>
      <c r="E1689" s="5">
        <v>27.58</v>
      </c>
    </row>
    <row r="1690">
      <c r="A1690" s="47">
        <v>43302.0</v>
      </c>
      <c r="B1690" s="49">
        <v>271000.0</v>
      </c>
      <c r="C1690" s="49">
        <v>281000.0</v>
      </c>
      <c r="D1690" s="5">
        <v>27.48</v>
      </c>
      <c r="E1690" s="5">
        <v>27.58</v>
      </c>
    </row>
    <row r="1691">
      <c r="A1691" s="47">
        <v>43303.0</v>
      </c>
      <c r="B1691" s="49">
        <v>271000.0</v>
      </c>
      <c r="C1691" s="49">
        <v>281000.0</v>
      </c>
      <c r="D1691" s="5">
        <v>27.48</v>
      </c>
      <c r="E1691" s="5">
        <v>27.58</v>
      </c>
    </row>
    <row r="1692">
      <c r="A1692" s="47">
        <v>43304.0</v>
      </c>
      <c r="B1692" s="49">
        <v>271000.0</v>
      </c>
      <c r="C1692" s="49">
        <v>281000.0</v>
      </c>
      <c r="D1692" s="5">
        <v>27.52</v>
      </c>
      <c r="E1692" s="5">
        <v>27.62</v>
      </c>
    </row>
    <row r="1693">
      <c r="A1693" s="47">
        <v>43305.0</v>
      </c>
      <c r="B1693" s="49">
        <v>270000.0</v>
      </c>
      <c r="C1693" s="49">
        <v>280000.0</v>
      </c>
      <c r="D1693" s="5">
        <v>27.38</v>
      </c>
      <c r="E1693" s="5">
        <v>27.48</v>
      </c>
    </row>
    <row r="1694">
      <c r="A1694" s="47">
        <v>43306.0</v>
      </c>
      <c r="B1694" s="49">
        <v>269000.0</v>
      </c>
      <c r="C1694" s="49">
        <v>279000.0</v>
      </c>
      <c r="D1694" s="5">
        <v>27.29</v>
      </c>
      <c r="E1694" s="5">
        <v>27.39</v>
      </c>
    </row>
    <row r="1695">
      <c r="A1695" s="47">
        <v>43307.0</v>
      </c>
      <c r="B1695" s="49">
        <v>269000.0</v>
      </c>
      <c r="C1695" s="49">
        <v>279000.0</v>
      </c>
      <c r="D1695" s="5">
        <v>27.31</v>
      </c>
      <c r="E1695" s="5">
        <v>27.41</v>
      </c>
    </row>
    <row r="1696">
      <c r="A1696" s="47">
        <v>43308.0</v>
      </c>
      <c r="B1696" s="49">
        <v>269000.0</v>
      </c>
      <c r="C1696" s="49">
        <v>279000.0</v>
      </c>
      <c r="D1696" s="5">
        <v>27.225</v>
      </c>
      <c r="E1696" s="5">
        <v>27.325</v>
      </c>
    </row>
    <row r="1697">
      <c r="A1697" s="47">
        <v>43309.0</v>
      </c>
      <c r="B1697" s="49">
        <v>269000.0</v>
      </c>
      <c r="C1697" s="49">
        <v>279000.0</v>
      </c>
      <c r="D1697" s="5">
        <v>27.225</v>
      </c>
      <c r="E1697" s="5">
        <v>27.325</v>
      </c>
    </row>
    <row r="1698">
      <c r="A1698" s="47">
        <v>43310.0</v>
      </c>
      <c r="B1698" s="49">
        <v>269000.0</v>
      </c>
      <c r="C1698" s="49">
        <v>279000.0</v>
      </c>
      <c r="D1698" s="5">
        <v>27.225</v>
      </c>
      <c r="E1698" s="5">
        <v>27.325</v>
      </c>
    </row>
    <row r="1699">
      <c r="A1699" s="47">
        <v>43311.0</v>
      </c>
      <c r="B1699" s="49">
        <v>268000.0</v>
      </c>
      <c r="C1699" s="49">
        <v>278000.0</v>
      </c>
      <c r="D1699" s="5">
        <v>27.155</v>
      </c>
      <c r="E1699" s="5">
        <v>27.255</v>
      </c>
    </row>
    <row r="1700">
      <c r="A1700" s="47">
        <v>43312.0</v>
      </c>
      <c r="B1700" s="49">
        <v>269000.0</v>
      </c>
      <c r="C1700" s="49">
        <v>279000.0</v>
      </c>
      <c r="D1700" s="5">
        <v>27.31</v>
      </c>
      <c r="E1700" s="5">
        <v>27.41</v>
      </c>
    </row>
    <row r="1701">
      <c r="A1701" s="47">
        <v>43313.0</v>
      </c>
      <c r="B1701" s="49">
        <v>270000.0</v>
      </c>
      <c r="C1701" s="49">
        <v>280000.0</v>
      </c>
      <c r="D1701" s="5">
        <v>27.425</v>
      </c>
      <c r="E1701" s="5">
        <v>27.525</v>
      </c>
    </row>
    <row r="1702">
      <c r="A1702" s="47">
        <v>43314.0</v>
      </c>
      <c r="B1702" s="49">
        <v>270000.0</v>
      </c>
      <c r="C1702" s="49">
        <v>280000.0</v>
      </c>
      <c r="D1702" s="5">
        <v>27.35</v>
      </c>
      <c r="E1702" s="5">
        <v>27.45</v>
      </c>
    </row>
    <row r="1703">
      <c r="A1703" s="47">
        <v>43315.0</v>
      </c>
      <c r="B1703" s="49">
        <v>268000.0</v>
      </c>
      <c r="C1703" s="49">
        <v>278000.0</v>
      </c>
      <c r="D1703" s="5">
        <v>27.19</v>
      </c>
      <c r="E1703" s="5">
        <v>27.29</v>
      </c>
    </row>
    <row r="1704">
      <c r="A1704" s="47">
        <v>43316.0</v>
      </c>
      <c r="B1704" s="49">
        <v>268000.0</v>
      </c>
      <c r="C1704" s="49">
        <v>278000.0</v>
      </c>
      <c r="D1704" s="5">
        <v>27.19</v>
      </c>
      <c r="E1704" s="5">
        <v>27.29</v>
      </c>
    </row>
    <row r="1705">
      <c r="A1705" s="47">
        <v>43317.0</v>
      </c>
      <c r="B1705" s="49">
        <v>268000.0</v>
      </c>
      <c r="C1705" s="49">
        <v>278000.0</v>
      </c>
      <c r="D1705" s="5">
        <v>27.19</v>
      </c>
      <c r="E1705" s="5">
        <v>27.29</v>
      </c>
    </row>
    <row r="1706">
      <c r="A1706" s="47">
        <v>43318.0</v>
      </c>
      <c r="B1706" s="49">
        <v>269000.0</v>
      </c>
      <c r="C1706" s="49">
        <v>279000.0</v>
      </c>
      <c r="D1706" s="5">
        <v>27.23</v>
      </c>
      <c r="E1706" s="5">
        <v>27.33</v>
      </c>
    </row>
    <row r="1707">
      <c r="A1707" s="47">
        <v>43319.0</v>
      </c>
      <c r="B1707" s="49">
        <v>269000.0</v>
      </c>
      <c r="C1707" s="49">
        <v>279000.0</v>
      </c>
      <c r="D1707" s="5">
        <v>27.295</v>
      </c>
      <c r="E1707" s="5">
        <v>27.395</v>
      </c>
    </row>
    <row r="1708">
      <c r="A1708" s="47">
        <v>43320.0</v>
      </c>
      <c r="B1708" s="49">
        <v>271000.0</v>
      </c>
      <c r="C1708" s="49">
        <v>281000.0</v>
      </c>
      <c r="D1708" s="5">
        <v>27.55</v>
      </c>
      <c r="E1708" s="5">
        <v>27.65</v>
      </c>
    </row>
    <row r="1709">
      <c r="A1709" s="47">
        <v>43321.0</v>
      </c>
      <c r="B1709" s="49">
        <v>276000.0</v>
      </c>
      <c r="C1709" s="49">
        <v>286000.0</v>
      </c>
      <c r="D1709" s="5">
        <v>28.01</v>
      </c>
      <c r="E1709" s="5">
        <v>28.11</v>
      </c>
    </row>
    <row r="1710">
      <c r="A1710" s="47">
        <v>43322.0</v>
      </c>
      <c r="B1710" s="49">
        <v>287000.0</v>
      </c>
      <c r="C1710" s="49">
        <v>297000.0</v>
      </c>
      <c r="D1710" s="5">
        <v>29.15</v>
      </c>
      <c r="E1710" s="5">
        <v>29.25</v>
      </c>
    </row>
    <row r="1711">
      <c r="A1711" s="47">
        <v>43323.0</v>
      </c>
      <c r="B1711" s="49">
        <v>287000.0</v>
      </c>
      <c r="C1711" s="49">
        <v>297000.0</v>
      </c>
      <c r="D1711" s="5">
        <v>29.15</v>
      </c>
      <c r="E1711" s="5">
        <v>29.25</v>
      </c>
    </row>
    <row r="1712">
      <c r="A1712" s="47">
        <v>43324.0</v>
      </c>
      <c r="B1712" s="49">
        <v>287000.0</v>
      </c>
      <c r="C1712" s="49">
        <v>297000.0</v>
      </c>
      <c r="D1712" s="5">
        <v>29.15</v>
      </c>
      <c r="E1712" s="5">
        <v>29.25</v>
      </c>
    </row>
    <row r="1713">
      <c r="A1713" s="47">
        <v>43325.0</v>
      </c>
      <c r="B1713" s="49">
        <v>295000.0</v>
      </c>
      <c r="C1713" s="49">
        <v>305000.0</v>
      </c>
      <c r="D1713" s="5">
        <v>29.825</v>
      </c>
      <c r="E1713" s="5">
        <v>29.925</v>
      </c>
    </row>
    <row r="1714">
      <c r="A1714" s="47">
        <v>43326.0</v>
      </c>
      <c r="B1714" s="49">
        <v>291000.0</v>
      </c>
      <c r="C1714" s="49">
        <v>301000.0</v>
      </c>
      <c r="D1714" s="5">
        <v>29.51</v>
      </c>
      <c r="E1714" s="5">
        <v>29.61</v>
      </c>
    </row>
    <row r="1715">
      <c r="A1715" s="47">
        <v>43327.0</v>
      </c>
      <c r="B1715" s="49">
        <v>295000.0</v>
      </c>
      <c r="C1715" s="49">
        <v>305000.0</v>
      </c>
      <c r="D1715" s="5">
        <v>29.9</v>
      </c>
      <c r="E1715" s="5">
        <v>30.0</v>
      </c>
    </row>
    <row r="1716">
      <c r="A1716" s="47">
        <v>43328.0</v>
      </c>
      <c r="B1716" s="49">
        <v>293000.0</v>
      </c>
      <c r="C1716" s="49">
        <v>303000.0</v>
      </c>
      <c r="D1716" s="5">
        <v>29.74</v>
      </c>
      <c r="E1716" s="5">
        <v>29.84</v>
      </c>
    </row>
    <row r="1717">
      <c r="A1717" s="47">
        <v>43329.0</v>
      </c>
      <c r="B1717" s="49">
        <v>293000.0</v>
      </c>
      <c r="C1717" s="49">
        <v>303000.0</v>
      </c>
      <c r="D1717" s="5">
        <v>29.75</v>
      </c>
      <c r="E1717" s="5">
        <v>29.85</v>
      </c>
    </row>
    <row r="1718">
      <c r="A1718" s="47">
        <v>43330.0</v>
      </c>
      <c r="B1718" s="49">
        <v>293000.0</v>
      </c>
      <c r="C1718" s="49">
        <v>303000.0</v>
      </c>
      <c r="D1718" s="5">
        <v>29.75</v>
      </c>
      <c r="E1718" s="5">
        <v>29.85</v>
      </c>
    </row>
    <row r="1719">
      <c r="A1719" s="47">
        <v>43331.0</v>
      </c>
      <c r="B1719" s="49">
        <v>293000.0</v>
      </c>
      <c r="C1719" s="49">
        <v>303000.0</v>
      </c>
      <c r="D1719" s="5">
        <v>29.75</v>
      </c>
      <c r="E1719" s="5">
        <v>29.85</v>
      </c>
    </row>
    <row r="1720">
      <c r="A1720" s="47">
        <v>43332.0</v>
      </c>
      <c r="B1720" s="49">
        <v>293000.0</v>
      </c>
      <c r="C1720" s="49">
        <v>303000.0</v>
      </c>
      <c r="D1720" s="5">
        <v>29.75</v>
      </c>
      <c r="E1720" s="5">
        <v>29.85</v>
      </c>
    </row>
    <row r="1721">
      <c r="A1721" s="47">
        <v>43333.0</v>
      </c>
      <c r="B1721" s="49">
        <v>295000.0</v>
      </c>
      <c r="C1721" s="49">
        <v>305000.0</v>
      </c>
      <c r="D1721" s="5">
        <v>29.9</v>
      </c>
      <c r="E1721" s="5">
        <v>30.0</v>
      </c>
    </row>
    <row r="1722">
      <c r="A1722" s="47">
        <v>43334.0</v>
      </c>
      <c r="B1722" s="49">
        <v>297000.0</v>
      </c>
      <c r="C1722" s="49">
        <v>307000.0</v>
      </c>
      <c r="D1722" s="5">
        <v>30.15</v>
      </c>
      <c r="E1722" s="5">
        <v>30.25</v>
      </c>
    </row>
    <row r="1723">
      <c r="A1723" s="47">
        <v>43335.0</v>
      </c>
      <c r="B1723" s="49">
        <v>300000.0</v>
      </c>
      <c r="C1723" s="49">
        <v>310000.0</v>
      </c>
      <c r="D1723" s="5">
        <v>30.39</v>
      </c>
      <c r="E1723" s="5">
        <v>30.49</v>
      </c>
    </row>
    <row r="1724">
      <c r="A1724" s="47">
        <v>43336.0</v>
      </c>
      <c r="B1724" s="49">
        <v>304000.0</v>
      </c>
      <c r="C1724" s="49">
        <v>314000.0</v>
      </c>
      <c r="D1724" s="5">
        <v>30.8</v>
      </c>
      <c r="E1724" s="5">
        <v>30.9</v>
      </c>
    </row>
    <row r="1725">
      <c r="A1725" s="47">
        <v>43337.0</v>
      </c>
      <c r="B1725" s="49">
        <v>304000.0</v>
      </c>
      <c r="C1725" s="49">
        <v>314000.0</v>
      </c>
      <c r="D1725" s="5">
        <v>30.8</v>
      </c>
      <c r="E1725" s="5">
        <v>30.9</v>
      </c>
    </row>
    <row r="1726">
      <c r="A1726" s="47">
        <v>43338.0</v>
      </c>
      <c r="B1726" s="49">
        <v>304000.0</v>
      </c>
      <c r="C1726" s="49">
        <v>314000.0</v>
      </c>
      <c r="D1726" s="5">
        <v>30.8</v>
      </c>
      <c r="E1726" s="5">
        <v>30.9</v>
      </c>
    </row>
    <row r="1727">
      <c r="A1727" s="47">
        <v>43339.0</v>
      </c>
      <c r="B1727" s="49">
        <v>304000.0</v>
      </c>
      <c r="C1727" s="49">
        <v>314000.0</v>
      </c>
      <c r="D1727" s="5">
        <v>30.87</v>
      </c>
      <c r="E1727" s="5">
        <v>30.97</v>
      </c>
    </row>
    <row r="1728">
      <c r="A1728" s="47">
        <v>43340.0</v>
      </c>
      <c r="B1728" s="49">
        <v>309000.0</v>
      </c>
      <c r="C1728" s="49">
        <v>319000.0</v>
      </c>
      <c r="D1728" s="5">
        <v>31.25</v>
      </c>
      <c r="E1728" s="5">
        <v>31.35</v>
      </c>
    </row>
    <row r="1729">
      <c r="A1729" s="47">
        <v>43341.0</v>
      </c>
      <c r="B1729" s="49">
        <v>335000.0</v>
      </c>
      <c r="C1729" s="49">
        <v>345000.0</v>
      </c>
      <c r="D1729" s="5">
        <v>33.9</v>
      </c>
      <c r="E1729" s="5">
        <v>34.0</v>
      </c>
    </row>
    <row r="1730">
      <c r="A1730" s="47">
        <v>43342.0</v>
      </c>
      <c r="B1730" s="49">
        <v>370000.0</v>
      </c>
      <c r="C1730" s="49">
        <v>382000.0</v>
      </c>
      <c r="D1730" s="5">
        <v>37.5</v>
      </c>
      <c r="E1730" s="5">
        <v>37.6</v>
      </c>
    </row>
    <row r="1731">
      <c r="A1731" s="47">
        <v>43343.0</v>
      </c>
      <c r="B1731" s="49">
        <v>362000.0</v>
      </c>
      <c r="C1731" s="49">
        <v>374000.0</v>
      </c>
      <c r="D1731" s="5">
        <v>36.65</v>
      </c>
      <c r="E1731" s="5">
        <v>36.85</v>
      </c>
    </row>
    <row r="1732">
      <c r="A1732" s="47">
        <v>43344.0</v>
      </c>
      <c r="B1732" s="49">
        <v>362000.0</v>
      </c>
      <c r="C1732" s="49">
        <v>374000.0</v>
      </c>
      <c r="D1732" s="5">
        <v>36.65</v>
      </c>
      <c r="E1732" s="5">
        <v>36.85</v>
      </c>
    </row>
    <row r="1733">
      <c r="A1733" s="47">
        <v>43345.0</v>
      </c>
      <c r="B1733" s="49">
        <v>362000.0</v>
      </c>
      <c r="C1733" s="49">
        <v>374000.0</v>
      </c>
      <c r="D1733" s="5">
        <v>36.65</v>
      </c>
      <c r="E1733" s="5">
        <v>36.85</v>
      </c>
    </row>
    <row r="1734">
      <c r="A1734" s="47">
        <v>43346.0</v>
      </c>
      <c r="B1734" s="49">
        <v>368000.0</v>
      </c>
      <c r="C1734" s="49">
        <v>380000.0</v>
      </c>
      <c r="D1734" s="5">
        <v>37.2</v>
      </c>
      <c r="E1734" s="5">
        <v>37.4</v>
      </c>
    </row>
    <row r="1735">
      <c r="A1735" s="47">
        <v>43347.0</v>
      </c>
      <c r="B1735" s="49">
        <v>383000.0</v>
      </c>
      <c r="C1735" s="49">
        <v>395000.0</v>
      </c>
      <c r="D1735" s="5">
        <v>38.68</v>
      </c>
      <c r="E1735" s="5">
        <v>38.88</v>
      </c>
    </row>
    <row r="1736">
      <c r="A1736" s="47">
        <v>43348.0</v>
      </c>
      <c r="B1736" s="49">
        <v>378000.0</v>
      </c>
      <c r="C1736" s="49">
        <v>390000.0</v>
      </c>
      <c r="D1736" s="5">
        <v>38.2</v>
      </c>
      <c r="E1736" s="5">
        <v>38.4</v>
      </c>
    </row>
    <row r="1737">
      <c r="A1737" s="47">
        <v>43349.0</v>
      </c>
      <c r="B1737" s="49">
        <v>368000.0</v>
      </c>
      <c r="C1737" s="49">
        <v>380000.0</v>
      </c>
      <c r="D1737" s="5">
        <v>37.15</v>
      </c>
      <c r="E1737" s="5">
        <v>37.35</v>
      </c>
    </row>
    <row r="1738">
      <c r="A1738" s="47">
        <v>43350.0</v>
      </c>
      <c r="B1738" s="49">
        <v>364000.0</v>
      </c>
      <c r="C1738" s="49">
        <v>376000.0</v>
      </c>
      <c r="D1738" s="5">
        <v>36.79</v>
      </c>
      <c r="E1738" s="5">
        <v>36.99</v>
      </c>
    </row>
    <row r="1739">
      <c r="A1739" s="47">
        <v>43351.0</v>
      </c>
      <c r="B1739" s="49">
        <v>364000.0</v>
      </c>
      <c r="C1739" s="49">
        <v>376000.0</v>
      </c>
      <c r="D1739" s="5">
        <v>36.79</v>
      </c>
      <c r="E1739" s="5">
        <v>36.99</v>
      </c>
    </row>
    <row r="1740">
      <c r="A1740" s="47">
        <v>43352.0</v>
      </c>
      <c r="B1740" s="49">
        <v>364000.0</v>
      </c>
      <c r="C1740" s="49">
        <v>376000.0</v>
      </c>
      <c r="D1740" s="5">
        <v>36.79</v>
      </c>
      <c r="E1740" s="5">
        <v>36.99</v>
      </c>
    </row>
    <row r="1741">
      <c r="A1741" s="47">
        <v>43353.0</v>
      </c>
      <c r="B1741" s="49">
        <v>368000.0</v>
      </c>
      <c r="C1741" s="49">
        <v>380000.0</v>
      </c>
      <c r="D1741" s="5">
        <v>37.18</v>
      </c>
      <c r="E1741" s="5">
        <v>37.38</v>
      </c>
    </row>
    <row r="1742">
      <c r="A1742" s="47">
        <v>43354.0</v>
      </c>
      <c r="B1742" s="49">
        <v>373000.0</v>
      </c>
      <c r="C1742" s="49">
        <v>385000.0</v>
      </c>
      <c r="D1742" s="5">
        <v>37.741</v>
      </c>
      <c r="E1742" s="5">
        <v>37.941</v>
      </c>
    </row>
    <row r="1743">
      <c r="A1743" s="47">
        <v>43355.0</v>
      </c>
      <c r="B1743" s="49">
        <v>376000.0</v>
      </c>
      <c r="C1743" s="49">
        <v>388000.0</v>
      </c>
      <c r="D1743" s="5">
        <v>38.05</v>
      </c>
      <c r="E1743" s="5">
        <v>38.25</v>
      </c>
    </row>
    <row r="1744">
      <c r="A1744" s="47">
        <v>43356.0</v>
      </c>
      <c r="B1744" s="49">
        <v>389000.0</v>
      </c>
      <c r="C1744" s="49">
        <v>401000.0</v>
      </c>
      <c r="D1744" s="5">
        <v>39.35</v>
      </c>
      <c r="E1744" s="5">
        <v>39.55</v>
      </c>
    </row>
    <row r="1745">
      <c r="A1745" s="47">
        <v>43357.0</v>
      </c>
      <c r="B1745" s="49">
        <v>392000.0</v>
      </c>
      <c r="C1745" s="49">
        <v>404000.0</v>
      </c>
      <c r="D1745" s="5">
        <v>39.66</v>
      </c>
      <c r="E1745" s="5">
        <v>39.86</v>
      </c>
    </row>
    <row r="1746">
      <c r="A1746" s="47">
        <v>43358.0</v>
      </c>
      <c r="B1746" s="49">
        <v>392000.0</v>
      </c>
      <c r="C1746" s="49">
        <v>404000.0</v>
      </c>
      <c r="D1746" s="5">
        <v>39.66</v>
      </c>
      <c r="E1746" s="5">
        <v>39.86</v>
      </c>
    </row>
    <row r="1747">
      <c r="A1747" s="47">
        <v>43359.0</v>
      </c>
      <c r="B1747" s="49">
        <v>392000.0</v>
      </c>
      <c r="C1747" s="49">
        <v>404000.0</v>
      </c>
      <c r="D1747" s="5">
        <v>39.66</v>
      </c>
      <c r="E1747" s="5">
        <v>39.86</v>
      </c>
    </row>
    <row r="1748">
      <c r="A1748" s="47">
        <v>43360.0</v>
      </c>
      <c r="B1748" s="49">
        <v>390000.0</v>
      </c>
      <c r="C1748" s="49">
        <v>402000.0</v>
      </c>
      <c r="D1748" s="5">
        <v>39.33</v>
      </c>
      <c r="E1748" s="5">
        <v>39.53</v>
      </c>
    </row>
    <row r="1749">
      <c r="A1749" s="47">
        <v>43361.0</v>
      </c>
      <c r="B1749" s="49">
        <v>391000.0</v>
      </c>
      <c r="C1749" s="49">
        <v>403000.0</v>
      </c>
      <c r="D1749" s="5">
        <v>39.531</v>
      </c>
      <c r="E1749" s="5">
        <v>39.731</v>
      </c>
    </row>
    <row r="1750">
      <c r="A1750" s="47">
        <v>43362.0</v>
      </c>
      <c r="B1750" s="49">
        <v>386000.0</v>
      </c>
      <c r="C1750" s="49">
        <v>398000.0</v>
      </c>
      <c r="D1750" s="5">
        <v>39.01</v>
      </c>
      <c r="E1750" s="5">
        <v>39.21</v>
      </c>
    </row>
    <row r="1751">
      <c r="A1751" s="47">
        <v>43363.0</v>
      </c>
      <c r="B1751" s="49">
        <v>376000.0</v>
      </c>
      <c r="C1751" s="49">
        <v>388000.0</v>
      </c>
      <c r="D1751" s="5">
        <v>38.0</v>
      </c>
      <c r="E1751" s="5">
        <v>38.2</v>
      </c>
    </row>
    <row r="1752">
      <c r="A1752" s="47">
        <v>43364.0</v>
      </c>
      <c r="B1752" s="49">
        <v>366000.0</v>
      </c>
      <c r="C1752" s="49">
        <v>378000.0</v>
      </c>
      <c r="D1752" s="5">
        <v>36.95</v>
      </c>
      <c r="E1752" s="5">
        <v>37.15</v>
      </c>
    </row>
    <row r="1753">
      <c r="A1753" s="47">
        <v>43365.0</v>
      </c>
      <c r="B1753" s="49">
        <v>366000.0</v>
      </c>
      <c r="C1753" s="49">
        <v>378000.0</v>
      </c>
      <c r="D1753" s="5">
        <v>36.95</v>
      </c>
      <c r="E1753" s="5">
        <v>37.15</v>
      </c>
    </row>
    <row r="1754">
      <c r="A1754" s="47">
        <v>43366.0</v>
      </c>
      <c r="B1754" s="49">
        <v>366000.0</v>
      </c>
      <c r="C1754" s="49">
        <v>378000.0</v>
      </c>
      <c r="D1754" s="5">
        <v>36.95</v>
      </c>
      <c r="E1754" s="5">
        <v>37.15</v>
      </c>
    </row>
    <row r="1755">
      <c r="A1755" s="47">
        <v>43367.0</v>
      </c>
      <c r="B1755" s="49">
        <v>367000.0</v>
      </c>
      <c r="C1755" s="49">
        <v>379000.0</v>
      </c>
      <c r="D1755" s="5">
        <v>37.1</v>
      </c>
      <c r="E1755" s="5">
        <v>37.3</v>
      </c>
    </row>
    <row r="1756">
      <c r="A1756" s="47">
        <v>43368.0</v>
      </c>
      <c r="B1756" s="49">
        <v>375000.0</v>
      </c>
      <c r="C1756" s="49">
        <v>387000.0</v>
      </c>
      <c r="D1756" s="5">
        <v>37.9</v>
      </c>
      <c r="E1756" s="5">
        <v>38.1</v>
      </c>
    </row>
    <row r="1757">
      <c r="A1757" s="47">
        <v>43369.0</v>
      </c>
      <c r="B1757" s="49">
        <v>380000.0</v>
      </c>
      <c r="C1757" s="49">
        <v>392000.0</v>
      </c>
      <c r="D1757" s="5">
        <v>38.31</v>
      </c>
      <c r="E1757" s="5">
        <v>38.51</v>
      </c>
    </row>
    <row r="1758">
      <c r="A1758" s="47">
        <v>43370.0</v>
      </c>
      <c r="B1758" s="49">
        <v>388000.0</v>
      </c>
      <c r="C1758" s="49">
        <v>406000.0</v>
      </c>
      <c r="D1758" s="5">
        <v>39.5</v>
      </c>
      <c r="E1758" s="5">
        <v>39.7</v>
      </c>
    </row>
    <row r="1759">
      <c r="A1759" s="47">
        <v>43371.0</v>
      </c>
      <c r="B1759" s="49">
        <v>403000.0</v>
      </c>
      <c r="C1759" s="49">
        <v>421000.0</v>
      </c>
      <c r="D1759" s="5">
        <v>41.05</v>
      </c>
      <c r="E1759" s="5">
        <v>41.25</v>
      </c>
    </row>
    <row r="1760">
      <c r="A1760" s="47">
        <v>43372.0</v>
      </c>
      <c r="B1760" s="49">
        <v>403000.0</v>
      </c>
      <c r="C1760" s="49">
        <v>421000.0</v>
      </c>
      <c r="D1760" s="5">
        <v>41.05</v>
      </c>
      <c r="E1760" s="5">
        <v>41.25</v>
      </c>
    </row>
    <row r="1761">
      <c r="A1761" s="47">
        <v>43373.0</v>
      </c>
      <c r="B1761" s="49">
        <v>403000.0</v>
      </c>
      <c r="C1761" s="49">
        <v>421000.0</v>
      </c>
      <c r="D1761" s="5">
        <v>41.05</v>
      </c>
      <c r="E1761" s="5">
        <v>41.25</v>
      </c>
    </row>
    <row r="1762">
      <c r="A1762" s="47">
        <v>43374.0</v>
      </c>
      <c r="B1762" s="49">
        <v>387000.0</v>
      </c>
      <c r="C1762" s="49">
        <v>405000.0</v>
      </c>
      <c r="D1762" s="5">
        <v>39.4</v>
      </c>
      <c r="E1762" s="5">
        <v>39.6</v>
      </c>
    </row>
    <row r="1763">
      <c r="A1763" s="47">
        <v>43375.0</v>
      </c>
      <c r="B1763" s="49">
        <v>372000.0</v>
      </c>
      <c r="C1763" s="49">
        <v>390000.0</v>
      </c>
      <c r="D1763" s="5">
        <v>37.9</v>
      </c>
      <c r="E1763" s="5">
        <v>38.1</v>
      </c>
    </row>
    <row r="1764">
      <c r="A1764" s="47">
        <v>43376.0</v>
      </c>
      <c r="B1764" s="49">
        <v>368000.0</v>
      </c>
      <c r="C1764" s="49">
        <v>386000.0</v>
      </c>
      <c r="D1764" s="5">
        <v>37.49</v>
      </c>
      <c r="E1764" s="5">
        <v>37.69</v>
      </c>
    </row>
    <row r="1765">
      <c r="A1765" s="47">
        <v>43377.0</v>
      </c>
      <c r="B1765" s="49">
        <v>374000.0</v>
      </c>
      <c r="C1765" s="49">
        <v>392000.0</v>
      </c>
      <c r="D1765" s="5">
        <v>38.1</v>
      </c>
      <c r="E1765" s="5">
        <v>38.3</v>
      </c>
    </row>
    <row r="1766">
      <c r="A1766" s="47">
        <v>43378.0</v>
      </c>
      <c r="B1766" s="49">
        <v>369000.0</v>
      </c>
      <c r="C1766" s="49">
        <v>387000.0</v>
      </c>
      <c r="D1766" s="5">
        <v>37.64</v>
      </c>
      <c r="E1766" s="5">
        <v>37.84</v>
      </c>
    </row>
    <row r="1767">
      <c r="A1767" s="47">
        <v>43379.0</v>
      </c>
      <c r="B1767" s="49">
        <v>369000.0</v>
      </c>
      <c r="C1767" s="49">
        <v>387000.0</v>
      </c>
      <c r="D1767" s="5">
        <v>37.64</v>
      </c>
      <c r="E1767" s="5">
        <v>37.84</v>
      </c>
    </row>
    <row r="1768">
      <c r="A1768" s="47">
        <v>43380.0</v>
      </c>
      <c r="B1768" s="49">
        <v>369000.0</v>
      </c>
      <c r="C1768" s="49">
        <v>387000.0</v>
      </c>
      <c r="D1768" s="5">
        <v>37.64</v>
      </c>
      <c r="E1768" s="5">
        <v>37.84</v>
      </c>
    </row>
    <row r="1769">
      <c r="A1769" s="47">
        <v>43381.0</v>
      </c>
      <c r="B1769" s="49">
        <v>366000.0</v>
      </c>
      <c r="C1769" s="49">
        <v>384000.0</v>
      </c>
      <c r="D1769" s="5">
        <v>37.22</v>
      </c>
      <c r="E1769" s="5">
        <v>37.42</v>
      </c>
    </row>
    <row r="1770">
      <c r="A1770" s="47">
        <v>43382.0</v>
      </c>
      <c r="B1770" s="49">
        <v>362000.0</v>
      </c>
      <c r="C1770" s="49">
        <v>380000.0</v>
      </c>
      <c r="D1770" s="5">
        <v>36.92</v>
      </c>
      <c r="E1770" s="5">
        <v>37.12</v>
      </c>
    </row>
    <row r="1771">
      <c r="A1771" s="48">
        <v>43383.0</v>
      </c>
      <c r="B1771" s="49">
        <v>363000.0</v>
      </c>
      <c r="C1771" s="49">
        <v>381000.0</v>
      </c>
      <c r="D1771" s="5">
        <v>37.05</v>
      </c>
      <c r="E1771" s="5">
        <v>37.25</v>
      </c>
    </row>
    <row r="1772">
      <c r="A1772" s="48">
        <v>43384.0</v>
      </c>
      <c r="B1772" s="49">
        <v>357000.0</v>
      </c>
      <c r="C1772" s="49">
        <v>375000.0</v>
      </c>
      <c r="D1772" s="5">
        <v>36.37</v>
      </c>
      <c r="E1772" s="5">
        <v>36.57</v>
      </c>
    </row>
    <row r="1773">
      <c r="A1773" s="48">
        <v>43385.0</v>
      </c>
      <c r="B1773" s="49">
        <v>358000.0</v>
      </c>
      <c r="C1773" s="49">
        <v>376000.0</v>
      </c>
      <c r="D1773" s="5">
        <v>36.55</v>
      </c>
      <c r="E1773" s="5">
        <v>36.75</v>
      </c>
    </row>
    <row r="1774">
      <c r="A1774" s="48">
        <v>43386.0</v>
      </c>
      <c r="B1774" s="49">
        <v>358000.0</v>
      </c>
      <c r="C1774" s="49">
        <v>376000.0</v>
      </c>
      <c r="D1774" s="5">
        <v>36.55</v>
      </c>
      <c r="E1774" s="5">
        <v>36.75</v>
      </c>
    </row>
    <row r="1775">
      <c r="A1775" s="48">
        <v>43387.0</v>
      </c>
      <c r="B1775" s="49">
        <v>358000.0</v>
      </c>
      <c r="C1775" s="49">
        <v>376000.0</v>
      </c>
      <c r="D1775" s="5">
        <v>36.55</v>
      </c>
      <c r="E1775" s="5">
        <v>36.75</v>
      </c>
    </row>
    <row r="1776">
      <c r="A1776" s="48">
        <v>43388.0</v>
      </c>
      <c r="B1776" s="49">
        <v>358000.0</v>
      </c>
      <c r="C1776" s="49">
        <v>376000.0</v>
      </c>
      <c r="D1776" s="5">
        <v>36.55</v>
      </c>
      <c r="E1776" s="5">
        <v>36.75</v>
      </c>
    </row>
    <row r="1777">
      <c r="A1777" s="48">
        <v>43389.0</v>
      </c>
      <c r="B1777" s="49">
        <v>351000.0</v>
      </c>
      <c r="C1777" s="49">
        <v>369000.0</v>
      </c>
      <c r="D1777" s="5">
        <v>35.8</v>
      </c>
      <c r="E1777" s="5">
        <v>36.0</v>
      </c>
    </row>
    <row r="1778">
      <c r="A1778" s="48">
        <v>43390.0</v>
      </c>
      <c r="B1778" s="49">
        <v>353000.0</v>
      </c>
      <c r="C1778" s="49">
        <v>371000.0</v>
      </c>
      <c r="D1778" s="5">
        <v>35.98</v>
      </c>
      <c r="E1778" s="5">
        <v>36.18</v>
      </c>
    </row>
    <row r="1779">
      <c r="A1779" s="48">
        <v>43391.0</v>
      </c>
      <c r="B1779" s="49">
        <v>357000.0</v>
      </c>
      <c r="C1779" s="49">
        <v>375000.0</v>
      </c>
      <c r="D1779" s="5">
        <v>36.45</v>
      </c>
      <c r="E1779" s="5">
        <v>36.65</v>
      </c>
    </row>
    <row r="1780">
      <c r="A1780" s="48">
        <v>43392.0</v>
      </c>
      <c r="B1780" s="49">
        <v>357000.0</v>
      </c>
      <c r="C1780" s="49">
        <v>375000.0</v>
      </c>
      <c r="D1780" s="5">
        <v>36.34</v>
      </c>
      <c r="E1780" s="5">
        <v>36.54</v>
      </c>
    </row>
    <row r="1781">
      <c r="A1781" s="48">
        <v>43395.0</v>
      </c>
      <c r="B1781" s="49">
        <v>355000.0</v>
      </c>
      <c r="C1781" s="49">
        <v>373000.0</v>
      </c>
      <c r="D1781" s="5">
        <v>36.26</v>
      </c>
      <c r="E1781" s="5">
        <v>36.46</v>
      </c>
    </row>
    <row r="1782">
      <c r="A1782" s="48">
        <v>43396.0</v>
      </c>
      <c r="B1782" s="49">
        <v>357000.0</v>
      </c>
      <c r="C1782" s="49">
        <v>375000.0</v>
      </c>
      <c r="D1782" s="5">
        <v>36.39</v>
      </c>
      <c r="E1782" s="5">
        <v>36.59</v>
      </c>
    </row>
    <row r="1783">
      <c r="A1783" s="48">
        <v>43397.0</v>
      </c>
      <c r="B1783" s="49">
        <v>361000.0</v>
      </c>
      <c r="C1783" s="49">
        <v>379000.0</v>
      </c>
      <c r="D1783" s="5">
        <v>36.8</v>
      </c>
      <c r="E1783" s="5">
        <v>37.0</v>
      </c>
    </row>
    <row r="1784">
      <c r="A1784" s="48">
        <v>43398.0</v>
      </c>
      <c r="B1784" s="49">
        <v>359000.0</v>
      </c>
      <c r="C1784" s="49">
        <v>377000.0</v>
      </c>
      <c r="D1784" s="5">
        <v>36.59</v>
      </c>
      <c r="E1784" s="5">
        <v>36.79</v>
      </c>
    </row>
    <row r="1785">
      <c r="A1785" s="48">
        <v>43399.0</v>
      </c>
      <c r="B1785" s="49">
        <v>360000.0</v>
      </c>
      <c r="C1785" s="49">
        <v>378000.0</v>
      </c>
      <c r="D1785" s="5">
        <v>36.64</v>
      </c>
      <c r="E1785" s="5">
        <v>36.84</v>
      </c>
    </row>
    <row r="1786">
      <c r="A1786" s="48">
        <v>43400.0</v>
      </c>
      <c r="B1786" s="49">
        <v>360000.0</v>
      </c>
      <c r="C1786" s="49">
        <v>378000.0</v>
      </c>
      <c r="D1786" s="5">
        <v>36.64</v>
      </c>
      <c r="E1786" s="5">
        <v>36.84</v>
      </c>
    </row>
    <row r="1787">
      <c r="A1787" s="48">
        <v>43401.0</v>
      </c>
      <c r="B1787" s="49">
        <v>360000.0</v>
      </c>
      <c r="C1787" s="49">
        <v>378000.0</v>
      </c>
      <c r="D1787" s="5">
        <v>36.64</v>
      </c>
      <c r="E1787" s="5">
        <v>36.84</v>
      </c>
    </row>
    <row r="1788">
      <c r="A1788" s="48">
        <v>43402.0</v>
      </c>
      <c r="B1788" s="49">
        <v>360000.0</v>
      </c>
      <c r="C1788" s="49">
        <v>378000.0</v>
      </c>
      <c r="D1788" s="5">
        <v>36.7</v>
      </c>
      <c r="E1788" s="5">
        <v>36.9</v>
      </c>
    </row>
    <row r="1789">
      <c r="A1789" s="48">
        <v>43403.0</v>
      </c>
      <c r="B1789" s="49">
        <v>358000.0</v>
      </c>
      <c r="C1789" s="49">
        <v>376000.0</v>
      </c>
      <c r="D1789" s="5">
        <v>36.51</v>
      </c>
      <c r="E1789" s="5">
        <v>36.71</v>
      </c>
    </row>
    <row r="1790">
      <c r="A1790" s="48">
        <v>43404.0</v>
      </c>
      <c r="B1790" s="49">
        <v>350000.0</v>
      </c>
      <c r="C1790" s="49">
        <v>368000.0</v>
      </c>
      <c r="D1790" s="5">
        <v>35.75</v>
      </c>
      <c r="E1790" s="5">
        <v>35.95</v>
      </c>
    </row>
    <row r="1791">
      <c r="A1791" s="47">
        <v>43405.0</v>
      </c>
      <c r="B1791" s="49">
        <v>348000.0</v>
      </c>
      <c r="C1791" s="49">
        <v>366000.0</v>
      </c>
      <c r="D1791" s="5">
        <v>35.47</v>
      </c>
      <c r="E1791" s="5">
        <v>35.67</v>
      </c>
    </row>
    <row r="1792">
      <c r="A1792" s="47">
        <v>43406.0</v>
      </c>
      <c r="B1792" s="49">
        <v>346000.0</v>
      </c>
      <c r="C1792" s="49">
        <v>364000.0</v>
      </c>
      <c r="D1792" s="5">
        <v>35.29</v>
      </c>
      <c r="E1792" s="5">
        <v>35.49</v>
      </c>
    </row>
    <row r="1793">
      <c r="A1793" s="47">
        <v>43407.0</v>
      </c>
      <c r="B1793" s="49">
        <v>346000.0</v>
      </c>
      <c r="C1793" s="49">
        <v>364000.0</v>
      </c>
      <c r="D1793" s="5">
        <v>35.29</v>
      </c>
      <c r="E1793" s="5">
        <v>35.49</v>
      </c>
    </row>
    <row r="1794">
      <c r="A1794" s="47">
        <v>43408.0</v>
      </c>
      <c r="B1794" s="49">
        <v>346000.0</v>
      </c>
      <c r="C1794" s="49">
        <v>364000.0</v>
      </c>
      <c r="D1794" s="5">
        <v>35.29</v>
      </c>
      <c r="E1794" s="5">
        <v>35.49</v>
      </c>
    </row>
    <row r="1795">
      <c r="A1795" s="47">
        <v>43409.0</v>
      </c>
      <c r="B1795" s="49">
        <v>346000.0</v>
      </c>
      <c r="C1795" s="49">
        <v>364000.0</v>
      </c>
      <c r="D1795" s="5">
        <v>35.45</v>
      </c>
      <c r="E1795" s="5">
        <v>35.65</v>
      </c>
    </row>
    <row r="1796">
      <c r="A1796" s="47">
        <v>43410.0</v>
      </c>
      <c r="B1796" s="49">
        <v>346000.0</v>
      </c>
      <c r="C1796" s="49">
        <v>364000.0</v>
      </c>
      <c r="D1796" s="5">
        <v>35.45</v>
      </c>
      <c r="E1796" s="5">
        <v>35.65</v>
      </c>
    </row>
    <row r="1797">
      <c r="A1797" s="47">
        <v>43411.0</v>
      </c>
      <c r="B1797" s="49">
        <v>348000.0</v>
      </c>
      <c r="C1797" s="49">
        <v>366000.0</v>
      </c>
      <c r="D1797" s="5">
        <v>35.47</v>
      </c>
      <c r="E1797" s="5">
        <v>35.67</v>
      </c>
    </row>
    <row r="1798">
      <c r="A1798" s="47">
        <v>43412.0</v>
      </c>
      <c r="B1798" s="49">
        <v>346000.0</v>
      </c>
      <c r="C1798" s="49">
        <v>364000.0</v>
      </c>
      <c r="D1798" s="5">
        <v>35.3</v>
      </c>
      <c r="E1798" s="5">
        <v>35.5</v>
      </c>
    </row>
    <row r="1799">
      <c r="A1799" s="47">
        <v>43413.0</v>
      </c>
      <c r="B1799" s="49">
        <v>345000.0</v>
      </c>
      <c r="C1799" s="49">
        <v>363000.0</v>
      </c>
      <c r="D1799" s="5">
        <v>35.2</v>
      </c>
      <c r="E1799" s="5">
        <v>35.4</v>
      </c>
    </row>
    <row r="1800">
      <c r="A1800" s="48">
        <v>43414.0</v>
      </c>
      <c r="B1800" s="49">
        <v>345000.0</v>
      </c>
      <c r="C1800" s="49">
        <v>363000.0</v>
      </c>
      <c r="D1800" s="5">
        <v>35.2</v>
      </c>
      <c r="E1800" s="5">
        <v>35.4</v>
      </c>
    </row>
    <row r="1801">
      <c r="A1801" s="48">
        <v>43415.0</v>
      </c>
      <c r="B1801" s="49">
        <v>345000.0</v>
      </c>
      <c r="C1801" s="49">
        <v>363000.0</v>
      </c>
      <c r="D1801" s="5">
        <v>35.2</v>
      </c>
      <c r="E1801" s="5">
        <v>35.4</v>
      </c>
    </row>
    <row r="1802">
      <c r="A1802" s="48">
        <v>43416.0</v>
      </c>
      <c r="B1802" s="49">
        <v>347000.0</v>
      </c>
      <c r="C1802" s="49">
        <v>365000.0</v>
      </c>
      <c r="D1802" s="5">
        <v>35.38</v>
      </c>
      <c r="E1802" s="5">
        <v>35.58</v>
      </c>
    </row>
    <row r="1803">
      <c r="A1803" s="48">
        <v>43417.0</v>
      </c>
      <c r="B1803" s="49">
        <v>351000.0</v>
      </c>
      <c r="C1803" s="49">
        <v>369000.0</v>
      </c>
      <c r="D1803" s="5">
        <v>35.85</v>
      </c>
      <c r="E1803" s="5">
        <v>36.05</v>
      </c>
    </row>
    <row r="1804">
      <c r="A1804" s="48">
        <v>43418.0</v>
      </c>
      <c r="B1804" s="49">
        <v>351000.0</v>
      </c>
      <c r="C1804" s="49">
        <v>369000.0</v>
      </c>
      <c r="D1804" s="5">
        <v>35.7</v>
      </c>
      <c r="E1804" s="5">
        <v>35.9</v>
      </c>
    </row>
    <row r="1805">
      <c r="A1805" s="48">
        <v>43419.0</v>
      </c>
      <c r="B1805" s="49">
        <v>351000.0</v>
      </c>
      <c r="C1805" s="49">
        <v>369000.0</v>
      </c>
      <c r="D1805" s="5">
        <v>35.85</v>
      </c>
      <c r="E1805" s="5">
        <v>36.05</v>
      </c>
    </row>
    <row r="1806">
      <c r="A1806" s="48">
        <v>43420.0</v>
      </c>
      <c r="B1806" s="49">
        <v>351000.0</v>
      </c>
      <c r="C1806" s="49">
        <v>369000.0</v>
      </c>
      <c r="D1806" s="5">
        <v>35.73</v>
      </c>
      <c r="E1806" s="5">
        <v>35.93</v>
      </c>
    </row>
    <row r="1807">
      <c r="A1807" s="48">
        <v>43421.0</v>
      </c>
      <c r="B1807" s="49">
        <v>351000.0</v>
      </c>
      <c r="C1807" s="49">
        <v>369000.0</v>
      </c>
      <c r="D1807" s="5">
        <v>35.73</v>
      </c>
      <c r="E1807" s="5">
        <v>35.93</v>
      </c>
    </row>
    <row r="1808">
      <c r="A1808" s="48">
        <v>43422.0</v>
      </c>
      <c r="B1808" s="49">
        <v>351000.0</v>
      </c>
      <c r="C1808" s="49">
        <v>369000.0</v>
      </c>
      <c r="D1808" s="5">
        <v>35.73</v>
      </c>
      <c r="E1808" s="5">
        <v>35.93</v>
      </c>
    </row>
    <row r="1809">
      <c r="A1809" s="48">
        <v>43423.0</v>
      </c>
      <c r="B1809" s="49">
        <v>351000.0</v>
      </c>
      <c r="C1809" s="49">
        <v>369000.0</v>
      </c>
      <c r="D1809" s="5">
        <v>35.73</v>
      </c>
      <c r="E1809" s="5">
        <v>35.93</v>
      </c>
    </row>
    <row r="1810">
      <c r="A1810" s="48">
        <v>43424.0</v>
      </c>
      <c r="B1810" s="49">
        <v>353000.0</v>
      </c>
      <c r="C1810" s="49">
        <v>371000.0</v>
      </c>
      <c r="D1810" s="5">
        <v>35.98</v>
      </c>
      <c r="E1810" s="5">
        <v>36.18</v>
      </c>
    </row>
    <row r="1811">
      <c r="A1811" s="48">
        <v>43425.0</v>
      </c>
      <c r="B1811" s="49">
        <v>353000.0</v>
      </c>
      <c r="C1811" s="49">
        <v>371000.0</v>
      </c>
      <c r="D1811" s="5">
        <v>36.055</v>
      </c>
      <c r="E1811" s="5">
        <v>36.255</v>
      </c>
    </row>
    <row r="1812">
      <c r="A1812" s="48">
        <v>43426.0</v>
      </c>
      <c r="B1812" s="49">
        <v>356000.0</v>
      </c>
      <c r="C1812" s="49">
        <v>374000.0</v>
      </c>
      <c r="D1812" s="5">
        <v>36.3</v>
      </c>
      <c r="E1812" s="5">
        <v>36.5</v>
      </c>
    </row>
    <row r="1813">
      <c r="A1813" s="48">
        <v>43427.0</v>
      </c>
      <c r="B1813" s="49">
        <v>367000.0</v>
      </c>
      <c r="C1813" s="49">
        <v>385000.0</v>
      </c>
      <c r="D1813" s="5">
        <v>37.4</v>
      </c>
      <c r="E1813" s="5">
        <v>37.6</v>
      </c>
    </row>
    <row r="1814">
      <c r="A1814" s="48">
        <v>43428.0</v>
      </c>
      <c r="B1814" s="49">
        <v>367000.0</v>
      </c>
      <c r="C1814" s="49">
        <v>385000.0</v>
      </c>
      <c r="D1814" s="5">
        <v>37.4</v>
      </c>
      <c r="E1814" s="5">
        <v>37.6</v>
      </c>
    </row>
    <row r="1815">
      <c r="A1815" s="48">
        <v>43429.0</v>
      </c>
      <c r="B1815" s="49">
        <v>367000.0</v>
      </c>
      <c r="C1815" s="49">
        <v>385000.0</v>
      </c>
      <c r="D1815" s="5">
        <v>37.4</v>
      </c>
      <c r="E1815" s="5">
        <v>37.6</v>
      </c>
    </row>
    <row r="1816">
      <c r="A1816" s="48">
        <v>43430.0</v>
      </c>
      <c r="B1816" s="49">
        <v>381000.0</v>
      </c>
      <c r="C1816" s="49">
        <v>399000.0</v>
      </c>
      <c r="D1816" s="5">
        <v>38.85</v>
      </c>
      <c r="E1816" s="5">
        <v>39.05</v>
      </c>
    </row>
    <row r="1817">
      <c r="A1817" s="48">
        <v>43431.0</v>
      </c>
      <c r="B1817" s="49">
        <v>377000.0</v>
      </c>
      <c r="C1817" s="49">
        <v>395000.0</v>
      </c>
      <c r="D1817" s="5">
        <v>38.35</v>
      </c>
      <c r="E1817" s="5">
        <v>38.55</v>
      </c>
    </row>
    <row r="1818">
      <c r="A1818" s="48">
        <v>43432.0</v>
      </c>
      <c r="B1818" s="49">
        <v>376000.0</v>
      </c>
      <c r="C1818" s="49">
        <v>394000.0</v>
      </c>
      <c r="D1818" s="5">
        <v>38.26</v>
      </c>
      <c r="E1818" s="5">
        <v>38.46</v>
      </c>
    </row>
    <row r="1819">
      <c r="A1819" s="48">
        <v>43433.0</v>
      </c>
      <c r="B1819" s="49">
        <v>368000.0</v>
      </c>
      <c r="C1819" s="49">
        <v>386000.0</v>
      </c>
      <c r="D1819" s="5">
        <v>37.52</v>
      </c>
      <c r="E1819" s="5">
        <v>37.72</v>
      </c>
    </row>
    <row r="1820">
      <c r="A1820" s="48">
        <v>43434.0</v>
      </c>
      <c r="B1820" s="49">
        <v>368000.0</v>
      </c>
      <c r="C1820" s="49">
        <v>386000.0</v>
      </c>
      <c r="D1820" s="5">
        <v>37.52</v>
      </c>
      <c r="E1820" s="5">
        <v>37.72</v>
      </c>
    </row>
    <row r="1821">
      <c r="A1821" s="47">
        <v>43435.0</v>
      </c>
      <c r="B1821" s="49">
        <v>368000.0</v>
      </c>
      <c r="C1821" s="49">
        <v>386000.0</v>
      </c>
      <c r="D1821" s="5">
        <v>37.52</v>
      </c>
      <c r="E1821" s="5">
        <v>37.72</v>
      </c>
    </row>
    <row r="1822">
      <c r="A1822" s="47">
        <v>43436.0</v>
      </c>
      <c r="B1822" s="49">
        <v>368000.0</v>
      </c>
      <c r="C1822" s="49">
        <v>386000.0</v>
      </c>
      <c r="D1822" s="5">
        <v>37.52</v>
      </c>
      <c r="E1822" s="5">
        <v>37.72</v>
      </c>
    </row>
    <row r="1823">
      <c r="A1823" s="47">
        <v>43437.0</v>
      </c>
      <c r="B1823" s="49">
        <v>356000.0</v>
      </c>
      <c r="C1823" s="49">
        <v>374000.0</v>
      </c>
      <c r="D1823" s="5">
        <v>36.3</v>
      </c>
      <c r="E1823" s="5">
        <v>36.5</v>
      </c>
    </row>
    <row r="1824">
      <c r="A1824" s="47">
        <v>43438.0</v>
      </c>
      <c r="B1824" s="49">
        <v>365000.0</v>
      </c>
      <c r="C1824" s="49">
        <v>383000.0</v>
      </c>
      <c r="D1824" s="5">
        <v>37.2</v>
      </c>
      <c r="E1824" s="5">
        <v>37.4</v>
      </c>
    </row>
    <row r="1825">
      <c r="A1825" s="47">
        <v>43439.0</v>
      </c>
      <c r="B1825" s="49">
        <v>366000.0</v>
      </c>
      <c r="C1825" s="49">
        <v>384000.0</v>
      </c>
      <c r="D1825" s="5">
        <v>37.25</v>
      </c>
      <c r="E1825" s="5">
        <v>37.45</v>
      </c>
    </row>
    <row r="1826">
      <c r="A1826" s="47">
        <v>43440.0</v>
      </c>
      <c r="B1826" s="49">
        <v>368000.0</v>
      </c>
      <c r="C1826" s="49">
        <v>386000.0</v>
      </c>
      <c r="D1826" s="5">
        <v>37.5</v>
      </c>
      <c r="E1826" s="5">
        <v>37.7</v>
      </c>
    </row>
    <row r="1827">
      <c r="A1827" s="47">
        <v>43441.0</v>
      </c>
      <c r="B1827" s="49">
        <v>365000.0</v>
      </c>
      <c r="C1827" s="49">
        <v>383000.0</v>
      </c>
      <c r="D1827" s="5">
        <v>37.2</v>
      </c>
      <c r="E1827" s="5">
        <v>37.4</v>
      </c>
    </row>
    <row r="1828">
      <c r="A1828" s="47">
        <v>43442.0</v>
      </c>
      <c r="B1828" s="49">
        <v>365000.0</v>
      </c>
      <c r="C1828" s="49">
        <v>383000.0</v>
      </c>
      <c r="D1828" s="5">
        <v>37.2</v>
      </c>
      <c r="E1828" s="5">
        <v>37.4</v>
      </c>
    </row>
    <row r="1829">
      <c r="A1829" s="47">
        <v>43443.0</v>
      </c>
      <c r="B1829" s="49">
        <v>365000.0</v>
      </c>
      <c r="C1829" s="49">
        <v>383000.0</v>
      </c>
      <c r="D1829" s="5">
        <v>37.2</v>
      </c>
      <c r="E1829" s="5">
        <v>37.4</v>
      </c>
    </row>
    <row r="1830">
      <c r="A1830" s="48">
        <v>43444.0</v>
      </c>
      <c r="B1830" s="49">
        <v>368000.0</v>
      </c>
      <c r="C1830" s="49">
        <v>386000.0</v>
      </c>
      <c r="D1830" s="5">
        <v>37.46</v>
      </c>
      <c r="E1830" s="5">
        <v>37.66</v>
      </c>
    </row>
    <row r="1831">
      <c r="A1831" s="48">
        <v>43445.0</v>
      </c>
      <c r="B1831" s="49">
        <v>369000.0</v>
      </c>
      <c r="C1831" s="49">
        <v>387000.0</v>
      </c>
      <c r="D1831" s="5">
        <v>37.61</v>
      </c>
      <c r="E1831" s="5">
        <v>37.81</v>
      </c>
    </row>
    <row r="1832">
      <c r="A1832" s="48">
        <v>43446.0</v>
      </c>
      <c r="B1832" s="49">
        <v>367000.0</v>
      </c>
      <c r="C1832" s="49">
        <v>385000.0</v>
      </c>
      <c r="D1832" s="5">
        <v>37.39</v>
      </c>
      <c r="E1832" s="5">
        <v>37.59</v>
      </c>
    </row>
    <row r="1833">
      <c r="A1833" s="48">
        <v>43447.0</v>
      </c>
      <c r="B1833" s="49">
        <v>369000.0</v>
      </c>
      <c r="C1833" s="49">
        <v>387000.0</v>
      </c>
      <c r="D1833" s="5">
        <v>37.63</v>
      </c>
      <c r="E1833" s="5">
        <v>37.83</v>
      </c>
    </row>
    <row r="1834">
      <c r="A1834" s="48">
        <v>43448.0</v>
      </c>
      <c r="B1834" s="49">
        <v>372000.0</v>
      </c>
      <c r="C1834" s="49">
        <v>390000.0</v>
      </c>
      <c r="D1834" s="5">
        <v>37.97</v>
      </c>
      <c r="E1834" s="5">
        <v>38.17</v>
      </c>
    </row>
    <row r="1835">
      <c r="A1835" s="48">
        <v>43449.0</v>
      </c>
      <c r="B1835" s="49">
        <v>372000.0</v>
      </c>
      <c r="C1835" s="49">
        <v>390000.0</v>
      </c>
      <c r="D1835" s="5">
        <v>37.97</v>
      </c>
      <c r="E1835" s="5">
        <v>38.17</v>
      </c>
    </row>
    <row r="1836">
      <c r="A1836" s="48">
        <v>43450.0</v>
      </c>
      <c r="B1836" s="49">
        <v>372000.0</v>
      </c>
      <c r="C1836" s="49">
        <v>390000.0</v>
      </c>
      <c r="D1836" s="5">
        <v>37.97</v>
      </c>
      <c r="E1836" s="5">
        <v>38.17</v>
      </c>
    </row>
    <row r="1837">
      <c r="A1837" s="48">
        <v>43451.0</v>
      </c>
      <c r="B1837" s="49">
        <v>373000.0</v>
      </c>
      <c r="C1837" s="49">
        <v>391000.0</v>
      </c>
      <c r="D1837" s="5">
        <v>38.06</v>
      </c>
      <c r="E1837" s="5">
        <v>38.26</v>
      </c>
    </row>
    <row r="1838">
      <c r="A1838" s="48">
        <v>43452.0</v>
      </c>
      <c r="B1838" s="49">
        <v>373000.0</v>
      </c>
      <c r="C1838" s="49">
        <v>391000.0</v>
      </c>
      <c r="D1838" s="5">
        <v>38.06</v>
      </c>
      <c r="E1838" s="5">
        <v>38.26</v>
      </c>
    </row>
    <row r="1839">
      <c r="A1839" s="48">
        <v>43453.0</v>
      </c>
      <c r="B1839" s="49">
        <v>374000.0</v>
      </c>
      <c r="C1839" s="49">
        <v>392000.0</v>
      </c>
      <c r="D1839" s="5">
        <v>38.17</v>
      </c>
      <c r="E1839" s="5">
        <v>38.37</v>
      </c>
    </row>
    <row r="1840">
      <c r="A1840" s="48">
        <v>43454.0</v>
      </c>
      <c r="B1840" s="49">
        <v>372000.0</v>
      </c>
      <c r="C1840" s="49">
        <v>390000.0</v>
      </c>
      <c r="D1840" s="5">
        <v>37.85</v>
      </c>
      <c r="E1840" s="5">
        <v>38.05</v>
      </c>
    </row>
    <row r="1841">
      <c r="A1841" s="48">
        <v>43455.0</v>
      </c>
      <c r="B1841" s="49">
        <v>371000.0</v>
      </c>
      <c r="C1841" s="49">
        <v>389000.0</v>
      </c>
      <c r="D1841" s="5">
        <v>37.775</v>
      </c>
      <c r="E1841" s="5">
        <v>37.975</v>
      </c>
    </row>
    <row r="1842">
      <c r="A1842" s="48">
        <v>43456.0</v>
      </c>
      <c r="B1842" s="49">
        <v>371000.0</v>
      </c>
      <c r="C1842" s="49">
        <v>389000.0</v>
      </c>
      <c r="D1842" s="5">
        <v>37.775</v>
      </c>
      <c r="E1842" s="5">
        <v>37.975</v>
      </c>
    </row>
    <row r="1843">
      <c r="A1843" s="48">
        <v>43457.0</v>
      </c>
      <c r="B1843" s="49">
        <v>371000.0</v>
      </c>
      <c r="C1843" s="49">
        <v>389000.0</v>
      </c>
      <c r="D1843" s="5">
        <v>37.775</v>
      </c>
      <c r="E1843" s="5">
        <v>37.975</v>
      </c>
    </row>
    <row r="1844">
      <c r="A1844" s="48">
        <v>43458.0</v>
      </c>
      <c r="B1844" s="49">
        <v>371000.0</v>
      </c>
      <c r="C1844" s="49">
        <v>389000.0</v>
      </c>
      <c r="D1844" s="5">
        <v>37.775</v>
      </c>
      <c r="E1844" s="5">
        <v>37.975</v>
      </c>
    </row>
    <row r="1845">
      <c r="A1845" s="48">
        <v>43459.0</v>
      </c>
      <c r="B1845" s="49">
        <v>371000.0</v>
      </c>
      <c r="C1845" s="49">
        <v>389000.0</v>
      </c>
      <c r="D1845" s="5">
        <v>37.775</v>
      </c>
      <c r="E1845" s="5">
        <v>37.975</v>
      </c>
    </row>
    <row r="1846">
      <c r="A1846" s="48">
        <v>43460.0</v>
      </c>
      <c r="B1846" s="49">
        <v>377000.0</v>
      </c>
      <c r="C1846" s="49">
        <v>395000.0</v>
      </c>
      <c r="D1846" s="5">
        <v>38.4</v>
      </c>
      <c r="E1846" s="5">
        <v>38.6</v>
      </c>
    </row>
    <row r="1847">
      <c r="A1847" s="48">
        <v>43461.0</v>
      </c>
      <c r="B1847" s="49">
        <v>375000.0</v>
      </c>
      <c r="C1847" s="49">
        <v>393000.0</v>
      </c>
      <c r="D1847" s="5">
        <v>38.1</v>
      </c>
      <c r="E1847" s="5">
        <v>38.3</v>
      </c>
    </row>
    <row r="1848">
      <c r="A1848" s="48">
        <v>43462.0</v>
      </c>
      <c r="B1848" s="49">
        <v>368000.0</v>
      </c>
      <c r="C1848" s="49">
        <v>386000.0</v>
      </c>
      <c r="D1848" s="5">
        <v>37.5</v>
      </c>
      <c r="E1848" s="5">
        <v>37.7</v>
      </c>
    </row>
    <row r="1849">
      <c r="A1849" s="48">
        <v>43463.0</v>
      </c>
      <c r="B1849" s="49">
        <v>368000.0</v>
      </c>
      <c r="C1849" s="49">
        <v>386000.0</v>
      </c>
      <c r="D1849" s="5">
        <v>37.5</v>
      </c>
      <c r="E1849" s="5">
        <v>37.7</v>
      </c>
    </row>
    <row r="1850">
      <c r="A1850" s="48">
        <v>43464.0</v>
      </c>
      <c r="B1850" s="49">
        <v>368000.0</v>
      </c>
      <c r="C1850" s="49">
        <v>386000.0</v>
      </c>
      <c r="D1850" s="5">
        <v>37.5</v>
      </c>
      <c r="E1850" s="5">
        <v>37.7</v>
      </c>
    </row>
    <row r="1851">
      <c r="A1851" s="48">
        <v>43465.0</v>
      </c>
      <c r="B1851" s="49">
        <v>368000.0</v>
      </c>
      <c r="C1851" s="49">
        <v>386000.0</v>
      </c>
      <c r="D1851" s="5">
        <v>37.5</v>
      </c>
      <c r="E1851" s="5">
        <v>37.7</v>
      </c>
    </row>
    <row r="1852">
      <c r="A1852" s="47">
        <v>43466.0</v>
      </c>
      <c r="B1852" s="49">
        <v>368000.0</v>
      </c>
      <c r="C1852" s="49">
        <v>386000.0</v>
      </c>
      <c r="D1852" s="5">
        <v>37.5</v>
      </c>
      <c r="E1852" s="5">
        <v>37.7</v>
      </c>
    </row>
    <row r="1853">
      <c r="A1853" s="47">
        <v>43467.0</v>
      </c>
      <c r="B1853" s="49">
        <v>368000.0</v>
      </c>
      <c r="C1853" s="49">
        <v>386000.0</v>
      </c>
      <c r="D1853" s="5">
        <v>37.45</v>
      </c>
      <c r="E1853" s="5">
        <v>37.65</v>
      </c>
    </row>
    <row r="1854">
      <c r="A1854" s="47">
        <v>43468.0</v>
      </c>
      <c r="B1854" s="49">
        <v>366000.0</v>
      </c>
      <c r="C1854" s="49">
        <v>384000.0</v>
      </c>
      <c r="D1854" s="5">
        <v>37.25</v>
      </c>
      <c r="E1854" s="5">
        <v>37.45</v>
      </c>
    </row>
    <row r="1855">
      <c r="A1855" s="47">
        <v>43469.0</v>
      </c>
      <c r="B1855" s="49">
        <v>365000.0</v>
      </c>
      <c r="C1855" s="49">
        <v>383000.0</v>
      </c>
      <c r="D1855" s="5">
        <v>37.17</v>
      </c>
      <c r="E1855" s="5">
        <v>37.37</v>
      </c>
    </row>
    <row r="1856">
      <c r="A1856" s="47">
        <v>43470.0</v>
      </c>
      <c r="B1856" s="49">
        <v>365000.0</v>
      </c>
      <c r="C1856" s="49">
        <v>383000.0</v>
      </c>
      <c r="D1856" s="5">
        <v>37.17</v>
      </c>
      <c r="E1856" s="5">
        <v>37.37</v>
      </c>
    </row>
    <row r="1857">
      <c r="A1857" s="47">
        <v>43471.0</v>
      </c>
      <c r="B1857" s="49">
        <v>365000.0</v>
      </c>
      <c r="C1857" s="49">
        <v>383000.0</v>
      </c>
      <c r="D1857" s="5">
        <v>37.17</v>
      </c>
      <c r="E1857" s="5">
        <v>37.37</v>
      </c>
    </row>
    <row r="1858">
      <c r="A1858" s="47">
        <v>43472.0</v>
      </c>
      <c r="B1858" s="49">
        <v>365000.0</v>
      </c>
      <c r="C1858" s="49">
        <v>383000.0</v>
      </c>
      <c r="D1858" s="5">
        <v>37.105</v>
      </c>
      <c r="E1858" s="5">
        <v>37.305</v>
      </c>
    </row>
    <row r="1859">
      <c r="A1859" s="47">
        <v>43473.0</v>
      </c>
      <c r="B1859" s="49">
        <v>367000.0</v>
      </c>
      <c r="C1859" s="49">
        <v>385000.0</v>
      </c>
      <c r="D1859" s="5">
        <v>37.4</v>
      </c>
      <c r="E1859" s="5">
        <v>37.6</v>
      </c>
    </row>
    <row r="1860">
      <c r="A1860" s="47">
        <v>43474.0</v>
      </c>
      <c r="B1860" s="49">
        <v>365000.0</v>
      </c>
      <c r="C1860" s="49">
        <v>383000.0</v>
      </c>
      <c r="D1860" s="5">
        <v>37.17</v>
      </c>
      <c r="E1860" s="5">
        <v>37.37</v>
      </c>
    </row>
    <row r="1861">
      <c r="A1861" s="47">
        <v>43475.0</v>
      </c>
      <c r="B1861" s="49">
        <v>362000.0</v>
      </c>
      <c r="C1861" s="49">
        <v>380000.0</v>
      </c>
      <c r="D1861" s="5">
        <v>36.88</v>
      </c>
      <c r="E1861" s="5">
        <v>37.08</v>
      </c>
    </row>
    <row r="1862">
      <c r="A1862" s="47">
        <v>43476.0</v>
      </c>
      <c r="B1862" s="49">
        <v>360000.0</v>
      </c>
      <c r="C1862" s="49">
        <v>378000.0</v>
      </c>
      <c r="D1862" s="5">
        <v>36.7</v>
      </c>
      <c r="E1862" s="5">
        <v>36.9</v>
      </c>
    </row>
    <row r="1863">
      <c r="A1863" s="47">
        <v>43477.0</v>
      </c>
      <c r="B1863" s="49">
        <v>360000.0</v>
      </c>
      <c r="C1863" s="49">
        <v>378000.0</v>
      </c>
      <c r="D1863" s="5">
        <v>36.7</v>
      </c>
      <c r="E1863" s="5">
        <v>36.9</v>
      </c>
    </row>
    <row r="1864">
      <c r="A1864" s="47">
        <v>43478.0</v>
      </c>
      <c r="B1864" s="49">
        <v>360000.0</v>
      </c>
      <c r="C1864" s="49">
        <v>378000.0</v>
      </c>
      <c r="D1864" s="5">
        <v>36.7</v>
      </c>
      <c r="E1864" s="5">
        <v>36.9</v>
      </c>
    </row>
    <row r="1865">
      <c r="A1865" s="47">
        <v>43479.0</v>
      </c>
      <c r="B1865" s="49">
        <v>361000.0</v>
      </c>
      <c r="C1865" s="49">
        <v>379000.0</v>
      </c>
      <c r="D1865" s="5">
        <v>36.8</v>
      </c>
      <c r="E1865" s="5">
        <v>37.0</v>
      </c>
    </row>
    <row r="1866">
      <c r="A1866" s="47">
        <v>43480.0</v>
      </c>
      <c r="B1866" s="49">
        <v>362000.0</v>
      </c>
      <c r="C1866" s="49">
        <v>380000.0</v>
      </c>
      <c r="D1866" s="5">
        <v>36.9</v>
      </c>
      <c r="E1866" s="5">
        <v>37.1</v>
      </c>
    </row>
    <row r="1867">
      <c r="A1867" s="47">
        <v>43481.0</v>
      </c>
      <c r="B1867" s="49">
        <v>366000.0</v>
      </c>
      <c r="C1867" s="49">
        <v>384000.0</v>
      </c>
      <c r="D1867" s="5">
        <v>37.3</v>
      </c>
      <c r="E1867" s="5">
        <v>37.5</v>
      </c>
    </row>
    <row r="1868">
      <c r="A1868" s="47">
        <v>43482.0</v>
      </c>
      <c r="B1868" s="49">
        <v>368000.0</v>
      </c>
      <c r="C1868" s="49">
        <v>386000.0</v>
      </c>
      <c r="D1868" s="5">
        <v>37.51</v>
      </c>
      <c r="E1868" s="5">
        <v>37.71</v>
      </c>
    </row>
    <row r="1869">
      <c r="A1869" s="47">
        <v>43483.0</v>
      </c>
      <c r="B1869" s="49">
        <v>367000.0</v>
      </c>
      <c r="C1869" s="49">
        <v>385000.0</v>
      </c>
      <c r="D1869" s="5">
        <v>37.38</v>
      </c>
      <c r="E1869" s="5">
        <v>37.58</v>
      </c>
    </row>
    <row r="1870">
      <c r="A1870" s="47">
        <v>43484.0</v>
      </c>
      <c r="B1870" s="49">
        <v>367000.0</v>
      </c>
      <c r="C1870" s="49">
        <v>385000.0</v>
      </c>
      <c r="D1870" s="5">
        <v>37.38</v>
      </c>
      <c r="E1870" s="5">
        <v>37.58</v>
      </c>
    </row>
    <row r="1871">
      <c r="A1871" s="47">
        <v>43485.0</v>
      </c>
      <c r="B1871" s="49">
        <v>367000.0</v>
      </c>
      <c r="C1871" s="49">
        <v>385000.0</v>
      </c>
      <c r="D1871" s="5">
        <v>37.38</v>
      </c>
      <c r="E1871" s="5">
        <v>37.58</v>
      </c>
    </row>
    <row r="1872">
      <c r="A1872" s="47">
        <v>43486.0</v>
      </c>
      <c r="B1872" s="49">
        <v>368000.0</v>
      </c>
      <c r="C1872" s="49">
        <v>386000.0</v>
      </c>
      <c r="D1872" s="5">
        <v>37.5</v>
      </c>
      <c r="E1872" s="5">
        <v>37.7</v>
      </c>
    </row>
    <row r="1873">
      <c r="A1873" s="47">
        <v>43487.0</v>
      </c>
      <c r="B1873" s="49">
        <v>366000.0</v>
      </c>
      <c r="C1873" s="49">
        <v>384000.0</v>
      </c>
      <c r="D1873" s="5">
        <v>37.33</v>
      </c>
      <c r="E1873" s="5">
        <v>37.53</v>
      </c>
    </row>
    <row r="1874">
      <c r="A1874" s="47">
        <v>43488.0</v>
      </c>
      <c r="B1874" s="49">
        <v>366000.0</v>
      </c>
      <c r="C1874" s="49">
        <v>384000.0</v>
      </c>
      <c r="D1874" s="5">
        <v>37.36</v>
      </c>
      <c r="E1874" s="5">
        <v>37.56</v>
      </c>
    </row>
    <row r="1875">
      <c r="A1875" s="47">
        <v>43489.0</v>
      </c>
      <c r="B1875" s="49">
        <v>365000.0</v>
      </c>
      <c r="C1875" s="49">
        <v>383000.0</v>
      </c>
      <c r="D1875" s="5">
        <v>37.2</v>
      </c>
      <c r="E1875" s="5">
        <v>37.4</v>
      </c>
    </row>
    <row r="1876">
      <c r="A1876" s="47">
        <v>43490.0</v>
      </c>
      <c r="B1876" s="49">
        <v>362000.0</v>
      </c>
      <c r="C1876" s="49">
        <v>380000.0</v>
      </c>
      <c r="D1876" s="5">
        <v>36.83</v>
      </c>
      <c r="E1876" s="5">
        <v>37.03</v>
      </c>
    </row>
    <row r="1877">
      <c r="A1877" s="47">
        <v>43491.0</v>
      </c>
      <c r="B1877" s="49">
        <v>362000.0</v>
      </c>
      <c r="C1877" s="49">
        <v>380000.0</v>
      </c>
      <c r="D1877" s="5">
        <v>36.83</v>
      </c>
      <c r="E1877" s="5">
        <v>37.03</v>
      </c>
    </row>
    <row r="1878">
      <c r="A1878" s="47">
        <v>43492.0</v>
      </c>
      <c r="B1878" s="49">
        <v>362000.0</v>
      </c>
      <c r="C1878" s="49">
        <v>380000.0</v>
      </c>
      <c r="D1878" s="5">
        <v>36.83</v>
      </c>
      <c r="E1878" s="5">
        <v>37.03</v>
      </c>
    </row>
    <row r="1879">
      <c r="A1879" s="47">
        <v>43493.0</v>
      </c>
      <c r="B1879" s="49">
        <v>362000.0</v>
      </c>
      <c r="C1879" s="49">
        <v>380000.0</v>
      </c>
      <c r="D1879" s="5">
        <v>36.95</v>
      </c>
      <c r="E1879" s="5">
        <v>37.15</v>
      </c>
    </row>
    <row r="1880">
      <c r="A1880" s="47">
        <v>43494.0</v>
      </c>
      <c r="B1880" s="49">
        <v>368000.0</v>
      </c>
      <c r="C1880" s="49">
        <v>386000.0</v>
      </c>
      <c r="D1880" s="5">
        <v>37.5</v>
      </c>
      <c r="E1880" s="5">
        <v>37.7</v>
      </c>
    </row>
    <row r="1881">
      <c r="A1881" s="47">
        <v>43495.0</v>
      </c>
      <c r="B1881" s="49">
        <v>366000.0</v>
      </c>
      <c r="C1881" s="49">
        <v>384000.0</v>
      </c>
      <c r="D1881" s="5">
        <v>37.31</v>
      </c>
      <c r="E1881" s="5">
        <v>37.51</v>
      </c>
    </row>
    <row r="1882">
      <c r="A1882" s="47">
        <v>43496.0</v>
      </c>
      <c r="B1882" s="49">
        <v>364000.0</v>
      </c>
      <c r="C1882" s="49">
        <v>382000.0</v>
      </c>
      <c r="D1882" s="5">
        <v>37.15</v>
      </c>
      <c r="E1882" s="5">
        <v>37.35</v>
      </c>
    </row>
    <row r="1883">
      <c r="A1883" s="47">
        <v>43497.0</v>
      </c>
      <c r="B1883" s="49">
        <v>363000.0</v>
      </c>
      <c r="C1883" s="49">
        <v>381000.0</v>
      </c>
      <c r="D1883" s="5">
        <v>36.97</v>
      </c>
      <c r="E1883" s="5">
        <v>37.17</v>
      </c>
    </row>
    <row r="1884">
      <c r="A1884" s="47">
        <v>43498.0</v>
      </c>
      <c r="B1884" s="49">
        <v>363000.0</v>
      </c>
      <c r="C1884" s="49">
        <v>381000.0</v>
      </c>
      <c r="D1884" s="5">
        <v>36.97</v>
      </c>
      <c r="E1884" s="5">
        <v>37.17</v>
      </c>
    </row>
    <row r="1885">
      <c r="A1885" s="47">
        <v>43499.0</v>
      </c>
      <c r="B1885" s="49">
        <v>363000.0</v>
      </c>
      <c r="C1885" s="49">
        <v>381000.0</v>
      </c>
      <c r="D1885" s="5">
        <v>36.97</v>
      </c>
      <c r="E1885" s="5">
        <v>37.17</v>
      </c>
    </row>
    <row r="1886">
      <c r="A1886" s="47">
        <v>43500.0</v>
      </c>
      <c r="B1886" s="49">
        <v>363000.0</v>
      </c>
      <c r="C1886" s="49">
        <v>381000.0</v>
      </c>
      <c r="D1886" s="5">
        <v>36.99</v>
      </c>
      <c r="E1886" s="5">
        <v>37.19</v>
      </c>
    </row>
    <row r="1887">
      <c r="A1887" s="47">
        <v>43501.0</v>
      </c>
      <c r="B1887" s="49">
        <v>363000.0</v>
      </c>
      <c r="C1887" s="49">
        <v>381000.0</v>
      </c>
      <c r="D1887" s="5">
        <v>37.0</v>
      </c>
      <c r="E1887" s="5">
        <v>37.2</v>
      </c>
    </row>
    <row r="1888">
      <c r="A1888" s="47">
        <v>43502.0</v>
      </c>
      <c r="B1888" s="49">
        <v>366000.0</v>
      </c>
      <c r="C1888" s="49">
        <v>384000.0</v>
      </c>
      <c r="D1888" s="5">
        <v>37.32</v>
      </c>
      <c r="E1888" s="5">
        <v>37.52</v>
      </c>
    </row>
    <row r="1889">
      <c r="A1889" s="47">
        <v>43503.0</v>
      </c>
      <c r="B1889" s="49">
        <v>369000.0</v>
      </c>
      <c r="C1889" s="49">
        <v>387000.0</v>
      </c>
      <c r="D1889" s="5">
        <v>37.62</v>
      </c>
      <c r="E1889" s="5">
        <v>37.82</v>
      </c>
    </row>
    <row r="1890">
      <c r="A1890" s="47">
        <v>43504.0</v>
      </c>
      <c r="B1890" s="49">
        <v>369000.0</v>
      </c>
      <c r="C1890" s="49">
        <v>387000.0</v>
      </c>
      <c r="D1890" s="5">
        <v>37.65</v>
      </c>
      <c r="E1890" s="5">
        <v>37.85</v>
      </c>
    </row>
    <row r="1891">
      <c r="A1891" s="47">
        <v>43505.0</v>
      </c>
      <c r="B1891" s="49">
        <v>369000.0</v>
      </c>
      <c r="C1891" s="49">
        <v>387000.0</v>
      </c>
      <c r="D1891" s="5">
        <v>37.65</v>
      </c>
      <c r="E1891" s="5">
        <v>37.85</v>
      </c>
    </row>
    <row r="1892">
      <c r="A1892" s="47">
        <v>43506.0</v>
      </c>
      <c r="B1892" s="49">
        <v>369000.0</v>
      </c>
      <c r="C1892" s="49">
        <v>387000.0</v>
      </c>
      <c r="D1892" s="5">
        <v>37.65</v>
      </c>
      <c r="E1892" s="5">
        <v>37.85</v>
      </c>
    </row>
    <row r="1893">
      <c r="A1893" s="47">
        <v>43507.0</v>
      </c>
      <c r="B1893" s="49">
        <v>370000.0</v>
      </c>
      <c r="C1893" s="49">
        <v>388000.0</v>
      </c>
      <c r="D1893" s="5">
        <v>37.71</v>
      </c>
      <c r="E1893" s="5">
        <v>37.91</v>
      </c>
    </row>
    <row r="1894">
      <c r="A1894" s="47">
        <v>43508.0</v>
      </c>
      <c r="B1894" s="49">
        <v>371000.0</v>
      </c>
      <c r="C1894" s="49">
        <v>389000.0</v>
      </c>
      <c r="D1894" s="5">
        <v>37.79</v>
      </c>
      <c r="E1894" s="5">
        <v>37.99</v>
      </c>
    </row>
    <row r="1895">
      <c r="A1895" s="47">
        <v>43509.0</v>
      </c>
      <c r="B1895" s="49">
        <v>373000.0</v>
      </c>
      <c r="C1895" s="49">
        <v>391000.0</v>
      </c>
      <c r="D1895" s="5">
        <v>38.02</v>
      </c>
      <c r="E1895" s="5">
        <v>38.22</v>
      </c>
    </row>
    <row r="1896">
      <c r="A1896" s="47">
        <v>43510.0</v>
      </c>
      <c r="B1896" s="49">
        <v>373000.0</v>
      </c>
      <c r="C1896" s="49">
        <v>391000.0</v>
      </c>
      <c r="D1896" s="5">
        <v>38.02</v>
      </c>
      <c r="E1896" s="5">
        <v>38.22</v>
      </c>
    </row>
    <row r="1897">
      <c r="A1897" s="47">
        <v>43511.0</v>
      </c>
      <c r="B1897" s="49">
        <v>377000.0</v>
      </c>
      <c r="C1897" s="49">
        <v>395000.0</v>
      </c>
      <c r="D1897" s="5">
        <v>38.42</v>
      </c>
      <c r="E1897" s="5">
        <v>38.62</v>
      </c>
    </row>
    <row r="1898">
      <c r="A1898" s="47">
        <v>43512.0</v>
      </c>
      <c r="B1898" s="49">
        <v>377000.0</v>
      </c>
      <c r="C1898" s="49">
        <v>395000.0</v>
      </c>
      <c r="D1898" s="5">
        <v>38.42</v>
      </c>
      <c r="E1898" s="5">
        <v>38.62</v>
      </c>
    </row>
    <row r="1899">
      <c r="A1899" s="47">
        <v>43513.0</v>
      </c>
      <c r="B1899" s="49">
        <v>377000.0</v>
      </c>
      <c r="C1899" s="49">
        <v>395000.0</v>
      </c>
      <c r="D1899" s="5">
        <v>38.42</v>
      </c>
      <c r="E1899" s="5">
        <v>38.62</v>
      </c>
    </row>
    <row r="1900">
      <c r="A1900" s="47">
        <v>43514.0</v>
      </c>
      <c r="B1900" s="49">
        <v>379000.0</v>
      </c>
      <c r="C1900" s="49">
        <v>397000.0</v>
      </c>
      <c r="D1900" s="5">
        <v>38.6</v>
      </c>
      <c r="E1900" s="5">
        <v>38.8</v>
      </c>
    </row>
    <row r="1901">
      <c r="A1901" s="47">
        <v>43515.0</v>
      </c>
      <c r="B1901" s="49">
        <v>384000.0</v>
      </c>
      <c r="C1901" s="49">
        <v>402000.0</v>
      </c>
      <c r="D1901" s="5">
        <v>39.07</v>
      </c>
      <c r="E1901" s="5">
        <v>39.27</v>
      </c>
    </row>
    <row r="1902">
      <c r="A1902" s="47">
        <v>43516.0</v>
      </c>
      <c r="B1902" s="49">
        <v>388000.0</v>
      </c>
      <c r="C1902" s="49">
        <v>406000.0</v>
      </c>
      <c r="D1902" s="5">
        <v>39.47</v>
      </c>
      <c r="E1902" s="5">
        <v>39.67</v>
      </c>
    </row>
    <row r="1903">
      <c r="A1903" s="47">
        <v>43517.0</v>
      </c>
      <c r="B1903" s="49">
        <v>386000.0</v>
      </c>
      <c r="C1903" s="49">
        <v>404000.0</v>
      </c>
      <c r="D1903" s="5">
        <v>39.33</v>
      </c>
      <c r="E1903" s="5">
        <v>39.53</v>
      </c>
    </row>
    <row r="1904">
      <c r="A1904" s="47">
        <v>43518.0</v>
      </c>
      <c r="B1904" s="49">
        <v>383000.0</v>
      </c>
      <c r="C1904" s="49">
        <v>401000.0</v>
      </c>
      <c r="D1904" s="5">
        <v>39.02</v>
      </c>
      <c r="E1904" s="5">
        <v>39.22</v>
      </c>
    </row>
    <row r="1905">
      <c r="A1905" s="47">
        <v>43519.0</v>
      </c>
      <c r="B1905" s="49">
        <v>383000.0</v>
      </c>
      <c r="C1905" s="49">
        <v>401000.0</v>
      </c>
      <c r="D1905" s="5">
        <v>39.02</v>
      </c>
      <c r="E1905" s="5">
        <v>39.22</v>
      </c>
    </row>
    <row r="1906">
      <c r="A1906" s="47">
        <v>43520.0</v>
      </c>
      <c r="B1906" s="49">
        <v>383000.0</v>
      </c>
      <c r="C1906" s="49">
        <v>401000.0</v>
      </c>
      <c r="D1906" s="5">
        <v>39.02</v>
      </c>
      <c r="E1906" s="5">
        <v>39.22</v>
      </c>
    </row>
    <row r="1907">
      <c r="A1907" s="47">
        <v>43521.0</v>
      </c>
      <c r="B1907" s="49">
        <v>381000.0</v>
      </c>
      <c r="C1907" s="49">
        <v>399000.0</v>
      </c>
      <c r="D1907" s="5">
        <v>38.849</v>
      </c>
      <c r="E1907" s="5">
        <v>39.049</v>
      </c>
    </row>
    <row r="1908">
      <c r="A1908" s="47">
        <v>43522.0</v>
      </c>
      <c r="B1908" s="49">
        <v>380000.0</v>
      </c>
      <c r="C1908" s="49">
        <v>398000.0</v>
      </c>
      <c r="D1908" s="5">
        <v>38.67</v>
      </c>
      <c r="E1908" s="5">
        <v>38.87</v>
      </c>
    </row>
    <row r="1909">
      <c r="A1909" s="47">
        <v>43523.0</v>
      </c>
      <c r="B1909" s="49">
        <v>379000.0</v>
      </c>
      <c r="C1909" s="49">
        <v>397000.0</v>
      </c>
      <c r="D1909" s="5">
        <v>38.62</v>
      </c>
      <c r="E1909" s="5">
        <v>38.82</v>
      </c>
    </row>
    <row r="1910">
      <c r="A1910" s="47">
        <v>43524.0</v>
      </c>
      <c r="B1910" s="49">
        <v>383000.0</v>
      </c>
      <c r="C1910" s="49">
        <v>401000.0</v>
      </c>
      <c r="D1910" s="5">
        <v>38.95</v>
      </c>
      <c r="E1910" s="5">
        <v>39.15</v>
      </c>
    </row>
    <row r="1911">
      <c r="A1911" s="47">
        <v>43525.0</v>
      </c>
      <c r="B1911" s="49">
        <v>389000.0</v>
      </c>
      <c r="C1911" s="49">
        <v>407000.0</v>
      </c>
      <c r="D1911" s="5">
        <v>39.61</v>
      </c>
      <c r="E1911" s="5">
        <v>39.81</v>
      </c>
    </row>
    <row r="1912">
      <c r="A1912" s="47">
        <v>43526.0</v>
      </c>
      <c r="B1912" s="49">
        <v>389000.0</v>
      </c>
      <c r="C1912" s="49">
        <v>407000.0</v>
      </c>
      <c r="D1912" s="5">
        <v>39.61</v>
      </c>
      <c r="E1912" s="5">
        <v>39.81</v>
      </c>
    </row>
    <row r="1913">
      <c r="A1913" s="47">
        <v>43527.0</v>
      </c>
      <c r="B1913" s="49">
        <v>389000.0</v>
      </c>
      <c r="C1913" s="49">
        <v>407000.0</v>
      </c>
      <c r="D1913" s="5">
        <v>39.61</v>
      </c>
      <c r="E1913" s="5">
        <v>39.81</v>
      </c>
    </row>
    <row r="1914">
      <c r="A1914" s="47">
        <v>43528.0</v>
      </c>
      <c r="B1914" s="49">
        <v>389000.0</v>
      </c>
      <c r="C1914" s="49">
        <v>407000.0</v>
      </c>
      <c r="D1914" s="5">
        <v>39.61</v>
      </c>
      <c r="E1914" s="5">
        <v>39.81</v>
      </c>
    </row>
    <row r="1915">
      <c r="A1915" s="47">
        <v>43529.0</v>
      </c>
      <c r="B1915" s="49">
        <v>389000.0</v>
      </c>
      <c r="C1915" s="49">
        <v>407000.0</v>
      </c>
      <c r="D1915" s="5">
        <v>39.61</v>
      </c>
      <c r="E1915" s="5">
        <v>39.81</v>
      </c>
    </row>
    <row r="1916">
      <c r="A1916" s="47">
        <v>43530.0</v>
      </c>
      <c r="B1916" s="49">
        <v>398000.0</v>
      </c>
      <c r="C1916" s="49">
        <v>416000.0</v>
      </c>
      <c r="D1916" s="5">
        <v>40.55</v>
      </c>
      <c r="E1916" s="5">
        <v>40.75</v>
      </c>
    </row>
    <row r="1917">
      <c r="A1917" s="47">
        <v>43531.0</v>
      </c>
      <c r="B1917" s="49">
        <v>415000.0</v>
      </c>
      <c r="C1917" s="49">
        <v>435000.0</v>
      </c>
      <c r="D1917" s="5">
        <v>42.3</v>
      </c>
      <c r="E1917" s="5">
        <v>42.5</v>
      </c>
    </row>
    <row r="1918">
      <c r="A1918" s="47">
        <v>43532.0</v>
      </c>
      <c r="B1918" s="49">
        <v>402000.0</v>
      </c>
      <c r="C1918" s="49">
        <v>422000.0</v>
      </c>
      <c r="D1918" s="5">
        <v>41.0</v>
      </c>
      <c r="E1918" s="5">
        <v>41.2</v>
      </c>
    </row>
    <row r="1919">
      <c r="A1919" s="47">
        <v>43533.0</v>
      </c>
      <c r="B1919" s="49">
        <v>402000.0</v>
      </c>
      <c r="C1919" s="49">
        <v>422000.0</v>
      </c>
      <c r="D1919" s="5">
        <v>41.0</v>
      </c>
      <c r="E1919" s="5">
        <v>41.2</v>
      </c>
    </row>
    <row r="1920">
      <c r="A1920" s="47">
        <v>43534.0</v>
      </c>
      <c r="B1920" s="49">
        <v>402000.0</v>
      </c>
      <c r="C1920" s="49">
        <v>422000.0</v>
      </c>
      <c r="D1920" s="5">
        <v>41.0</v>
      </c>
      <c r="E1920" s="5">
        <v>41.2</v>
      </c>
    </row>
    <row r="1921">
      <c r="A1921" s="47">
        <v>43535.0</v>
      </c>
      <c r="B1921" s="49">
        <v>403000.0</v>
      </c>
      <c r="C1921" s="49">
        <v>423000.0</v>
      </c>
      <c r="D1921" s="5">
        <v>41.1</v>
      </c>
      <c r="E1921" s="5">
        <v>41.3</v>
      </c>
    </row>
    <row r="1922">
      <c r="A1922" s="47">
        <v>43536.0</v>
      </c>
      <c r="B1922" s="49">
        <v>405000.0</v>
      </c>
      <c r="C1922" s="49">
        <v>425000.0</v>
      </c>
      <c r="D1922" s="5">
        <v>41.3</v>
      </c>
      <c r="E1922" s="5">
        <v>41.5</v>
      </c>
    </row>
    <row r="1923">
      <c r="A1923" s="47">
        <v>43537.0</v>
      </c>
      <c r="B1923" s="49">
        <v>402000.0</v>
      </c>
      <c r="C1923" s="49">
        <v>422000.0</v>
      </c>
      <c r="D1923" s="5">
        <v>41.0</v>
      </c>
      <c r="E1923" s="5">
        <v>41.2</v>
      </c>
    </row>
    <row r="1924">
      <c r="A1924" s="47">
        <v>43538.0</v>
      </c>
      <c r="B1924" s="49">
        <v>398000.0</v>
      </c>
      <c r="C1924" s="49">
        <v>418000.0</v>
      </c>
      <c r="D1924" s="5">
        <v>40.57</v>
      </c>
      <c r="E1924" s="5">
        <v>40.77</v>
      </c>
    </row>
    <row r="1925">
      <c r="A1925" s="47">
        <v>43539.0</v>
      </c>
      <c r="B1925" s="49">
        <v>390000.0</v>
      </c>
      <c r="C1925" s="49">
        <v>410000.0</v>
      </c>
      <c r="D1925" s="5">
        <v>39.8</v>
      </c>
      <c r="E1925" s="5">
        <v>40.0</v>
      </c>
    </row>
    <row r="1926">
      <c r="A1926" s="47">
        <v>43540.0</v>
      </c>
      <c r="B1926" s="49">
        <v>390000.0</v>
      </c>
      <c r="C1926" s="49">
        <v>410000.0</v>
      </c>
      <c r="D1926" s="5">
        <v>39.8</v>
      </c>
      <c r="E1926" s="5">
        <v>40.0</v>
      </c>
    </row>
    <row r="1927">
      <c r="A1927" s="47">
        <v>43541.0</v>
      </c>
      <c r="B1927" s="49">
        <v>390000.0</v>
      </c>
      <c r="C1927" s="49">
        <v>410000.0</v>
      </c>
      <c r="D1927" s="5">
        <v>39.8</v>
      </c>
      <c r="E1927" s="5">
        <v>40.0</v>
      </c>
    </row>
    <row r="1928">
      <c r="A1928" s="47">
        <v>43542.0</v>
      </c>
      <c r="B1928" s="49">
        <v>390000.0</v>
      </c>
      <c r="C1928" s="49">
        <v>410000.0</v>
      </c>
      <c r="D1928" s="5">
        <v>39.8</v>
      </c>
      <c r="E1928" s="5">
        <v>40.0</v>
      </c>
    </row>
    <row r="1929">
      <c r="A1929" s="47">
        <v>43543.0</v>
      </c>
      <c r="B1929" s="49">
        <v>395000.0</v>
      </c>
      <c r="C1929" s="49">
        <v>415000.0</v>
      </c>
      <c r="D1929" s="5">
        <v>40.3</v>
      </c>
      <c r="E1929" s="5">
        <v>40.5</v>
      </c>
    </row>
    <row r="1930">
      <c r="A1930" s="47">
        <v>43544.0</v>
      </c>
      <c r="B1930" s="49">
        <v>398000.0</v>
      </c>
      <c r="C1930" s="49">
        <v>418000.0</v>
      </c>
      <c r="D1930" s="5">
        <v>40.65</v>
      </c>
      <c r="E1930" s="5">
        <v>40.85</v>
      </c>
    </row>
    <row r="1931">
      <c r="A1931" s="47">
        <v>43545.0</v>
      </c>
      <c r="B1931" s="49">
        <v>400000.0</v>
      </c>
      <c r="C1931" s="49">
        <v>420000.0</v>
      </c>
      <c r="D1931" s="5">
        <v>40.85</v>
      </c>
      <c r="E1931" s="5">
        <v>41.05</v>
      </c>
    </row>
    <row r="1932">
      <c r="A1932" s="47">
        <v>43546.0</v>
      </c>
      <c r="B1932" s="49">
        <v>408000.0</v>
      </c>
      <c r="C1932" s="49">
        <v>428000.0</v>
      </c>
      <c r="D1932" s="5">
        <v>41.6</v>
      </c>
      <c r="E1932" s="5">
        <v>41.8</v>
      </c>
    </row>
    <row r="1933">
      <c r="A1933" s="47">
        <v>43547.0</v>
      </c>
      <c r="B1933" s="49">
        <v>408000.0</v>
      </c>
      <c r="C1933" s="49">
        <v>428000.0</v>
      </c>
      <c r="D1933" s="5">
        <v>41.6</v>
      </c>
      <c r="E1933" s="5">
        <v>41.8</v>
      </c>
    </row>
    <row r="1934">
      <c r="A1934" s="47">
        <v>43548.0</v>
      </c>
      <c r="B1934" s="49">
        <v>408000.0</v>
      </c>
      <c r="C1934" s="49">
        <v>428000.0</v>
      </c>
      <c r="D1934" s="5">
        <v>41.6</v>
      </c>
      <c r="E1934" s="5">
        <v>41.8</v>
      </c>
    </row>
    <row r="1935">
      <c r="A1935" s="47">
        <v>43549.0</v>
      </c>
      <c r="B1935" s="49">
        <v>410000.0</v>
      </c>
      <c r="C1935" s="49">
        <v>430000.0</v>
      </c>
      <c r="D1935" s="5">
        <v>41.88</v>
      </c>
      <c r="E1935" s="5">
        <v>42.08</v>
      </c>
    </row>
    <row r="1936">
      <c r="A1936" s="47">
        <v>43550.0</v>
      </c>
      <c r="B1936" s="49">
        <v>416000.0</v>
      </c>
      <c r="C1936" s="49">
        <v>436000.0</v>
      </c>
      <c r="D1936" s="5">
        <v>42.44</v>
      </c>
      <c r="E1936" s="5">
        <v>42.64</v>
      </c>
    </row>
    <row r="1937">
      <c r="A1937" s="47">
        <v>43551.0</v>
      </c>
      <c r="B1937" s="49">
        <v>429000.0</v>
      </c>
      <c r="C1937" s="49">
        <v>449000.0</v>
      </c>
      <c r="D1937" s="5">
        <v>43.67</v>
      </c>
      <c r="E1937" s="5">
        <v>43.87</v>
      </c>
    </row>
    <row r="1938">
      <c r="A1938" s="47">
        <v>43552.0</v>
      </c>
      <c r="B1938" s="49">
        <v>426000.0</v>
      </c>
      <c r="C1938" s="49">
        <v>446000.0</v>
      </c>
      <c r="D1938" s="5">
        <v>43.43</v>
      </c>
      <c r="E1938" s="5">
        <v>43.63</v>
      </c>
    </row>
    <row r="1939">
      <c r="A1939" s="47">
        <v>43553.0</v>
      </c>
      <c r="B1939" s="49">
        <v>423000.0</v>
      </c>
      <c r="C1939" s="49">
        <v>443000.0</v>
      </c>
      <c r="D1939" s="5">
        <v>43.15</v>
      </c>
      <c r="E1939" s="5">
        <v>43.35</v>
      </c>
    </row>
    <row r="1940">
      <c r="A1940" s="47">
        <v>43554.0</v>
      </c>
      <c r="B1940" s="49">
        <v>423000.0</v>
      </c>
      <c r="C1940" s="49">
        <v>443000.0</v>
      </c>
      <c r="D1940" s="5">
        <v>43.15</v>
      </c>
      <c r="E1940" s="5">
        <v>43.35</v>
      </c>
    </row>
    <row r="1941">
      <c r="A1941" s="47">
        <v>43555.0</v>
      </c>
      <c r="B1941" s="49">
        <v>423000.0</v>
      </c>
      <c r="C1941" s="49">
        <v>443000.0</v>
      </c>
      <c r="D1941" s="5">
        <v>43.15</v>
      </c>
      <c r="E1941" s="5">
        <v>43.35</v>
      </c>
    </row>
    <row r="1942">
      <c r="A1942" s="47">
        <v>43556.0</v>
      </c>
      <c r="B1942" s="49">
        <v>417000.0</v>
      </c>
      <c r="C1942" s="49">
        <v>437000.0</v>
      </c>
      <c r="D1942" s="5">
        <v>42.51</v>
      </c>
      <c r="E1942" s="5">
        <v>42.71</v>
      </c>
    </row>
    <row r="1943">
      <c r="A1943" s="47">
        <v>43557.0</v>
      </c>
      <c r="B1943" s="49">
        <v>417000.0</v>
      </c>
      <c r="C1943" s="49">
        <v>437000.0</v>
      </c>
      <c r="D1943" s="5">
        <v>42.51</v>
      </c>
      <c r="E1943" s="5">
        <v>42.71</v>
      </c>
    </row>
    <row r="1944">
      <c r="A1944" s="47">
        <v>43558.0</v>
      </c>
      <c r="B1944" s="49">
        <v>419000.0</v>
      </c>
      <c r="C1944" s="49">
        <v>439000.0</v>
      </c>
      <c r="D1944" s="5">
        <v>42.67</v>
      </c>
      <c r="E1944" s="5">
        <v>42.87</v>
      </c>
    </row>
    <row r="1945">
      <c r="A1945" s="47">
        <v>43559.0</v>
      </c>
      <c r="B1945" s="49">
        <v>424000.0</v>
      </c>
      <c r="C1945" s="49">
        <v>444000.0</v>
      </c>
      <c r="D1945" s="5">
        <v>43.21</v>
      </c>
      <c r="E1945" s="5">
        <v>43.41</v>
      </c>
    </row>
    <row r="1946">
      <c r="A1946" s="47">
        <v>43560.0</v>
      </c>
      <c r="B1946" s="49">
        <v>429000.0</v>
      </c>
      <c r="C1946" s="49">
        <v>449000.0</v>
      </c>
      <c r="D1946" s="5">
        <v>43.73</v>
      </c>
      <c r="E1946" s="5">
        <v>43.93</v>
      </c>
    </row>
    <row r="1947">
      <c r="A1947" s="47">
        <v>43561.0</v>
      </c>
      <c r="B1947" s="49">
        <v>429000.0</v>
      </c>
      <c r="C1947" s="49">
        <v>449000.0</v>
      </c>
      <c r="D1947" s="5">
        <v>43.73</v>
      </c>
      <c r="E1947" s="5">
        <v>43.93</v>
      </c>
    </row>
    <row r="1948">
      <c r="A1948" s="47">
        <v>43562.0</v>
      </c>
      <c r="B1948" s="49">
        <v>429000.0</v>
      </c>
      <c r="C1948" s="49">
        <v>449000.0</v>
      </c>
      <c r="D1948" s="5">
        <v>43.73</v>
      </c>
      <c r="E1948" s="5">
        <v>43.93</v>
      </c>
    </row>
    <row r="1949">
      <c r="A1949" s="47">
        <v>43563.0</v>
      </c>
      <c r="B1949" s="49">
        <v>427000.0</v>
      </c>
      <c r="C1949" s="49">
        <v>447000.0</v>
      </c>
      <c r="D1949" s="5">
        <v>43.5</v>
      </c>
      <c r="E1949" s="5">
        <v>43.7</v>
      </c>
    </row>
    <row r="1950">
      <c r="A1950" s="47">
        <v>43564.0</v>
      </c>
      <c r="B1950" s="49">
        <v>425000.0</v>
      </c>
      <c r="C1950" s="49">
        <v>445000.0</v>
      </c>
      <c r="D1950" s="5">
        <v>43.15</v>
      </c>
      <c r="E1950" s="5">
        <v>43.35</v>
      </c>
    </row>
    <row r="1951">
      <c r="A1951" s="47">
        <v>43565.0</v>
      </c>
      <c r="B1951" s="49">
        <v>420000.0</v>
      </c>
      <c r="C1951" s="49">
        <v>440000.0</v>
      </c>
      <c r="D1951" s="5">
        <v>42.81</v>
      </c>
      <c r="E1951" s="5">
        <v>43.01</v>
      </c>
    </row>
    <row r="1952">
      <c r="A1952" s="47">
        <v>43566.0</v>
      </c>
      <c r="B1952" s="49">
        <v>418000.0</v>
      </c>
      <c r="C1952" s="49">
        <v>438000.0</v>
      </c>
      <c r="D1952" s="5">
        <v>42.55</v>
      </c>
      <c r="E1952" s="5">
        <v>42.75</v>
      </c>
    </row>
    <row r="1953">
      <c r="A1953" s="47">
        <v>43567.0</v>
      </c>
      <c r="B1953" s="49">
        <v>412000.0</v>
      </c>
      <c r="C1953" s="49">
        <v>432000.0</v>
      </c>
      <c r="D1953" s="5">
        <v>41.98</v>
      </c>
      <c r="E1953" s="5">
        <v>42.18</v>
      </c>
    </row>
    <row r="1954">
      <c r="A1954" s="47">
        <v>43568.0</v>
      </c>
      <c r="B1954" s="49">
        <v>412000.0</v>
      </c>
      <c r="C1954" s="49">
        <v>432000.0</v>
      </c>
      <c r="D1954" s="5">
        <v>41.98</v>
      </c>
      <c r="E1954" s="5">
        <v>42.18</v>
      </c>
    </row>
    <row r="1955">
      <c r="A1955" s="47">
        <v>43569.0</v>
      </c>
      <c r="B1955" s="49">
        <v>412000.0</v>
      </c>
      <c r="C1955" s="49">
        <v>432000.0</v>
      </c>
      <c r="D1955" s="5">
        <v>41.98</v>
      </c>
      <c r="E1955" s="5">
        <v>42.18</v>
      </c>
    </row>
    <row r="1956">
      <c r="A1956" s="47">
        <v>43570.0</v>
      </c>
      <c r="B1956" s="49">
        <v>406000.0</v>
      </c>
      <c r="C1956" s="49">
        <v>426000.0</v>
      </c>
      <c r="D1956" s="5">
        <v>41.42</v>
      </c>
      <c r="E1956" s="5">
        <v>41.62</v>
      </c>
    </row>
    <row r="1957">
      <c r="A1957" s="47">
        <v>43571.0</v>
      </c>
      <c r="B1957" s="49">
        <v>414000.0</v>
      </c>
      <c r="C1957" s="49">
        <v>434000.0</v>
      </c>
      <c r="D1957" s="5">
        <v>42.19</v>
      </c>
      <c r="E1957" s="5">
        <v>42.39</v>
      </c>
    </row>
    <row r="1958">
      <c r="A1958" s="47">
        <v>43572.0</v>
      </c>
      <c r="B1958" s="49">
        <v>409000.0</v>
      </c>
      <c r="C1958" s="49">
        <v>429000.0</v>
      </c>
      <c r="D1958" s="5">
        <v>41.7</v>
      </c>
      <c r="E1958" s="5">
        <v>41.9</v>
      </c>
    </row>
    <row r="1959">
      <c r="A1959" s="47">
        <v>43573.0</v>
      </c>
      <c r="B1959" s="49">
        <v>409000.0</v>
      </c>
      <c r="C1959" s="49">
        <v>429000.0</v>
      </c>
      <c r="D1959" s="5">
        <v>41.7</v>
      </c>
      <c r="E1959" s="5">
        <v>41.9</v>
      </c>
    </row>
    <row r="1960">
      <c r="A1960" s="47">
        <v>43574.0</v>
      </c>
      <c r="B1960" s="49">
        <v>409000.0</v>
      </c>
      <c r="C1960" s="49">
        <v>429000.0</v>
      </c>
      <c r="D1960" s="5">
        <v>41.7</v>
      </c>
      <c r="E1960" s="5">
        <v>41.9</v>
      </c>
    </row>
    <row r="1961">
      <c r="A1961" s="47">
        <v>43575.0</v>
      </c>
      <c r="B1961" s="49">
        <v>409000.0</v>
      </c>
      <c r="C1961" s="49">
        <v>429000.0</v>
      </c>
      <c r="D1961" s="5">
        <v>41.7</v>
      </c>
      <c r="E1961" s="5">
        <v>41.9</v>
      </c>
    </row>
    <row r="1962">
      <c r="A1962" s="47">
        <v>43576.0</v>
      </c>
      <c r="B1962" s="49">
        <v>409000.0</v>
      </c>
      <c r="C1962" s="49">
        <v>429000.0</v>
      </c>
      <c r="D1962" s="5">
        <v>41.7</v>
      </c>
      <c r="E1962" s="5">
        <v>41.9</v>
      </c>
    </row>
    <row r="1963">
      <c r="A1963" s="47">
        <v>43577.0</v>
      </c>
      <c r="B1963" s="49">
        <v>415000.0</v>
      </c>
      <c r="C1963" s="49">
        <v>435000.0</v>
      </c>
      <c r="D1963" s="5">
        <v>42.28</v>
      </c>
      <c r="E1963" s="5">
        <v>42.48</v>
      </c>
    </row>
    <row r="1964">
      <c r="A1964" s="47">
        <v>43578.0</v>
      </c>
      <c r="B1964" s="49">
        <v>414000.0</v>
      </c>
      <c r="C1964" s="49">
        <v>434000.0</v>
      </c>
      <c r="D1964" s="5">
        <v>42.2</v>
      </c>
      <c r="E1964" s="5">
        <v>42.4</v>
      </c>
    </row>
    <row r="1965">
      <c r="A1965" s="47">
        <v>43579.0</v>
      </c>
      <c r="B1965" s="49">
        <v>429000.0</v>
      </c>
      <c r="C1965" s="49">
        <v>449000.0</v>
      </c>
      <c r="D1965" s="5">
        <v>43.75</v>
      </c>
      <c r="E1965" s="5">
        <v>43.95</v>
      </c>
    </row>
    <row r="1966">
      <c r="A1966" s="47">
        <v>43580.0</v>
      </c>
      <c r="B1966" s="49">
        <v>439000.0</v>
      </c>
      <c r="C1966" s="49">
        <v>459000.0</v>
      </c>
      <c r="D1966" s="5">
        <v>44.7</v>
      </c>
      <c r="E1966" s="5">
        <v>44.9</v>
      </c>
    </row>
    <row r="1967">
      <c r="A1967" s="47">
        <v>43581.0</v>
      </c>
      <c r="B1967" s="49">
        <v>450000.0</v>
      </c>
      <c r="C1967" s="49">
        <v>470000.0</v>
      </c>
      <c r="D1967" s="5">
        <v>45.77</v>
      </c>
      <c r="E1967" s="5">
        <v>45.97</v>
      </c>
    </row>
    <row r="1968">
      <c r="A1968" s="47">
        <v>43582.0</v>
      </c>
      <c r="B1968" s="49">
        <v>450000.0</v>
      </c>
      <c r="C1968" s="49">
        <v>470000.0</v>
      </c>
      <c r="D1968" s="5">
        <v>45.77</v>
      </c>
      <c r="E1968" s="5">
        <v>45.97</v>
      </c>
    </row>
    <row r="1969">
      <c r="A1969" s="47">
        <v>43583.0</v>
      </c>
      <c r="B1969" s="49">
        <v>450000.0</v>
      </c>
      <c r="C1969" s="49">
        <v>470000.0</v>
      </c>
      <c r="D1969" s="5">
        <v>45.77</v>
      </c>
      <c r="E1969" s="5">
        <v>45.97</v>
      </c>
    </row>
    <row r="1970">
      <c r="A1970" s="47">
        <v>43584.0</v>
      </c>
      <c r="B1970" s="49">
        <v>433000.0</v>
      </c>
      <c r="C1970" s="49">
        <v>453000.0</v>
      </c>
      <c r="D1970" s="5">
        <v>44.125</v>
      </c>
      <c r="E1970" s="5">
        <v>44.325</v>
      </c>
    </row>
    <row r="1971">
      <c r="A1971" s="47">
        <v>43585.0</v>
      </c>
      <c r="B1971" s="49">
        <v>432000.0</v>
      </c>
      <c r="C1971" s="49">
        <v>452000.0</v>
      </c>
      <c r="D1971" s="5">
        <v>43.95</v>
      </c>
      <c r="E1971" s="5">
        <v>44.15</v>
      </c>
    </row>
    <row r="1972">
      <c r="A1972" s="47">
        <v>43586.0</v>
      </c>
      <c r="B1972" s="49">
        <v>432000.0</v>
      </c>
      <c r="C1972" s="49">
        <v>452000.0</v>
      </c>
      <c r="D1972" s="5">
        <v>43.95</v>
      </c>
      <c r="E1972" s="5">
        <v>44.15</v>
      </c>
    </row>
    <row r="1973">
      <c r="A1973" s="47">
        <v>43587.0</v>
      </c>
      <c r="B1973" s="49">
        <v>438000.0</v>
      </c>
      <c r="C1973" s="49">
        <v>458000.0</v>
      </c>
      <c r="D1973" s="5">
        <v>44.6</v>
      </c>
      <c r="E1973" s="5">
        <v>44.8</v>
      </c>
    </row>
    <row r="1974">
      <c r="A1974" s="47">
        <v>43588.0</v>
      </c>
      <c r="B1974" s="49">
        <v>434000.0</v>
      </c>
      <c r="C1974" s="49">
        <v>454000.0</v>
      </c>
      <c r="D1974" s="5">
        <v>44.24</v>
      </c>
      <c r="E1974" s="5">
        <v>44.44</v>
      </c>
    </row>
    <row r="1975">
      <c r="A1975" s="47">
        <v>43589.0</v>
      </c>
      <c r="B1975" s="49">
        <v>434000.0</v>
      </c>
      <c r="C1975" s="49">
        <v>454000.0</v>
      </c>
      <c r="D1975" s="5">
        <v>44.24</v>
      </c>
      <c r="E1975" s="5">
        <v>44.44</v>
      </c>
    </row>
    <row r="1976">
      <c r="A1976" s="47">
        <v>43590.0</v>
      </c>
      <c r="B1976" s="49">
        <v>434000.0</v>
      </c>
      <c r="C1976" s="49">
        <v>454000.0</v>
      </c>
      <c r="D1976" s="5">
        <v>44.24</v>
      </c>
      <c r="E1976" s="5">
        <v>44.44</v>
      </c>
    </row>
    <row r="1977">
      <c r="A1977" s="47">
        <v>43591.0</v>
      </c>
      <c r="B1977" s="49">
        <v>437000.0</v>
      </c>
      <c r="C1977" s="49">
        <v>457000.0</v>
      </c>
      <c r="D1977" s="5">
        <v>44.45</v>
      </c>
      <c r="E1977" s="5">
        <v>44.65</v>
      </c>
    </row>
    <row r="1978">
      <c r="A1978" s="47">
        <v>43592.0</v>
      </c>
      <c r="B1978" s="49">
        <v>443000.0</v>
      </c>
      <c r="C1978" s="49">
        <v>463000.0</v>
      </c>
      <c r="D1978" s="5">
        <v>45.13</v>
      </c>
      <c r="E1978" s="5">
        <v>45.33</v>
      </c>
    </row>
    <row r="1979">
      <c r="A1979" s="47">
        <v>43593.0</v>
      </c>
      <c r="B1979" s="49">
        <v>441000.0</v>
      </c>
      <c r="C1979" s="49">
        <v>461000.0</v>
      </c>
      <c r="D1979" s="5">
        <v>44.9</v>
      </c>
      <c r="E1979" s="5">
        <v>45.1</v>
      </c>
    </row>
    <row r="1980">
      <c r="A1980" s="47">
        <v>43594.0</v>
      </c>
      <c r="B1980" s="49">
        <v>443000.0</v>
      </c>
      <c r="C1980" s="49">
        <v>463000.0</v>
      </c>
      <c r="D1980" s="5">
        <v>45.05</v>
      </c>
      <c r="E1980" s="5">
        <v>45.25</v>
      </c>
    </row>
    <row r="1981">
      <c r="A1981" s="47">
        <v>43595.0</v>
      </c>
      <c r="B1981" s="49">
        <v>438000.0</v>
      </c>
      <c r="C1981" s="49">
        <v>458000.0</v>
      </c>
      <c r="D1981" s="5">
        <v>44.6</v>
      </c>
      <c r="E1981" s="5">
        <v>44.8</v>
      </c>
    </row>
    <row r="1982">
      <c r="A1982" s="47">
        <v>43596.0</v>
      </c>
      <c r="B1982" s="49">
        <v>438000.0</v>
      </c>
      <c r="C1982" s="49">
        <v>458000.0</v>
      </c>
      <c r="D1982" s="5">
        <v>44.6</v>
      </c>
      <c r="E1982" s="5">
        <v>44.8</v>
      </c>
    </row>
    <row r="1983">
      <c r="A1983" s="47">
        <v>43597.0</v>
      </c>
      <c r="B1983" s="49">
        <v>438000.0</v>
      </c>
      <c r="C1983" s="49">
        <v>458000.0</v>
      </c>
      <c r="D1983" s="5">
        <v>44.6</v>
      </c>
      <c r="E1983" s="5">
        <v>44.8</v>
      </c>
    </row>
    <row r="1984">
      <c r="A1984" s="47">
        <v>43598.0</v>
      </c>
      <c r="B1984" s="49">
        <v>441000.0</v>
      </c>
      <c r="C1984" s="49">
        <v>461000.0</v>
      </c>
      <c r="D1984" s="5">
        <v>44.9</v>
      </c>
      <c r="E1984" s="5">
        <v>45.1</v>
      </c>
    </row>
    <row r="1985">
      <c r="A1985" s="47">
        <v>43599.0</v>
      </c>
      <c r="B1985" s="49">
        <v>440000.0</v>
      </c>
      <c r="C1985" s="49">
        <v>460000.0</v>
      </c>
      <c r="D1985" s="5">
        <v>44.77</v>
      </c>
      <c r="E1985" s="5">
        <v>44.97</v>
      </c>
    </row>
    <row r="1986">
      <c r="A1986" s="47">
        <v>43600.0</v>
      </c>
      <c r="B1986" s="49">
        <v>440000.0</v>
      </c>
      <c r="C1986" s="49">
        <v>460000.0</v>
      </c>
      <c r="D1986" s="5">
        <v>44.8</v>
      </c>
      <c r="E1986" s="5">
        <v>45.0</v>
      </c>
    </row>
    <row r="1987">
      <c r="A1987" s="47">
        <v>43601.0</v>
      </c>
      <c r="B1987" s="49">
        <v>438000.0</v>
      </c>
      <c r="C1987" s="49">
        <v>458000.0</v>
      </c>
      <c r="D1987" s="5">
        <v>44.59</v>
      </c>
      <c r="E1987" s="5">
        <v>44.79</v>
      </c>
    </row>
    <row r="1988">
      <c r="A1988" s="47">
        <v>43602.0</v>
      </c>
      <c r="B1988" s="49">
        <v>440000.0</v>
      </c>
      <c r="C1988" s="49">
        <v>460000.0</v>
      </c>
      <c r="D1988" s="5">
        <v>44.8</v>
      </c>
      <c r="E1988" s="5">
        <v>45.0</v>
      </c>
    </row>
    <row r="1989">
      <c r="A1989" s="47">
        <v>43603.0</v>
      </c>
      <c r="B1989" s="49">
        <v>440000.0</v>
      </c>
      <c r="C1989" s="49">
        <v>460000.0</v>
      </c>
      <c r="D1989" s="5">
        <v>44.8</v>
      </c>
      <c r="E1989" s="5">
        <v>45.0</v>
      </c>
    </row>
    <row r="1990">
      <c r="A1990" s="47">
        <v>43604.0</v>
      </c>
      <c r="B1990" s="49">
        <v>440000.0</v>
      </c>
      <c r="C1990" s="49">
        <v>460000.0</v>
      </c>
      <c r="D1990" s="5">
        <v>44.8</v>
      </c>
      <c r="E1990" s="5">
        <v>45.0</v>
      </c>
    </row>
    <row r="1991">
      <c r="A1991" s="47">
        <v>43605.0</v>
      </c>
      <c r="B1991" s="49">
        <v>442000.0</v>
      </c>
      <c r="C1991" s="49">
        <v>462000.0</v>
      </c>
      <c r="D1991" s="5">
        <v>44.99</v>
      </c>
      <c r="E1991" s="5">
        <v>45.19</v>
      </c>
    </row>
    <row r="1992">
      <c r="A1992" s="47">
        <v>43606.0</v>
      </c>
      <c r="B1992" s="49">
        <v>438000.0</v>
      </c>
      <c r="C1992" s="49">
        <v>458000.0</v>
      </c>
      <c r="D1992" s="5">
        <v>44.57</v>
      </c>
      <c r="E1992" s="5">
        <v>44.77</v>
      </c>
    </row>
    <row r="1993">
      <c r="A1993" s="47">
        <v>43607.0</v>
      </c>
      <c r="B1993" s="49">
        <v>439000.0</v>
      </c>
      <c r="C1993" s="49">
        <v>459000.0</v>
      </c>
      <c r="D1993" s="5">
        <v>44.7</v>
      </c>
      <c r="E1993" s="5">
        <v>44.9</v>
      </c>
    </row>
    <row r="1994">
      <c r="A1994" s="47">
        <v>43608.0</v>
      </c>
      <c r="B1994" s="49">
        <v>441000.0</v>
      </c>
      <c r="C1994" s="49">
        <v>461000.0</v>
      </c>
      <c r="D1994" s="5">
        <v>44.89</v>
      </c>
      <c r="E1994" s="5">
        <v>45.09</v>
      </c>
    </row>
    <row r="1995">
      <c r="A1995" s="47">
        <v>43609.0</v>
      </c>
      <c r="B1995" s="49">
        <v>438000.0</v>
      </c>
      <c r="C1995" s="49">
        <v>458000.0</v>
      </c>
      <c r="D1995" s="5">
        <v>44.62</v>
      </c>
      <c r="E1995" s="5">
        <v>44.82</v>
      </c>
    </row>
    <row r="1996">
      <c r="A1996" s="47">
        <v>43610.0</v>
      </c>
      <c r="B1996" s="49">
        <v>438000.0</v>
      </c>
      <c r="C1996" s="49">
        <v>458000.0</v>
      </c>
      <c r="D1996" s="5">
        <v>44.62</v>
      </c>
      <c r="E1996" s="5">
        <v>44.82</v>
      </c>
    </row>
    <row r="1997">
      <c r="A1997" s="47">
        <v>43611.0</v>
      </c>
      <c r="B1997" s="49">
        <v>438000.0</v>
      </c>
      <c r="C1997" s="49">
        <v>458000.0</v>
      </c>
      <c r="D1997" s="5">
        <v>44.62</v>
      </c>
      <c r="E1997" s="5">
        <v>44.82</v>
      </c>
    </row>
    <row r="1998">
      <c r="A1998" s="47">
        <v>43612.0</v>
      </c>
      <c r="B1998" s="49">
        <v>439000.0</v>
      </c>
      <c r="C1998" s="49">
        <v>459000.0</v>
      </c>
      <c r="D1998" s="5">
        <v>44.65</v>
      </c>
      <c r="E1998" s="5">
        <v>44.85</v>
      </c>
    </row>
    <row r="1999">
      <c r="A1999" s="47">
        <v>43613.0</v>
      </c>
      <c r="B1999" s="49">
        <v>437000.0</v>
      </c>
      <c r="C1999" s="49">
        <v>457000.0</v>
      </c>
      <c r="D1999" s="5">
        <v>44.49</v>
      </c>
      <c r="E1999" s="5">
        <v>44.69</v>
      </c>
    </row>
    <row r="2000">
      <c r="A2000" s="47">
        <v>43614.0</v>
      </c>
      <c r="B2000" s="49">
        <v>434000.0</v>
      </c>
      <c r="C2000" s="49">
        <v>454000.0</v>
      </c>
      <c r="D2000" s="5">
        <v>44.25</v>
      </c>
      <c r="E2000" s="5">
        <v>44.45</v>
      </c>
    </row>
    <row r="2001">
      <c r="A2001" s="47">
        <v>43615.0</v>
      </c>
      <c r="B2001" s="49">
        <v>435000.0</v>
      </c>
      <c r="C2001" s="49">
        <v>455000.0</v>
      </c>
      <c r="D2001" s="5">
        <v>44.35</v>
      </c>
      <c r="E2001" s="5">
        <v>44.55</v>
      </c>
    </row>
    <row r="2002">
      <c r="A2002" s="47">
        <v>43616.0</v>
      </c>
      <c r="B2002" s="49">
        <v>438000.0</v>
      </c>
      <c r="C2002" s="49">
        <v>458000.0</v>
      </c>
      <c r="D2002" s="5">
        <v>44.56</v>
      </c>
      <c r="E2002" s="5">
        <v>44.76</v>
      </c>
    </row>
    <row r="2003">
      <c r="A2003" s="47">
        <v>43617.0</v>
      </c>
      <c r="B2003" s="49">
        <v>438000.0</v>
      </c>
      <c r="C2003" s="49">
        <v>458000.0</v>
      </c>
      <c r="D2003" s="5">
        <v>44.56</v>
      </c>
      <c r="E2003" s="5">
        <v>44.76</v>
      </c>
    </row>
    <row r="2004">
      <c r="A2004" s="47">
        <v>43618.0</v>
      </c>
      <c r="B2004" s="49">
        <v>438000.0</v>
      </c>
      <c r="C2004" s="49">
        <v>458000.0</v>
      </c>
      <c r="D2004" s="5">
        <v>44.56</v>
      </c>
      <c r="E2004" s="5">
        <v>44.76</v>
      </c>
    </row>
    <row r="2005">
      <c r="A2005" s="47">
        <v>43619.0</v>
      </c>
      <c r="B2005" s="49">
        <v>439000.0</v>
      </c>
      <c r="C2005" s="49">
        <v>459000.0</v>
      </c>
      <c r="D2005" s="5">
        <v>44.67</v>
      </c>
      <c r="E2005" s="5">
        <v>44.87</v>
      </c>
    </row>
    <row r="2006">
      <c r="A2006" s="47">
        <v>43620.0</v>
      </c>
      <c r="B2006" s="49">
        <v>437000.0</v>
      </c>
      <c r="C2006" s="49">
        <v>457000.0</v>
      </c>
      <c r="D2006" s="5">
        <v>44.51</v>
      </c>
      <c r="E2006" s="5">
        <v>44.71</v>
      </c>
    </row>
    <row r="2007">
      <c r="A2007" s="47">
        <v>43621.0</v>
      </c>
      <c r="B2007" s="49">
        <v>439000.0</v>
      </c>
      <c r="C2007" s="49">
        <v>459000.0</v>
      </c>
      <c r="D2007" s="5">
        <v>44.7</v>
      </c>
      <c r="E2007" s="5">
        <v>44.9</v>
      </c>
    </row>
    <row r="2008">
      <c r="A2008" s="47">
        <v>43622.0</v>
      </c>
      <c r="B2008" s="49">
        <v>439000.0</v>
      </c>
      <c r="C2008" s="49">
        <v>459000.0</v>
      </c>
      <c r="D2008" s="5">
        <v>44.73</v>
      </c>
      <c r="E2008" s="5">
        <v>44.93</v>
      </c>
    </row>
    <row r="2009">
      <c r="A2009" s="47">
        <v>43623.0</v>
      </c>
      <c r="B2009" s="49">
        <v>439000.0</v>
      </c>
      <c r="C2009" s="49">
        <v>459000.0</v>
      </c>
      <c r="D2009" s="5">
        <v>44.65</v>
      </c>
      <c r="E2009" s="5">
        <v>44.85</v>
      </c>
    </row>
    <row r="2010">
      <c r="A2010" s="47">
        <v>43624.0</v>
      </c>
      <c r="B2010" s="49">
        <v>439000.0</v>
      </c>
      <c r="C2010" s="49">
        <v>459000.0</v>
      </c>
      <c r="D2010" s="5">
        <v>44.65</v>
      </c>
      <c r="E2010" s="5">
        <v>44.85</v>
      </c>
    </row>
    <row r="2011">
      <c r="A2011" s="47">
        <v>43625.0</v>
      </c>
      <c r="B2011" s="49">
        <v>439000.0</v>
      </c>
      <c r="C2011" s="49">
        <v>459000.0</v>
      </c>
      <c r="D2011" s="5">
        <v>44.65</v>
      </c>
      <c r="E2011" s="5">
        <v>44.85</v>
      </c>
    </row>
    <row r="2012">
      <c r="A2012" s="47">
        <v>43626.0</v>
      </c>
      <c r="B2012" s="49">
        <v>439000.0</v>
      </c>
      <c r="C2012" s="49">
        <v>459000.0</v>
      </c>
      <c r="D2012" s="5">
        <v>44.7</v>
      </c>
      <c r="E2012" s="5">
        <v>44.9</v>
      </c>
    </row>
    <row r="2013">
      <c r="A2013" s="47">
        <v>43627.0</v>
      </c>
      <c r="B2013" s="49">
        <v>437000.0</v>
      </c>
      <c r="C2013" s="49">
        <v>457000.0</v>
      </c>
      <c r="D2013" s="5">
        <v>44.5</v>
      </c>
      <c r="E2013" s="5">
        <v>44.7</v>
      </c>
    </row>
    <row r="2014">
      <c r="A2014" s="47">
        <v>43628.0</v>
      </c>
      <c r="B2014" s="49">
        <v>427000.0</v>
      </c>
      <c r="C2014" s="49">
        <v>447000.0</v>
      </c>
      <c r="D2014" s="5">
        <v>43.47</v>
      </c>
      <c r="E2014" s="5">
        <v>43.67</v>
      </c>
    </row>
    <row r="2015">
      <c r="A2015" s="47">
        <v>43629.0</v>
      </c>
      <c r="B2015" s="49">
        <v>424000.0</v>
      </c>
      <c r="C2015" s="49">
        <v>444000.0</v>
      </c>
      <c r="D2015" s="5">
        <v>43.17</v>
      </c>
      <c r="E2015" s="5">
        <v>43.37</v>
      </c>
    </row>
    <row r="2016">
      <c r="A2016" s="47">
        <v>43630.0</v>
      </c>
      <c r="B2016" s="49">
        <v>430000.0</v>
      </c>
      <c r="C2016" s="49">
        <v>450000.0</v>
      </c>
      <c r="D2016" s="5">
        <v>43.77</v>
      </c>
      <c r="E2016" s="5">
        <v>43.97</v>
      </c>
    </row>
    <row r="2017">
      <c r="A2017" s="47">
        <v>43631.0</v>
      </c>
      <c r="B2017" s="49">
        <v>430000.0</v>
      </c>
      <c r="C2017" s="49">
        <v>450000.0</v>
      </c>
      <c r="D2017" s="5">
        <v>43.77</v>
      </c>
      <c r="E2017" s="5">
        <v>43.97</v>
      </c>
    </row>
    <row r="2018">
      <c r="A2018" s="47">
        <v>43632.0</v>
      </c>
      <c r="B2018" s="49">
        <v>430000.0</v>
      </c>
      <c r="C2018" s="49">
        <v>450000.0</v>
      </c>
      <c r="D2018" s="5">
        <v>43.77</v>
      </c>
      <c r="E2018" s="5">
        <v>43.97</v>
      </c>
    </row>
    <row r="2019">
      <c r="A2019" s="47">
        <v>43633.0</v>
      </c>
      <c r="B2019" s="49">
        <v>430000.0</v>
      </c>
      <c r="C2019" s="49">
        <v>450000.0</v>
      </c>
      <c r="D2019" s="5">
        <v>43.77</v>
      </c>
      <c r="E2019" s="5">
        <v>43.97</v>
      </c>
    </row>
    <row r="2020">
      <c r="A2020" s="47">
        <v>43634.0</v>
      </c>
      <c r="B2020" s="49">
        <v>425000.0</v>
      </c>
      <c r="C2020" s="49">
        <v>445000.0</v>
      </c>
      <c r="D2020" s="5">
        <v>43.28</v>
      </c>
      <c r="E2020" s="5">
        <v>43.48</v>
      </c>
    </row>
    <row r="2021">
      <c r="A2021" s="47">
        <v>43635.0</v>
      </c>
      <c r="B2021" s="49">
        <v>423000.0</v>
      </c>
      <c r="C2021" s="49">
        <v>443000.0</v>
      </c>
      <c r="D2021" s="5">
        <v>43.1</v>
      </c>
      <c r="E2021" s="5">
        <v>43.3</v>
      </c>
    </row>
    <row r="2022">
      <c r="A2022" s="47">
        <v>43636.0</v>
      </c>
      <c r="B2022" s="49">
        <v>423000.0</v>
      </c>
      <c r="C2022" s="49">
        <v>443000.0</v>
      </c>
      <c r="D2022" s="5">
        <v>43.1</v>
      </c>
      <c r="E2022" s="5">
        <v>43.3</v>
      </c>
    </row>
    <row r="2023">
      <c r="A2023" s="47">
        <v>43637.0</v>
      </c>
      <c r="B2023" s="49">
        <v>418000.0</v>
      </c>
      <c r="C2023" s="49">
        <v>438000.0</v>
      </c>
      <c r="D2023" s="5">
        <v>42.59</v>
      </c>
      <c r="E2023" s="5">
        <v>42.79</v>
      </c>
    </row>
    <row r="2024">
      <c r="A2024" s="47">
        <v>43638.0</v>
      </c>
      <c r="B2024" s="49">
        <v>418000.0</v>
      </c>
      <c r="C2024" s="49">
        <v>438000.0</v>
      </c>
      <c r="D2024" s="5">
        <v>42.59</v>
      </c>
      <c r="E2024" s="5">
        <v>42.79</v>
      </c>
    </row>
    <row r="2025">
      <c r="A2025" s="47">
        <v>43639.0</v>
      </c>
      <c r="B2025" s="49">
        <v>418000.0</v>
      </c>
      <c r="C2025" s="49">
        <v>438000.0</v>
      </c>
      <c r="D2025" s="5">
        <v>42.59</v>
      </c>
      <c r="E2025" s="5">
        <v>42.79</v>
      </c>
    </row>
    <row r="2026">
      <c r="A2026" s="47">
        <v>43640.0</v>
      </c>
      <c r="B2026" s="49">
        <v>415000.0</v>
      </c>
      <c r="C2026" s="49">
        <v>435000.0</v>
      </c>
      <c r="D2026" s="5">
        <v>42.24</v>
      </c>
      <c r="E2026" s="5">
        <v>42.44</v>
      </c>
    </row>
    <row r="2027">
      <c r="A2027" s="47">
        <v>43641.0</v>
      </c>
      <c r="B2027" s="49">
        <v>414000.0</v>
      </c>
      <c r="C2027" s="49">
        <v>434000.0</v>
      </c>
      <c r="D2027" s="5">
        <v>42.18</v>
      </c>
      <c r="E2027" s="5">
        <v>42.38</v>
      </c>
    </row>
    <row r="2028">
      <c r="A2028" s="47">
        <v>43642.0</v>
      </c>
      <c r="B2028" s="49">
        <v>417000.0</v>
      </c>
      <c r="C2028" s="49">
        <v>437000.0</v>
      </c>
      <c r="D2028" s="5">
        <v>42.53</v>
      </c>
      <c r="E2028" s="5">
        <v>42.73</v>
      </c>
    </row>
    <row r="2029">
      <c r="A2029" s="47">
        <v>43643.0</v>
      </c>
      <c r="B2029" s="49">
        <v>417000.0</v>
      </c>
      <c r="C2029" s="49">
        <v>437000.0</v>
      </c>
      <c r="D2029" s="5">
        <v>42.5</v>
      </c>
      <c r="E2029" s="5">
        <v>42.7</v>
      </c>
    </row>
    <row r="2030">
      <c r="A2030" s="47">
        <v>43644.0</v>
      </c>
      <c r="B2030" s="49">
        <v>415000.0</v>
      </c>
      <c r="C2030" s="49">
        <v>435000.0</v>
      </c>
      <c r="D2030" s="5">
        <v>42.263</v>
      </c>
      <c r="E2030" s="5">
        <v>42.463</v>
      </c>
    </row>
    <row r="2031">
      <c r="A2031" s="47">
        <v>43645.0</v>
      </c>
      <c r="B2031" s="49">
        <v>415000.0</v>
      </c>
      <c r="C2031" s="49">
        <v>435000.0</v>
      </c>
      <c r="D2031" s="5">
        <v>42.263</v>
      </c>
      <c r="E2031" s="5">
        <v>42.463</v>
      </c>
    </row>
    <row r="2032">
      <c r="A2032" s="47">
        <v>43646.0</v>
      </c>
      <c r="B2032" s="49">
        <v>415000.0</v>
      </c>
      <c r="C2032" s="49">
        <v>435000.0</v>
      </c>
      <c r="D2032" s="5">
        <v>42.263</v>
      </c>
      <c r="E2032" s="5">
        <v>42.463</v>
      </c>
    </row>
    <row r="2033">
      <c r="A2033" s="47">
        <v>43647.0</v>
      </c>
      <c r="B2033" s="49">
        <v>414000.0</v>
      </c>
      <c r="C2033" s="49">
        <v>434000.0</v>
      </c>
      <c r="D2033" s="5">
        <v>42.17</v>
      </c>
      <c r="E2033" s="5">
        <v>42.37</v>
      </c>
    </row>
    <row r="2034">
      <c r="A2034" s="47">
        <v>43648.0</v>
      </c>
      <c r="B2034" s="49">
        <v>412000.0</v>
      </c>
      <c r="C2034" s="49">
        <v>432000.0</v>
      </c>
      <c r="D2034" s="5">
        <v>42.0</v>
      </c>
      <c r="E2034" s="5">
        <v>42.2</v>
      </c>
    </row>
    <row r="2035">
      <c r="A2035" s="47">
        <v>43649.0</v>
      </c>
      <c r="B2035" s="49">
        <v>410000.0</v>
      </c>
      <c r="C2035" s="49">
        <v>430000.0</v>
      </c>
      <c r="D2035" s="5">
        <v>41.83</v>
      </c>
      <c r="E2035" s="5">
        <v>42.03</v>
      </c>
    </row>
    <row r="2036">
      <c r="A2036" s="47">
        <v>43650.0</v>
      </c>
      <c r="B2036" s="49">
        <v>408000.0</v>
      </c>
      <c r="C2036" s="49">
        <v>428000.0</v>
      </c>
      <c r="D2036" s="5">
        <v>41.64</v>
      </c>
      <c r="E2036" s="5">
        <v>41.84</v>
      </c>
    </row>
    <row r="2037">
      <c r="A2037" s="47">
        <v>43651.0</v>
      </c>
      <c r="B2037" s="49">
        <v>408000.0</v>
      </c>
      <c r="C2037" s="49">
        <v>428000.0</v>
      </c>
      <c r="D2037" s="5">
        <v>41.65</v>
      </c>
      <c r="E2037" s="5">
        <v>41.85</v>
      </c>
    </row>
    <row r="2038">
      <c r="A2038" s="47">
        <v>43652.0</v>
      </c>
      <c r="B2038" s="49">
        <v>408000.0</v>
      </c>
      <c r="C2038" s="49">
        <v>428000.0</v>
      </c>
      <c r="D2038" s="5">
        <v>41.65</v>
      </c>
      <c r="E2038" s="5">
        <v>41.85</v>
      </c>
    </row>
    <row r="2039">
      <c r="A2039" s="47">
        <v>43653.0</v>
      </c>
      <c r="B2039" s="49">
        <v>408000.0</v>
      </c>
      <c r="C2039" s="49">
        <v>428000.0</v>
      </c>
      <c r="D2039" s="5">
        <v>41.65</v>
      </c>
      <c r="E2039" s="5">
        <v>41.85</v>
      </c>
    </row>
    <row r="2040">
      <c r="A2040" s="47">
        <v>43654.0</v>
      </c>
      <c r="B2040" s="49">
        <v>408000.0</v>
      </c>
      <c r="C2040" s="49">
        <v>428000.0</v>
      </c>
      <c r="D2040" s="5">
        <v>41.65</v>
      </c>
      <c r="E2040" s="5">
        <v>41.85</v>
      </c>
    </row>
    <row r="2041">
      <c r="A2041" s="47">
        <v>43655.0</v>
      </c>
      <c r="B2041" s="49">
        <v>408000.0</v>
      </c>
      <c r="C2041" s="49">
        <v>428000.0</v>
      </c>
      <c r="D2041" s="5">
        <v>41.65</v>
      </c>
      <c r="E2041" s="5">
        <v>41.85</v>
      </c>
    </row>
    <row r="2042">
      <c r="A2042" s="47">
        <v>43656.0</v>
      </c>
      <c r="B2042" s="49">
        <v>408000.0</v>
      </c>
      <c r="C2042" s="49">
        <v>428000.0</v>
      </c>
      <c r="D2042" s="5">
        <v>41.62</v>
      </c>
      <c r="E2042" s="5">
        <v>41.82</v>
      </c>
    </row>
    <row r="2043">
      <c r="A2043" s="47">
        <v>43657.0</v>
      </c>
      <c r="B2043" s="49">
        <v>407000.0</v>
      </c>
      <c r="C2043" s="49">
        <v>427000.0</v>
      </c>
      <c r="D2043" s="5">
        <v>41.5</v>
      </c>
      <c r="E2043" s="5">
        <v>41.7</v>
      </c>
    </row>
    <row r="2044">
      <c r="A2044" s="47">
        <v>43658.0</v>
      </c>
      <c r="B2044" s="49">
        <v>406000.0</v>
      </c>
      <c r="C2044" s="49">
        <v>426000.0</v>
      </c>
      <c r="D2044" s="5">
        <v>41.4</v>
      </c>
      <c r="E2044" s="5">
        <v>41.6</v>
      </c>
    </row>
    <row r="2045">
      <c r="A2045" s="47">
        <v>43659.0</v>
      </c>
      <c r="B2045" s="49">
        <v>406000.0</v>
      </c>
      <c r="C2045" s="49">
        <v>426000.0</v>
      </c>
      <c r="D2045" s="5">
        <v>41.4</v>
      </c>
      <c r="E2045" s="5">
        <v>41.6</v>
      </c>
    </row>
    <row r="2046">
      <c r="A2046" s="47">
        <v>43660.0</v>
      </c>
      <c r="B2046" s="49">
        <v>406000.0</v>
      </c>
      <c r="C2046" s="49">
        <v>426000.0</v>
      </c>
      <c r="D2046" s="5">
        <v>41.4</v>
      </c>
      <c r="E2046" s="5">
        <v>41.6</v>
      </c>
    </row>
    <row r="2047">
      <c r="A2047" s="47">
        <v>43661.0</v>
      </c>
      <c r="B2047" s="49">
        <v>414000.0</v>
      </c>
      <c r="C2047" s="49">
        <v>434000.0</v>
      </c>
      <c r="D2047" s="5">
        <v>42.2</v>
      </c>
      <c r="E2047" s="5">
        <v>42.4</v>
      </c>
    </row>
    <row r="2048">
      <c r="A2048" s="47">
        <v>43662.0</v>
      </c>
      <c r="B2048" s="49">
        <v>416000.0</v>
      </c>
      <c r="C2048" s="49">
        <v>436000.0</v>
      </c>
      <c r="D2048" s="5">
        <v>42.46</v>
      </c>
      <c r="E2048" s="5">
        <v>42.66</v>
      </c>
    </row>
    <row r="2049">
      <c r="A2049" s="47">
        <v>43663.0</v>
      </c>
      <c r="B2049" s="49">
        <v>415000.0</v>
      </c>
      <c r="C2049" s="49">
        <v>435000.0</v>
      </c>
      <c r="D2049" s="5">
        <v>42.3</v>
      </c>
      <c r="E2049" s="5">
        <v>42.5</v>
      </c>
    </row>
    <row r="2050">
      <c r="A2050" s="47">
        <v>43664.0</v>
      </c>
      <c r="B2050" s="49">
        <v>415000.0</v>
      </c>
      <c r="C2050" s="49">
        <v>435000.0</v>
      </c>
      <c r="D2050" s="5">
        <v>42.25</v>
      </c>
      <c r="E2050" s="5">
        <v>42.45</v>
      </c>
    </row>
    <row r="2051">
      <c r="A2051" s="47">
        <v>43665.0</v>
      </c>
      <c r="B2051" s="49">
        <v>414000.0</v>
      </c>
      <c r="C2051" s="49">
        <v>434000.0</v>
      </c>
      <c r="D2051" s="5">
        <v>42.22</v>
      </c>
      <c r="E2051" s="5">
        <v>42.42</v>
      </c>
    </row>
    <row r="2052">
      <c r="A2052" s="47">
        <v>43666.0</v>
      </c>
      <c r="B2052" s="49">
        <v>414000.0</v>
      </c>
      <c r="C2052" s="49">
        <v>434000.0</v>
      </c>
      <c r="D2052" s="5">
        <v>42.22</v>
      </c>
      <c r="E2052" s="5">
        <v>42.42</v>
      </c>
    </row>
    <row r="2053">
      <c r="A2053" s="47">
        <v>43667.0</v>
      </c>
      <c r="B2053" s="49">
        <v>414000.0</v>
      </c>
      <c r="C2053" s="49">
        <v>434000.0</v>
      </c>
      <c r="D2053" s="5">
        <v>42.22</v>
      </c>
      <c r="E2053" s="5">
        <v>42.42</v>
      </c>
    </row>
    <row r="2054">
      <c r="A2054" s="47">
        <v>43668.0</v>
      </c>
      <c r="B2054" s="49">
        <v>414000.0</v>
      </c>
      <c r="C2054" s="49">
        <v>434000.0</v>
      </c>
      <c r="D2054" s="5">
        <v>42.25</v>
      </c>
      <c r="E2054" s="5">
        <v>42.45</v>
      </c>
    </row>
    <row r="2055">
      <c r="A2055" s="47">
        <v>43669.0</v>
      </c>
      <c r="B2055" s="49">
        <v>416000.0</v>
      </c>
      <c r="C2055" s="49">
        <v>436000.0</v>
      </c>
      <c r="D2055" s="5">
        <v>42.46</v>
      </c>
      <c r="E2055" s="5">
        <v>42.66</v>
      </c>
    </row>
    <row r="2056">
      <c r="A2056" s="47">
        <v>43670.0</v>
      </c>
      <c r="B2056" s="49">
        <v>419000.0</v>
      </c>
      <c r="C2056" s="49">
        <v>439000.0</v>
      </c>
      <c r="D2056" s="5">
        <v>42.67</v>
      </c>
      <c r="E2056" s="5">
        <v>42.87</v>
      </c>
    </row>
    <row r="2057">
      <c r="A2057" s="47">
        <v>43671.0</v>
      </c>
      <c r="B2057" s="49">
        <v>424000.0</v>
      </c>
      <c r="C2057" s="49">
        <v>444000.0</v>
      </c>
      <c r="D2057" s="5">
        <v>43.17</v>
      </c>
      <c r="E2057" s="5">
        <v>43.37</v>
      </c>
    </row>
    <row r="2058">
      <c r="A2058" s="47">
        <v>43672.0</v>
      </c>
      <c r="B2058" s="49">
        <v>424000.0</v>
      </c>
      <c r="C2058" s="49">
        <v>444000.0</v>
      </c>
      <c r="D2058" s="5">
        <v>43.15</v>
      </c>
      <c r="E2058" s="5">
        <v>43.35</v>
      </c>
    </row>
    <row r="2059">
      <c r="A2059" s="47">
        <v>43673.0</v>
      </c>
      <c r="B2059" s="49">
        <v>424000.0</v>
      </c>
      <c r="C2059" s="49">
        <v>444000.0</v>
      </c>
      <c r="D2059" s="5">
        <v>43.15</v>
      </c>
      <c r="E2059" s="5">
        <v>43.35</v>
      </c>
    </row>
    <row r="2060">
      <c r="A2060" s="47">
        <v>43674.0</v>
      </c>
      <c r="B2060" s="49">
        <v>424000.0</v>
      </c>
      <c r="C2060" s="49">
        <v>444000.0</v>
      </c>
      <c r="D2060" s="5">
        <v>43.15</v>
      </c>
      <c r="E2060" s="5">
        <v>43.35</v>
      </c>
    </row>
    <row r="2061">
      <c r="A2061" s="47">
        <v>43675.0</v>
      </c>
      <c r="B2061" s="49">
        <v>428000.0</v>
      </c>
      <c r="C2061" s="49">
        <v>448000.0</v>
      </c>
      <c r="D2061" s="5">
        <v>43.63</v>
      </c>
      <c r="E2061" s="5">
        <v>43.83</v>
      </c>
    </row>
    <row r="2062">
      <c r="A2062" s="47">
        <v>43676.0</v>
      </c>
      <c r="B2062" s="49">
        <v>429000.0</v>
      </c>
      <c r="C2062" s="49">
        <v>449000.0</v>
      </c>
      <c r="D2062" s="5">
        <v>43.73</v>
      </c>
      <c r="E2062" s="5">
        <v>43.93</v>
      </c>
    </row>
    <row r="2063">
      <c r="A2063" s="47">
        <v>43677.0</v>
      </c>
      <c r="B2063" s="49">
        <v>429000.0</v>
      </c>
      <c r="C2063" s="49">
        <v>449000.0</v>
      </c>
      <c r="D2063" s="5">
        <v>43.68</v>
      </c>
      <c r="E2063" s="5">
        <v>43.88</v>
      </c>
    </row>
    <row r="2064">
      <c r="A2064" s="47">
        <v>43678.0</v>
      </c>
      <c r="B2064" s="49">
        <v>434000.0</v>
      </c>
      <c r="C2064" s="49">
        <v>454000.0</v>
      </c>
      <c r="D2064" s="5">
        <v>44.16</v>
      </c>
      <c r="E2064" s="5">
        <v>44.36</v>
      </c>
    </row>
    <row r="2065">
      <c r="A2065" s="47">
        <v>43679.0</v>
      </c>
      <c r="B2065" s="49">
        <v>436000.0</v>
      </c>
      <c r="C2065" s="49">
        <v>456000.0</v>
      </c>
      <c r="D2065" s="5">
        <v>44.45</v>
      </c>
      <c r="E2065" s="5">
        <v>44.65</v>
      </c>
    </row>
    <row r="2066">
      <c r="A2066" s="47">
        <v>43680.0</v>
      </c>
      <c r="B2066" s="49">
        <v>436000.0</v>
      </c>
      <c r="C2066" s="49">
        <v>456000.0</v>
      </c>
      <c r="D2066" s="5">
        <v>44.45</v>
      </c>
      <c r="E2066" s="5">
        <v>44.65</v>
      </c>
    </row>
    <row r="2067">
      <c r="A2067" s="47">
        <v>43681.0</v>
      </c>
      <c r="B2067" s="49">
        <v>436000.0</v>
      </c>
      <c r="C2067" s="49">
        <v>456000.0</v>
      </c>
      <c r="D2067" s="5">
        <v>44.45</v>
      </c>
      <c r="E2067" s="5">
        <v>44.65</v>
      </c>
    </row>
    <row r="2068">
      <c r="A2068" s="47">
        <v>43682.0</v>
      </c>
      <c r="B2068" s="49">
        <v>444000.0</v>
      </c>
      <c r="C2068" s="49">
        <v>464000.0</v>
      </c>
      <c r="D2068" s="5">
        <v>45.29</v>
      </c>
      <c r="E2068" s="5">
        <v>45.49</v>
      </c>
    </row>
    <row r="2069">
      <c r="A2069" s="47">
        <v>43683.0</v>
      </c>
      <c r="B2069" s="49">
        <v>443000.0</v>
      </c>
      <c r="C2069" s="49">
        <v>463000.0</v>
      </c>
      <c r="D2069" s="5">
        <v>45.1</v>
      </c>
      <c r="E2069" s="5">
        <v>45.3</v>
      </c>
    </row>
    <row r="2070">
      <c r="A2070" s="47">
        <v>43684.0</v>
      </c>
      <c r="B2070" s="49">
        <v>446000.0</v>
      </c>
      <c r="C2070" s="49">
        <v>466000.0</v>
      </c>
      <c r="D2070" s="5">
        <v>45.39</v>
      </c>
      <c r="E2070" s="5">
        <v>45.59</v>
      </c>
    </row>
    <row r="2071">
      <c r="A2071" s="47">
        <v>43685.0</v>
      </c>
      <c r="B2071" s="49">
        <v>442000.0</v>
      </c>
      <c r="C2071" s="49">
        <v>462000.0</v>
      </c>
      <c r="D2071" s="5">
        <v>45.02</v>
      </c>
      <c r="E2071" s="5">
        <v>45.22</v>
      </c>
    </row>
    <row r="2072">
      <c r="A2072" s="47">
        <v>43686.0</v>
      </c>
      <c r="B2072" s="49">
        <v>442000.0</v>
      </c>
      <c r="C2072" s="49">
        <v>462000.0</v>
      </c>
      <c r="D2072" s="5">
        <v>45.05</v>
      </c>
      <c r="E2072" s="5">
        <v>45.25</v>
      </c>
    </row>
    <row r="2073">
      <c r="A2073" s="47">
        <v>43687.0</v>
      </c>
      <c r="B2073" s="49">
        <v>442000.0</v>
      </c>
      <c r="C2073" s="49">
        <v>462000.0</v>
      </c>
      <c r="D2073" s="5">
        <v>45.05</v>
      </c>
      <c r="E2073" s="5">
        <v>45.25</v>
      </c>
    </row>
    <row r="2074">
      <c r="A2074" s="47">
        <v>43688.0</v>
      </c>
      <c r="B2074" s="49">
        <v>442000.0</v>
      </c>
      <c r="C2074" s="49">
        <v>462000.0</v>
      </c>
      <c r="D2074" s="5">
        <v>45.05</v>
      </c>
      <c r="E2074" s="5">
        <v>45.25</v>
      </c>
    </row>
    <row r="2075">
      <c r="A2075" s="47">
        <v>43689.0</v>
      </c>
      <c r="B2075" s="49">
        <v>510000.0</v>
      </c>
      <c r="C2075" s="49">
        <v>550000.0</v>
      </c>
      <c r="D2075" s="5">
        <v>52.8</v>
      </c>
      <c r="E2075" s="5">
        <v>53.0</v>
      </c>
    </row>
    <row r="2076">
      <c r="A2076" s="47">
        <v>43690.0</v>
      </c>
      <c r="B2076" s="49">
        <v>530000.0</v>
      </c>
      <c r="C2076" s="49">
        <v>580000.0</v>
      </c>
      <c r="D2076" s="5">
        <v>55.6</v>
      </c>
      <c r="E2076" s="5">
        <v>55.8</v>
      </c>
    </row>
    <row r="2077">
      <c r="A2077" s="47">
        <v>43691.0</v>
      </c>
      <c r="B2077" s="49">
        <v>570000.0</v>
      </c>
      <c r="C2077" s="49">
        <v>630000.0</v>
      </c>
      <c r="D2077" s="5">
        <v>60.2</v>
      </c>
      <c r="E2077" s="5">
        <v>60.4</v>
      </c>
    </row>
    <row r="2078">
      <c r="A2078" s="47">
        <v>43692.0</v>
      </c>
      <c r="B2078" s="49">
        <v>540000.0</v>
      </c>
      <c r="C2078" s="49">
        <v>590000.0</v>
      </c>
      <c r="D2078" s="5">
        <v>57.05</v>
      </c>
      <c r="E2078" s="5">
        <v>57.25</v>
      </c>
    </row>
    <row r="2079">
      <c r="A2079" s="47">
        <v>43693.0</v>
      </c>
      <c r="B2079" s="49">
        <v>520000.0</v>
      </c>
      <c r="C2079" s="49">
        <v>570000.0</v>
      </c>
      <c r="D2079" s="5">
        <v>54.8</v>
      </c>
      <c r="E2079" s="5">
        <v>55.0</v>
      </c>
    </row>
    <row r="2080">
      <c r="A2080" s="47">
        <v>43694.0</v>
      </c>
      <c r="B2080" s="49">
        <v>520000.0</v>
      </c>
      <c r="C2080" s="49">
        <v>570000.0</v>
      </c>
      <c r="D2080" s="5">
        <v>54.8</v>
      </c>
      <c r="E2080" s="5">
        <v>55.0</v>
      </c>
    </row>
    <row r="2081">
      <c r="A2081" s="47">
        <v>43695.0</v>
      </c>
      <c r="B2081" s="49">
        <v>520000.0</v>
      </c>
      <c r="C2081" s="49">
        <v>570000.0</v>
      </c>
      <c r="D2081" s="5">
        <v>54.8</v>
      </c>
      <c r="E2081" s="5">
        <v>55.0</v>
      </c>
    </row>
    <row r="2082">
      <c r="A2082" s="47">
        <v>43696.0</v>
      </c>
      <c r="B2082" s="49">
        <v>520000.0</v>
      </c>
      <c r="C2082" s="49">
        <v>570000.0</v>
      </c>
      <c r="D2082" s="5">
        <v>54.8</v>
      </c>
      <c r="E2082" s="5">
        <v>55.0</v>
      </c>
    </row>
    <row r="2083">
      <c r="A2083" s="47">
        <v>43697.0</v>
      </c>
      <c r="B2083" s="49">
        <v>520000.0</v>
      </c>
      <c r="C2083" s="49">
        <v>570000.0</v>
      </c>
      <c r="D2083" s="5">
        <v>54.55</v>
      </c>
      <c r="E2083" s="5">
        <v>54.75</v>
      </c>
    </row>
    <row r="2084">
      <c r="A2084" s="47">
        <v>43698.0</v>
      </c>
      <c r="B2084" s="49">
        <v>520000.0</v>
      </c>
      <c r="C2084" s="49">
        <v>570000.0</v>
      </c>
      <c r="D2084" s="5">
        <v>54.82</v>
      </c>
      <c r="E2084" s="5">
        <v>55.02</v>
      </c>
    </row>
    <row r="2085">
      <c r="A2085" s="47">
        <v>43699.0</v>
      </c>
      <c r="B2085" s="49">
        <v>530000.0</v>
      </c>
      <c r="C2085" s="49">
        <v>570000.0</v>
      </c>
      <c r="D2085" s="5">
        <v>54.89</v>
      </c>
      <c r="E2085" s="5">
        <v>55.09</v>
      </c>
    </row>
    <row r="2086">
      <c r="A2086" s="47">
        <v>43700.0</v>
      </c>
      <c r="B2086" s="49">
        <v>530000.0</v>
      </c>
      <c r="C2086" s="49">
        <v>570000.0</v>
      </c>
      <c r="D2086" s="5">
        <v>54.95</v>
      </c>
      <c r="E2086" s="5">
        <v>55.15</v>
      </c>
    </row>
    <row r="2087">
      <c r="A2087" s="47">
        <v>43701.0</v>
      </c>
      <c r="B2087" s="49">
        <v>530000.0</v>
      </c>
      <c r="C2087" s="49">
        <v>570000.0</v>
      </c>
      <c r="D2087" s="5">
        <v>54.95</v>
      </c>
      <c r="E2087" s="5">
        <v>55.15</v>
      </c>
    </row>
    <row r="2088">
      <c r="A2088" s="47">
        <v>43702.0</v>
      </c>
      <c r="B2088" s="49">
        <v>530000.0</v>
      </c>
      <c r="C2088" s="49">
        <v>570000.0</v>
      </c>
      <c r="D2088" s="5">
        <v>54.95</v>
      </c>
      <c r="E2088" s="5">
        <v>55.15</v>
      </c>
    </row>
    <row r="2089">
      <c r="A2089" s="47">
        <v>43703.0</v>
      </c>
      <c r="B2089" s="49">
        <v>530000.0</v>
      </c>
      <c r="C2089" s="49">
        <v>570000.0</v>
      </c>
      <c r="D2089" s="5">
        <v>55.09</v>
      </c>
      <c r="E2089" s="5">
        <v>55.29</v>
      </c>
    </row>
    <row r="2090">
      <c r="A2090" s="47">
        <v>43704.0</v>
      </c>
      <c r="B2090" s="49">
        <v>540000.0</v>
      </c>
      <c r="C2090" s="49">
        <v>580000.0</v>
      </c>
      <c r="D2090" s="5">
        <v>56.1</v>
      </c>
      <c r="E2090" s="5">
        <v>56.3</v>
      </c>
    </row>
    <row r="2091">
      <c r="A2091" s="47">
        <v>43705.0</v>
      </c>
      <c r="B2091" s="49">
        <v>560000.0</v>
      </c>
      <c r="C2091" s="49">
        <v>600000.0</v>
      </c>
      <c r="D2091" s="5">
        <v>57.9</v>
      </c>
      <c r="E2091" s="5">
        <v>58.1</v>
      </c>
    </row>
    <row r="2092">
      <c r="A2092" s="47">
        <v>43706.0</v>
      </c>
      <c r="B2092" s="49">
        <v>560000.0</v>
      </c>
      <c r="C2092" s="49">
        <v>600000.0</v>
      </c>
      <c r="D2092" s="5">
        <v>57.7</v>
      </c>
      <c r="E2092" s="5">
        <v>57.9</v>
      </c>
    </row>
    <row r="2093">
      <c r="A2093" s="47">
        <v>43707.0</v>
      </c>
      <c r="B2093" s="49">
        <v>570000.0</v>
      </c>
      <c r="C2093" s="49">
        <v>610000.0</v>
      </c>
      <c r="D2093" s="5">
        <v>59.31</v>
      </c>
      <c r="E2093" s="5">
        <v>59.51</v>
      </c>
    </row>
    <row r="2094">
      <c r="A2094" s="47">
        <v>43708.0</v>
      </c>
      <c r="B2094" s="49">
        <v>570000.0</v>
      </c>
      <c r="C2094" s="49">
        <v>610000.0</v>
      </c>
      <c r="D2094" s="5">
        <v>59.31</v>
      </c>
      <c r="E2094" s="5">
        <v>59.51</v>
      </c>
    </row>
    <row r="2095">
      <c r="A2095" s="47">
        <v>43709.0</v>
      </c>
      <c r="B2095" s="49">
        <v>570000.0</v>
      </c>
      <c r="C2095" s="49">
        <v>610000.0</v>
      </c>
      <c r="D2095" s="5">
        <v>59.31</v>
      </c>
      <c r="E2095" s="5">
        <v>59.51</v>
      </c>
    </row>
    <row r="2096">
      <c r="A2096" s="47">
        <v>43710.0</v>
      </c>
      <c r="B2096" s="49">
        <v>530000.0</v>
      </c>
      <c r="C2096" s="49">
        <v>570000.0</v>
      </c>
      <c r="D2096" s="5">
        <v>55.8</v>
      </c>
      <c r="E2096" s="5">
        <v>56.0</v>
      </c>
    </row>
    <row r="2097">
      <c r="A2097" s="47">
        <v>43711.0</v>
      </c>
      <c r="B2097" s="49">
        <v>530000.0</v>
      </c>
      <c r="C2097" s="49">
        <v>570000.0</v>
      </c>
      <c r="D2097" s="5">
        <v>55.78</v>
      </c>
      <c r="E2097" s="5">
        <v>55.98</v>
      </c>
    </row>
    <row r="2098">
      <c r="A2098" s="47">
        <v>43712.0</v>
      </c>
      <c r="B2098" s="49">
        <v>530000.0</v>
      </c>
      <c r="C2098" s="49">
        <v>570000.0</v>
      </c>
      <c r="D2098" s="5">
        <v>55.8</v>
      </c>
      <c r="E2098" s="5">
        <v>56.0</v>
      </c>
    </row>
    <row r="2099">
      <c r="A2099" s="47">
        <v>43713.0</v>
      </c>
      <c r="B2099" s="49">
        <v>540000.0</v>
      </c>
      <c r="C2099" s="49">
        <v>570000.0</v>
      </c>
      <c r="D2099" s="5">
        <v>55.81</v>
      </c>
      <c r="E2099" s="5">
        <v>56.01</v>
      </c>
    </row>
    <row r="2100">
      <c r="A2100" s="47">
        <v>43714.0</v>
      </c>
      <c r="B2100" s="49">
        <v>540000.0</v>
      </c>
      <c r="C2100" s="49">
        <v>570000.0</v>
      </c>
      <c r="D2100" s="5">
        <v>55.62</v>
      </c>
      <c r="E2100" s="5">
        <v>55.82</v>
      </c>
    </row>
    <row r="2101">
      <c r="A2101" s="47">
        <v>43715.0</v>
      </c>
      <c r="B2101" s="49">
        <v>540000.0</v>
      </c>
      <c r="C2101" s="49">
        <v>570000.0</v>
      </c>
      <c r="D2101" s="5">
        <v>55.62</v>
      </c>
      <c r="E2101" s="5">
        <v>55.82</v>
      </c>
    </row>
    <row r="2102">
      <c r="A2102" s="47">
        <v>43716.0</v>
      </c>
      <c r="B2102" s="49">
        <v>540000.0</v>
      </c>
      <c r="C2102" s="49">
        <v>570000.0</v>
      </c>
      <c r="D2102" s="5">
        <v>55.62</v>
      </c>
      <c r="E2102" s="5">
        <v>55.82</v>
      </c>
    </row>
    <row r="2103">
      <c r="A2103" s="47">
        <v>43717.0</v>
      </c>
      <c r="B2103" s="49">
        <v>540000.0</v>
      </c>
      <c r="C2103" s="49">
        <v>570000.0</v>
      </c>
      <c r="D2103" s="5">
        <v>55.82</v>
      </c>
      <c r="E2103" s="5">
        <v>56.02</v>
      </c>
    </row>
    <row r="2104">
      <c r="A2104" s="47">
        <v>43718.0</v>
      </c>
      <c r="B2104" s="49">
        <v>540000.0</v>
      </c>
      <c r="C2104" s="49">
        <v>570000.0</v>
      </c>
      <c r="D2104" s="5">
        <v>55.81</v>
      </c>
      <c r="E2104" s="5">
        <v>56.01</v>
      </c>
    </row>
    <row r="2105">
      <c r="A2105" s="47">
        <v>43719.0</v>
      </c>
      <c r="B2105" s="49">
        <v>540000.0</v>
      </c>
      <c r="C2105" s="49">
        <v>570000.0</v>
      </c>
      <c r="D2105" s="5">
        <v>55.98</v>
      </c>
      <c r="E2105" s="5">
        <v>56.18</v>
      </c>
    </row>
    <row r="2106">
      <c r="A2106" s="47">
        <v>43720.0</v>
      </c>
      <c r="B2106" s="49">
        <v>542500.0</v>
      </c>
      <c r="C2106" s="49">
        <v>572500.0</v>
      </c>
      <c r="D2106" s="5">
        <v>55.9</v>
      </c>
      <c r="E2106" s="5">
        <v>56.1</v>
      </c>
    </row>
    <row r="2107">
      <c r="A2107" s="47">
        <v>43721.0</v>
      </c>
      <c r="B2107" s="49">
        <v>542500.0</v>
      </c>
      <c r="C2107" s="49">
        <v>575000.0</v>
      </c>
      <c r="D2107" s="5">
        <v>55.91</v>
      </c>
      <c r="E2107" s="5">
        <v>56.11</v>
      </c>
    </row>
    <row r="2108">
      <c r="A2108" s="47">
        <v>43722.0</v>
      </c>
      <c r="B2108" s="49">
        <v>542500.0</v>
      </c>
      <c r="C2108" s="49">
        <v>575000.0</v>
      </c>
      <c r="D2108" s="5">
        <v>55.91</v>
      </c>
      <c r="E2108" s="5">
        <v>56.11</v>
      </c>
    </row>
    <row r="2109">
      <c r="A2109" s="47">
        <v>43723.0</v>
      </c>
      <c r="B2109" s="49">
        <v>542500.0</v>
      </c>
      <c r="C2109" s="49">
        <v>575000.0</v>
      </c>
      <c r="D2109" s="5">
        <v>55.91</v>
      </c>
      <c r="E2109" s="5">
        <v>56.11</v>
      </c>
    </row>
    <row r="2110">
      <c r="A2110" s="47">
        <v>43724.0</v>
      </c>
      <c r="B2110" s="49">
        <v>545000.0</v>
      </c>
      <c r="C2110" s="49">
        <v>580000.0</v>
      </c>
      <c r="D2110" s="5">
        <v>56.08</v>
      </c>
      <c r="E2110" s="5">
        <v>56.28</v>
      </c>
    </row>
    <row r="2111">
      <c r="A2111" s="47">
        <v>43725.0</v>
      </c>
      <c r="B2111" s="49">
        <v>550000.0</v>
      </c>
      <c r="C2111" s="49">
        <v>585000.0</v>
      </c>
      <c r="D2111" s="5">
        <v>56.3</v>
      </c>
      <c r="E2111" s="5">
        <v>56.5</v>
      </c>
    </row>
    <row r="2112">
      <c r="A2112" s="47">
        <v>43726.0</v>
      </c>
      <c r="B2112" s="49">
        <v>550000.0</v>
      </c>
      <c r="C2112" s="49">
        <v>585000.0</v>
      </c>
      <c r="D2112" s="5">
        <v>56.32</v>
      </c>
      <c r="E2112" s="5">
        <v>56.52</v>
      </c>
    </row>
    <row r="2113">
      <c r="A2113" s="47">
        <v>43727.0</v>
      </c>
      <c r="B2113" s="49">
        <v>550000.0</v>
      </c>
      <c r="C2113" s="49">
        <v>585000.0</v>
      </c>
      <c r="D2113" s="5">
        <v>56.37</v>
      </c>
      <c r="E2113" s="5">
        <v>56.57</v>
      </c>
    </row>
    <row r="2114">
      <c r="A2114" s="47">
        <v>43728.0</v>
      </c>
      <c r="B2114" s="49">
        <v>550000.0</v>
      </c>
      <c r="C2114" s="49">
        <v>585000.0</v>
      </c>
      <c r="D2114" s="5">
        <v>56.47</v>
      </c>
      <c r="E2114" s="5">
        <v>56.67</v>
      </c>
    </row>
    <row r="2115">
      <c r="A2115" s="47">
        <v>43729.0</v>
      </c>
      <c r="B2115" s="49">
        <v>550000.0</v>
      </c>
      <c r="C2115" s="49">
        <v>585000.0</v>
      </c>
      <c r="D2115" s="5">
        <v>56.47</v>
      </c>
      <c r="E2115" s="5">
        <v>56.67</v>
      </c>
    </row>
    <row r="2116">
      <c r="A2116" s="47">
        <v>43730.0</v>
      </c>
      <c r="B2116" s="49">
        <v>550000.0</v>
      </c>
      <c r="C2116" s="49">
        <v>585000.0</v>
      </c>
      <c r="D2116" s="5">
        <v>56.47</v>
      </c>
      <c r="E2116" s="5">
        <v>56.67</v>
      </c>
    </row>
    <row r="2117">
      <c r="A2117" s="47">
        <v>43731.0</v>
      </c>
      <c r="B2117" s="49">
        <v>550000.0</v>
      </c>
      <c r="C2117" s="49">
        <v>585000.0</v>
      </c>
      <c r="D2117" s="5">
        <v>56.72</v>
      </c>
      <c r="E2117" s="5">
        <v>56.92</v>
      </c>
    </row>
    <row r="2118">
      <c r="A2118" s="47">
        <v>43732.0</v>
      </c>
      <c r="B2118" s="49">
        <v>550000.0</v>
      </c>
      <c r="C2118" s="49">
        <v>585000.0</v>
      </c>
      <c r="D2118" s="5">
        <v>56.67</v>
      </c>
      <c r="E2118" s="5">
        <v>56.87</v>
      </c>
    </row>
    <row r="2119">
      <c r="A2119" s="47">
        <v>43733.0</v>
      </c>
      <c r="B2119" s="49">
        <v>550000.0</v>
      </c>
      <c r="C2119" s="49">
        <v>585000.0</v>
      </c>
      <c r="D2119" s="5">
        <v>56.85</v>
      </c>
      <c r="E2119" s="5">
        <v>57.05</v>
      </c>
    </row>
    <row r="2120">
      <c r="A2120" s="47">
        <v>43734.0</v>
      </c>
      <c r="B2120" s="49">
        <v>555000.0</v>
      </c>
      <c r="C2120" s="49">
        <v>590000.0</v>
      </c>
      <c r="D2120" s="5">
        <v>57.01</v>
      </c>
      <c r="E2120" s="5">
        <v>57.21</v>
      </c>
    </row>
    <row r="2121">
      <c r="A2121" s="47">
        <v>43735.0</v>
      </c>
      <c r="B2121" s="49">
        <v>555000.0</v>
      </c>
      <c r="C2121" s="49">
        <v>590000.0</v>
      </c>
      <c r="D2121" s="5">
        <v>57.01</v>
      </c>
      <c r="E2121" s="5">
        <v>57.21</v>
      </c>
    </row>
    <row r="2122">
      <c r="A2122" s="47">
        <v>43738.0</v>
      </c>
      <c r="B2122" s="49">
        <v>555000.0</v>
      </c>
      <c r="C2122" s="49">
        <v>590000.0</v>
      </c>
      <c r="D2122" s="5">
        <v>57.39</v>
      </c>
      <c r="E2122" s="5">
        <v>57.59</v>
      </c>
    </row>
    <row r="2123">
      <c r="A2123" s="47">
        <v>43739.0</v>
      </c>
      <c r="B2123" s="49">
        <v>560000.0</v>
      </c>
      <c r="C2123" s="49">
        <v>595000.0</v>
      </c>
      <c r="D2123" s="5">
        <v>57.44</v>
      </c>
      <c r="E2123" s="5">
        <v>57.64</v>
      </c>
    </row>
    <row r="2124">
      <c r="A2124" s="47">
        <v>43740.0</v>
      </c>
      <c r="B2124" s="49">
        <v>560000.0</v>
      </c>
      <c r="C2124" s="49">
        <v>595000.0</v>
      </c>
      <c r="D2124" s="5">
        <v>57.62</v>
      </c>
      <c r="E2124" s="5">
        <v>57.82</v>
      </c>
    </row>
    <row r="2125">
      <c r="A2125" s="47">
        <v>43741.0</v>
      </c>
      <c r="B2125" s="49">
        <v>560000.0</v>
      </c>
      <c r="C2125" s="49">
        <v>595000.0</v>
      </c>
      <c r="D2125" s="5">
        <v>57.53</v>
      </c>
      <c r="E2125" s="5">
        <v>57.73</v>
      </c>
    </row>
    <row r="2126">
      <c r="A2126" s="47">
        <v>43742.0</v>
      </c>
      <c r="B2126" s="49">
        <v>559000.0</v>
      </c>
      <c r="C2126" s="49">
        <v>594000.0</v>
      </c>
      <c r="D2126" s="5">
        <v>57.53</v>
      </c>
      <c r="E2126" s="5">
        <v>57.73</v>
      </c>
    </row>
    <row r="2127">
      <c r="A2127" s="47">
        <v>43743.0</v>
      </c>
      <c r="B2127" s="49">
        <v>559000.0</v>
      </c>
      <c r="C2127" s="49">
        <v>594000.0</v>
      </c>
      <c r="D2127" s="5">
        <v>57.53</v>
      </c>
      <c r="E2127" s="5">
        <v>57.73</v>
      </c>
    </row>
    <row r="2128">
      <c r="A2128" s="47">
        <v>43744.0</v>
      </c>
      <c r="B2128" s="49">
        <v>559000.0</v>
      </c>
      <c r="C2128" s="49">
        <v>594000.0</v>
      </c>
      <c r="D2128" s="5">
        <v>57.53</v>
      </c>
      <c r="E2128" s="5">
        <v>57.73</v>
      </c>
    </row>
    <row r="2129">
      <c r="A2129" s="47">
        <v>43745.0</v>
      </c>
      <c r="B2129" s="49">
        <v>559000.0</v>
      </c>
      <c r="C2129" s="49">
        <v>594000.0</v>
      </c>
      <c r="D2129" s="5">
        <v>57.64</v>
      </c>
      <c r="E2129" s="5">
        <v>57.84</v>
      </c>
    </row>
    <row r="2130">
      <c r="A2130" s="48">
        <v>43749.0</v>
      </c>
      <c r="B2130" s="49">
        <v>560000.0</v>
      </c>
      <c r="C2130" s="49">
        <v>595000.0</v>
      </c>
      <c r="D2130" s="5">
        <v>57.78</v>
      </c>
      <c r="E2130" s="5">
        <v>57.98</v>
      </c>
    </row>
    <row r="2131">
      <c r="A2131" s="48">
        <v>43753.0</v>
      </c>
      <c r="B2131" s="49">
        <v>560000.0</v>
      </c>
      <c r="C2131" s="49">
        <v>595000.0</v>
      </c>
      <c r="D2131" s="5">
        <v>58.07</v>
      </c>
      <c r="E2131" s="5">
        <v>58.27</v>
      </c>
    </row>
    <row r="2132">
      <c r="A2132" s="48">
        <v>43754.0</v>
      </c>
      <c r="B2132" s="49">
        <v>560000.0</v>
      </c>
      <c r="C2132" s="49">
        <v>595000.0</v>
      </c>
      <c r="D2132" s="5">
        <v>58.148</v>
      </c>
      <c r="E2132" s="5">
        <v>58.348</v>
      </c>
    </row>
    <row r="2133">
      <c r="A2133" s="48">
        <v>43755.0</v>
      </c>
      <c r="B2133" s="49">
        <v>560000.0</v>
      </c>
      <c r="C2133" s="49">
        <v>595000.0</v>
      </c>
      <c r="D2133" s="5">
        <v>58.119</v>
      </c>
      <c r="E2133" s="5">
        <v>58.319</v>
      </c>
    </row>
    <row r="2134">
      <c r="A2134" s="48">
        <v>43756.0</v>
      </c>
      <c r="B2134" s="49">
        <v>565000.0</v>
      </c>
      <c r="C2134" s="49">
        <v>600000.0</v>
      </c>
      <c r="D2134" s="5">
        <v>58.15</v>
      </c>
      <c r="E2134" s="5">
        <v>58.35</v>
      </c>
    </row>
    <row r="2135">
      <c r="A2135" s="48">
        <v>43757.0</v>
      </c>
      <c r="B2135" s="49">
        <v>565000.0</v>
      </c>
      <c r="C2135" s="49">
        <v>600000.0</v>
      </c>
      <c r="D2135" s="5">
        <v>58.15</v>
      </c>
      <c r="E2135" s="5">
        <v>58.35</v>
      </c>
    </row>
    <row r="2136">
      <c r="A2136" s="48">
        <v>43758.0</v>
      </c>
      <c r="B2136" s="49">
        <v>565000.0</v>
      </c>
      <c r="C2136" s="49">
        <v>600000.0</v>
      </c>
      <c r="D2136" s="5">
        <v>58.15</v>
      </c>
      <c r="E2136" s="5">
        <v>58.35</v>
      </c>
    </row>
    <row r="2137">
      <c r="A2137" s="48">
        <v>43759.0</v>
      </c>
      <c r="B2137" s="49">
        <v>570000.0</v>
      </c>
      <c r="C2137" s="49">
        <v>605000.0</v>
      </c>
      <c r="D2137" s="5">
        <v>58.31</v>
      </c>
      <c r="E2137" s="5">
        <v>58.51</v>
      </c>
    </row>
    <row r="2138">
      <c r="A2138" s="48">
        <v>43760.0</v>
      </c>
      <c r="B2138" s="49">
        <v>572500.0</v>
      </c>
      <c r="C2138" s="49">
        <v>607500.0</v>
      </c>
      <c r="D2138" s="5">
        <v>58.45</v>
      </c>
      <c r="E2138" s="5">
        <v>58.65</v>
      </c>
    </row>
    <row r="2139">
      <c r="A2139" s="48">
        <v>43761.0</v>
      </c>
      <c r="B2139" s="49">
        <v>580000.0</v>
      </c>
      <c r="C2139" s="49">
        <v>615000.0</v>
      </c>
      <c r="D2139" s="5">
        <v>58.8</v>
      </c>
      <c r="E2139" s="5">
        <v>59.0</v>
      </c>
    </row>
    <row r="2140">
      <c r="A2140" s="48">
        <v>43762.0</v>
      </c>
      <c r="B2140" s="49">
        <v>590000.0</v>
      </c>
      <c r="C2140" s="49">
        <v>625000.0</v>
      </c>
      <c r="D2140" s="5">
        <v>59.25</v>
      </c>
      <c r="E2140" s="5">
        <v>59.45</v>
      </c>
    </row>
    <row r="2141">
      <c r="A2141" s="48">
        <v>43763.0</v>
      </c>
      <c r="B2141" s="49">
        <v>600000.0</v>
      </c>
      <c r="C2141" s="49">
        <v>650000.0</v>
      </c>
      <c r="D2141" s="5">
        <v>59.8</v>
      </c>
      <c r="E2141" s="5">
        <v>60.0</v>
      </c>
    </row>
    <row r="2142">
      <c r="A2142" s="48">
        <v>43764.0</v>
      </c>
      <c r="B2142" s="49">
        <v>600000.0</v>
      </c>
      <c r="C2142" s="49">
        <v>650000.0</v>
      </c>
      <c r="D2142" s="5">
        <v>59.8</v>
      </c>
      <c r="E2142" s="5">
        <v>60.0</v>
      </c>
    </row>
    <row r="2143">
      <c r="A2143" s="48">
        <v>43765.0</v>
      </c>
      <c r="B2143" s="49">
        <v>600000.0</v>
      </c>
      <c r="C2143" s="49">
        <v>650000.0</v>
      </c>
      <c r="D2143" s="5">
        <v>59.8</v>
      </c>
      <c r="E2143" s="5">
        <v>60.0</v>
      </c>
    </row>
    <row r="2144">
      <c r="A2144" s="48">
        <v>43766.0</v>
      </c>
      <c r="B2144" s="49">
        <v>600000.0</v>
      </c>
      <c r="C2144" s="49">
        <v>650000.0</v>
      </c>
      <c r="D2144" s="5">
        <v>59.8</v>
      </c>
      <c r="E2144" s="5">
        <v>60.0</v>
      </c>
    </row>
    <row r="2145">
      <c r="A2145" s="48">
        <v>43767.0</v>
      </c>
      <c r="B2145" s="49">
        <v>585000.0</v>
      </c>
      <c r="C2145" s="49">
        <v>635000.0</v>
      </c>
      <c r="D2145" s="5">
        <v>59.27</v>
      </c>
      <c r="E2145" s="5">
        <v>59.47</v>
      </c>
    </row>
    <row r="2146">
      <c r="A2146" s="48">
        <v>43768.0</v>
      </c>
      <c r="B2146" s="49">
        <v>585000.0</v>
      </c>
      <c r="C2146" s="49">
        <v>635000.0</v>
      </c>
      <c r="D2146" s="5">
        <v>59.52</v>
      </c>
      <c r="E2146" s="5">
        <v>59.72</v>
      </c>
    </row>
    <row r="2147">
      <c r="A2147" s="48">
        <v>43769.0</v>
      </c>
      <c r="B2147" s="49">
        <v>585000.0</v>
      </c>
      <c r="C2147" s="49">
        <v>635000.0</v>
      </c>
      <c r="D2147" s="5">
        <v>59.47</v>
      </c>
      <c r="E2147" s="5">
        <v>59.67</v>
      </c>
    </row>
    <row r="2148">
      <c r="A2148" s="47">
        <v>43770.0</v>
      </c>
      <c r="B2148" s="49">
        <v>585000.0</v>
      </c>
      <c r="C2148" s="49">
        <v>635000.0</v>
      </c>
      <c r="D2148" s="5">
        <v>59.55</v>
      </c>
      <c r="E2148" s="5">
        <v>59.75</v>
      </c>
    </row>
    <row r="2149">
      <c r="A2149" s="47">
        <v>43771.0</v>
      </c>
      <c r="B2149" s="49">
        <v>585000.0</v>
      </c>
      <c r="C2149" s="49">
        <v>635000.0</v>
      </c>
      <c r="D2149" s="5">
        <v>59.55</v>
      </c>
      <c r="E2149" s="5">
        <v>59.75</v>
      </c>
    </row>
    <row r="2150">
      <c r="A2150" s="47">
        <v>43773.0</v>
      </c>
      <c r="B2150" s="49">
        <v>585000.0</v>
      </c>
      <c r="C2150" s="49">
        <v>635000.0</v>
      </c>
      <c r="D2150" s="5">
        <v>59.5</v>
      </c>
      <c r="E2150" s="5">
        <v>59.7</v>
      </c>
    </row>
    <row r="2151">
      <c r="A2151" s="47">
        <v>43774.0</v>
      </c>
      <c r="B2151" s="49">
        <v>590000.0</v>
      </c>
      <c r="C2151" s="49">
        <v>635000.0</v>
      </c>
      <c r="D2151" s="5">
        <v>59.45</v>
      </c>
      <c r="E2151" s="5">
        <v>59.65</v>
      </c>
    </row>
    <row r="2152">
      <c r="A2152" s="47">
        <v>43775.0</v>
      </c>
      <c r="B2152" s="49">
        <v>590000.0</v>
      </c>
      <c r="C2152" s="49">
        <v>635000.0</v>
      </c>
      <c r="D2152" s="5">
        <v>59.45</v>
      </c>
      <c r="E2152" s="5">
        <v>59.65</v>
      </c>
    </row>
    <row r="2153">
      <c r="A2153" s="47">
        <v>43776.0</v>
      </c>
      <c r="B2153" s="49">
        <v>580000.0</v>
      </c>
      <c r="C2153" s="49">
        <v>630000.0</v>
      </c>
      <c r="D2153" s="5">
        <v>59.4</v>
      </c>
      <c r="E2153" s="5">
        <v>59.6</v>
      </c>
    </row>
    <row r="2154">
      <c r="A2154" s="47">
        <v>43777.0</v>
      </c>
      <c r="B2154" s="49">
        <v>580000.0</v>
      </c>
      <c r="C2154" s="49">
        <v>630000.0</v>
      </c>
      <c r="D2154" s="5">
        <v>59.3</v>
      </c>
      <c r="E2154" s="5">
        <v>59.5</v>
      </c>
    </row>
    <row r="2155">
      <c r="A2155" s="47">
        <v>43778.0</v>
      </c>
      <c r="B2155" s="49">
        <v>580000.0</v>
      </c>
      <c r="C2155" s="49">
        <v>630000.0</v>
      </c>
      <c r="D2155" s="5">
        <v>59.3</v>
      </c>
      <c r="E2155" s="5">
        <v>59.5</v>
      </c>
    </row>
    <row r="2156">
      <c r="A2156" s="48">
        <v>43779.0</v>
      </c>
      <c r="B2156" s="49">
        <v>580000.0</v>
      </c>
      <c r="C2156" s="49">
        <v>630000.0</v>
      </c>
      <c r="D2156" s="5">
        <v>59.3</v>
      </c>
      <c r="E2156" s="5">
        <v>59.5</v>
      </c>
    </row>
    <row r="2157">
      <c r="A2157" s="48">
        <v>43780.0</v>
      </c>
      <c r="B2157" s="49">
        <v>580000.0</v>
      </c>
      <c r="C2157" s="49">
        <v>630000.0</v>
      </c>
      <c r="D2157" s="5">
        <v>59.75</v>
      </c>
      <c r="E2157" s="5">
        <v>59.95</v>
      </c>
    </row>
    <row r="2158">
      <c r="A2158" s="48">
        <v>43781.0</v>
      </c>
      <c r="B2158" s="49">
        <v>577500.0</v>
      </c>
      <c r="C2158" s="49">
        <v>627500.0</v>
      </c>
      <c r="D2158" s="5">
        <v>59.5</v>
      </c>
      <c r="E2158" s="5">
        <v>59.7</v>
      </c>
    </row>
    <row r="2159">
      <c r="A2159" s="48">
        <v>43782.0</v>
      </c>
      <c r="B2159" s="49">
        <v>577500.0</v>
      </c>
      <c r="C2159" s="49">
        <v>627500.0</v>
      </c>
      <c r="D2159" s="5">
        <v>59.52</v>
      </c>
      <c r="E2159" s="5">
        <v>59.72</v>
      </c>
    </row>
    <row r="2160">
      <c r="A2160" s="48">
        <v>43784.0</v>
      </c>
      <c r="B2160" s="49">
        <v>575000.0</v>
      </c>
      <c r="C2160" s="49">
        <v>625000.0</v>
      </c>
      <c r="D2160" s="5">
        <v>59.47</v>
      </c>
      <c r="E2160" s="5">
        <v>59.67</v>
      </c>
    </row>
    <row r="2161">
      <c r="A2161" s="48">
        <v>43785.0</v>
      </c>
      <c r="B2161" s="49">
        <v>575000.0</v>
      </c>
      <c r="C2161" s="49">
        <v>625000.0</v>
      </c>
      <c r="D2161" s="5">
        <v>59.47</v>
      </c>
      <c r="E2161" s="5">
        <v>59.67</v>
      </c>
    </row>
    <row r="2162">
      <c r="A2162" s="48">
        <v>43786.0</v>
      </c>
      <c r="B2162" s="49">
        <v>575000.0</v>
      </c>
      <c r="C2162" s="49">
        <v>625000.0</v>
      </c>
      <c r="D2162" s="5">
        <v>59.47</v>
      </c>
      <c r="E2162" s="5">
        <v>59.67</v>
      </c>
    </row>
    <row r="2163">
      <c r="A2163" s="48">
        <v>43787.0</v>
      </c>
      <c r="B2163" s="49">
        <v>575000.0</v>
      </c>
      <c r="C2163" s="49">
        <v>625000.0</v>
      </c>
      <c r="D2163" s="5">
        <v>59.47</v>
      </c>
      <c r="E2163" s="5">
        <v>59.67</v>
      </c>
    </row>
    <row r="2164">
      <c r="A2164" s="48">
        <v>43788.0</v>
      </c>
      <c r="B2164" s="49">
        <v>575000.0</v>
      </c>
      <c r="C2164" s="49">
        <v>625000.0</v>
      </c>
      <c r="D2164" s="5">
        <v>59.49</v>
      </c>
      <c r="E2164" s="5">
        <v>59.69</v>
      </c>
    </row>
    <row r="2165">
      <c r="A2165" s="48">
        <v>43789.0</v>
      </c>
      <c r="B2165" s="49">
        <v>575000.0</v>
      </c>
      <c r="C2165" s="49">
        <v>625000.0</v>
      </c>
      <c r="D2165" s="5">
        <v>59.53</v>
      </c>
      <c r="E2165" s="5">
        <v>59.73</v>
      </c>
    </row>
    <row r="2166">
      <c r="A2166" s="48">
        <v>43790.0</v>
      </c>
      <c r="B2166" s="49">
        <v>575000.0</v>
      </c>
      <c r="C2166" s="49">
        <v>625000.0</v>
      </c>
      <c r="D2166" s="5">
        <v>59.6</v>
      </c>
      <c r="E2166" s="5">
        <v>59.8</v>
      </c>
    </row>
    <row r="2167">
      <c r="A2167" s="48">
        <v>43791.0</v>
      </c>
      <c r="B2167" s="49">
        <v>575000.0</v>
      </c>
      <c r="C2167" s="49">
        <v>625000.0</v>
      </c>
      <c r="D2167" s="5">
        <v>59.57</v>
      </c>
      <c r="E2167" s="5">
        <v>59.77</v>
      </c>
    </row>
    <row r="2168">
      <c r="A2168" s="48">
        <v>43792.0</v>
      </c>
      <c r="B2168" s="49">
        <v>575000.0</v>
      </c>
      <c r="C2168" s="49">
        <v>625000.0</v>
      </c>
      <c r="D2168" s="5">
        <v>59.57</v>
      </c>
      <c r="E2168" s="5">
        <v>59.77</v>
      </c>
    </row>
    <row r="2169">
      <c r="A2169" s="48">
        <v>43794.0</v>
      </c>
      <c r="B2169" s="49">
        <v>575000.0</v>
      </c>
      <c r="C2169" s="49">
        <v>625000.0</v>
      </c>
      <c r="D2169" s="5">
        <v>59.51</v>
      </c>
      <c r="E2169" s="5">
        <v>59.71</v>
      </c>
    </row>
    <row r="2170">
      <c r="A2170" s="48">
        <v>43795.0</v>
      </c>
      <c r="B2170" s="49">
        <v>577500.0</v>
      </c>
      <c r="C2170" s="49">
        <v>622500.0</v>
      </c>
      <c r="D2170" s="5">
        <v>59.74</v>
      </c>
      <c r="E2170" s="5">
        <v>59.94</v>
      </c>
    </row>
    <row r="2171">
      <c r="A2171" s="48">
        <v>43796.0</v>
      </c>
      <c r="B2171" s="49">
        <v>577500.0</v>
      </c>
      <c r="C2171" s="49">
        <v>622500.0</v>
      </c>
      <c r="D2171" s="5">
        <v>59.74</v>
      </c>
      <c r="E2171" s="5">
        <v>59.94</v>
      </c>
    </row>
    <row r="2172">
      <c r="A2172" s="48">
        <v>43797.0</v>
      </c>
      <c r="B2172" s="49">
        <v>577500.0</v>
      </c>
      <c r="C2172" s="49">
        <v>622500.0</v>
      </c>
      <c r="D2172" s="5">
        <v>59.65</v>
      </c>
      <c r="E2172" s="5">
        <v>59.85</v>
      </c>
    </row>
    <row r="2173">
      <c r="A2173" s="48">
        <v>43798.0</v>
      </c>
      <c r="B2173" s="49">
        <v>577500.0</v>
      </c>
      <c r="C2173" s="49">
        <v>622500.0</v>
      </c>
      <c r="D2173" s="5">
        <v>59.74</v>
      </c>
      <c r="E2173" s="5">
        <v>59.94</v>
      </c>
    </row>
    <row r="2174">
      <c r="A2174" s="48">
        <v>43799.0</v>
      </c>
      <c r="B2174" s="49">
        <v>577500.0</v>
      </c>
      <c r="C2174" s="49">
        <v>622500.0</v>
      </c>
      <c r="D2174" s="5">
        <v>59.74</v>
      </c>
      <c r="E2174" s="5">
        <v>59.94</v>
      </c>
    </row>
    <row r="2175">
      <c r="A2175" s="47">
        <v>43800.0</v>
      </c>
      <c r="B2175" s="49">
        <v>577500.0</v>
      </c>
      <c r="C2175" s="49">
        <v>622500.0</v>
      </c>
      <c r="D2175" s="5">
        <v>59.74</v>
      </c>
      <c r="E2175" s="5">
        <v>59.94</v>
      </c>
    </row>
    <row r="2176">
      <c r="A2176" s="47">
        <v>43801.0</v>
      </c>
      <c r="B2176" s="49">
        <v>577500.0</v>
      </c>
      <c r="C2176" s="49">
        <v>622500.0</v>
      </c>
      <c r="D2176" s="5">
        <v>59.775</v>
      </c>
      <c r="E2176" s="5">
        <v>59.975</v>
      </c>
    </row>
    <row r="2177">
      <c r="A2177" s="47">
        <v>43802.0</v>
      </c>
      <c r="B2177" s="49">
        <v>577500.0</v>
      </c>
      <c r="C2177" s="49">
        <v>622500.0</v>
      </c>
      <c r="D2177" s="5">
        <v>59.725</v>
      </c>
      <c r="E2177" s="5">
        <v>59.925</v>
      </c>
    </row>
    <row r="2178">
      <c r="A2178" s="47">
        <v>43803.0</v>
      </c>
      <c r="B2178" s="49">
        <v>577500.0</v>
      </c>
      <c r="C2178" s="49">
        <v>622500.0</v>
      </c>
      <c r="D2178" s="5">
        <v>59.68</v>
      </c>
      <c r="E2178" s="5">
        <v>59.88</v>
      </c>
    </row>
    <row r="2179">
      <c r="A2179" s="47">
        <v>43804.0</v>
      </c>
      <c r="B2179" s="49">
        <v>577500.0</v>
      </c>
      <c r="C2179" s="49">
        <v>622500.0</v>
      </c>
      <c r="D2179" s="5">
        <v>59.785</v>
      </c>
      <c r="E2179" s="5">
        <v>59.985</v>
      </c>
    </row>
    <row r="2180">
      <c r="A2180" s="47">
        <v>43805.0</v>
      </c>
      <c r="B2180" s="49">
        <v>577500.0</v>
      </c>
      <c r="C2180" s="49">
        <v>622500.0</v>
      </c>
      <c r="D2180" s="5">
        <v>59.74</v>
      </c>
      <c r="E2180" s="5">
        <v>59.94</v>
      </c>
    </row>
    <row r="2181">
      <c r="A2181" s="47">
        <v>43806.0</v>
      </c>
      <c r="B2181" s="49">
        <v>577500.0</v>
      </c>
      <c r="C2181" s="49">
        <v>622500.0</v>
      </c>
      <c r="D2181" s="5">
        <v>59.74</v>
      </c>
      <c r="E2181" s="5">
        <v>59.94</v>
      </c>
    </row>
    <row r="2182">
      <c r="A2182" s="47">
        <v>43807.0</v>
      </c>
      <c r="B2182" s="49">
        <v>577500.0</v>
      </c>
      <c r="C2182" s="49">
        <v>622500.0</v>
      </c>
      <c r="D2182" s="5">
        <v>59.74</v>
      </c>
      <c r="E2182" s="5">
        <v>59.94</v>
      </c>
    </row>
    <row r="2183">
      <c r="A2183" s="47">
        <v>43808.0</v>
      </c>
      <c r="B2183" s="49">
        <v>580000.0</v>
      </c>
      <c r="C2183" s="49">
        <v>625000.0</v>
      </c>
      <c r="D2183" s="5">
        <v>59.745</v>
      </c>
      <c r="E2183" s="5">
        <v>59.945</v>
      </c>
    </row>
    <row r="2184">
      <c r="A2184" s="48">
        <v>43809.0</v>
      </c>
      <c r="B2184" s="49">
        <v>580000.0</v>
      </c>
      <c r="C2184" s="49">
        <v>627500.0</v>
      </c>
      <c r="D2184" s="5">
        <v>59.65</v>
      </c>
      <c r="E2184" s="5">
        <v>59.85</v>
      </c>
    </row>
    <row r="2185">
      <c r="A2185" s="48">
        <v>43810.0</v>
      </c>
      <c r="B2185" s="49">
        <v>580000.0</v>
      </c>
      <c r="C2185" s="49">
        <v>630000.0</v>
      </c>
      <c r="D2185" s="5">
        <v>59.615</v>
      </c>
      <c r="E2185" s="5">
        <v>59.815</v>
      </c>
    </row>
    <row r="2186">
      <c r="A2186" s="48">
        <v>43811.0</v>
      </c>
      <c r="B2186" s="49">
        <v>580000.0</v>
      </c>
      <c r="C2186" s="49">
        <v>630000.0</v>
      </c>
      <c r="D2186" s="5">
        <v>59.615</v>
      </c>
      <c r="E2186" s="5">
        <v>59.815</v>
      </c>
    </row>
    <row r="2187">
      <c r="A2187" s="48">
        <v>43812.0</v>
      </c>
      <c r="B2187" s="49">
        <v>580000.0</v>
      </c>
      <c r="C2187" s="49">
        <v>630000.0</v>
      </c>
      <c r="D2187" s="5">
        <v>59.616</v>
      </c>
      <c r="E2187" s="5">
        <v>59.816</v>
      </c>
    </row>
    <row r="2188">
      <c r="A2188" s="48">
        <v>43813.0</v>
      </c>
      <c r="B2188" s="49">
        <v>580000.0</v>
      </c>
      <c r="C2188" s="49">
        <v>630000.0</v>
      </c>
      <c r="D2188" s="5">
        <v>59.616</v>
      </c>
      <c r="E2188" s="5">
        <v>59.816</v>
      </c>
    </row>
    <row r="2189">
      <c r="A2189" s="48">
        <v>43814.0</v>
      </c>
      <c r="B2189" s="49">
        <v>580000.0</v>
      </c>
      <c r="C2189" s="49">
        <v>630000.0</v>
      </c>
      <c r="D2189" s="5">
        <v>59.616</v>
      </c>
      <c r="E2189" s="5">
        <v>59.816</v>
      </c>
    </row>
    <row r="2190">
      <c r="A2190" s="48">
        <v>43815.0</v>
      </c>
      <c r="B2190" s="49">
        <v>580000.0</v>
      </c>
      <c r="C2190" s="49">
        <v>630000.0</v>
      </c>
      <c r="D2190" s="5">
        <v>59.615</v>
      </c>
      <c r="E2190" s="5">
        <v>59.815</v>
      </c>
    </row>
    <row r="2191">
      <c r="A2191" s="48">
        <v>43816.0</v>
      </c>
      <c r="B2191" s="49">
        <v>580000.0</v>
      </c>
      <c r="C2191" s="49">
        <v>630000.0</v>
      </c>
      <c r="D2191" s="5">
        <v>59.615</v>
      </c>
      <c r="E2191" s="5">
        <v>59.815</v>
      </c>
    </row>
    <row r="2192">
      <c r="A2192" s="48">
        <v>43818.0</v>
      </c>
      <c r="B2192" s="49">
        <v>580000.0</v>
      </c>
      <c r="C2192" s="49">
        <v>630000.0</v>
      </c>
      <c r="D2192" s="5">
        <v>59.615</v>
      </c>
      <c r="E2192" s="5">
        <v>59.815</v>
      </c>
    </row>
    <row r="2193">
      <c r="A2193" s="48">
        <v>43819.0</v>
      </c>
      <c r="B2193" s="49">
        <v>580000.0</v>
      </c>
      <c r="C2193" s="49">
        <v>630000.0</v>
      </c>
      <c r="D2193" s="5">
        <v>59.615</v>
      </c>
      <c r="E2193" s="5">
        <v>59.815</v>
      </c>
    </row>
    <row r="2194">
      <c r="A2194" s="48">
        <v>43820.0</v>
      </c>
      <c r="B2194" s="49">
        <v>580000.0</v>
      </c>
      <c r="C2194" s="49">
        <v>630000.0</v>
      </c>
      <c r="D2194" s="5">
        <v>59.615</v>
      </c>
      <c r="E2194" s="5">
        <v>59.815</v>
      </c>
    </row>
    <row r="2195">
      <c r="A2195" s="48">
        <v>43821.0</v>
      </c>
      <c r="B2195" s="49">
        <v>580000.0</v>
      </c>
      <c r="C2195" s="49">
        <v>630000.0</v>
      </c>
      <c r="D2195" s="5">
        <v>59.615</v>
      </c>
      <c r="E2195" s="5">
        <v>59.815</v>
      </c>
    </row>
    <row r="2196">
      <c r="A2196" s="48">
        <v>43822.0</v>
      </c>
      <c r="B2196" s="49">
        <v>580000.0</v>
      </c>
      <c r="C2196" s="49">
        <v>630000.0</v>
      </c>
      <c r="D2196" s="5">
        <v>59.79</v>
      </c>
      <c r="E2196" s="5">
        <v>59.99</v>
      </c>
    </row>
    <row r="2197">
      <c r="A2197" s="48">
        <v>43824.0</v>
      </c>
      <c r="B2197" s="49">
        <v>580000.0</v>
      </c>
      <c r="C2197" s="49">
        <v>630000.0</v>
      </c>
      <c r="D2197" s="5">
        <v>59.79</v>
      </c>
      <c r="E2197" s="5">
        <v>59.99</v>
      </c>
    </row>
    <row r="2198">
      <c r="A2198" s="48">
        <v>43825.0</v>
      </c>
      <c r="B2198" s="49">
        <v>580000.0</v>
      </c>
      <c r="C2198" s="49">
        <v>630000.0</v>
      </c>
      <c r="D2198" s="5">
        <v>59.69</v>
      </c>
      <c r="E2198" s="5">
        <v>59.89</v>
      </c>
    </row>
    <row r="2199">
      <c r="A2199" s="48">
        <v>43826.0</v>
      </c>
      <c r="B2199" s="49">
        <v>580000.0</v>
      </c>
      <c r="C2199" s="49">
        <v>630000.0</v>
      </c>
      <c r="D2199" s="5">
        <v>59.63</v>
      </c>
      <c r="E2199" s="5">
        <v>59.83</v>
      </c>
    </row>
    <row r="2200">
      <c r="A2200" s="48">
        <v>43827.0</v>
      </c>
      <c r="B2200" s="49">
        <v>580000.0</v>
      </c>
      <c r="C2200" s="49">
        <v>630000.0</v>
      </c>
      <c r="D2200" s="5">
        <v>59.63</v>
      </c>
      <c r="E2200" s="5">
        <v>59.83</v>
      </c>
    </row>
    <row r="2201">
      <c r="A2201" s="48">
        <v>43829.0</v>
      </c>
      <c r="B2201" s="49">
        <v>580000.0</v>
      </c>
      <c r="C2201" s="49">
        <v>630000.0</v>
      </c>
      <c r="D2201" s="5">
        <v>59.69</v>
      </c>
      <c r="E2201" s="5">
        <v>59.89</v>
      </c>
    </row>
    <row r="2202">
      <c r="A2202" s="48">
        <v>43830.0</v>
      </c>
      <c r="B2202" s="49">
        <v>580000.0</v>
      </c>
      <c r="C2202" s="49">
        <v>630000.0</v>
      </c>
      <c r="D2202" s="5">
        <v>59.69</v>
      </c>
      <c r="E2202" s="5">
        <v>59.89</v>
      </c>
    </row>
    <row r="2203">
      <c r="A2203" s="47">
        <v>43831.0</v>
      </c>
      <c r="B2203" s="49">
        <v>580000.0</v>
      </c>
      <c r="C2203" s="49">
        <v>630000.0</v>
      </c>
      <c r="D2203" s="5">
        <v>59.69</v>
      </c>
      <c r="E2203" s="5">
        <v>59.89</v>
      </c>
    </row>
    <row r="2204">
      <c r="A2204" s="47">
        <v>43832.0</v>
      </c>
      <c r="B2204" s="49">
        <v>580000.0</v>
      </c>
      <c r="C2204" s="49">
        <v>630000.0</v>
      </c>
      <c r="D2204" s="5">
        <v>59.615</v>
      </c>
      <c r="E2204" s="5">
        <v>59.815</v>
      </c>
    </row>
    <row r="2205">
      <c r="A2205" s="47">
        <v>43833.0</v>
      </c>
      <c r="B2205" s="49">
        <v>580000.0</v>
      </c>
      <c r="C2205" s="49">
        <v>630000.0</v>
      </c>
      <c r="D2205" s="5">
        <v>59.615</v>
      </c>
      <c r="E2205" s="5">
        <v>59.815</v>
      </c>
    </row>
    <row r="2206">
      <c r="A2206" s="47">
        <v>43834.0</v>
      </c>
      <c r="B2206" s="49">
        <v>580000.0</v>
      </c>
      <c r="C2206" s="49">
        <v>630000.0</v>
      </c>
      <c r="D2206" s="5">
        <v>59.615</v>
      </c>
      <c r="E2206" s="5">
        <v>59.815</v>
      </c>
    </row>
    <row r="2207">
      <c r="A2207" s="47">
        <v>43835.0</v>
      </c>
      <c r="B2207" s="49">
        <v>580000.0</v>
      </c>
      <c r="C2207" s="49">
        <v>630000.0</v>
      </c>
      <c r="D2207" s="5">
        <v>59.615</v>
      </c>
      <c r="E2207" s="5">
        <v>59.815</v>
      </c>
    </row>
    <row r="2208">
      <c r="A2208" s="47">
        <v>43836.0</v>
      </c>
      <c r="B2208" s="49">
        <v>580000.0</v>
      </c>
      <c r="C2208" s="49">
        <v>630000.0</v>
      </c>
      <c r="D2208" s="5">
        <v>59.615</v>
      </c>
      <c r="E2208" s="5">
        <v>59.815</v>
      </c>
    </row>
    <row r="2209">
      <c r="A2209" s="47">
        <v>43837.0</v>
      </c>
      <c r="B2209" s="49">
        <v>580000.0</v>
      </c>
      <c r="C2209" s="49">
        <v>630000.0</v>
      </c>
      <c r="D2209" s="5">
        <v>59.615</v>
      </c>
      <c r="E2209" s="5">
        <v>59.815</v>
      </c>
    </row>
    <row r="2210">
      <c r="A2210" s="47">
        <v>43838.0</v>
      </c>
      <c r="B2210" s="49">
        <v>580000.0</v>
      </c>
      <c r="C2210" s="49">
        <v>630000.0</v>
      </c>
      <c r="D2210" s="5">
        <v>59.615</v>
      </c>
      <c r="E2210" s="5">
        <v>59.815</v>
      </c>
    </row>
    <row r="2211">
      <c r="A2211" s="47">
        <v>43839.0</v>
      </c>
      <c r="B2211" s="49">
        <v>580000.0</v>
      </c>
      <c r="C2211" s="49">
        <v>630000.0</v>
      </c>
      <c r="D2211" s="5">
        <v>59.615</v>
      </c>
      <c r="E2211" s="5">
        <v>59.815</v>
      </c>
    </row>
    <row r="2212">
      <c r="A2212" s="47">
        <v>43842.0</v>
      </c>
      <c r="B2212" s="49">
        <v>580000.0</v>
      </c>
      <c r="C2212" s="49">
        <v>630000.0</v>
      </c>
      <c r="D2212" s="5">
        <v>59.616</v>
      </c>
      <c r="E2212" s="5">
        <v>59.816</v>
      </c>
    </row>
    <row r="2213">
      <c r="A2213" s="47">
        <v>43843.0</v>
      </c>
      <c r="B2213" s="49">
        <v>580000.0</v>
      </c>
      <c r="C2213" s="49">
        <v>630000.0</v>
      </c>
      <c r="D2213" s="5">
        <v>59.75</v>
      </c>
      <c r="E2213" s="5">
        <v>59.95</v>
      </c>
    </row>
    <row r="2214">
      <c r="A2214" s="47">
        <v>43844.0</v>
      </c>
      <c r="B2214" s="49">
        <v>580000.0</v>
      </c>
      <c r="C2214" s="49">
        <v>630000.0</v>
      </c>
      <c r="D2214" s="5">
        <v>59.86</v>
      </c>
      <c r="E2214" s="5">
        <v>60.06</v>
      </c>
    </row>
    <row r="2215">
      <c r="A2215" s="47">
        <v>43845.0</v>
      </c>
      <c r="B2215" s="49">
        <v>580000.0</v>
      </c>
      <c r="C2215" s="49">
        <v>630000.0</v>
      </c>
      <c r="D2215" s="5">
        <v>59.75</v>
      </c>
      <c r="E2215" s="5">
        <v>59.95</v>
      </c>
    </row>
    <row r="2216">
      <c r="A2216" s="47">
        <v>43846.0</v>
      </c>
      <c r="B2216" s="49">
        <v>580000.0</v>
      </c>
      <c r="C2216" s="49">
        <v>630000.0</v>
      </c>
      <c r="D2216" s="5">
        <v>59.775</v>
      </c>
      <c r="E2216" s="5">
        <v>59.975</v>
      </c>
    </row>
    <row r="2217">
      <c r="A2217" s="47">
        <v>43847.0</v>
      </c>
      <c r="B2217" s="49">
        <v>580000.0</v>
      </c>
      <c r="C2217" s="49">
        <v>630000.0</v>
      </c>
      <c r="D2217" s="5">
        <v>59.805</v>
      </c>
      <c r="E2217" s="5">
        <v>60.005</v>
      </c>
    </row>
    <row r="2218">
      <c r="A2218" s="47">
        <v>43848.0</v>
      </c>
      <c r="B2218" s="49">
        <v>580000.0</v>
      </c>
      <c r="C2218" s="49">
        <v>630000.0</v>
      </c>
      <c r="D2218" s="5">
        <v>59.805</v>
      </c>
      <c r="E2218" s="5">
        <v>60.005</v>
      </c>
    </row>
    <row r="2219">
      <c r="A2219" s="47">
        <v>43849.0</v>
      </c>
      <c r="B2219" s="49">
        <v>580000.0</v>
      </c>
      <c r="C2219" s="49">
        <v>630000.0</v>
      </c>
      <c r="D2219" s="5">
        <v>59.805</v>
      </c>
      <c r="E2219" s="5">
        <v>60.005</v>
      </c>
    </row>
    <row r="2220">
      <c r="A2220" s="47">
        <v>43850.0</v>
      </c>
      <c r="B2220" s="49">
        <v>580000.0</v>
      </c>
      <c r="C2220" s="49">
        <v>630000.0</v>
      </c>
      <c r="D2220" s="5">
        <v>59.86</v>
      </c>
      <c r="E2220" s="5">
        <v>60.06</v>
      </c>
    </row>
    <row r="2221">
      <c r="A2221" s="47">
        <v>43851.0</v>
      </c>
      <c r="B2221" s="49">
        <v>580000.0</v>
      </c>
      <c r="C2221" s="49">
        <v>630000.0</v>
      </c>
      <c r="D2221" s="5">
        <v>59.86</v>
      </c>
      <c r="E2221" s="5">
        <v>60.06</v>
      </c>
    </row>
    <row r="2222">
      <c r="A2222" s="47">
        <v>43852.0</v>
      </c>
      <c r="B2222" s="49">
        <v>580000.0</v>
      </c>
      <c r="C2222" s="49">
        <v>630000.0</v>
      </c>
      <c r="D2222" s="5">
        <v>59.87</v>
      </c>
      <c r="E2222" s="5">
        <v>60.07</v>
      </c>
    </row>
    <row r="2223">
      <c r="A2223" s="47">
        <v>43853.0</v>
      </c>
      <c r="B2223" s="49">
        <v>580000.0</v>
      </c>
      <c r="C2223" s="49">
        <v>630000.0</v>
      </c>
      <c r="D2223" s="5">
        <v>59.88</v>
      </c>
      <c r="E2223" s="5">
        <v>60.08</v>
      </c>
    </row>
    <row r="2224">
      <c r="A2224" s="47">
        <v>43854.0</v>
      </c>
      <c r="B2224" s="49">
        <v>580000.0</v>
      </c>
      <c r="C2224" s="49">
        <v>630000.0</v>
      </c>
      <c r="D2224" s="5">
        <v>59.891</v>
      </c>
      <c r="E2224" s="5">
        <v>60.091</v>
      </c>
    </row>
    <row r="2225">
      <c r="A2225" s="47">
        <v>43855.0</v>
      </c>
      <c r="B2225" s="49">
        <v>580000.0</v>
      </c>
      <c r="C2225" s="49">
        <v>630000.0</v>
      </c>
      <c r="D2225" s="5">
        <v>59.891</v>
      </c>
      <c r="E2225" s="5">
        <v>60.091</v>
      </c>
    </row>
    <row r="2226">
      <c r="A2226" s="47">
        <v>43856.0</v>
      </c>
      <c r="B2226" s="49">
        <v>580000.0</v>
      </c>
      <c r="C2226" s="49">
        <v>630000.0</v>
      </c>
      <c r="D2226" s="5">
        <v>59.891</v>
      </c>
      <c r="E2226" s="5">
        <v>60.091</v>
      </c>
    </row>
    <row r="2227">
      <c r="A2227" s="47">
        <v>43857.0</v>
      </c>
      <c r="B2227" s="49">
        <v>580000.0</v>
      </c>
      <c r="C2227" s="49">
        <v>630000.0</v>
      </c>
      <c r="D2227" s="5">
        <v>59.97</v>
      </c>
      <c r="E2227" s="5">
        <v>60.17</v>
      </c>
    </row>
    <row r="2228">
      <c r="A2228" s="47">
        <v>43858.0</v>
      </c>
      <c r="B2228" s="49">
        <v>580000.0</v>
      </c>
      <c r="C2228" s="49">
        <v>630000.0</v>
      </c>
      <c r="D2228" s="5">
        <v>59.98</v>
      </c>
      <c r="E2228" s="5">
        <v>60.18</v>
      </c>
    </row>
    <row r="2229">
      <c r="A2229" s="47">
        <v>43859.0</v>
      </c>
      <c r="B2229" s="49">
        <v>580000.0</v>
      </c>
      <c r="C2229" s="49">
        <v>630000.0</v>
      </c>
      <c r="D2229" s="5">
        <v>60.03</v>
      </c>
      <c r="E2229" s="5">
        <v>60.23</v>
      </c>
    </row>
    <row r="2230">
      <c r="A2230" s="47">
        <v>43861.0</v>
      </c>
      <c r="B2230" s="49">
        <v>580000.0</v>
      </c>
      <c r="C2230" s="49">
        <v>630000.0</v>
      </c>
      <c r="D2230" s="5">
        <v>60.15</v>
      </c>
      <c r="E2230" s="5">
        <v>60.35</v>
      </c>
    </row>
    <row r="2231">
      <c r="A2231" s="47">
        <v>43862.0</v>
      </c>
      <c r="B2231" s="49">
        <v>580000.0</v>
      </c>
      <c r="C2231" s="49">
        <v>630000.0</v>
      </c>
      <c r="D2231" s="5">
        <v>60.15</v>
      </c>
      <c r="E2231" s="5">
        <v>60.35</v>
      </c>
    </row>
    <row r="2232">
      <c r="A2232" s="47">
        <v>43863.0</v>
      </c>
      <c r="B2232" s="49">
        <v>580000.0</v>
      </c>
      <c r="C2232" s="49">
        <v>630000.0</v>
      </c>
      <c r="D2232" s="5">
        <v>60.15</v>
      </c>
      <c r="E2232" s="5">
        <v>60.35</v>
      </c>
    </row>
    <row r="2233">
      <c r="A2233" s="47">
        <v>43864.0</v>
      </c>
      <c r="B2233" s="49">
        <v>580000.0</v>
      </c>
      <c r="C2233" s="49">
        <v>630000.0</v>
      </c>
      <c r="D2233" s="5">
        <v>60.27</v>
      </c>
      <c r="E2233" s="5">
        <v>60.47</v>
      </c>
    </row>
    <row r="2234">
      <c r="A2234" s="47">
        <v>43865.0</v>
      </c>
      <c r="B2234" s="49">
        <v>580000.0</v>
      </c>
      <c r="C2234" s="49">
        <v>630000.0</v>
      </c>
      <c r="D2234" s="5">
        <v>60.38</v>
      </c>
      <c r="E2234" s="5">
        <v>60.58</v>
      </c>
    </row>
    <row r="2235">
      <c r="A2235" s="47">
        <v>43866.0</v>
      </c>
      <c r="B2235" s="49">
        <v>580000.0</v>
      </c>
      <c r="C2235" s="49">
        <v>630000.0</v>
      </c>
      <c r="D2235" s="5">
        <v>60.39</v>
      </c>
      <c r="E2235" s="5">
        <v>60.59</v>
      </c>
    </row>
    <row r="2236">
      <c r="A2236" s="47">
        <v>43867.0</v>
      </c>
      <c r="B2236" s="49">
        <v>580000.0</v>
      </c>
      <c r="C2236" s="49">
        <v>630000.0</v>
      </c>
      <c r="D2236" s="5">
        <v>60.49</v>
      </c>
      <c r="E2236" s="5">
        <v>60.69</v>
      </c>
    </row>
    <row r="2237">
      <c r="A2237" s="47">
        <v>43868.0</v>
      </c>
      <c r="B2237" s="49">
        <v>580000.0</v>
      </c>
      <c r="C2237" s="49">
        <v>630000.0</v>
      </c>
      <c r="D2237" s="5">
        <v>60.49</v>
      </c>
      <c r="E2237" s="5">
        <v>60.69</v>
      </c>
    </row>
    <row r="2238">
      <c r="A2238" s="47">
        <v>43874.0</v>
      </c>
      <c r="B2238" s="49">
        <v>582500.0</v>
      </c>
      <c r="C2238" s="49">
        <v>632500.0</v>
      </c>
      <c r="D2238" s="5">
        <v>61.189</v>
      </c>
      <c r="E2238" s="5">
        <v>61.389</v>
      </c>
    </row>
    <row r="2239">
      <c r="A2239" s="47">
        <v>43875.0</v>
      </c>
      <c r="B2239" s="49">
        <v>582500.0</v>
      </c>
      <c r="C2239" s="49">
        <v>632500.0</v>
      </c>
      <c r="D2239" s="5">
        <v>61.259</v>
      </c>
      <c r="E2239" s="5">
        <v>61.459</v>
      </c>
    </row>
    <row r="2240">
      <c r="A2240" s="47">
        <v>43876.0</v>
      </c>
      <c r="B2240" s="49">
        <v>582500.0</v>
      </c>
      <c r="C2240" s="49">
        <v>632500.0</v>
      </c>
      <c r="D2240" s="5">
        <v>61.259</v>
      </c>
      <c r="E2240" s="5">
        <v>61.459</v>
      </c>
    </row>
    <row r="2241">
      <c r="A2241" s="47">
        <v>43877.0</v>
      </c>
      <c r="B2241" s="49">
        <v>582500.0</v>
      </c>
      <c r="C2241" s="49">
        <v>632500.0</v>
      </c>
      <c r="D2241" s="5">
        <v>61.259</v>
      </c>
      <c r="E2241" s="5">
        <v>61.459</v>
      </c>
    </row>
    <row r="2242">
      <c r="A2242" s="47">
        <v>43878.0</v>
      </c>
      <c r="B2242" s="49">
        <v>582500.0</v>
      </c>
      <c r="C2242" s="49">
        <v>632500.0</v>
      </c>
      <c r="D2242" s="5">
        <v>61.469</v>
      </c>
      <c r="E2242" s="5">
        <v>61.669</v>
      </c>
    </row>
    <row r="2243">
      <c r="A2243" s="47">
        <v>43879.0</v>
      </c>
      <c r="B2243" s="49">
        <v>582500.0</v>
      </c>
      <c r="C2243" s="49">
        <v>632500.0</v>
      </c>
      <c r="D2243" s="5">
        <v>61.462</v>
      </c>
      <c r="E2243" s="5">
        <v>61.662</v>
      </c>
    </row>
    <row r="2244">
      <c r="A2244" s="47">
        <v>43880.0</v>
      </c>
      <c r="B2244" s="49">
        <v>585000.0</v>
      </c>
      <c r="C2244" s="49">
        <v>635000.0</v>
      </c>
      <c r="D2244" s="5">
        <v>61.529</v>
      </c>
      <c r="E2244" s="5">
        <v>61.729</v>
      </c>
    </row>
    <row r="2245">
      <c r="A2245" s="47">
        <v>43881.0</v>
      </c>
      <c r="B2245" s="49">
        <v>585000.0</v>
      </c>
      <c r="C2245" s="49">
        <v>635000.0</v>
      </c>
      <c r="D2245" s="5">
        <v>61.589</v>
      </c>
      <c r="E2245" s="5">
        <v>61.789</v>
      </c>
    </row>
    <row r="2246">
      <c r="A2246" s="47">
        <v>43883.0</v>
      </c>
      <c r="B2246" s="49">
        <v>585000.0</v>
      </c>
      <c r="C2246" s="49">
        <v>635000.0</v>
      </c>
      <c r="D2246" s="5">
        <v>61.639</v>
      </c>
      <c r="E2246" s="5">
        <v>61.839</v>
      </c>
    </row>
    <row r="2247">
      <c r="A2247" s="47">
        <v>43884.0</v>
      </c>
      <c r="B2247" s="49">
        <v>585000.0</v>
      </c>
      <c r="C2247" s="49">
        <v>635000.0</v>
      </c>
      <c r="D2247" s="5">
        <v>61.639</v>
      </c>
      <c r="E2247" s="5">
        <v>61.839</v>
      </c>
    </row>
    <row r="2248">
      <c r="A2248" s="47">
        <v>43885.0</v>
      </c>
      <c r="B2248" s="49">
        <v>585000.0</v>
      </c>
      <c r="C2248" s="49">
        <v>635000.0</v>
      </c>
      <c r="D2248" s="5">
        <v>61.639</v>
      </c>
      <c r="E2248" s="5">
        <v>61.839</v>
      </c>
    </row>
    <row r="2249">
      <c r="A2249" s="47">
        <v>43886.0</v>
      </c>
      <c r="B2249" s="49">
        <v>585000.0</v>
      </c>
      <c r="C2249" s="49">
        <v>635000.0</v>
      </c>
      <c r="D2249" s="5">
        <v>61.639</v>
      </c>
      <c r="E2249" s="5">
        <v>61.839</v>
      </c>
    </row>
    <row r="2250">
      <c r="A2250" s="47">
        <v>43887.0</v>
      </c>
      <c r="B2250" s="49">
        <v>585000.0</v>
      </c>
      <c r="C2250" s="49">
        <v>635000.0</v>
      </c>
      <c r="D2250" s="5">
        <v>61.639</v>
      </c>
      <c r="E2250" s="5">
        <v>61.839</v>
      </c>
    </row>
    <row r="2251">
      <c r="A2251" s="47">
        <v>43888.0</v>
      </c>
      <c r="B2251" s="49">
        <v>587500.0</v>
      </c>
      <c r="C2251" s="49">
        <v>637500.0</v>
      </c>
      <c r="D2251" s="5">
        <v>61.939</v>
      </c>
      <c r="E2251" s="5">
        <v>62.139</v>
      </c>
    </row>
    <row r="2252">
      <c r="A2252" s="47">
        <v>43893.0</v>
      </c>
      <c r="B2252" s="49">
        <v>590000.0</v>
      </c>
      <c r="C2252" s="49">
        <v>640000.0</v>
      </c>
      <c r="D2252" s="5">
        <v>62.109</v>
      </c>
      <c r="E2252" s="5">
        <v>62.309</v>
      </c>
    </row>
    <row r="2253">
      <c r="A2253" s="47">
        <v>43894.0</v>
      </c>
      <c r="B2253" s="49">
        <v>590000.0</v>
      </c>
      <c r="C2253" s="49">
        <v>640000.0</v>
      </c>
      <c r="D2253" s="5">
        <v>62.109</v>
      </c>
      <c r="E2253" s="5">
        <v>62.309</v>
      </c>
    </row>
    <row r="2254">
      <c r="A2254" s="47">
        <v>43899.0</v>
      </c>
      <c r="B2254" s="49">
        <v>590000.0</v>
      </c>
      <c r="C2254" s="49">
        <v>640000.0</v>
      </c>
      <c r="D2254" s="5">
        <v>62.28</v>
      </c>
      <c r="E2254" s="5">
        <v>62.48</v>
      </c>
    </row>
    <row r="2255">
      <c r="A2255" s="47">
        <v>43900.0</v>
      </c>
      <c r="B2255" s="49">
        <v>590000.0</v>
      </c>
      <c r="C2255" s="49">
        <v>640000.0</v>
      </c>
      <c r="D2255" s="5">
        <v>62.33</v>
      </c>
      <c r="E2255" s="5">
        <v>62.53</v>
      </c>
    </row>
    <row r="2256">
      <c r="A2256" s="47">
        <v>43901.0</v>
      </c>
      <c r="B2256" s="49">
        <v>590000.0</v>
      </c>
      <c r="C2256" s="49">
        <v>640000.0</v>
      </c>
      <c r="D2256" s="5">
        <v>62.47</v>
      </c>
      <c r="E2256" s="5">
        <v>62.67</v>
      </c>
    </row>
    <row r="2257">
      <c r="A2257" s="47">
        <v>43902.0</v>
      </c>
      <c r="B2257" s="49">
        <v>590000.0</v>
      </c>
      <c r="C2257" s="49">
        <v>640000.0</v>
      </c>
      <c r="D2257" s="5">
        <v>62.47</v>
      </c>
      <c r="E2257" s="5">
        <v>62.67</v>
      </c>
    </row>
    <row r="2258">
      <c r="A2258" s="47">
        <v>43903.0</v>
      </c>
      <c r="B2258" s="49">
        <v>595000.0</v>
      </c>
      <c r="C2258" s="49">
        <v>645000.0</v>
      </c>
      <c r="D2258" s="5">
        <v>62.699</v>
      </c>
      <c r="E2258" s="5">
        <v>62.899</v>
      </c>
    </row>
    <row r="2259">
      <c r="A2259" s="47">
        <v>43904.0</v>
      </c>
      <c r="B2259" s="49">
        <v>595000.0</v>
      </c>
      <c r="C2259" s="49">
        <v>645000.0</v>
      </c>
      <c r="D2259" s="5">
        <v>62.699</v>
      </c>
      <c r="E2259" s="5">
        <v>62.899</v>
      </c>
    </row>
    <row r="2260">
      <c r="A2260" s="47">
        <v>43905.0</v>
      </c>
      <c r="B2260" s="49">
        <v>595000.0</v>
      </c>
      <c r="C2260" s="49">
        <v>645000.0</v>
      </c>
      <c r="D2260" s="5">
        <v>62.699</v>
      </c>
      <c r="E2260" s="5">
        <v>62.899</v>
      </c>
    </row>
    <row r="2261">
      <c r="A2261" s="47">
        <v>43906.0</v>
      </c>
      <c r="B2261" s="49">
        <v>595000.0</v>
      </c>
      <c r="C2261" s="49">
        <v>645000.0</v>
      </c>
      <c r="D2261" s="5">
        <v>62.839</v>
      </c>
      <c r="E2261" s="5">
        <v>63.039</v>
      </c>
    </row>
    <row r="2262">
      <c r="A2262" s="47">
        <v>43907.0</v>
      </c>
      <c r="B2262" s="49">
        <v>595000.0</v>
      </c>
      <c r="C2262" s="49">
        <v>645000.0</v>
      </c>
      <c r="D2262" s="5">
        <v>62.839</v>
      </c>
      <c r="E2262" s="5">
        <v>63.039</v>
      </c>
    </row>
  </sheetData>
  <autoFilter ref="$A$1:$E$226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4.75"/>
    <col customWidth="1" min="3" max="3" width="11.38"/>
    <col customWidth="1" min="4" max="4" width="19.0"/>
    <col customWidth="1" min="7" max="7" width="15.38"/>
  </cols>
  <sheetData>
    <row r="1">
      <c r="A1" s="8" t="s">
        <v>113</v>
      </c>
      <c r="B1" s="8" t="s">
        <v>114</v>
      </c>
      <c r="C1" s="8" t="s">
        <v>115</v>
      </c>
      <c r="D1" s="8" t="s">
        <v>116</v>
      </c>
    </row>
    <row r="2">
      <c r="A2" s="5" t="s">
        <v>117</v>
      </c>
      <c r="B2" s="5" t="s">
        <v>21</v>
      </c>
      <c r="C2" s="5" t="s">
        <v>21</v>
      </c>
      <c r="D2" s="5" t="s">
        <v>20</v>
      </c>
    </row>
    <row r="3">
      <c r="A3" s="5" t="s">
        <v>117</v>
      </c>
      <c r="B3" s="5" t="s">
        <v>21</v>
      </c>
      <c r="C3" s="5" t="s">
        <v>21</v>
      </c>
      <c r="D3" s="5" t="s">
        <v>23</v>
      </c>
    </row>
    <row r="4">
      <c r="A4" s="5" t="s">
        <v>117</v>
      </c>
      <c r="B4" s="5" t="s">
        <v>21</v>
      </c>
      <c r="C4" s="5" t="s">
        <v>21</v>
      </c>
      <c r="D4" s="5" t="s">
        <v>118</v>
      </c>
    </row>
    <row r="5">
      <c r="A5" s="5" t="s">
        <v>117</v>
      </c>
      <c r="B5" s="5" t="s">
        <v>21</v>
      </c>
      <c r="C5" s="5" t="s">
        <v>21</v>
      </c>
      <c r="D5" s="5" t="s">
        <v>21</v>
      </c>
    </row>
    <row r="6">
      <c r="A6" s="5" t="s">
        <v>117</v>
      </c>
      <c r="B6" s="5" t="s">
        <v>21</v>
      </c>
      <c r="C6" s="5" t="s">
        <v>21</v>
      </c>
      <c r="D6" s="5" t="s">
        <v>75</v>
      </c>
    </row>
    <row r="7">
      <c r="A7" s="5" t="s">
        <v>117</v>
      </c>
      <c r="B7" s="5" t="s">
        <v>21</v>
      </c>
      <c r="C7" s="5" t="s">
        <v>21</v>
      </c>
      <c r="D7" s="5" t="s">
        <v>25</v>
      </c>
    </row>
    <row r="8">
      <c r="A8" s="5" t="s">
        <v>117</v>
      </c>
      <c r="B8" s="5" t="s">
        <v>10</v>
      </c>
      <c r="C8" s="5" t="s">
        <v>10</v>
      </c>
      <c r="D8" s="5" t="s">
        <v>9</v>
      </c>
    </row>
    <row r="9">
      <c r="A9" s="5" t="s">
        <v>117</v>
      </c>
      <c r="B9" s="5" t="s">
        <v>10</v>
      </c>
      <c r="C9" s="5" t="s">
        <v>10</v>
      </c>
      <c r="D9" s="5" t="s">
        <v>14</v>
      </c>
    </row>
    <row r="10">
      <c r="A10" s="5" t="s">
        <v>117</v>
      </c>
      <c r="B10" s="5" t="s">
        <v>10</v>
      </c>
      <c r="C10" s="5" t="s">
        <v>10</v>
      </c>
      <c r="D10" s="5" t="s">
        <v>13</v>
      </c>
    </row>
    <row r="11">
      <c r="A11" s="5" t="s">
        <v>117</v>
      </c>
      <c r="B11" s="5" t="s">
        <v>10</v>
      </c>
      <c r="C11" s="5" t="s">
        <v>10</v>
      </c>
      <c r="D11" s="5" t="s">
        <v>11</v>
      </c>
    </row>
    <row r="12">
      <c r="A12" s="5" t="s">
        <v>117</v>
      </c>
      <c r="B12" s="5" t="s">
        <v>10</v>
      </c>
      <c r="C12" s="5" t="s">
        <v>10</v>
      </c>
      <c r="D12" s="5" t="s">
        <v>26</v>
      </c>
    </row>
    <row r="13">
      <c r="A13" s="5" t="s">
        <v>117</v>
      </c>
      <c r="B13" s="5" t="s">
        <v>119</v>
      </c>
      <c r="C13" s="5" t="s">
        <v>8</v>
      </c>
      <c r="D13" s="5" t="s">
        <v>8</v>
      </c>
    </row>
    <row r="14">
      <c r="A14" s="5" t="s">
        <v>117</v>
      </c>
      <c r="B14" s="5" t="s">
        <v>119</v>
      </c>
      <c r="C14" s="5" t="s">
        <v>5</v>
      </c>
      <c r="D14" s="5" t="s">
        <v>4</v>
      </c>
    </row>
    <row r="15">
      <c r="A15" s="5" t="s">
        <v>117</v>
      </c>
      <c r="B15" s="5" t="s">
        <v>119</v>
      </c>
      <c r="C15" s="5" t="s">
        <v>5</v>
      </c>
      <c r="D15" s="5" t="s">
        <v>15</v>
      </c>
    </row>
    <row r="16">
      <c r="A16" s="5" t="s">
        <v>117</v>
      </c>
      <c r="B16" s="5" t="s">
        <v>119</v>
      </c>
      <c r="C16" s="5" t="s">
        <v>12</v>
      </c>
      <c r="D16" s="5" t="s">
        <v>12</v>
      </c>
    </row>
    <row r="17">
      <c r="A17" s="5" t="s">
        <v>120</v>
      </c>
      <c r="B17" s="5" t="s">
        <v>78</v>
      </c>
    </row>
    <row r="18">
      <c r="A18" s="5" t="s">
        <v>120</v>
      </c>
      <c r="B18" s="4" t="s">
        <v>74</v>
      </c>
    </row>
    <row r="19">
      <c r="A19" s="5" t="s">
        <v>120</v>
      </c>
      <c r="B19" s="4" t="s">
        <v>19</v>
      </c>
    </row>
    <row r="20">
      <c r="A20" s="5" t="s">
        <v>120</v>
      </c>
      <c r="B20" s="4" t="s">
        <v>70</v>
      </c>
    </row>
    <row r="21">
      <c r="A21" s="10" t="s">
        <v>121</v>
      </c>
      <c r="B21" s="4" t="s">
        <v>63</v>
      </c>
    </row>
    <row r="22">
      <c r="A22" s="10" t="s">
        <v>122</v>
      </c>
      <c r="B22" s="4" t="s">
        <v>27</v>
      </c>
    </row>
    <row r="23">
      <c r="A23" s="10" t="s">
        <v>123</v>
      </c>
      <c r="B23" s="4" t="s">
        <v>35</v>
      </c>
    </row>
    <row r="24">
      <c r="A24" s="5" t="s">
        <v>124</v>
      </c>
      <c r="B24" s="5" t="s">
        <v>32</v>
      </c>
    </row>
    <row r="39">
      <c r="G39" s="50"/>
      <c r="H39" s="50"/>
      <c r="I39" s="51"/>
      <c r="J39" s="51"/>
    </row>
    <row r="40">
      <c r="G40" s="50"/>
      <c r="H40" s="50"/>
      <c r="I40" s="51"/>
      <c r="J40" s="51"/>
    </row>
    <row r="41">
      <c r="G41" s="50"/>
      <c r="H41" s="50"/>
      <c r="I41" s="51"/>
      <c r="J41" s="51"/>
    </row>
    <row r="42">
      <c r="G42" s="50"/>
      <c r="H42" s="50"/>
      <c r="I42" s="51"/>
      <c r="J42" s="51"/>
    </row>
    <row r="43">
      <c r="G43" s="50"/>
      <c r="H43" s="50"/>
      <c r="I43" s="51"/>
      <c r="J43" s="51"/>
    </row>
    <row r="44">
      <c r="G44" s="50"/>
      <c r="H44" s="50"/>
      <c r="I44" s="51"/>
      <c r="J44" s="51"/>
    </row>
    <row r="45">
      <c r="G45" s="50"/>
      <c r="H45" s="50"/>
      <c r="I45" s="51"/>
      <c r="J45" s="51"/>
    </row>
    <row r="46">
      <c r="G46" s="50"/>
      <c r="H46" s="50"/>
      <c r="I46" s="51"/>
      <c r="J46" s="51"/>
    </row>
    <row r="47">
      <c r="G47" s="50"/>
      <c r="H47" s="50"/>
      <c r="I47" s="51"/>
      <c r="J47" s="51"/>
    </row>
    <row r="48">
      <c r="G48" s="50"/>
      <c r="H48" s="50"/>
      <c r="I48" s="51"/>
      <c r="J48" s="51"/>
    </row>
    <row r="49">
      <c r="G49" s="50"/>
      <c r="H49" s="50"/>
      <c r="I49" s="51"/>
      <c r="J49" s="51"/>
    </row>
    <row r="50">
      <c r="G50" s="50"/>
      <c r="H50" s="50"/>
      <c r="I50" s="51"/>
      <c r="J50" s="51"/>
    </row>
    <row r="51">
      <c r="G51" s="50"/>
      <c r="H51" s="50"/>
      <c r="I51" s="51"/>
      <c r="J51" s="51"/>
    </row>
    <row r="52">
      <c r="G52" s="50"/>
      <c r="H52" s="50"/>
      <c r="I52" s="51"/>
      <c r="J52" s="51"/>
    </row>
    <row r="53">
      <c r="G53" s="50"/>
      <c r="H53" s="50"/>
      <c r="I53" s="51"/>
      <c r="J53" s="51"/>
    </row>
    <row r="54">
      <c r="G54" s="50"/>
      <c r="H54" s="50"/>
      <c r="I54" s="51"/>
      <c r="J54" s="51"/>
    </row>
    <row r="55">
      <c r="G55" s="50"/>
      <c r="H55" s="50"/>
      <c r="I55" s="51"/>
      <c r="J55" s="51"/>
    </row>
    <row r="56">
      <c r="G56" s="50"/>
      <c r="H56" s="50"/>
      <c r="I56" s="51"/>
      <c r="J56" s="51"/>
    </row>
    <row r="57">
      <c r="G57" s="50"/>
      <c r="H57" s="50"/>
      <c r="I57" s="51"/>
      <c r="J57" s="51"/>
    </row>
    <row r="58">
      <c r="G58" s="50"/>
      <c r="H58" s="50"/>
      <c r="I58" s="51"/>
      <c r="J58" s="51"/>
    </row>
    <row r="59">
      <c r="G59" s="50"/>
      <c r="H59" s="50"/>
      <c r="I59" s="51"/>
      <c r="J59" s="51"/>
    </row>
    <row r="60">
      <c r="G60" s="50"/>
      <c r="H60" s="50"/>
      <c r="I60" s="51"/>
      <c r="J60" s="51"/>
    </row>
    <row r="61">
      <c r="G61" s="50"/>
      <c r="H61" s="50"/>
      <c r="I61" s="51"/>
      <c r="J61" s="51"/>
    </row>
    <row r="62">
      <c r="G62" s="50"/>
      <c r="H62" s="50"/>
      <c r="I62" s="51"/>
      <c r="J62" s="51"/>
    </row>
    <row r="63">
      <c r="G63" s="50"/>
      <c r="H63" s="50"/>
      <c r="I63" s="51"/>
      <c r="J63" s="51"/>
    </row>
    <row r="64">
      <c r="G64" s="50"/>
      <c r="H64" s="50"/>
      <c r="I64" s="51"/>
      <c r="J64" s="51"/>
    </row>
    <row r="65">
      <c r="G65" s="50"/>
      <c r="H65" s="50"/>
      <c r="I65" s="51"/>
      <c r="J65" s="51"/>
    </row>
    <row r="66">
      <c r="G66" s="50"/>
      <c r="H66" s="50"/>
      <c r="I66" s="51"/>
      <c r="J66" s="51"/>
    </row>
    <row r="67">
      <c r="G67" s="50"/>
      <c r="H67" s="50"/>
      <c r="I67" s="51"/>
      <c r="J67" s="51"/>
    </row>
    <row r="68">
      <c r="G68" s="50"/>
      <c r="H68" s="50"/>
      <c r="I68" s="51"/>
      <c r="J68" s="51"/>
    </row>
    <row r="69">
      <c r="G69" s="50"/>
      <c r="H69" s="50"/>
      <c r="I69" s="51"/>
      <c r="J69" s="51"/>
    </row>
    <row r="70">
      <c r="G70" s="50"/>
      <c r="H70" s="50"/>
      <c r="I70" s="51"/>
      <c r="J70" s="51"/>
    </row>
    <row r="71">
      <c r="G71" s="50"/>
      <c r="H71" s="50"/>
      <c r="I71" s="51"/>
      <c r="J71" s="51"/>
    </row>
    <row r="72">
      <c r="G72" s="50"/>
      <c r="H72" s="50"/>
      <c r="I72" s="51"/>
      <c r="J72" s="51"/>
    </row>
    <row r="73">
      <c r="G73" s="50"/>
      <c r="H73" s="50"/>
      <c r="I73" s="51"/>
      <c r="J73" s="51"/>
    </row>
    <row r="74">
      <c r="G74" s="50"/>
      <c r="H74" s="50"/>
      <c r="I74" s="51"/>
      <c r="J74" s="51"/>
    </row>
    <row r="75">
      <c r="G75" s="50"/>
      <c r="H75" s="50"/>
      <c r="I75" s="51"/>
      <c r="J75" s="51"/>
    </row>
    <row r="76">
      <c r="G76" s="50"/>
      <c r="H76" s="50"/>
      <c r="I76" s="51"/>
      <c r="J76" s="51"/>
    </row>
    <row r="77">
      <c r="G77" s="50"/>
      <c r="H77" s="50"/>
      <c r="I77" s="51"/>
      <c r="J77" s="51"/>
    </row>
    <row r="78">
      <c r="G78" s="50"/>
      <c r="H78" s="50"/>
      <c r="I78" s="51"/>
      <c r="J78" s="51"/>
    </row>
    <row r="79">
      <c r="G79" s="50"/>
      <c r="H79" s="50"/>
      <c r="I79" s="51"/>
      <c r="J79" s="51"/>
    </row>
    <row r="80">
      <c r="G80" s="50"/>
      <c r="H80" s="50"/>
      <c r="I80" s="51"/>
      <c r="J80" s="51"/>
    </row>
    <row r="81">
      <c r="G81" s="50"/>
      <c r="H81" s="50"/>
      <c r="I81" s="51"/>
      <c r="J81" s="51"/>
    </row>
    <row r="82">
      <c r="G82" s="50"/>
      <c r="H82" s="50"/>
      <c r="I82" s="51"/>
      <c r="J82" s="51"/>
    </row>
    <row r="83">
      <c r="G83" s="50"/>
      <c r="H83" s="50"/>
      <c r="I83" s="51"/>
      <c r="J83" s="51"/>
    </row>
    <row r="84">
      <c r="G84" s="50"/>
      <c r="H84" s="50"/>
      <c r="I84" s="51"/>
      <c r="J84" s="51"/>
    </row>
    <row r="85">
      <c r="G85" s="50"/>
      <c r="H85" s="50"/>
      <c r="I85" s="51"/>
      <c r="J85" s="51"/>
    </row>
    <row r="86">
      <c r="G86" s="50"/>
      <c r="H86" s="50"/>
      <c r="I86" s="51"/>
      <c r="J86" s="51"/>
    </row>
    <row r="87">
      <c r="G87" s="50"/>
      <c r="H87" s="50"/>
      <c r="I87" s="51"/>
      <c r="J87" s="51"/>
    </row>
    <row r="88">
      <c r="G88" s="50"/>
      <c r="H88" s="50"/>
      <c r="I88" s="51"/>
      <c r="J88" s="51"/>
    </row>
    <row r="89">
      <c r="G89" s="50"/>
      <c r="H89" s="50"/>
      <c r="I89" s="51"/>
      <c r="J89" s="51"/>
    </row>
    <row r="90">
      <c r="G90" s="50"/>
      <c r="H90" s="50"/>
      <c r="I90" s="51"/>
      <c r="J90" s="51"/>
    </row>
    <row r="91">
      <c r="G91" s="50"/>
      <c r="H91" s="50"/>
      <c r="I91" s="51"/>
      <c r="J91" s="51"/>
    </row>
    <row r="92">
      <c r="G92" s="50"/>
      <c r="H92" s="50"/>
      <c r="I92" s="51"/>
      <c r="J92" s="51"/>
    </row>
    <row r="93">
      <c r="G93" s="50"/>
      <c r="H93" s="50"/>
      <c r="I93" s="51"/>
      <c r="J93" s="51"/>
    </row>
    <row r="94">
      <c r="G94" s="50"/>
      <c r="H94" s="50"/>
      <c r="I94" s="51"/>
      <c r="J94" s="51"/>
    </row>
    <row r="95">
      <c r="G95" s="50"/>
      <c r="H95" s="50"/>
      <c r="I95" s="51"/>
      <c r="J95" s="51"/>
    </row>
    <row r="96">
      <c r="G96" s="50"/>
      <c r="H96" s="50"/>
      <c r="I96" s="51"/>
      <c r="J96" s="51"/>
    </row>
    <row r="97">
      <c r="G97" s="50"/>
      <c r="H97" s="50"/>
      <c r="I97" s="51"/>
      <c r="J97" s="51"/>
    </row>
    <row r="98">
      <c r="G98" s="50"/>
      <c r="H98" s="50"/>
      <c r="I98" s="51"/>
      <c r="J98" s="51"/>
    </row>
    <row r="99">
      <c r="G99" s="50"/>
      <c r="H99" s="50"/>
      <c r="I99" s="51"/>
      <c r="J99" s="51"/>
    </row>
    <row r="100">
      <c r="G100" s="50"/>
      <c r="H100" s="50"/>
      <c r="I100" s="51"/>
      <c r="J100" s="51"/>
    </row>
    <row r="101">
      <c r="G101" s="50"/>
      <c r="H101" s="50"/>
      <c r="I101" s="51"/>
      <c r="J101" s="51"/>
    </row>
    <row r="102">
      <c r="G102" s="50"/>
      <c r="H102" s="50"/>
      <c r="I102" s="51"/>
      <c r="J102" s="51"/>
    </row>
    <row r="103">
      <c r="G103" s="50"/>
      <c r="H103" s="50"/>
      <c r="I103" s="51"/>
      <c r="J103" s="51"/>
    </row>
    <row r="104">
      <c r="G104" s="50"/>
      <c r="H104" s="50"/>
      <c r="I104" s="51"/>
      <c r="J104" s="51"/>
    </row>
    <row r="105">
      <c r="G105" s="50"/>
      <c r="H105" s="50"/>
      <c r="I105" s="51"/>
      <c r="J105" s="51"/>
    </row>
    <row r="106">
      <c r="G106" s="50"/>
      <c r="H106" s="50"/>
      <c r="I106" s="51"/>
      <c r="J106" s="51"/>
    </row>
    <row r="107">
      <c r="G107" s="50"/>
      <c r="H107" s="50"/>
      <c r="I107" s="51"/>
      <c r="J107" s="51"/>
    </row>
    <row r="108">
      <c r="G108" s="50"/>
      <c r="H108" s="50"/>
      <c r="I108" s="51"/>
      <c r="J108" s="51"/>
    </row>
    <row r="109">
      <c r="G109" s="50"/>
      <c r="H109" s="50"/>
      <c r="I109" s="51"/>
      <c r="J109" s="51"/>
    </row>
    <row r="110">
      <c r="G110" s="50"/>
      <c r="H110" s="50"/>
      <c r="I110" s="51"/>
      <c r="J110" s="51"/>
    </row>
    <row r="111">
      <c r="G111" s="50"/>
      <c r="H111" s="50"/>
      <c r="I111" s="51"/>
      <c r="J111" s="51"/>
    </row>
    <row r="112">
      <c r="G112" s="50"/>
      <c r="H112" s="50"/>
      <c r="I112" s="51"/>
      <c r="J112" s="51"/>
    </row>
    <row r="113">
      <c r="G113" s="50"/>
      <c r="H113" s="50"/>
      <c r="I113" s="51"/>
      <c r="J113" s="51"/>
    </row>
    <row r="114">
      <c r="G114" s="50"/>
      <c r="H114" s="50"/>
      <c r="I114" s="51"/>
      <c r="J114" s="51"/>
    </row>
    <row r="115">
      <c r="G115" s="50"/>
      <c r="H115" s="50"/>
      <c r="I115" s="51"/>
      <c r="J115" s="51"/>
    </row>
    <row r="116">
      <c r="G116" s="50"/>
      <c r="H116" s="50"/>
      <c r="I116" s="51"/>
      <c r="J116" s="51"/>
    </row>
    <row r="117">
      <c r="G117" s="50"/>
      <c r="H117" s="50"/>
      <c r="I117" s="51"/>
      <c r="J117" s="51"/>
    </row>
    <row r="118">
      <c r="G118" s="50"/>
      <c r="H118" s="50"/>
      <c r="I118" s="51"/>
      <c r="J118" s="51"/>
    </row>
    <row r="119">
      <c r="G119" s="50"/>
      <c r="H119" s="50"/>
      <c r="I119" s="51"/>
      <c r="J119" s="51"/>
    </row>
    <row r="120">
      <c r="G120" s="50"/>
      <c r="H120" s="50"/>
      <c r="I120" s="51"/>
      <c r="J120" s="51"/>
    </row>
    <row r="121">
      <c r="G121" s="50"/>
      <c r="H121" s="50"/>
      <c r="I121" s="51"/>
      <c r="J121" s="51"/>
    </row>
    <row r="122">
      <c r="G122" s="50"/>
      <c r="H122" s="50"/>
      <c r="I122" s="51"/>
      <c r="J122" s="51"/>
    </row>
    <row r="123">
      <c r="G123" s="50"/>
      <c r="H123" s="50"/>
      <c r="I123" s="51"/>
      <c r="J123" s="51"/>
    </row>
    <row r="124">
      <c r="G124" s="50"/>
      <c r="H124" s="50"/>
      <c r="I124" s="51"/>
      <c r="J124" s="51"/>
    </row>
    <row r="125">
      <c r="G125" s="50"/>
      <c r="H125" s="50"/>
      <c r="I125" s="51"/>
      <c r="J125" s="51"/>
    </row>
    <row r="126">
      <c r="G126" s="50"/>
      <c r="H126" s="50"/>
      <c r="I126" s="51"/>
      <c r="J126" s="51"/>
    </row>
    <row r="127">
      <c r="G127" s="50"/>
      <c r="H127" s="50"/>
      <c r="I127" s="51"/>
      <c r="J127" s="51"/>
    </row>
    <row r="128">
      <c r="G128" s="50"/>
      <c r="H128" s="50"/>
      <c r="I128" s="51"/>
      <c r="J128" s="51"/>
    </row>
    <row r="129">
      <c r="G129" s="50"/>
      <c r="H129" s="50"/>
      <c r="I129" s="51"/>
      <c r="J129" s="51"/>
    </row>
    <row r="130">
      <c r="G130" s="50"/>
      <c r="H130" s="50"/>
      <c r="I130" s="51"/>
      <c r="J130" s="51"/>
    </row>
    <row r="131">
      <c r="G131" s="50"/>
      <c r="H131" s="50"/>
      <c r="I131" s="51"/>
      <c r="J131" s="51"/>
    </row>
    <row r="132">
      <c r="G132" s="50"/>
      <c r="H132" s="50"/>
      <c r="I132" s="51"/>
      <c r="J132" s="51"/>
    </row>
    <row r="133">
      <c r="G133" s="50"/>
      <c r="H133" s="50"/>
      <c r="I133" s="51"/>
      <c r="J133" s="51"/>
    </row>
    <row r="134">
      <c r="G134" s="50"/>
      <c r="H134" s="50"/>
      <c r="I134" s="51"/>
      <c r="J134" s="51"/>
    </row>
    <row r="135">
      <c r="G135" s="50"/>
      <c r="H135" s="50"/>
      <c r="I135" s="51"/>
      <c r="J135" s="51"/>
    </row>
    <row r="136">
      <c r="G136" s="50"/>
      <c r="H136" s="50"/>
      <c r="I136" s="51"/>
      <c r="J136" s="51"/>
    </row>
    <row r="137">
      <c r="G137" s="50"/>
      <c r="H137" s="50"/>
      <c r="I137" s="51"/>
      <c r="J137" s="51"/>
    </row>
    <row r="138">
      <c r="G138" s="50"/>
      <c r="H138" s="50"/>
      <c r="I138" s="51"/>
      <c r="J138" s="51"/>
    </row>
    <row r="139">
      <c r="G139" s="50"/>
      <c r="H139" s="50"/>
      <c r="I139" s="51"/>
      <c r="J139" s="51"/>
    </row>
    <row r="140">
      <c r="G140" s="50"/>
      <c r="H140" s="50"/>
      <c r="I140" s="51"/>
      <c r="J140" s="51"/>
    </row>
    <row r="141">
      <c r="G141" s="50"/>
      <c r="H141" s="50"/>
      <c r="I141" s="51"/>
      <c r="J141" s="51"/>
    </row>
    <row r="142">
      <c r="G142" s="50"/>
      <c r="H142" s="50"/>
      <c r="I142" s="51"/>
      <c r="J142" s="51"/>
    </row>
    <row r="143">
      <c r="G143" s="50"/>
      <c r="H143" s="50"/>
      <c r="I143" s="51"/>
      <c r="J143" s="51"/>
    </row>
    <row r="144">
      <c r="G144" s="50"/>
      <c r="H144" s="50"/>
      <c r="I144" s="51"/>
      <c r="J144" s="51"/>
    </row>
    <row r="145">
      <c r="G145" s="50"/>
      <c r="H145" s="50"/>
      <c r="I145" s="51"/>
      <c r="J145" s="51"/>
    </row>
    <row r="146">
      <c r="G146" s="50"/>
      <c r="H146" s="50"/>
      <c r="I146" s="51"/>
      <c r="J146" s="51"/>
    </row>
    <row r="147">
      <c r="G147" s="50"/>
      <c r="H147" s="50"/>
      <c r="I147" s="51"/>
      <c r="J147" s="51"/>
    </row>
    <row r="148">
      <c r="G148" s="50"/>
      <c r="H148" s="50"/>
      <c r="I148" s="51"/>
      <c r="J148" s="51"/>
    </row>
    <row r="149">
      <c r="G149" s="50"/>
      <c r="H149" s="50"/>
      <c r="I149" s="51"/>
      <c r="J149" s="51"/>
    </row>
    <row r="150">
      <c r="G150" s="50"/>
      <c r="H150" s="50"/>
      <c r="I150" s="51"/>
      <c r="J150" s="51"/>
    </row>
    <row r="151">
      <c r="G151" s="50"/>
      <c r="H151" s="50"/>
      <c r="I151" s="51"/>
      <c r="J151" s="51"/>
    </row>
    <row r="152">
      <c r="G152" s="50"/>
      <c r="H152" s="50"/>
      <c r="I152" s="51"/>
      <c r="J152" s="51"/>
    </row>
    <row r="153">
      <c r="G153" s="50"/>
      <c r="H153" s="50"/>
      <c r="I153" s="51"/>
      <c r="J153" s="51"/>
    </row>
    <row r="154">
      <c r="G154" s="50"/>
      <c r="H154" s="50"/>
      <c r="I154" s="51"/>
      <c r="J154" s="51"/>
    </row>
    <row r="155">
      <c r="G155" s="50"/>
      <c r="H155" s="50"/>
      <c r="I155" s="51"/>
      <c r="J155" s="51"/>
    </row>
    <row r="156">
      <c r="G156" s="50"/>
      <c r="H156" s="50"/>
      <c r="I156" s="51"/>
      <c r="J156" s="51"/>
    </row>
    <row r="157">
      <c r="G157" s="50"/>
      <c r="H157" s="50"/>
      <c r="I157" s="51"/>
      <c r="J157" s="51"/>
    </row>
    <row r="158">
      <c r="G158" s="50"/>
      <c r="H158" s="50"/>
      <c r="I158" s="51"/>
      <c r="J158" s="51"/>
    </row>
    <row r="159">
      <c r="G159" s="50"/>
      <c r="H159" s="50"/>
      <c r="I159" s="51"/>
      <c r="J159" s="51"/>
    </row>
    <row r="160">
      <c r="G160" s="50"/>
      <c r="H160" s="50"/>
      <c r="I160" s="51"/>
      <c r="J160" s="51"/>
    </row>
    <row r="161">
      <c r="G161" s="50"/>
      <c r="H161" s="50"/>
      <c r="I161" s="51"/>
      <c r="J161" s="51"/>
    </row>
    <row r="162">
      <c r="G162" s="50"/>
      <c r="H162" s="50"/>
      <c r="I162" s="51"/>
      <c r="J162" s="51"/>
    </row>
    <row r="163">
      <c r="G163" s="50"/>
      <c r="H163" s="50"/>
      <c r="I163" s="51"/>
      <c r="J163" s="51"/>
    </row>
    <row r="164">
      <c r="G164" s="50"/>
      <c r="H164" s="50"/>
      <c r="I164" s="51"/>
      <c r="J164" s="51"/>
    </row>
    <row r="165">
      <c r="G165" s="50"/>
      <c r="H165" s="50"/>
      <c r="I165" s="51"/>
      <c r="J165" s="51"/>
    </row>
    <row r="166">
      <c r="G166" s="50"/>
      <c r="H166" s="50"/>
      <c r="I166" s="51"/>
      <c r="J166" s="51"/>
    </row>
    <row r="167">
      <c r="G167" s="50"/>
      <c r="H167" s="50"/>
      <c r="I167" s="51"/>
      <c r="J167" s="51"/>
    </row>
    <row r="168">
      <c r="G168" s="50"/>
      <c r="H168" s="50"/>
      <c r="I168" s="51"/>
      <c r="J168" s="51"/>
    </row>
    <row r="169">
      <c r="G169" s="50"/>
      <c r="H169" s="50"/>
      <c r="I169" s="51"/>
      <c r="J169" s="51"/>
    </row>
    <row r="170">
      <c r="G170" s="50"/>
      <c r="H170" s="50"/>
      <c r="I170" s="51"/>
      <c r="J170" s="51"/>
    </row>
    <row r="171">
      <c r="G171" s="50"/>
      <c r="H171" s="50"/>
      <c r="I171" s="51"/>
      <c r="J171" s="51"/>
    </row>
    <row r="172">
      <c r="G172" s="50"/>
      <c r="H172" s="50"/>
      <c r="I172" s="51"/>
      <c r="J172" s="51"/>
    </row>
    <row r="173">
      <c r="G173" s="50"/>
      <c r="H173" s="50"/>
      <c r="I173" s="51"/>
      <c r="J173" s="51"/>
    </row>
    <row r="174">
      <c r="G174" s="50"/>
      <c r="H174" s="50"/>
      <c r="I174" s="51"/>
      <c r="J174" s="51"/>
    </row>
    <row r="175">
      <c r="G175" s="50"/>
      <c r="H175" s="50"/>
      <c r="I175" s="51"/>
      <c r="J175" s="51"/>
    </row>
    <row r="176">
      <c r="G176" s="50"/>
      <c r="H176" s="50"/>
      <c r="I176" s="51"/>
      <c r="J176" s="51"/>
    </row>
    <row r="177">
      <c r="G177" s="50"/>
      <c r="H177" s="50"/>
      <c r="I177" s="51"/>
      <c r="J177" s="51"/>
    </row>
    <row r="178">
      <c r="G178" s="50"/>
      <c r="H178" s="50"/>
      <c r="I178" s="51"/>
      <c r="J178" s="51"/>
    </row>
    <row r="179">
      <c r="G179" s="50"/>
      <c r="H179" s="50"/>
      <c r="I179" s="51"/>
      <c r="J179" s="51"/>
    </row>
    <row r="180">
      <c r="G180" s="50"/>
      <c r="H180" s="50"/>
      <c r="I180" s="51"/>
      <c r="J180" s="51"/>
    </row>
    <row r="181">
      <c r="G181" s="50"/>
      <c r="H181" s="50"/>
      <c r="I181" s="51"/>
      <c r="J181" s="51"/>
    </row>
    <row r="182">
      <c r="G182" s="50"/>
      <c r="H182" s="50"/>
      <c r="I182" s="51"/>
      <c r="J182" s="51"/>
    </row>
    <row r="183">
      <c r="G183" s="50"/>
      <c r="H183" s="50"/>
      <c r="I183" s="51"/>
      <c r="J183" s="51"/>
    </row>
    <row r="184">
      <c r="G184" s="50"/>
      <c r="H184" s="50"/>
      <c r="I184" s="51"/>
      <c r="J184" s="51"/>
    </row>
    <row r="185">
      <c r="G185" s="50"/>
      <c r="H185" s="50"/>
      <c r="I185" s="51"/>
      <c r="J185" s="51"/>
    </row>
    <row r="186">
      <c r="G186" s="50"/>
      <c r="H186" s="50"/>
      <c r="I186" s="51"/>
      <c r="J186" s="51"/>
    </row>
    <row r="187">
      <c r="G187" s="50"/>
      <c r="H187" s="50"/>
      <c r="I187" s="51"/>
      <c r="J187" s="51"/>
    </row>
    <row r="188">
      <c r="G188" s="50"/>
      <c r="H188" s="50"/>
      <c r="I188" s="51"/>
      <c r="J188" s="51"/>
    </row>
    <row r="189">
      <c r="G189" s="50"/>
      <c r="H189" s="50"/>
      <c r="I189" s="51"/>
      <c r="J189" s="51"/>
    </row>
    <row r="190">
      <c r="G190" s="50"/>
      <c r="H190" s="50"/>
      <c r="I190" s="51"/>
      <c r="J190" s="51"/>
    </row>
    <row r="191">
      <c r="G191" s="50"/>
      <c r="H191" s="50"/>
      <c r="I191" s="51"/>
      <c r="J191" s="51"/>
    </row>
    <row r="192">
      <c r="G192" s="50"/>
      <c r="H192" s="50"/>
      <c r="I192" s="51"/>
      <c r="J192" s="51"/>
    </row>
    <row r="193">
      <c r="G193" s="50"/>
      <c r="H193" s="50"/>
      <c r="I193" s="51"/>
      <c r="J193" s="51"/>
    </row>
    <row r="194">
      <c r="G194" s="50"/>
      <c r="H194" s="50"/>
      <c r="I194" s="51"/>
      <c r="J194" s="51"/>
    </row>
    <row r="195">
      <c r="G195" s="50"/>
      <c r="H195" s="50"/>
      <c r="I195" s="51"/>
      <c r="J195" s="51"/>
    </row>
    <row r="196">
      <c r="G196" s="50"/>
      <c r="H196" s="50"/>
      <c r="I196" s="51"/>
      <c r="J196" s="51"/>
    </row>
    <row r="197">
      <c r="G197" s="50"/>
      <c r="H197" s="50"/>
      <c r="I197" s="51"/>
      <c r="J197" s="51"/>
    </row>
    <row r="198">
      <c r="G198" s="50"/>
      <c r="H198" s="50"/>
      <c r="I198" s="51"/>
      <c r="J198" s="51"/>
    </row>
    <row r="199">
      <c r="G199" s="50"/>
      <c r="H199" s="50"/>
      <c r="I199" s="51"/>
      <c r="J199" s="51"/>
    </row>
    <row r="200">
      <c r="G200" s="50"/>
      <c r="H200" s="50"/>
      <c r="I200" s="51"/>
      <c r="J200" s="51"/>
    </row>
    <row r="201">
      <c r="G201" s="50"/>
      <c r="H201" s="50"/>
      <c r="I201" s="51"/>
      <c r="J201" s="51"/>
    </row>
    <row r="202">
      <c r="G202" s="50"/>
      <c r="H202" s="50"/>
      <c r="I202" s="51"/>
      <c r="J202" s="51"/>
    </row>
    <row r="203">
      <c r="G203" s="50"/>
      <c r="H203" s="50"/>
      <c r="I203" s="51"/>
      <c r="J203" s="51"/>
    </row>
    <row r="204">
      <c r="G204" s="50"/>
      <c r="H204" s="50"/>
      <c r="I204" s="51"/>
      <c r="J204" s="51"/>
    </row>
    <row r="205">
      <c r="G205" s="50"/>
      <c r="H205" s="50"/>
      <c r="I205" s="51"/>
      <c r="J205" s="51"/>
    </row>
    <row r="206">
      <c r="G206" s="50"/>
      <c r="H206" s="50"/>
      <c r="I206" s="51"/>
      <c r="J206" s="51"/>
    </row>
    <row r="207">
      <c r="G207" s="50"/>
      <c r="H207" s="50"/>
      <c r="I207" s="51"/>
      <c r="J207" s="51"/>
    </row>
    <row r="208">
      <c r="G208" s="50"/>
      <c r="H208" s="50"/>
      <c r="I208" s="51"/>
      <c r="J208" s="51"/>
    </row>
    <row r="209">
      <c r="G209" s="50"/>
      <c r="H209" s="50"/>
      <c r="I209" s="51"/>
      <c r="J209" s="51"/>
    </row>
    <row r="210">
      <c r="G210" s="50"/>
      <c r="H210" s="50"/>
      <c r="I210" s="51"/>
      <c r="J210" s="51"/>
    </row>
    <row r="211">
      <c r="G211" s="50"/>
      <c r="H211" s="50"/>
      <c r="I211" s="51"/>
      <c r="J211" s="51"/>
    </row>
    <row r="212">
      <c r="G212" s="50"/>
      <c r="H212" s="50"/>
      <c r="I212" s="51"/>
      <c r="J212" s="51"/>
    </row>
    <row r="213">
      <c r="G213" s="50"/>
      <c r="H213" s="50"/>
      <c r="I213" s="51"/>
      <c r="J213" s="51"/>
    </row>
    <row r="214">
      <c r="G214" s="50"/>
      <c r="H214" s="50"/>
      <c r="I214" s="51"/>
      <c r="J214" s="51"/>
    </row>
    <row r="215">
      <c r="G215" s="50"/>
      <c r="H215" s="50"/>
      <c r="I215" s="51"/>
      <c r="J215" s="51"/>
    </row>
    <row r="216">
      <c r="G216" s="50"/>
      <c r="H216" s="50"/>
      <c r="I216" s="51"/>
      <c r="J216" s="51"/>
    </row>
    <row r="217">
      <c r="G217" s="50"/>
      <c r="H217" s="50"/>
      <c r="I217" s="51"/>
      <c r="J217" s="51"/>
    </row>
    <row r="218">
      <c r="G218" s="50"/>
      <c r="H218" s="50"/>
      <c r="I218" s="51"/>
      <c r="J218" s="51"/>
    </row>
    <row r="219">
      <c r="G219" s="50"/>
      <c r="H219" s="50"/>
      <c r="I219" s="51"/>
      <c r="J219" s="51"/>
    </row>
    <row r="220">
      <c r="G220" s="50"/>
      <c r="H220" s="50"/>
      <c r="I220" s="51"/>
      <c r="J220" s="51"/>
    </row>
    <row r="221">
      <c r="G221" s="50"/>
      <c r="H221" s="50"/>
      <c r="I221" s="51"/>
      <c r="J221" s="51"/>
    </row>
    <row r="222">
      <c r="G222" s="50"/>
      <c r="H222" s="50"/>
      <c r="I222" s="51"/>
      <c r="J222" s="51"/>
    </row>
    <row r="223">
      <c r="G223" s="50"/>
      <c r="H223" s="50"/>
      <c r="I223" s="51"/>
      <c r="J223" s="51"/>
    </row>
    <row r="224">
      <c r="G224" s="50"/>
      <c r="H224" s="50"/>
      <c r="I224" s="51"/>
      <c r="J224" s="51"/>
    </row>
    <row r="225">
      <c r="G225" s="50"/>
      <c r="H225" s="50"/>
      <c r="I225" s="51"/>
      <c r="J225" s="51"/>
    </row>
    <row r="226">
      <c r="G226" s="50"/>
      <c r="H226" s="50"/>
      <c r="I226" s="51"/>
      <c r="J226" s="51"/>
    </row>
    <row r="227">
      <c r="G227" s="50"/>
      <c r="H227" s="50"/>
      <c r="I227" s="51"/>
      <c r="J227" s="51"/>
    </row>
    <row r="228">
      <c r="G228" s="50"/>
      <c r="H228" s="50"/>
      <c r="I228" s="51"/>
      <c r="J228" s="51"/>
    </row>
    <row r="229">
      <c r="G229" s="50"/>
      <c r="H229" s="50"/>
      <c r="I229" s="51"/>
      <c r="J229" s="51"/>
    </row>
    <row r="230">
      <c r="G230" s="50"/>
      <c r="H230" s="50"/>
      <c r="I230" s="51"/>
      <c r="J230" s="51"/>
    </row>
    <row r="231">
      <c r="G231" s="50"/>
      <c r="H231" s="50"/>
      <c r="I231" s="51"/>
      <c r="J231" s="51"/>
    </row>
    <row r="232">
      <c r="G232" s="50"/>
      <c r="H232" s="50"/>
      <c r="I232" s="51"/>
      <c r="J232" s="51"/>
    </row>
    <row r="233">
      <c r="G233" s="50"/>
      <c r="H233" s="50"/>
      <c r="I233" s="51"/>
      <c r="J233" s="51"/>
    </row>
    <row r="234">
      <c r="G234" s="50"/>
      <c r="H234" s="50"/>
      <c r="I234" s="51"/>
      <c r="J234" s="51"/>
    </row>
    <row r="235">
      <c r="G235" s="50"/>
      <c r="H235" s="50"/>
      <c r="I235" s="51"/>
      <c r="J235" s="51"/>
    </row>
    <row r="236">
      <c r="G236" s="50"/>
      <c r="H236" s="50"/>
      <c r="I236" s="51"/>
      <c r="J236" s="51"/>
    </row>
    <row r="237">
      <c r="G237" s="50"/>
      <c r="H237" s="50"/>
      <c r="I237" s="51"/>
      <c r="J237" s="51"/>
    </row>
    <row r="238">
      <c r="G238" s="50"/>
      <c r="H238" s="50"/>
      <c r="I238" s="51"/>
      <c r="J238" s="51"/>
    </row>
    <row r="239">
      <c r="G239" s="50"/>
      <c r="H239" s="50"/>
      <c r="I239" s="51"/>
      <c r="J239" s="51"/>
    </row>
    <row r="240">
      <c r="G240" s="50"/>
      <c r="H240" s="50"/>
      <c r="I240" s="51"/>
      <c r="J240" s="51"/>
    </row>
    <row r="241">
      <c r="G241" s="50"/>
      <c r="H241" s="50"/>
      <c r="I241" s="51"/>
      <c r="J241" s="51"/>
    </row>
    <row r="242">
      <c r="G242" s="50"/>
      <c r="H242" s="50"/>
      <c r="I242" s="51"/>
      <c r="J242" s="51"/>
    </row>
    <row r="243">
      <c r="G243" s="50"/>
      <c r="H243" s="50"/>
      <c r="I243" s="51"/>
      <c r="J243" s="51"/>
    </row>
    <row r="244">
      <c r="G244" s="50"/>
      <c r="H244" s="50"/>
      <c r="I244" s="51"/>
      <c r="J244" s="51"/>
    </row>
    <row r="245">
      <c r="G245" s="50"/>
      <c r="H245" s="50"/>
      <c r="I245" s="51"/>
      <c r="J245" s="51"/>
    </row>
    <row r="246">
      <c r="G246" s="50"/>
      <c r="H246" s="50"/>
      <c r="I246" s="51"/>
      <c r="J246" s="51"/>
    </row>
    <row r="247">
      <c r="G247" s="50"/>
      <c r="H247" s="50"/>
      <c r="I247" s="51"/>
      <c r="J247" s="51"/>
    </row>
    <row r="248">
      <c r="G248" s="50"/>
      <c r="H248" s="50"/>
      <c r="I248" s="51"/>
      <c r="J248" s="51"/>
    </row>
    <row r="249">
      <c r="G249" s="50"/>
      <c r="H249" s="50"/>
      <c r="I249" s="51"/>
      <c r="J249" s="51"/>
    </row>
    <row r="250">
      <c r="G250" s="50"/>
      <c r="H250" s="50"/>
      <c r="I250" s="51"/>
      <c r="J250" s="51"/>
    </row>
    <row r="251">
      <c r="G251" s="50"/>
      <c r="H251" s="50"/>
      <c r="I251" s="51"/>
      <c r="J251" s="51"/>
    </row>
    <row r="252">
      <c r="G252" s="50"/>
      <c r="H252" s="50"/>
      <c r="I252" s="51"/>
      <c r="J252" s="51"/>
    </row>
    <row r="253">
      <c r="G253" s="50"/>
      <c r="H253" s="50"/>
      <c r="I253" s="51"/>
      <c r="J253" s="51"/>
    </row>
    <row r="254">
      <c r="G254" s="50"/>
      <c r="H254" s="50"/>
      <c r="I254" s="51"/>
      <c r="J254" s="51"/>
    </row>
    <row r="255">
      <c r="G255" s="50"/>
      <c r="H255" s="50"/>
      <c r="I255" s="51"/>
      <c r="J255" s="51"/>
    </row>
    <row r="256">
      <c r="G256" s="50"/>
      <c r="H256" s="50"/>
      <c r="I256" s="51"/>
      <c r="J256" s="51"/>
    </row>
    <row r="257">
      <c r="G257" s="50"/>
      <c r="H257" s="50"/>
      <c r="I257" s="51"/>
      <c r="J257" s="51"/>
    </row>
    <row r="258">
      <c r="G258" s="50"/>
      <c r="H258" s="50"/>
      <c r="I258" s="51"/>
      <c r="J258" s="51"/>
    </row>
    <row r="259">
      <c r="G259" s="50"/>
      <c r="H259" s="50"/>
      <c r="I259" s="51"/>
      <c r="J259" s="51"/>
    </row>
    <row r="260">
      <c r="G260" s="50"/>
      <c r="H260" s="50"/>
      <c r="I260" s="51"/>
      <c r="J260" s="51"/>
    </row>
    <row r="261">
      <c r="G261" s="50"/>
      <c r="H261" s="50"/>
      <c r="I261" s="51"/>
      <c r="J261" s="51"/>
    </row>
    <row r="262">
      <c r="G262" s="50"/>
      <c r="H262" s="50"/>
      <c r="I262" s="51"/>
      <c r="J262" s="51"/>
    </row>
    <row r="263">
      <c r="G263" s="50"/>
      <c r="H263" s="50"/>
      <c r="I263" s="51"/>
      <c r="J263" s="51"/>
    </row>
    <row r="264">
      <c r="G264" s="50"/>
      <c r="H264" s="50"/>
      <c r="I264" s="51"/>
      <c r="J264" s="51"/>
    </row>
    <row r="265">
      <c r="G265" s="50"/>
      <c r="H265" s="50"/>
      <c r="I265" s="51"/>
      <c r="J265" s="51"/>
    </row>
    <row r="266">
      <c r="G266" s="50"/>
      <c r="H266" s="50"/>
      <c r="I266" s="51"/>
      <c r="J266" s="51"/>
    </row>
    <row r="267">
      <c r="G267" s="50"/>
      <c r="H267" s="50"/>
      <c r="I267" s="51"/>
      <c r="J267" s="51"/>
    </row>
    <row r="268">
      <c r="G268" s="50"/>
      <c r="H268" s="50"/>
      <c r="I268" s="51"/>
      <c r="J268" s="51"/>
    </row>
    <row r="269">
      <c r="G269" s="50"/>
      <c r="H269" s="50"/>
      <c r="I269" s="51"/>
      <c r="J269" s="51"/>
    </row>
    <row r="270">
      <c r="G270" s="50"/>
      <c r="H270" s="50"/>
      <c r="I270" s="51"/>
      <c r="J270" s="51"/>
    </row>
    <row r="271">
      <c r="G271" s="50"/>
      <c r="H271" s="50"/>
      <c r="I271" s="51"/>
      <c r="J271" s="51"/>
    </row>
    <row r="272">
      <c r="G272" s="50"/>
      <c r="H272" s="50"/>
      <c r="I272" s="51"/>
      <c r="J272" s="51"/>
    </row>
    <row r="273">
      <c r="G273" s="50"/>
      <c r="H273" s="50"/>
      <c r="I273" s="51"/>
      <c r="J273" s="51"/>
    </row>
    <row r="274">
      <c r="G274" s="50"/>
      <c r="H274" s="50"/>
      <c r="I274" s="51"/>
      <c r="J274" s="51"/>
    </row>
    <row r="275">
      <c r="G275" s="50"/>
      <c r="H275" s="50"/>
      <c r="I275" s="51"/>
      <c r="J275" s="51"/>
    </row>
    <row r="276">
      <c r="G276" s="50"/>
      <c r="H276" s="50"/>
      <c r="I276" s="51"/>
      <c r="J276" s="51"/>
    </row>
    <row r="277">
      <c r="G277" s="50"/>
      <c r="H277" s="50"/>
      <c r="I277" s="51"/>
      <c r="J277" s="51"/>
    </row>
    <row r="278">
      <c r="G278" s="50"/>
      <c r="H278" s="50"/>
      <c r="I278" s="51"/>
      <c r="J278" s="51"/>
    </row>
    <row r="279">
      <c r="G279" s="50"/>
      <c r="H279" s="50"/>
      <c r="I279" s="51"/>
      <c r="J279" s="51"/>
    </row>
    <row r="280">
      <c r="G280" s="50"/>
      <c r="H280" s="50"/>
      <c r="I280" s="51"/>
      <c r="J280" s="51"/>
    </row>
    <row r="281">
      <c r="G281" s="50"/>
      <c r="H281" s="50"/>
      <c r="I281" s="51"/>
      <c r="J281" s="51"/>
    </row>
    <row r="282">
      <c r="G282" s="50"/>
      <c r="H282" s="50"/>
      <c r="I282" s="51"/>
      <c r="J282" s="51"/>
    </row>
    <row r="283">
      <c r="G283" s="50"/>
      <c r="H283" s="50"/>
      <c r="I283" s="51"/>
      <c r="J283" s="51"/>
    </row>
    <row r="284">
      <c r="G284" s="50"/>
      <c r="H284" s="50"/>
      <c r="I284" s="51"/>
      <c r="J284" s="51"/>
    </row>
    <row r="285">
      <c r="G285" s="50"/>
      <c r="H285" s="50"/>
      <c r="I285" s="51"/>
      <c r="J285" s="51"/>
    </row>
    <row r="286">
      <c r="G286" s="50"/>
      <c r="H286" s="50"/>
      <c r="I286" s="51"/>
      <c r="J286" s="51"/>
    </row>
    <row r="287">
      <c r="G287" s="50"/>
      <c r="H287" s="50"/>
      <c r="I287" s="51"/>
      <c r="J287" s="51"/>
    </row>
    <row r="288">
      <c r="G288" s="50"/>
      <c r="H288" s="50"/>
      <c r="I288" s="51"/>
      <c r="J288" s="51"/>
    </row>
    <row r="289">
      <c r="G289" s="50"/>
      <c r="H289" s="50"/>
      <c r="I289" s="51"/>
      <c r="J289" s="51"/>
    </row>
    <row r="290">
      <c r="G290" s="50"/>
      <c r="H290" s="50"/>
      <c r="I290" s="51"/>
      <c r="J290" s="51"/>
    </row>
    <row r="291">
      <c r="G291" s="50"/>
      <c r="H291" s="50"/>
      <c r="I291" s="51"/>
      <c r="J291" s="51"/>
    </row>
    <row r="292">
      <c r="G292" s="50"/>
      <c r="H292" s="50"/>
      <c r="I292" s="51"/>
      <c r="J292" s="51"/>
    </row>
    <row r="293">
      <c r="G293" s="50"/>
      <c r="H293" s="50"/>
      <c r="I293" s="51"/>
      <c r="J293" s="51"/>
    </row>
    <row r="294">
      <c r="G294" s="50"/>
      <c r="H294" s="50"/>
      <c r="I294" s="51"/>
      <c r="J294" s="51"/>
    </row>
    <row r="295">
      <c r="G295" s="50"/>
      <c r="H295" s="50"/>
      <c r="I295" s="51"/>
      <c r="J295" s="51"/>
    </row>
    <row r="296">
      <c r="G296" s="50"/>
      <c r="H296" s="50"/>
      <c r="I296" s="51"/>
      <c r="J296" s="51"/>
    </row>
    <row r="297">
      <c r="G297" s="50"/>
      <c r="H297" s="50"/>
      <c r="I297" s="51"/>
      <c r="J297" s="51"/>
    </row>
    <row r="298">
      <c r="G298" s="50"/>
      <c r="H298" s="50"/>
      <c r="I298" s="51"/>
      <c r="J298" s="51"/>
    </row>
    <row r="299">
      <c r="G299" s="50"/>
      <c r="H299" s="50"/>
      <c r="I299" s="51"/>
      <c r="J299" s="51"/>
    </row>
    <row r="300">
      <c r="G300" s="50"/>
      <c r="H300" s="50"/>
      <c r="I300" s="51"/>
      <c r="J300" s="51"/>
    </row>
    <row r="301">
      <c r="G301" s="50"/>
      <c r="H301" s="50"/>
      <c r="I301" s="51"/>
      <c r="J301" s="51"/>
    </row>
    <row r="302">
      <c r="G302" s="50"/>
      <c r="H302" s="50"/>
      <c r="I302" s="51"/>
      <c r="J302" s="51"/>
    </row>
    <row r="303">
      <c r="G303" s="50"/>
      <c r="H303" s="50"/>
      <c r="I303" s="51"/>
      <c r="J303" s="51"/>
    </row>
    <row r="304">
      <c r="G304" s="50"/>
      <c r="H304" s="50"/>
      <c r="I304" s="51"/>
      <c r="J304" s="51"/>
    </row>
    <row r="305">
      <c r="G305" s="50"/>
      <c r="H305" s="50"/>
      <c r="I305" s="51"/>
      <c r="J305" s="51"/>
    </row>
    <row r="306">
      <c r="G306" s="50"/>
      <c r="H306" s="50"/>
      <c r="I306" s="51"/>
      <c r="J306" s="51"/>
    </row>
    <row r="307">
      <c r="G307" s="50"/>
      <c r="H307" s="50"/>
      <c r="I307" s="51"/>
      <c r="J307" s="51"/>
    </row>
    <row r="308">
      <c r="G308" s="50"/>
      <c r="H308" s="50"/>
      <c r="I308" s="51"/>
      <c r="J308" s="51"/>
    </row>
    <row r="309">
      <c r="G309" s="50"/>
      <c r="H309" s="50"/>
      <c r="I309" s="51"/>
      <c r="J309" s="51"/>
    </row>
    <row r="310">
      <c r="G310" s="50"/>
      <c r="H310" s="50"/>
      <c r="I310" s="51"/>
      <c r="J310" s="51"/>
    </row>
    <row r="311">
      <c r="G311" s="50"/>
      <c r="H311" s="50"/>
      <c r="I311" s="51"/>
      <c r="J311" s="51"/>
    </row>
    <row r="312">
      <c r="G312" s="50"/>
      <c r="H312" s="50"/>
      <c r="I312" s="51"/>
      <c r="J312" s="51"/>
    </row>
    <row r="313">
      <c r="G313" s="50"/>
      <c r="H313" s="50"/>
      <c r="I313" s="51"/>
      <c r="J313" s="51"/>
    </row>
    <row r="314">
      <c r="G314" s="50"/>
      <c r="H314" s="50"/>
      <c r="I314" s="51"/>
      <c r="J314" s="51"/>
    </row>
    <row r="315">
      <c r="G315" s="50"/>
      <c r="H315" s="50"/>
      <c r="I315" s="51"/>
      <c r="J315" s="51"/>
    </row>
    <row r="316">
      <c r="G316" s="50"/>
      <c r="H316" s="50"/>
      <c r="I316" s="51"/>
      <c r="J316" s="51"/>
    </row>
    <row r="317">
      <c r="G317" s="50"/>
      <c r="H317" s="50"/>
      <c r="I317" s="51"/>
      <c r="J317" s="51"/>
    </row>
    <row r="318">
      <c r="G318" s="50"/>
      <c r="H318" s="50"/>
      <c r="I318" s="51"/>
      <c r="J318" s="51"/>
    </row>
    <row r="319">
      <c r="G319" s="50"/>
      <c r="H319" s="50"/>
      <c r="I319" s="51"/>
      <c r="J319" s="51"/>
    </row>
    <row r="320">
      <c r="G320" s="50"/>
      <c r="H320" s="50"/>
      <c r="I320" s="51"/>
      <c r="J320" s="51"/>
    </row>
    <row r="321">
      <c r="G321" s="50"/>
      <c r="H321" s="50"/>
      <c r="I321" s="51"/>
      <c r="J321" s="51"/>
    </row>
    <row r="322">
      <c r="G322" s="50"/>
      <c r="H322" s="50"/>
      <c r="I322" s="51"/>
      <c r="J322" s="51"/>
    </row>
    <row r="323">
      <c r="G323" s="50"/>
      <c r="H323" s="50"/>
      <c r="I323" s="51"/>
      <c r="J323" s="51"/>
    </row>
    <row r="324">
      <c r="G324" s="50"/>
      <c r="H324" s="50"/>
      <c r="I324" s="51"/>
      <c r="J324" s="51"/>
    </row>
    <row r="325">
      <c r="G325" s="50"/>
      <c r="H325" s="50"/>
      <c r="I325" s="51"/>
      <c r="J325" s="51"/>
    </row>
    <row r="326">
      <c r="G326" s="50"/>
      <c r="H326" s="50"/>
      <c r="I326" s="51"/>
      <c r="J326" s="51"/>
    </row>
    <row r="327">
      <c r="G327" s="50"/>
      <c r="H327" s="50"/>
      <c r="I327" s="51"/>
      <c r="J327" s="51"/>
    </row>
    <row r="328">
      <c r="G328" s="50"/>
      <c r="H328" s="50"/>
      <c r="I328" s="51"/>
      <c r="J328" s="51"/>
    </row>
    <row r="329">
      <c r="G329" s="50"/>
      <c r="H329" s="50"/>
      <c r="I329" s="51"/>
      <c r="J329" s="51"/>
    </row>
    <row r="330">
      <c r="G330" s="50"/>
      <c r="H330" s="50"/>
      <c r="I330" s="51"/>
      <c r="J330" s="51"/>
    </row>
    <row r="331">
      <c r="G331" s="50"/>
      <c r="H331" s="50"/>
      <c r="I331" s="51"/>
      <c r="J331" s="51"/>
    </row>
    <row r="332">
      <c r="G332" s="50"/>
      <c r="H332" s="50"/>
      <c r="I332" s="51"/>
      <c r="J332" s="51"/>
    </row>
    <row r="333">
      <c r="G333" s="50"/>
      <c r="H333" s="50"/>
      <c r="I333" s="51"/>
      <c r="J333" s="51"/>
    </row>
    <row r="334">
      <c r="G334" s="50"/>
      <c r="H334" s="50"/>
      <c r="I334" s="51"/>
      <c r="J334" s="51"/>
    </row>
    <row r="335">
      <c r="G335" s="50"/>
      <c r="H335" s="50"/>
      <c r="I335" s="51"/>
      <c r="J335" s="51"/>
    </row>
    <row r="336">
      <c r="G336" s="50"/>
      <c r="H336" s="50"/>
      <c r="I336" s="51"/>
      <c r="J336" s="51"/>
    </row>
    <row r="337">
      <c r="G337" s="50"/>
      <c r="H337" s="50"/>
      <c r="I337" s="51"/>
      <c r="J337" s="51"/>
    </row>
    <row r="338">
      <c r="G338" s="50"/>
      <c r="H338" s="50"/>
      <c r="I338" s="51"/>
      <c r="J338" s="51"/>
    </row>
    <row r="339">
      <c r="G339" s="50"/>
      <c r="H339" s="50"/>
      <c r="I339" s="51"/>
      <c r="J339" s="51"/>
    </row>
    <row r="340">
      <c r="G340" s="50"/>
      <c r="H340" s="50"/>
      <c r="I340" s="51"/>
      <c r="J340" s="51"/>
    </row>
    <row r="341">
      <c r="G341" s="50"/>
      <c r="H341" s="50"/>
      <c r="I341" s="51"/>
      <c r="J341" s="51"/>
    </row>
    <row r="342">
      <c r="G342" s="50"/>
      <c r="H342" s="50"/>
      <c r="I342" s="51"/>
      <c r="J342" s="51"/>
    </row>
    <row r="343">
      <c r="G343" s="50"/>
      <c r="H343" s="50"/>
      <c r="I343" s="51"/>
      <c r="J343" s="51"/>
    </row>
    <row r="344">
      <c r="G344" s="50"/>
      <c r="H344" s="50"/>
      <c r="I344" s="51"/>
      <c r="J344" s="51"/>
    </row>
    <row r="345">
      <c r="G345" s="50"/>
      <c r="H345" s="50"/>
      <c r="I345" s="51"/>
      <c r="J345" s="51"/>
    </row>
    <row r="346">
      <c r="G346" s="50"/>
      <c r="H346" s="50"/>
      <c r="I346" s="51"/>
      <c r="J346" s="51"/>
    </row>
    <row r="347">
      <c r="G347" s="50"/>
      <c r="H347" s="50"/>
      <c r="I347" s="51"/>
      <c r="J347" s="51"/>
    </row>
    <row r="348">
      <c r="G348" s="50"/>
      <c r="H348" s="50"/>
      <c r="I348" s="51"/>
      <c r="J348" s="51"/>
    </row>
    <row r="349">
      <c r="G349" s="50"/>
      <c r="H349" s="50"/>
      <c r="I349" s="51"/>
      <c r="J349" s="51"/>
    </row>
    <row r="350">
      <c r="G350" s="50"/>
      <c r="H350" s="50"/>
      <c r="I350" s="51"/>
      <c r="J350" s="51"/>
    </row>
    <row r="351">
      <c r="G351" s="50"/>
      <c r="H351" s="50"/>
      <c r="I351" s="51"/>
      <c r="J351" s="51"/>
    </row>
    <row r="352">
      <c r="G352" s="50"/>
      <c r="H352" s="50"/>
      <c r="I352" s="51"/>
      <c r="J352" s="51"/>
    </row>
    <row r="353">
      <c r="G353" s="50"/>
      <c r="H353" s="50"/>
      <c r="I353" s="51"/>
      <c r="J353" s="51"/>
    </row>
    <row r="354">
      <c r="G354" s="50"/>
      <c r="H354" s="50"/>
      <c r="I354" s="51"/>
      <c r="J354" s="51"/>
    </row>
    <row r="355">
      <c r="G355" s="50"/>
      <c r="H355" s="50"/>
      <c r="I355" s="51"/>
      <c r="J355" s="51"/>
    </row>
    <row r="356">
      <c r="G356" s="50"/>
      <c r="H356" s="50"/>
      <c r="I356" s="51"/>
      <c r="J356" s="51"/>
    </row>
    <row r="357">
      <c r="G357" s="50"/>
      <c r="H357" s="50"/>
      <c r="I357" s="51"/>
      <c r="J357" s="51"/>
    </row>
    <row r="358">
      <c r="G358" s="50"/>
      <c r="H358" s="50"/>
      <c r="I358" s="51"/>
      <c r="J358" s="51"/>
    </row>
    <row r="359">
      <c r="G359" s="50"/>
      <c r="H359" s="50"/>
      <c r="I359" s="51"/>
      <c r="J359" s="51"/>
    </row>
    <row r="360">
      <c r="G360" s="50"/>
      <c r="H360" s="50"/>
      <c r="I360" s="51"/>
      <c r="J360" s="51"/>
    </row>
    <row r="361">
      <c r="G361" s="50"/>
      <c r="H361" s="50"/>
      <c r="I361" s="51"/>
      <c r="J361" s="51"/>
    </row>
    <row r="362">
      <c r="G362" s="50"/>
      <c r="H362" s="50"/>
      <c r="I362" s="51"/>
      <c r="J362" s="51"/>
    </row>
    <row r="363">
      <c r="G363" s="50"/>
      <c r="H363" s="50"/>
      <c r="I363" s="51"/>
      <c r="J363" s="51"/>
    </row>
    <row r="364">
      <c r="G364" s="50"/>
      <c r="H364" s="50"/>
      <c r="I364" s="51"/>
      <c r="J364" s="51"/>
    </row>
    <row r="365">
      <c r="G365" s="50"/>
      <c r="H365" s="50"/>
      <c r="I365" s="51"/>
      <c r="J365" s="51"/>
    </row>
    <row r="366">
      <c r="G366" s="50"/>
      <c r="H366" s="50"/>
      <c r="I366" s="51"/>
      <c r="J366" s="51"/>
    </row>
    <row r="367">
      <c r="G367" s="50"/>
      <c r="H367" s="50"/>
      <c r="I367" s="51"/>
      <c r="J367" s="51"/>
    </row>
    <row r="368">
      <c r="G368" s="50"/>
      <c r="H368" s="50"/>
      <c r="I368" s="51"/>
      <c r="J368" s="51"/>
    </row>
    <row r="369">
      <c r="G369" s="50"/>
      <c r="H369" s="50"/>
      <c r="I369" s="51"/>
      <c r="J369" s="51"/>
    </row>
    <row r="370">
      <c r="G370" s="50"/>
      <c r="H370" s="50"/>
      <c r="I370" s="51"/>
      <c r="J370" s="51"/>
    </row>
    <row r="371">
      <c r="G371" s="50"/>
      <c r="H371" s="50"/>
      <c r="I371" s="51"/>
      <c r="J371" s="51"/>
    </row>
    <row r="372">
      <c r="G372" s="50"/>
      <c r="H372" s="50"/>
      <c r="I372" s="51"/>
      <c r="J372" s="51"/>
    </row>
    <row r="373">
      <c r="G373" s="50"/>
      <c r="H373" s="50"/>
      <c r="I373" s="51"/>
      <c r="J373" s="51"/>
    </row>
    <row r="374">
      <c r="G374" s="50"/>
      <c r="H374" s="50"/>
      <c r="I374" s="51"/>
      <c r="J374" s="51"/>
    </row>
    <row r="375">
      <c r="G375" s="50"/>
      <c r="H375" s="50"/>
      <c r="I375" s="51"/>
      <c r="J375" s="51"/>
    </row>
    <row r="376">
      <c r="G376" s="50"/>
      <c r="H376" s="50"/>
      <c r="I376" s="51"/>
      <c r="J376" s="51"/>
    </row>
    <row r="377">
      <c r="G377" s="50"/>
      <c r="H377" s="50"/>
      <c r="I377" s="51"/>
      <c r="J377" s="51"/>
    </row>
    <row r="378">
      <c r="G378" s="50"/>
      <c r="H378" s="50"/>
      <c r="I378" s="51"/>
      <c r="J378" s="51"/>
    </row>
    <row r="379">
      <c r="G379" s="50"/>
      <c r="H379" s="50"/>
      <c r="I379" s="51"/>
      <c r="J379" s="51"/>
    </row>
    <row r="380">
      <c r="G380" s="50"/>
      <c r="H380" s="50"/>
      <c r="I380" s="51"/>
      <c r="J380" s="51"/>
    </row>
    <row r="381">
      <c r="G381" s="50"/>
      <c r="H381" s="50"/>
      <c r="I381" s="51"/>
      <c r="J381" s="51"/>
    </row>
    <row r="382">
      <c r="G382" s="50"/>
      <c r="H382" s="50"/>
      <c r="I382" s="51"/>
      <c r="J382" s="51"/>
    </row>
    <row r="383">
      <c r="G383" s="50"/>
      <c r="H383" s="50"/>
      <c r="I383" s="51"/>
      <c r="J383" s="51"/>
    </row>
    <row r="384">
      <c r="G384" s="50"/>
      <c r="H384" s="50"/>
      <c r="I384" s="51"/>
      <c r="J384" s="51"/>
    </row>
    <row r="385">
      <c r="G385" s="50"/>
      <c r="H385" s="50"/>
      <c r="I385" s="51"/>
      <c r="J385" s="51"/>
    </row>
    <row r="386">
      <c r="G386" s="50"/>
      <c r="H386" s="50"/>
      <c r="I386" s="51"/>
      <c r="J386" s="51"/>
    </row>
    <row r="387">
      <c r="G387" s="50"/>
      <c r="H387" s="50"/>
      <c r="I387" s="51"/>
      <c r="J387" s="51"/>
    </row>
    <row r="388">
      <c r="G388" s="50"/>
      <c r="H388" s="50"/>
      <c r="I388" s="51"/>
      <c r="J388" s="51"/>
    </row>
    <row r="389">
      <c r="G389" s="50"/>
      <c r="H389" s="50"/>
      <c r="I389" s="51"/>
      <c r="J389" s="51"/>
    </row>
    <row r="390">
      <c r="G390" s="50"/>
      <c r="H390" s="50"/>
      <c r="I390" s="51"/>
      <c r="J390" s="51"/>
    </row>
    <row r="391">
      <c r="G391" s="50"/>
      <c r="H391" s="50"/>
      <c r="I391" s="51"/>
      <c r="J391" s="51"/>
    </row>
    <row r="392">
      <c r="G392" s="50"/>
      <c r="H392" s="50"/>
      <c r="I392" s="51"/>
      <c r="J392" s="51"/>
    </row>
    <row r="393">
      <c r="G393" s="50"/>
      <c r="H393" s="50"/>
      <c r="I393" s="51"/>
      <c r="J393" s="51"/>
    </row>
    <row r="394">
      <c r="G394" s="50"/>
      <c r="H394" s="50"/>
      <c r="I394" s="51"/>
      <c r="J394" s="51"/>
    </row>
    <row r="395">
      <c r="G395" s="50"/>
      <c r="H395" s="50"/>
      <c r="I395" s="51"/>
      <c r="J395" s="51"/>
    </row>
    <row r="396">
      <c r="G396" s="50"/>
      <c r="H396" s="50"/>
      <c r="I396" s="51"/>
      <c r="J396" s="51"/>
    </row>
    <row r="397">
      <c r="G397" s="50"/>
      <c r="H397" s="50"/>
      <c r="I397" s="51"/>
      <c r="J397" s="51"/>
    </row>
    <row r="398">
      <c r="G398" s="50"/>
      <c r="H398" s="50"/>
      <c r="I398" s="51"/>
      <c r="J398" s="51"/>
    </row>
    <row r="399">
      <c r="G399" s="50"/>
      <c r="H399" s="50"/>
      <c r="I399" s="51"/>
      <c r="J399" s="51"/>
    </row>
    <row r="400">
      <c r="G400" s="50"/>
      <c r="H400" s="50"/>
      <c r="I400" s="51"/>
      <c r="J400" s="51"/>
    </row>
    <row r="401">
      <c r="G401" s="50"/>
      <c r="H401" s="50"/>
      <c r="I401" s="51"/>
      <c r="J401" s="51"/>
    </row>
    <row r="402">
      <c r="G402" s="50"/>
      <c r="H402" s="50"/>
      <c r="I402" s="51"/>
      <c r="J402" s="51"/>
    </row>
    <row r="403">
      <c r="G403" s="50"/>
      <c r="H403" s="50"/>
      <c r="I403" s="51"/>
      <c r="J403" s="51"/>
    </row>
    <row r="404">
      <c r="G404" s="50"/>
      <c r="H404" s="50"/>
      <c r="I404" s="51"/>
      <c r="J404" s="51"/>
    </row>
    <row r="405">
      <c r="G405" s="50"/>
      <c r="H405" s="50"/>
      <c r="I405" s="51"/>
      <c r="J405" s="51"/>
    </row>
    <row r="406">
      <c r="G406" s="50"/>
      <c r="H406" s="50"/>
      <c r="I406" s="51"/>
      <c r="J406" s="51"/>
    </row>
    <row r="407">
      <c r="G407" s="50"/>
      <c r="H407" s="50"/>
      <c r="I407" s="51"/>
      <c r="J407" s="51"/>
    </row>
    <row r="408">
      <c r="G408" s="50"/>
      <c r="H408" s="50"/>
      <c r="I408" s="51"/>
      <c r="J408" s="51"/>
    </row>
    <row r="409">
      <c r="G409" s="50"/>
      <c r="H409" s="50"/>
      <c r="I409" s="51"/>
      <c r="J409" s="51"/>
    </row>
    <row r="410">
      <c r="G410" s="50"/>
      <c r="H410" s="50"/>
      <c r="I410" s="51"/>
      <c r="J410" s="51"/>
    </row>
    <row r="411">
      <c r="G411" s="50"/>
      <c r="H411" s="50"/>
      <c r="I411" s="51"/>
      <c r="J411" s="51"/>
    </row>
    <row r="412">
      <c r="G412" s="50"/>
      <c r="H412" s="50"/>
      <c r="I412" s="51"/>
      <c r="J412" s="51"/>
    </row>
    <row r="413">
      <c r="G413" s="50"/>
      <c r="H413" s="50"/>
      <c r="I413" s="51"/>
      <c r="J413" s="51"/>
    </row>
    <row r="414">
      <c r="G414" s="50"/>
      <c r="H414" s="50"/>
      <c r="I414" s="51"/>
      <c r="J414" s="51"/>
    </row>
    <row r="415">
      <c r="G415" s="50"/>
      <c r="H415" s="50"/>
      <c r="I415" s="51"/>
      <c r="J415" s="51"/>
    </row>
    <row r="416">
      <c r="G416" s="50"/>
      <c r="H416" s="50"/>
      <c r="I416" s="51"/>
      <c r="J416" s="51"/>
    </row>
    <row r="417">
      <c r="G417" s="50"/>
      <c r="H417" s="50"/>
      <c r="I417" s="51"/>
      <c r="J417" s="51"/>
    </row>
    <row r="418">
      <c r="G418" s="50"/>
      <c r="H418" s="50"/>
      <c r="I418" s="51"/>
      <c r="J418" s="51"/>
    </row>
    <row r="419">
      <c r="G419" s="50"/>
      <c r="H419" s="50"/>
      <c r="I419" s="51"/>
      <c r="J419" s="51"/>
    </row>
    <row r="420">
      <c r="G420" s="50"/>
      <c r="H420" s="50"/>
      <c r="I420" s="51"/>
      <c r="J420" s="51"/>
    </row>
    <row r="421">
      <c r="G421" s="50"/>
      <c r="H421" s="50"/>
      <c r="I421" s="51"/>
      <c r="J421" s="51"/>
    </row>
    <row r="422">
      <c r="G422" s="50"/>
      <c r="H422" s="50"/>
      <c r="I422" s="51"/>
      <c r="J422" s="51"/>
    </row>
    <row r="423">
      <c r="G423" s="50"/>
      <c r="H423" s="50"/>
      <c r="I423" s="51"/>
      <c r="J423" s="51"/>
    </row>
    <row r="424">
      <c r="G424" s="50"/>
      <c r="H424" s="50"/>
      <c r="I424" s="51"/>
      <c r="J424" s="51"/>
    </row>
    <row r="425">
      <c r="G425" s="50"/>
      <c r="H425" s="50"/>
      <c r="I425" s="51"/>
      <c r="J425" s="51"/>
    </row>
    <row r="426">
      <c r="G426" s="50"/>
      <c r="H426" s="50"/>
      <c r="I426" s="51"/>
      <c r="J426" s="51"/>
    </row>
    <row r="427">
      <c r="G427" s="50"/>
      <c r="H427" s="50"/>
      <c r="I427" s="51"/>
      <c r="J427" s="51"/>
    </row>
    <row r="428">
      <c r="G428" s="50"/>
      <c r="H428" s="50"/>
      <c r="I428" s="51"/>
      <c r="J428" s="51"/>
    </row>
    <row r="429">
      <c r="G429" s="50"/>
      <c r="H429" s="50"/>
      <c r="I429" s="51"/>
      <c r="J429" s="51"/>
    </row>
    <row r="430">
      <c r="G430" s="50"/>
      <c r="H430" s="50"/>
      <c r="I430" s="51"/>
      <c r="J430" s="51"/>
    </row>
    <row r="431">
      <c r="G431" s="50"/>
      <c r="H431" s="50"/>
      <c r="I431" s="51"/>
      <c r="J431" s="51"/>
    </row>
    <row r="432">
      <c r="G432" s="50"/>
      <c r="H432" s="50"/>
      <c r="I432" s="51"/>
      <c r="J432" s="51"/>
    </row>
    <row r="433">
      <c r="G433" s="50"/>
      <c r="H433" s="50"/>
      <c r="I433" s="51"/>
      <c r="J433" s="51"/>
    </row>
    <row r="434">
      <c r="G434" s="50"/>
      <c r="H434" s="50"/>
      <c r="I434" s="51"/>
      <c r="J434" s="51"/>
    </row>
    <row r="435">
      <c r="G435" s="50"/>
      <c r="H435" s="50"/>
      <c r="I435" s="51"/>
      <c r="J435" s="51"/>
    </row>
    <row r="436">
      <c r="G436" s="50"/>
      <c r="H436" s="50"/>
      <c r="I436" s="51"/>
      <c r="J436" s="51"/>
    </row>
    <row r="437">
      <c r="G437" s="50"/>
      <c r="H437" s="50"/>
      <c r="I437" s="51"/>
      <c r="J437" s="51"/>
    </row>
    <row r="438">
      <c r="G438" s="50"/>
      <c r="H438" s="50"/>
      <c r="I438" s="51"/>
      <c r="J438" s="51"/>
    </row>
    <row r="439">
      <c r="G439" s="50"/>
      <c r="H439" s="50"/>
      <c r="I439" s="51"/>
      <c r="J439" s="51"/>
    </row>
    <row r="440">
      <c r="G440" s="50"/>
      <c r="H440" s="50"/>
      <c r="I440" s="51"/>
      <c r="J440" s="51"/>
    </row>
    <row r="441">
      <c r="G441" s="50"/>
      <c r="H441" s="50"/>
      <c r="I441" s="51"/>
      <c r="J441" s="51"/>
    </row>
    <row r="442">
      <c r="G442" s="50"/>
      <c r="H442" s="50"/>
      <c r="I442" s="51"/>
      <c r="J442" s="51"/>
    </row>
    <row r="443">
      <c r="G443" s="50"/>
      <c r="H443" s="50"/>
      <c r="I443" s="51"/>
      <c r="J443" s="51"/>
    </row>
    <row r="444">
      <c r="G444" s="50"/>
      <c r="H444" s="50"/>
      <c r="I444" s="51"/>
      <c r="J444" s="51"/>
    </row>
    <row r="445">
      <c r="G445" s="50"/>
      <c r="H445" s="50"/>
      <c r="I445" s="51"/>
      <c r="J445" s="51"/>
    </row>
    <row r="446">
      <c r="G446" s="50"/>
      <c r="H446" s="50"/>
      <c r="I446" s="51"/>
      <c r="J446" s="51"/>
    </row>
    <row r="447">
      <c r="G447" s="50"/>
      <c r="H447" s="50"/>
      <c r="I447" s="51"/>
      <c r="J447" s="51"/>
    </row>
    <row r="448">
      <c r="G448" s="50"/>
      <c r="H448" s="50"/>
      <c r="I448" s="51"/>
      <c r="J448" s="51"/>
    </row>
    <row r="449">
      <c r="G449" s="50"/>
      <c r="H449" s="50"/>
      <c r="I449" s="51"/>
      <c r="J449" s="51"/>
    </row>
    <row r="450">
      <c r="G450" s="50"/>
      <c r="H450" s="50"/>
      <c r="I450" s="51"/>
      <c r="J450" s="51"/>
    </row>
    <row r="451">
      <c r="G451" s="50"/>
      <c r="H451" s="50"/>
      <c r="I451" s="51"/>
      <c r="J451" s="51"/>
    </row>
    <row r="452">
      <c r="G452" s="50"/>
      <c r="H452" s="50"/>
      <c r="I452" s="51"/>
      <c r="J452" s="51"/>
    </row>
    <row r="453">
      <c r="G453" s="50"/>
      <c r="H453" s="50"/>
      <c r="I453" s="51"/>
      <c r="J453" s="51"/>
    </row>
    <row r="454">
      <c r="G454" s="50"/>
      <c r="H454" s="50"/>
      <c r="I454" s="51"/>
      <c r="J454" s="51"/>
    </row>
    <row r="455">
      <c r="G455" s="50"/>
      <c r="H455" s="50"/>
      <c r="I455" s="51"/>
      <c r="J455" s="51"/>
    </row>
    <row r="456">
      <c r="G456" s="50"/>
      <c r="H456" s="50"/>
      <c r="I456" s="51"/>
      <c r="J456" s="51"/>
    </row>
    <row r="457">
      <c r="G457" s="50"/>
      <c r="H457" s="50"/>
      <c r="I457" s="51"/>
      <c r="J457" s="51"/>
    </row>
    <row r="458">
      <c r="G458" s="50"/>
      <c r="H458" s="50"/>
      <c r="I458" s="51"/>
      <c r="J458" s="51"/>
    </row>
    <row r="459">
      <c r="G459" s="50"/>
      <c r="H459" s="50"/>
      <c r="I459" s="51"/>
      <c r="J459" s="51"/>
    </row>
    <row r="460">
      <c r="G460" s="50"/>
      <c r="H460" s="50"/>
      <c r="I460" s="51"/>
      <c r="J460" s="51"/>
    </row>
    <row r="461">
      <c r="G461" s="50"/>
      <c r="H461" s="50"/>
      <c r="I461" s="51"/>
      <c r="J461" s="51"/>
    </row>
    <row r="462">
      <c r="G462" s="50"/>
      <c r="H462" s="50"/>
      <c r="I462" s="51"/>
      <c r="J462" s="51"/>
    </row>
    <row r="463">
      <c r="G463" s="50"/>
      <c r="H463" s="50"/>
      <c r="I463" s="51"/>
      <c r="J463" s="51"/>
    </row>
    <row r="464">
      <c r="G464" s="50"/>
      <c r="H464" s="50"/>
      <c r="I464" s="51"/>
      <c r="J464" s="51"/>
    </row>
    <row r="465">
      <c r="G465" s="50"/>
      <c r="H465" s="50"/>
      <c r="I465" s="51"/>
      <c r="J465" s="51"/>
    </row>
    <row r="466">
      <c r="G466" s="50"/>
      <c r="H466" s="50"/>
      <c r="I466" s="51"/>
      <c r="J466" s="51"/>
    </row>
    <row r="467">
      <c r="G467" s="50"/>
      <c r="H467" s="50"/>
      <c r="I467" s="51"/>
      <c r="J467" s="51"/>
    </row>
    <row r="468">
      <c r="G468" s="50"/>
      <c r="H468" s="50"/>
      <c r="I468" s="51"/>
      <c r="J468" s="51"/>
    </row>
    <row r="469">
      <c r="G469" s="50"/>
      <c r="H469" s="50"/>
      <c r="I469" s="51"/>
      <c r="J469" s="51"/>
    </row>
    <row r="470">
      <c r="G470" s="50"/>
      <c r="H470" s="50"/>
      <c r="I470" s="51"/>
      <c r="J470" s="51"/>
    </row>
    <row r="471">
      <c r="G471" s="50"/>
      <c r="H471" s="50"/>
      <c r="I471" s="51"/>
      <c r="J471" s="51"/>
    </row>
    <row r="472">
      <c r="G472" s="50"/>
      <c r="H472" s="50"/>
      <c r="I472" s="51"/>
      <c r="J472" s="51"/>
    </row>
    <row r="473">
      <c r="G473" s="50"/>
      <c r="H473" s="50"/>
      <c r="I473" s="51"/>
      <c r="J473" s="51"/>
    </row>
    <row r="474">
      <c r="G474" s="50"/>
      <c r="H474" s="50"/>
      <c r="I474" s="51"/>
      <c r="J474" s="51"/>
    </row>
    <row r="475">
      <c r="G475" s="50"/>
      <c r="H475" s="50"/>
      <c r="I475" s="51"/>
      <c r="J475" s="51"/>
    </row>
    <row r="476">
      <c r="G476" s="50"/>
      <c r="H476" s="50"/>
      <c r="I476" s="51"/>
      <c r="J476" s="51"/>
    </row>
    <row r="477">
      <c r="G477" s="50"/>
      <c r="H477" s="50"/>
      <c r="I477" s="51"/>
      <c r="J477" s="51"/>
    </row>
    <row r="478">
      <c r="G478" s="50"/>
      <c r="H478" s="50"/>
      <c r="I478" s="51"/>
      <c r="J478" s="51"/>
    </row>
    <row r="479">
      <c r="G479" s="50"/>
      <c r="H479" s="50"/>
      <c r="I479" s="51"/>
      <c r="J479" s="51"/>
    </row>
    <row r="480">
      <c r="G480" s="50"/>
      <c r="H480" s="50"/>
      <c r="I480" s="51"/>
      <c r="J480" s="51"/>
    </row>
    <row r="481">
      <c r="G481" s="50"/>
      <c r="H481" s="50"/>
      <c r="I481" s="51"/>
      <c r="J481" s="51"/>
    </row>
    <row r="482">
      <c r="G482" s="50"/>
      <c r="H482" s="50"/>
      <c r="I482" s="51"/>
      <c r="J482" s="51"/>
    </row>
    <row r="483">
      <c r="G483" s="50"/>
      <c r="H483" s="50"/>
      <c r="I483" s="51"/>
      <c r="J483" s="51"/>
    </row>
    <row r="484">
      <c r="G484" s="50"/>
      <c r="H484" s="50"/>
      <c r="I484" s="51"/>
      <c r="J484" s="51"/>
    </row>
    <row r="485">
      <c r="G485" s="50"/>
      <c r="H485" s="50"/>
      <c r="I485" s="51"/>
      <c r="J485" s="51"/>
    </row>
    <row r="486">
      <c r="G486" s="50"/>
      <c r="H486" s="50"/>
      <c r="I486" s="51"/>
      <c r="J486" s="51"/>
    </row>
    <row r="487">
      <c r="G487" s="50"/>
      <c r="H487" s="50"/>
      <c r="I487" s="51"/>
      <c r="J487" s="51"/>
    </row>
    <row r="488">
      <c r="G488" s="50"/>
      <c r="H488" s="50"/>
      <c r="I488" s="51"/>
      <c r="J488" s="51"/>
    </row>
    <row r="489">
      <c r="G489" s="50"/>
      <c r="H489" s="50"/>
      <c r="I489" s="51"/>
      <c r="J489" s="51"/>
    </row>
    <row r="490">
      <c r="G490" s="50"/>
      <c r="H490" s="50"/>
      <c r="I490" s="51"/>
      <c r="J490" s="51"/>
    </row>
    <row r="491">
      <c r="G491" s="50"/>
      <c r="H491" s="50"/>
      <c r="I491" s="51"/>
      <c r="J491" s="51"/>
    </row>
    <row r="492">
      <c r="G492" s="50"/>
      <c r="H492" s="50"/>
      <c r="I492" s="51"/>
      <c r="J492" s="51"/>
    </row>
    <row r="493">
      <c r="G493" s="50"/>
      <c r="H493" s="50"/>
      <c r="I493" s="51"/>
      <c r="J493" s="51"/>
    </row>
    <row r="494">
      <c r="G494" s="50"/>
      <c r="H494" s="50"/>
      <c r="I494" s="51"/>
      <c r="J494" s="51"/>
    </row>
    <row r="495">
      <c r="G495" s="50"/>
      <c r="H495" s="50"/>
      <c r="I495" s="51"/>
      <c r="J495" s="51"/>
    </row>
    <row r="496">
      <c r="G496" s="50"/>
      <c r="H496" s="50"/>
      <c r="I496" s="51"/>
      <c r="J496" s="51"/>
    </row>
    <row r="497">
      <c r="G497" s="50"/>
      <c r="H497" s="50"/>
      <c r="I497" s="51"/>
      <c r="J497" s="51"/>
    </row>
    <row r="498">
      <c r="G498" s="50"/>
      <c r="H498" s="50"/>
      <c r="I498" s="51"/>
      <c r="J498" s="51"/>
    </row>
    <row r="499">
      <c r="G499" s="50"/>
      <c r="H499" s="50"/>
      <c r="I499" s="51"/>
      <c r="J499" s="51"/>
    </row>
    <row r="500">
      <c r="G500" s="50"/>
      <c r="H500" s="50"/>
      <c r="I500" s="51"/>
      <c r="J500" s="51"/>
    </row>
    <row r="501">
      <c r="G501" s="50"/>
      <c r="H501" s="50"/>
      <c r="I501" s="51"/>
      <c r="J501" s="51"/>
    </row>
    <row r="502">
      <c r="G502" s="50"/>
      <c r="H502" s="50"/>
      <c r="I502" s="51"/>
      <c r="J502" s="51"/>
    </row>
    <row r="503">
      <c r="G503" s="50"/>
      <c r="H503" s="50"/>
      <c r="I503" s="51"/>
      <c r="J503" s="51"/>
    </row>
    <row r="504">
      <c r="G504" s="50"/>
      <c r="H504" s="50"/>
      <c r="I504" s="51"/>
      <c r="J504" s="51"/>
    </row>
    <row r="505">
      <c r="G505" s="50"/>
      <c r="H505" s="50"/>
      <c r="I505" s="51"/>
      <c r="J505" s="51"/>
    </row>
    <row r="506">
      <c r="G506" s="50"/>
      <c r="H506" s="50"/>
      <c r="I506" s="51"/>
      <c r="J506" s="51"/>
    </row>
    <row r="507">
      <c r="G507" s="50"/>
      <c r="H507" s="50"/>
      <c r="I507" s="51"/>
      <c r="J507" s="51"/>
    </row>
    <row r="508">
      <c r="G508" s="50"/>
      <c r="H508" s="50"/>
      <c r="I508" s="51"/>
      <c r="J508" s="51"/>
    </row>
    <row r="509">
      <c r="G509" s="50"/>
      <c r="H509" s="50"/>
      <c r="I509" s="51"/>
      <c r="J509" s="51"/>
    </row>
    <row r="510">
      <c r="G510" s="50"/>
      <c r="H510" s="50"/>
      <c r="I510" s="51"/>
      <c r="J510" s="51"/>
    </row>
    <row r="511">
      <c r="G511" s="50"/>
      <c r="H511" s="50"/>
      <c r="I511" s="51"/>
      <c r="J511" s="51"/>
    </row>
    <row r="512">
      <c r="G512" s="50"/>
      <c r="H512" s="50"/>
      <c r="I512" s="51"/>
      <c r="J512" s="51"/>
    </row>
    <row r="513">
      <c r="G513" s="50"/>
      <c r="H513" s="50"/>
      <c r="I513" s="51"/>
      <c r="J513" s="51"/>
    </row>
    <row r="514">
      <c r="G514" s="50"/>
      <c r="H514" s="50"/>
      <c r="I514" s="51"/>
      <c r="J514" s="51"/>
    </row>
    <row r="515">
      <c r="G515" s="50"/>
      <c r="H515" s="50"/>
      <c r="I515" s="51"/>
      <c r="J515" s="51"/>
    </row>
    <row r="516">
      <c r="G516" s="50"/>
      <c r="H516" s="50"/>
      <c r="I516" s="51"/>
      <c r="J516" s="51"/>
    </row>
    <row r="517">
      <c r="G517" s="50"/>
      <c r="H517" s="50"/>
      <c r="I517" s="51"/>
      <c r="J517" s="51"/>
    </row>
    <row r="518">
      <c r="G518" s="50"/>
      <c r="H518" s="50"/>
      <c r="I518" s="51"/>
      <c r="J518" s="51"/>
    </row>
    <row r="519">
      <c r="G519" s="50"/>
      <c r="H519" s="50"/>
      <c r="I519" s="51"/>
      <c r="J519" s="51"/>
    </row>
    <row r="520">
      <c r="G520" s="50"/>
      <c r="H520" s="50"/>
      <c r="I520" s="51"/>
      <c r="J520" s="51"/>
    </row>
    <row r="521">
      <c r="G521" s="50"/>
      <c r="H521" s="50"/>
      <c r="I521" s="51"/>
      <c r="J521" s="51"/>
    </row>
    <row r="522">
      <c r="G522" s="50"/>
      <c r="H522" s="50"/>
      <c r="I522" s="51"/>
      <c r="J522" s="51"/>
    </row>
    <row r="523">
      <c r="G523" s="50"/>
      <c r="H523" s="50"/>
      <c r="I523" s="51"/>
      <c r="J523" s="51"/>
    </row>
    <row r="524">
      <c r="G524" s="50"/>
      <c r="H524" s="50"/>
      <c r="I524" s="51"/>
      <c r="J524" s="51"/>
    </row>
    <row r="525">
      <c r="G525" s="50"/>
      <c r="H525" s="50"/>
      <c r="I525" s="51"/>
      <c r="J525" s="51"/>
    </row>
    <row r="526">
      <c r="G526" s="50"/>
      <c r="H526" s="50"/>
      <c r="I526" s="51"/>
      <c r="J526" s="51"/>
    </row>
    <row r="527">
      <c r="G527" s="50"/>
      <c r="H527" s="50"/>
      <c r="I527" s="51"/>
      <c r="J527" s="51"/>
    </row>
    <row r="528">
      <c r="G528" s="50"/>
      <c r="H528" s="50"/>
      <c r="I528" s="51"/>
      <c r="J528" s="51"/>
    </row>
    <row r="529">
      <c r="G529" s="50"/>
      <c r="H529" s="50"/>
      <c r="I529" s="51"/>
      <c r="J529" s="51"/>
    </row>
    <row r="530">
      <c r="G530" s="50"/>
      <c r="H530" s="50"/>
      <c r="I530" s="51"/>
      <c r="J530" s="51"/>
    </row>
    <row r="531">
      <c r="G531" s="50"/>
      <c r="H531" s="50"/>
      <c r="I531" s="51"/>
      <c r="J531" s="51"/>
    </row>
    <row r="532">
      <c r="G532" s="50"/>
      <c r="H532" s="50"/>
      <c r="I532" s="51"/>
      <c r="J532" s="51"/>
    </row>
    <row r="533">
      <c r="G533" s="50"/>
      <c r="H533" s="50"/>
      <c r="I533" s="51"/>
      <c r="J533" s="51"/>
    </row>
    <row r="534">
      <c r="G534" s="50"/>
      <c r="H534" s="50"/>
      <c r="I534" s="51"/>
      <c r="J534" s="51"/>
    </row>
    <row r="535">
      <c r="G535" s="50"/>
      <c r="H535" s="50"/>
      <c r="I535" s="51"/>
      <c r="J535" s="51"/>
    </row>
    <row r="536">
      <c r="G536" s="50"/>
      <c r="H536" s="50"/>
      <c r="I536" s="51"/>
      <c r="J536" s="51"/>
    </row>
    <row r="537">
      <c r="G537" s="50"/>
      <c r="H537" s="50"/>
      <c r="I537" s="51"/>
      <c r="J537" s="51"/>
    </row>
    <row r="538">
      <c r="G538" s="50"/>
      <c r="H538" s="50"/>
      <c r="I538" s="51"/>
      <c r="J538" s="51"/>
    </row>
    <row r="539">
      <c r="G539" s="50"/>
      <c r="H539" s="50"/>
      <c r="I539" s="51"/>
      <c r="J539" s="51"/>
    </row>
    <row r="540">
      <c r="G540" s="50"/>
      <c r="H540" s="50"/>
      <c r="I540" s="51"/>
      <c r="J540" s="51"/>
    </row>
    <row r="541">
      <c r="G541" s="50"/>
      <c r="H541" s="50"/>
      <c r="I541" s="51"/>
      <c r="J541" s="51"/>
    </row>
    <row r="542">
      <c r="G542" s="50"/>
      <c r="H542" s="50"/>
      <c r="I542" s="51"/>
      <c r="J542" s="51"/>
    </row>
    <row r="543">
      <c r="G543" s="50"/>
      <c r="H543" s="50"/>
      <c r="I543" s="51"/>
      <c r="J543" s="51"/>
    </row>
    <row r="544">
      <c r="G544" s="50"/>
      <c r="H544" s="50"/>
      <c r="I544" s="51"/>
      <c r="J544" s="51"/>
    </row>
    <row r="545">
      <c r="G545" s="50"/>
      <c r="H545" s="50"/>
      <c r="I545" s="51"/>
      <c r="J545" s="51"/>
    </row>
    <row r="546">
      <c r="G546" s="50"/>
      <c r="H546" s="50"/>
      <c r="I546" s="51"/>
      <c r="J546" s="51"/>
    </row>
    <row r="547">
      <c r="G547" s="50"/>
      <c r="H547" s="50"/>
      <c r="I547" s="51"/>
      <c r="J547" s="51"/>
    </row>
    <row r="548">
      <c r="G548" s="50"/>
      <c r="H548" s="50"/>
      <c r="I548" s="51"/>
      <c r="J548" s="51"/>
    </row>
    <row r="549">
      <c r="G549" s="50"/>
      <c r="H549" s="50"/>
      <c r="I549" s="51"/>
      <c r="J549" s="51"/>
    </row>
    <row r="550">
      <c r="G550" s="50"/>
      <c r="H550" s="50"/>
      <c r="I550" s="51"/>
      <c r="J550" s="51"/>
    </row>
    <row r="551">
      <c r="G551" s="50"/>
      <c r="H551" s="50"/>
      <c r="I551" s="51"/>
      <c r="J551" s="51"/>
    </row>
    <row r="552">
      <c r="G552" s="50"/>
      <c r="H552" s="50"/>
      <c r="I552" s="51"/>
      <c r="J552" s="51"/>
    </row>
    <row r="553">
      <c r="G553" s="50"/>
      <c r="H553" s="50"/>
      <c r="I553" s="51"/>
      <c r="J553" s="51"/>
    </row>
    <row r="554">
      <c r="G554" s="50"/>
      <c r="H554" s="50"/>
      <c r="I554" s="51"/>
      <c r="J554" s="51"/>
    </row>
    <row r="555">
      <c r="G555" s="50"/>
      <c r="H555" s="50"/>
      <c r="I555" s="51"/>
      <c r="J555" s="51"/>
    </row>
    <row r="556">
      <c r="G556" s="50"/>
      <c r="H556" s="50"/>
      <c r="I556" s="51"/>
      <c r="J556" s="51"/>
    </row>
    <row r="557">
      <c r="G557" s="50"/>
      <c r="H557" s="50"/>
      <c r="I557" s="51"/>
      <c r="J557" s="51"/>
    </row>
    <row r="558">
      <c r="G558" s="50"/>
      <c r="H558" s="50"/>
      <c r="I558" s="51"/>
      <c r="J558" s="51"/>
    </row>
    <row r="559">
      <c r="G559" s="50"/>
      <c r="H559" s="50"/>
      <c r="I559" s="51"/>
      <c r="J559" s="51"/>
    </row>
    <row r="560">
      <c r="G560" s="50"/>
      <c r="H560" s="50"/>
      <c r="I560" s="51"/>
      <c r="J560" s="51"/>
    </row>
    <row r="561">
      <c r="G561" s="50"/>
      <c r="H561" s="50"/>
      <c r="I561" s="51"/>
      <c r="J561" s="51"/>
    </row>
    <row r="562">
      <c r="G562" s="50"/>
      <c r="H562" s="50"/>
      <c r="I562" s="51"/>
      <c r="J562" s="51"/>
    </row>
    <row r="563">
      <c r="G563" s="50"/>
      <c r="H563" s="50"/>
      <c r="I563" s="51"/>
      <c r="J563" s="51"/>
    </row>
    <row r="564">
      <c r="G564" s="50"/>
      <c r="H564" s="50"/>
      <c r="I564" s="51"/>
      <c r="J564" s="51"/>
    </row>
    <row r="565">
      <c r="G565" s="50"/>
      <c r="H565" s="50"/>
      <c r="I565" s="51"/>
      <c r="J565" s="51"/>
    </row>
    <row r="566">
      <c r="G566" s="50"/>
      <c r="H566" s="50"/>
      <c r="I566" s="51"/>
      <c r="J566" s="51"/>
    </row>
    <row r="567">
      <c r="G567" s="50"/>
      <c r="H567" s="50"/>
      <c r="I567" s="51"/>
      <c r="J567" s="51"/>
    </row>
    <row r="568">
      <c r="G568" s="50"/>
      <c r="H568" s="50"/>
      <c r="I568" s="51"/>
      <c r="J568" s="51"/>
    </row>
    <row r="569">
      <c r="G569" s="50"/>
      <c r="H569" s="50"/>
      <c r="I569" s="51"/>
      <c r="J569" s="51"/>
    </row>
    <row r="570">
      <c r="G570" s="50"/>
      <c r="H570" s="50"/>
      <c r="I570" s="51"/>
      <c r="J570" s="51"/>
    </row>
    <row r="571">
      <c r="G571" s="50"/>
      <c r="H571" s="50"/>
      <c r="I571" s="51"/>
      <c r="J571" s="51"/>
    </row>
    <row r="572">
      <c r="G572" s="50"/>
      <c r="H572" s="50"/>
      <c r="I572" s="51"/>
      <c r="J572" s="51"/>
    </row>
    <row r="573">
      <c r="G573" s="50"/>
      <c r="H573" s="50"/>
      <c r="I573" s="51"/>
      <c r="J573" s="51"/>
    </row>
    <row r="574">
      <c r="G574" s="50"/>
      <c r="H574" s="50"/>
      <c r="I574" s="51"/>
      <c r="J574" s="51"/>
    </row>
    <row r="575">
      <c r="G575" s="50"/>
      <c r="H575" s="50"/>
      <c r="I575" s="51"/>
      <c r="J575" s="51"/>
    </row>
    <row r="576">
      <c r="G576" s="50"/>
      <c r="H576" s="50"/>
      <c r="I576" s="51"/>
      <c r="J576" s="51"/>
    </row>
    <row r="577">
      <c r="G577" s="50"/>
      <c r="H577" s="50"/>
      <c r="I577" s="51"/>
      <c r="J577" s="51"/>
    </row>
    <row r="578">
      <c r="G578" s="50"/>
      <c r="H578" s="50"/>
      <c r="I578" s="51"/>
      <c r="J578" s="51"/>
    </row>
    <row r="579">
      <c r="G579" s="50"/>
      <c r="H579" s="50"/>
      <c r="I579" s="51"/>
      <c r="J579" s="51"/>
    </row>
    <row r="580">
      <c r="G580" s="50"/>
      <c r="H580" s="50"/>
      <c r="I580" s="51"/>
      <c r="J580" s="51"/>
    </row>
    <row r="581">
      <c r="G581" s="50"/>
      <c r="H581" s="50"/>
      <c r="I581" s="51"/>
      <c r="J581" s="51"/>
    </row>
    <row r="582">
      <c r="G582" s="50"/>
      <c r="H582" s="50"/>
      <c r="I582" s="51"/>
      <c r="J582" s="51"/>
    </row>
    <row r="583">
      <c r="G583" s="50"/>
      <c r="H583" s="50"/>
      <c r="I583" s="51"/>
      <c r="J583" s="51"/>
    </row>
    <row r="584">
      <c r="G584" s="50"/>
      <c r="H584" s="50"/>
      <c r="I584" s="51"/>
      <c r="J584" s="51"/>
    </row>
    <row r="585">
      <c r="G585" s="50"/>
      <c r="H585" s="50"/>
      <c r="I585" s="51"/>
      <c r="J585" s="51"/>
    </row>
    <row r="586">
      <c r="G586" s="50"/>
      <c r="H586" s="50"/>
      <c r="I586" s="51"/>
      <c r="J586" s="51"/>
    </row>
    <row r="587">
      <c r="G587" s="50"/>
      <c r="H587" s="50"/>
      <c r="I587" s="51"/>
      <c r="J587" s="51"/>
    </row>
    <row r="588">
      <c r="G588" s="50"/>
      <c r="H588" s="50"/>
      <c r="I588" s="51"/>
      <c r="J588" s="51"/>
    </row>
    <row r="589">
      <c r="G589" s="50"/>
      <c r="H589" s="50"/>
      <c r="I589" s="51"/>
      <c r="J589" s="51"/>
    </row>
    <row r="590">
      <c r="G590" s="50"/>
      <c r="H590" s="50"/>
      <c r="I590" s="51"/>
      <c r="J590" s="51"/>
    </row>
    <row r="591">
      <c r="G591" s="50"/>
      <c r="H591" s="50"/>
      <c r="I591" s="51"/>
      <c r="J591" s="51"/>
    </row>
    <row r="592">
      <c r="G592" s="50"/>
      <c r="H592" s="50"/>
      <c r="I592" s="51"/>
      <c r="J592" s="51"/>
    </row>
    <row r="593">
      <c r="G593" s="50"/>
      <c r="H593" s="50"/>
      <c r="I593" s="51"/>
      <c r="J593" s="51"/>
    </row>
    <row r="594">
      <c r="G594" s="50"/>
      <c r="H594" s="50"/>
      <c r="I594" s="51"/>
      <c r="J594" s="51"/>
    </row>
    <row r="595">
      <c r="G595" s="50"/>
      <c r="H595" s="50"/>
      <c r="I595" s="51"/>
      <c r="J595" s="51"/>
    </row>
    <row r="596">
      <c r="G596" s="50"/>
      <c r="H596" s="50"/>
      <c r="I596" s="51"/>
      <c r="J596" s="51"/>
    </row>
    <row r="597">
      <c r="G597" s="50"/>
      <c r="H597" s="50"/>
      <c r="I597" s="51"/>
      <c r="J597" s="51"/>
    </row>
    <row r="598">
      <c r="G598" s="50"/>
      <c r="H598" s="50"/>
      <c r="I598" s="51"/>
      <c r="J598" s="51"/>
    </row>
    <row r="599">
      <c r="G599" s="50"/>
      <c r="H599" s="50"/>
      <c r="I599" s="51"/>
      <c r="J599" s="51"/>
    </row>
    <row r="600">
      <c r="G600" s="50"/>
      <c r="H600" s="50"/>
      <c r="I600" s="51"/>
      <c r="J600" s="51"/>
    </row>
    <row r="601">
      <c r="G601" s="50"/>
      <c r="H601" s="50"/>
      <c r="I601" s="51"/>
      <c r="J601" s="51"/>
    </row>
    <row r="602">
      <c r="G602" s="50"/>
      <c r="H602" s="50"/>
      <c r="I602" s="51"/>
      <c r="J602" s="51"/>
    </row>
    <row r="603">
      <c r="G603" s="50"/>
      <c r="H603" s="50"/>
      <c r="I603" s="51"/>
      <c r="J603" s="51"/>
    </row>
    <row r="604">
      <c r="G604" s="50"/>
      <c r="H604" s="50"/>
      <c r="I604" s="51"/>
      <c r="J604" s="51"/>
    </row>
    <row r="605">
      <c r="G605" s="50"/>
      <c r="H605" s="50"/>
      <c r="I605" s="51"/>
      <c r="J605" s="51"/>
    </row>
    <row r="606">
      <c r="G606" s="50"/>
      <c r="H606" s="50"/>
      <c r="I606" s="51"/>
      <c r="J606" s="51"/>
    </row>
    <row r="607">
      <c r="G607" s="50"/>
      <c r="H607" s="50"/>
      <c r="I607" s="51"/>
      <c r="J607" s="51"/>
    </row>
    <row r="608">
      <c r="G608" s="50"/>
      <c r="H608" s="50"/>
      <c r="I608" s="51"/>
      <c r="J608" s="51"/>
    </row>
    <row r="609">
      <c r="G609" s="50"/>
      <c r="H609" s="50"/>
      <c r="I609" s="51"/>
      <c r="J609" s="51"/>
    </row>
    <row r="610">
      <c r="G610" s="50"/>
      <c r="H610" s="50"/>
      <c r="I610" s="51"/>
      <c r="J610" s="51"/>
    </row>
    <row r="611">
      <c r="G611" s="50"/>
      <c r="H611" s="50"/>
      <c r="I611" s="51"/>
      <c r="J611" s="51"/>
    </row>
    <row r="612">
      <c r="G612" s="50"/>
      <c r="H612" s="50"/>
      <c r="I612" s="51"/>
      <c r="J612" s="51"/>
    </row>
    <row r="613">
      <c r="G613" s="50"/>
      <c r="H613" s="50"/>
      <c r="I613" s="51"/>
      <c r="J613" s="51"/>
    </row>
    <row r="614">
      <c r="G614" s="50"/>
      <c r="H614" s="50"/>
      <c r="I614" s="51"/>
      <c r="J614" s="51"/>
    </row>
    <row r="615">
      <c r="G615" s="50"/>
      <c r="H615" s="50"/>
      <c r="I615" s="51"/>
      <c r="J615" s="51"/>
    </row>
    <row r="616">
      <c r="G616" s="50"/>
      <c r="H616" s="50"/>
      <c r="I616" s="51"/>
      <c r="J616" s="51"/>
    </row>
    <row r="617">
      <c r="G617" s="50"/>
      <c r="H617" s="50"/>
      <c r="I617" s="51"/>
      <c r="J617" s="51"/>
    </row>
    <row r="618">
      <c r="G618" s="50"/>
      <c r="H618" s="50"/>
      <c r="I618" s="51"/>
      <c r="J618" s="51"/>
    </row>
    <row r="619">
      <c r="G619" s="50"/>
      <c r="H619" s="50"/>
      <c r="I619" s="51"/>
      <c r="J619" s="51"/>
    </row>
    <row r="620">
      <c r="G620" s="50"/>
      <c r="H620" s="50"/>
      <c r="I620" s="51"/>
      <c r="J620" s="51"/>
    </row>
    <row r="621">
      <c r="G621" s="50"/>
      <c r="H621" s="50"/>
      <c r="I621" s="51"/>
      <c r="J621" s="51"/>
    </row>
    <row r="622">
      <c r="G622" s="50"/>
      <c r="H622" s="50"/>
      <c r="I622" s="51"/>
      <c r="J622" s="51"/>
    </row>
    <row r="623">
      <c r="G623" s="50"/>
      <c r="H623" s="50"/>
      <c r="I623" s="51"/>
      <c r="J623" s="51"/>
    </row>
    <row r="624">
      <c r="G624" s="50"/>
      <c r="H624" s="50"/>
      <c r="I624" s="51"/>
      <c r="J624" s="51"/>
    </row>
    <row r="625">
      <c r="G625" s="50"/>
      <c r="H625" s="50"/>
      <c r="I625" s="51"/>
      <c r="J625" s="51"/>
    </row>
    <row r="626">
      <c r="G626" s="50"/>
      <c r="H626" s="50"/>
      <c r="I626" s="51"/>
      <c r="J626" s="51"/>
    </row>
    <row r="627">
      <c r="G627" s="50"/>
      <c r="H627" s="50"/>
      <c r="I627" s="51"/>
      <c r="J627" s="51"/>
    </row>
    <row r="628">
      <c r="G628" s="50"/>
      <c r="H628" s="50"/>
      <c r="I628" s="51"/>
      <c r="J628" s="51"/>
    </row>
    <row r="629">
      <c r="G629" s="50"/>
      <c r="H629" s="50"/>
      <c r="I629" s="51"/>
      <c r="J629" s="51"/>
    </row>
    <row r="630">
      <c r="G630" s="50"/>
      <c r="H630" s="50"/>
      <c r="I630" s="51"/>
      <c r="J630" s="51"/>
    </row>
    <row r="631">
      <c r="G631" s="50"/>
      <c r="H631" s="50"/>
      <c r="I631" s="51"/>
      <c r="J631" s="51"/>
    </row>
    <row r="632">
      <c r="G632" s="50"/>
      <c r="H632" s="50"/>
      <c r="I632" s="51"/>
      <c r="J632" s="51"/>
    </row>
    <row r="633">
      <c r="G633" s="50"/>
      <c r="H633" s="50"/>
      <c r="I633" s="51"/>
      <c r="J633" s="51"/>
    </row>
    <row r="634">
      <c r="G634" s="50"/>
      <c r="H634" s="50"/>
      <c r="I634" s="51"/>
      <c r="J634" s="51"/>
    </row>
    <row r="635">
      <c r="G635" s="50"/>
      <c r="H635" s="50"/>
      <c r="I635" s="51"/>
      <c r="J635" s="51"/>
    </row>
    <row r="636">
      <c r="G636" s="50"/>
      <c r="H636" s="50"/>
      <c r="I636" s="51"/>
      <c r="J636" s="51"/>
    </row>
    <row r="637">
      <c r="G637" s="50"/>
      <c r="H637" s="50"/>
      <c r="I637" s="51"/>
      <c r="J637" s="51"/>
    </row>
    <row r="638">
      <c r="G638" s="50"/>
      <c r="H638" s="50"/>
      <c r="I638" s="51"/>
      <c r="J638" s="51"/>
    </row>
    <row r="639">
      <c r="G639" s="50"/>
      <c r="H639" s="50"/>
      <c r="I639" s="51"/>
      <c r="J639" s="51"/>
    </row>
    <row r="640">
      <c r="G640" s="50"/>
      <c r="H640" s="50"/>
      <c r="I640" s="51"/>
      <c r="J640" s="51"/>
    </row>
    <row r="641">
      <c r="G641" s="50"/>
      <c r="H641" s="50"/>
      <c r="I641" s="51"/>
      <c r="J641" s="51"/>
    </row>
    <row r="642">
      <c r="G642" s="50"/>
      <c r="H642" s="50"/>
      <c r="I642" s="51"/>
      <c r="J642" s="51"/>
    </row>
    <row r="643">
      <c r="G643" s="50"/>
      <c r="H643" s="50"/>
      <c r="I643" s="51"/>
      <c r="J643" s="51"/>
    </row>
    <row r="644">
      <c r="G644" s="50"/>
      <c r="H644" s="50"/>
      <c r="I644" s="51"/>
      <c r="J644" s="51"/>
    </row>
    <row r="645">
      <c r="G645" s="50"/>
      <c r="H645" s="50"/>
      <c r="I645" s="51"/>
      <c r="J645" s="51"/>
    </row>
    <row r="646">
      <c r="G646" s="50"/>
      <c r="H646" s="50"/>
      <c r="I646" s="51"/>
      <c r="J646" s="51"/>
    </row>
    <row r="647">
      <c r="G647" s="50"/>
      <c r="H647" s="50"/>
      <c r="I647" s="51"/>
      <c r="J647" s="51"/>
    </row>
    <row r="648">
      <c r="G648" s="50"/>
      <c r="H648" s="50"/>
      <c r="I648" s="51"/>
      <c r="J648" s="51"/>
    </row>
    <row r="649">
      <c r="G649" s="50"/>
      <c r="H649" s="50"/>
      <c r="I649" s="51"/>
      <c r="J649" s="51"/>
    </row>
    <row r="650">
      <c r="G650" s="50"/>
      <c r="H650" s="50"/>
      <c r="I650" s="51"/>
      <c r="J650" s="51"/>
    </row>
    <row r="651">
      <c r="G651" s="50"/>
      <c r="H651" s="50"/>
      <c r="I651" s="51"/>
      <c r="J651" s="51"/>
    </row>
    <row r="652">
      <c r="G652" s="50"/>
      <c r="H652" s="50"/>
      <c r="I652" s="51"/>
      <c r="J652" s="51"/>
    </row>
    <row r="653">
      <c r="G653" s="50"/>
      <c r="H653" s="50"/>
      <c r="I653" s="51"/>
      <c r="J653" s="51"/>
    </row>
    <row r="654">
      <c r="G654" s="50"/>
      <c r="H654" s="50"/>
      <c r="I654" s="51"/>
      <c r="J654" s="51"/>
    </row>
    <row r="655">
      <c r="G655" s="50"/>
      <c r="H655" s="50"/>
      <c r="I655" s="51"/>
      <c r="J655" s="51"/>
    </row>
    <row r="656">
      <c r="G656" s="50"/>
      <c r="H656" s="50"/>
      <c r="I656" s="51"/>
      <c r="J656" s="51"/>
    </row>
    <row r="657">
      <c r="G657" s="50"/>
      <c r="H657" s="50"/>
      <c r="I657" s="51"/>
      <c r="J657" s="51"/>
    </row>
    <row r="658">
      <c r="G658" s="50"/>
      <c r="H658" s="50"/>
      <c r="I658" s="51"/>
      <c r="J658" s="51"/>
    </row>
    <row r="659">
      <c r="G659" s="50"/>
      <c r="H659" s="50"/>
      <c r="I659" s="51"/>
      <c r="J659" s="51"/>
    </row>
    <row r="660">
      <c r="G660" s="50"/>
      <c r="H660" s="50"/>
      <c r="I660" s="51"/>
      <c r="J660" s="51"/>
    </row>
    <row r="661">
      <c r="G661" s="50"/>
      <c r="H661" s="50"/>
      <c r="I661" s="51"/>
      <c r="J661" s="51"/>
    </row>
    <row r="662">
      <c r="G662" s="50"/>
      <c r="H662" s="50"/>
      <c r="I662" s="51"/>
      <c r="J662" s="51"/>
    </row>
    <row r="663">
      <c r="G663" s="50"/>
      <c r="H663" s="50"/>
      <c r="I663" s="51"/>
      <c r="J663" s="51"/>
    </row>
    <row r="664">
      <c r="G664" s="50"/>
      <c r="H664" s="50"/>
      <c r="I664" s="51"/>
      <c r="J664" s="51"/>
    </row>
    <row r="665">
      <c r="G665" s="50"/>
      <c r="H665" s="50"/>
      <c r="I665" s="51"/>
      <c r="J665" s="51"/>
    </row>
    <row r="666">
      <c r="G666" s="50"/>
      <c r="H666" s="50"/>
      <c r="I666" s="51"/>
      <c r="J666" s="51"/>
    </row>
    <row r="667">
      <c r="G667" s="50"/>
      <c r="H667" s="50"/>
      <c r="I667" s="51"/>
      <c r="J667" s="51"/>
    </row>
    <row r="668">
      <c r="G668" s="50"/>
      <c r="H668" s="50"/>
      <c r="I668" s="51"/>
      <c r="J668" s="51"/>
    </row>
    <row r="669">
      <c r="G669" s="50"/>
      <c r="H669" s="50"/>
      <c r="I669" s="51"/>
      <c r="J669" s="51"/>
    </row>
    <row r="670">
      <c r="G670" s="50"/>
      <c r="H670" s="50"/>
      <c r="I670" s="51"/>
      <c r="J670" s="51"/>
    </row>
    <row r="671">
      <c r="G671" s="50"/>
      <c r="H671" s="50"/>
      <c r="I671" s="51"/>
      <c r="J671" s="51"/>
    </row>
    <row r="672">
      <c r="G672" s="50"/>
      <c r="H672" s="50"/>
      <c r="I672" s="51"/>
      <c r="J672" s="51"/>
    </row>
    <row r="673">
      <c r="G673" s="50"/>
      <c r="H673" s="50"/>
      <c r="I673" s="51"/>
      <c r="J673" s="51"/>
    </row>
    <row r="674">
      <c r="G674" s="50"/>
      <c r="H674" s="50"/>
      <c r="I674" s="51"/>
      <c r="J674" s="51"/>
    </row>
    <row r="675">
      <c r="G675" s="50"/>
      <c r="H675" s="50"/>
      <c r="I675" s="51"/>
      <c r="J675" s="51"/>
    </row>
    <row r="676">
      <c r="G676" s="50"/>
      <c r="H676" s="50"/>
      <c r="I676" s="51"/>
      <c r="J676" s="51"/>
    </row>
    <row r="677">
      <c r="G677" s="50"/>
      <c r="H677" s="50"/>
      <c r="I677" s="51"/>
      <c r="J677" s="51"/>
    </row>
    <row r="678">
      <c r="G678" s="50"/>
      <c r="H678" s="50"/>
      <c r="I678" s="51"/>
      <c r="J678" s="51"/>
    </row>
    <row r="679">
      <c r="G679" s="50"/>
      <c r="H679" s="50"/>
      <c r="I679" s="51"/>
      <c r="J679" s="51"/>
    </row>
    <row r="680">
      <c r="G680" s="50"/>
      <c r="H680" s="50"/>
      <c r="I680" s="51"/>
      <c r="J680" s="51"/>
    </row>
    <row r="681">
      <c r="G681" s="50"/>
      <c r="H681" s="50"/>
      <c r="I681" s="51"/>
      <c r="J681" s="51"/>
    </row>
    <row r="682">
      <c r="G682" s="50"/>
      <c r="H682" s="50"/>
      <c r="I682" s="51"/>
      <c r="J682" s="51"/>
    </row>
    <row r="683">
      <c r="G683" s="50"/>
      <c r="H683" s="50"/>
      <c r="I683" s="51"/>
      <c r="J683" s="51"/>
    </row>
    <row r="684">
      <c r="G684" s="50"/>
      <c r="H684" s="50"/>
      <c r="I684" s="51"/>
      <c r="J684" s="51"/>
    </row>
    <row r="685">
      <c r="G685" s="50"/>
      <c r="H685" s="50"/>
      <c r="I685" s="51"/>
      <c r="J685" s="51"/>
    </row>
    <row r="686">
      <c r="G686" s="50"/>
      <c r="H686" s="50"/>
      <c r="I686" s="51"/>
      <c r="J686" s="51"/>
    </row>
    <row r="687">
      <c r="G687" s="50"/>
      <c r="H687" s="50"/>
      <c r="I687" s="51"/>
      <c r="J687" s="51"/>
    </row>
    <row r="688">
      <c r="G688" s="50"/>
      <c r="H688" s="50"/>
      <c r="I688" s="51"/>
      <c r="J688" s="51"/>
    </row>
    <row r="689">
      <c r="G689" s="50"/>
      <c r="H689" s="50"/>
      <c r="I689" s="51"/>
      <c r="J689" s="51"/>
    </row>
    <row r="690">
      <c r="G690" s="50"/>
      <c r="H690" s="50"/>
      <c r="I690" s="51"/>
      <c r="J690" s="51"/>
    </row>
    <row r="691">
      <c r="G691" s="50"/>
      <c r="H691" s="50"/>
      <c r="I691" s="51"/>
      <c r="J691" s="51"/>
    </row>
    <row r="692">
      <c r="G692" s="50"/>
      <c r="H692" s="50"/>
      <c r="I692" s="51"/>
      <c r="J692" s="51"/>
    </row>
    <row r="693">
      <c r="G693" s="50"/>
      <c r="H693" s="50"/>
      <c r="I693" s="51"/>
      <c r="J693" s="51"/>
    </row>
    <row r="694">
      <c r="G694" s="50"/>
      <c r="H694" s="50"/>
      <c r="I694" s="51"/>
      <c r="J694" s="51"/>
    </row>
    <row r="695">
      <c r="G695" s="50"/>
      <c r="H695" s="50"/>
      <c r="I695" s="51"/>
      <c r="J695" s="51"/>
    </row>
    <row r="696">
      <c r="G696" s="50"/>
      <c r="H696" s="50"/>
      <c r="I696" s="51"/>
      <c r="J696" s="51"/>
    </row>
    <row r="697">
      <c r="G697" s="50"/>
      <c r="H697" s="50"/>
      <c r="I697" s="51"/>
      <c r="J697" s="51"/>
    </row>
    <row r="698">
      <c r="G698" s="50"/>
      <c r="H698" s="50"/>
      <c r="I698" s="51"/>
      <c r="J698" s="51"/>
    </row>
    <row r="699">
      <c r="G699" s="50"/>
      <c r="H699" s="50"/>
      <c r="I699" s="51"/>
      <c r="J699" s="51"/>
    </row>
    <row r="700">
      <c r="G700" s="50"/>
      <c r="H700" s="50"/>
      <c r="I700" s="51"/>
      <c r="J700" s="51"/>
    </row>
    <row r="701">
      <c r="G701" s="50"/>
      <c r="H701" s="50"/>
      <c r="I701" s="51"/>
      <c r="J701" s="51"/>
    </row>
    <row r="702">
      <c r="G702" s="50"/>
      <c r="H702" s="50"/>
      <c r="I702" s="51"/>
      <c r="J702" s="51"/>
    </row>
    <row r="703">
      <c r="G703" s="50"/>
      <c r="H703" s="50"/>
      <c r="I703" s="51"/>
      <c r="J703" s="51"/>
    </row>
    <row r="704">
      <c r="G704" s="50"/>
      <c r="H704" s="50"/>
      <c r="I704" s="51"/>
      <c r="J704" s="51"/>
    </row>
    <row r="705">
      <c r="G705" s="50"/>
      <c r="H705" s="50"/>
      <c r="I705" s="51"/>
      <c r="J705" s="51"/>
    </row>
    <row r="706">
      <c r="G706" s="50"/>
      <c r="H706" s="50"/>
      <c r="I706" s="51"/>
      <c r="J706" s="51"/>
    </row>
    <row r="707">
      <c r="G707" s="50"/>
      <c r="H707" s="50"/>
      <c r="I707" s="51"/>
      <c r="J707" s="51"/>
    </row>
    <row r="708">
      <c r="G708" s="50"/>
      <c r="H708" s="50"/>
      <c r="I708" s="51"/>
      <c r="J708" s="51"/>
    </row>
    <row r="709">
      <c r="G709" s="50"/>
      <c r="H709" s="50"/>
      <c r="I709" s="51"/>
      <c r="J709" s="51"/>
    </row>
    <row r="710">
      <c r="G710" s="50"/>
      <c r="H710" s="50"/>
      <c r="I710" s="51"/>
      <c r="J710" s="51"/>
    </row>
    <row r="711">
      <c r="G711" s="50"/>
      <c r="H711" s="50"/>
      <c r="I711" s="51"/>
      <c r="J711" s="51"/>
    </row>
    <row r="712">
      <c r="G712" s="50"/>
      <c r="H712" s="50"/>
      <c r="I712" s="51"/>
      <c r="J712" s="51"/>
    </row>
    <row r="713">
      <c r="G713" s="50"/>
      <c r="H713" s="50"/>
      <c r="I713" s="51"/>
      <c r="J713" s="51"/>
    </row>
    <row r="714">
      <c r="G714" s="50"/>
      <c r="H714" s="50"/>
      <c r="I714" s="51"/>
      <c r="J714" s="51"/>
    </row>
    <row r="715">
      <c r="G715" s="50"/>
      <c r="H715" s="50"/>
      <c r="I715" s="51"/>
      <c r="J715" s="51"/>
    </row>
    <row r="716">
      <c r="G716" s="50"/>
      <c r="H716" s="50"/>
      <c r="I716" s="51"/>
      <c r="J716" s="51"/>
    </row>
    <row r="717">
      <c r="G717" s="50"/>
      <c r="H717" s="50"/>
      <c r="I717" s="51"/>
      <c r="J717" s="51"/>
    </row>
    <row r="718">
      <c r="G718" s="50"/>
      <c r="H718" s="50"/>
      <c r="I718" s="51"/>
      <c r="J718" s="51"/>
    </row>
    <row r="719">
      <c r="G719" s="50"/>
      <c r="H719" s="50"/>
      <c r="I719" s="51"/>
      <c r="J719" s="51"/>
    </row>
    <row r="720">
      <c r="G720" s="50"/>
      <c r="H720" s="50"/>
      <c r="I720" s="51"/>
      <c r="J720" s="51"/>
    </row>
    <row r="721">
      <c r="G721" s="50"/>
      <c r="H721" s="50"/>
      <c r="I721" s="51"/>
      <c r="J721" s="51"/>
    </row>
    <row r="722">
      <c r="G722" s="50"/>
      <c r="H722" s="50"/>
      <c r="I722" s="51"/>
      <c r="J722" s="51"/>
    </row>
    <row r="723">
      <c r="G723" s="50"/>
      <c r="H723" s="50"/>
      <c r="I723" s="51"/>
      <c r="J723" s="51"/>
    </row>
    <row r="724">
      <c r="G724" s="50"/>
      <c r="H724" s="50"/>
      <c r="I724" s="51"/>
      <c r="J724" s="51"/>
    </row>
    <row r="725">
      <c r="G725" s="50"/>
      <c r="H725" s="50"/>
      <c r="I725" s="51"/>
      <c r="J725" s="51"/>
    </row>
    <row r="726">
      <c r="G726" s="50"/>
      <c r="H726" s="50"/>
      <c r="I726" s="51"/>
      <c r="J726" s="51"/>
    </row>
    <row r="727">
      <c r="G727" s="50"/>
      <c r="H727" s="50"/>
      <c r="I727" s="51"/>
      <c r="J727" s="51"/>
    </row>
    <row r="728">
      <c r="G728" s="50"/>
      <c r="H728" s="50"/>
      <c r="I728" s="51"/>
      <c r="J728" s="51"/>
    </row>
    <row r="729">
      <c r="G729" s="50"/>
      <c r="H729" s="50"/>
      <c r="I729" s="51"/>
      <c r="J729" s="51"/>
    </row>
    <row r="730">
      <c r="G730" s="50"/>
      <c r="H730" s="50"/>
      <c r="I730" s="51"/>
      <c r="J730" s="51"/>
    </row>
    <row r="731">
      <c r="G731" s="50"/>
      <c r="H731" s="50"/>
      <c r="I731" s="51"/>
      <c r="J731" s="51"/>
    </row>
    <row r="732">
      <c r="G732" s="50"/>
      <c r="H732" s="50"/>
      <c r="I732" s="51"/>
      <c r="J732" s="51"/>
    </row>
    <row r="733">
      <c r="G733" s="50"/>
      <c r="H733" s="50"/>
      <c r="I733" s="51"/>
      <c r="J733" s="51"/>
    </row>
    <row r="734">
      <c r="G734" s="50"/>
      <c r="H734" s="50"/>
      <c r="I734" s="51"/>
      <c r="J734" s="51"/>
    </row>
    <row r="735">
      <c r="G735" s="50"/>
      <c r="H735" s="50"/>
      <c r="I735" s="51"/>
      <c r="J735" s="51"/>
    </row>
    <row r="736">
      <c r="G736" s="50"/>
      <c r="H736" s="50"/>
      <c r="I736" s="51"/>
      <c r="J736" s="51"/>
    </row>
    <row r="737">
      <c r="G737" s="50"/>
      <c r="H737" s="50"/>
      <c r="I737" s="51"/>
      <c r="J737" s="51"/>
    </row>
    <row r="738">
      <c r="G738" s="50"/>
      <c r="H738" s="50"/>
      <c r="I738" s="51"/>
      <c r="J738" s="51"/>
    </row>
    <row r="739">
      <c r="G739" s="50"/>
      <c r="H739" s="50"/>
      <c r="I739" s="51"/>
      <c r="J739" s="51"/>
    </row>
    <row r="740">
      <c r="G740" s="50"/>
      <c r="H740" s="50"/>
      <c r="I740" s="51"/>
      <c r="J740" s="51"/>
    </row>
    <row r="741">
      <c r="G741" s="50"/>
      <c r="H741" s="50"/>
      <c r="I741" s="51"/>
      <c r="J741" s="51"/>
    </row>
    <row r="742">
      <c r="G742" s="50"/>
      <c r="H742" s="50"/>
      <c r="I742" s="51"/>
      <c r="J742" s="51"/>
    </row>
    <row r="743">
      <c r="G743" s="50"/>
      <c r="H743" s="50"/>
      <c r="I743" s="51"/>
      <c r="J743" s="51"/>
    </row>
    <row r="744">
      <c r="G744" s="50"/>
      <c r="H744" s="50"/>
      <c r="I744" s="51"/>
      <c r="J744" s="51"/>
    </row>
    <row r="745">
      <c r="G745" s="50"/>
      <c r="H745" s="50"/>
      <c r="I745" s="51"/>
      <c r="J745" s="51"/>
    </row>
    <row r="746">
      <c r="G746" s="50"/>
      <c r="H746" s="50"/>
      <c r="I746" s="51"/>
      <c r="J746" s="51"/>
    </row>
    <row r="747">
      <c r="G747" s="50"/>
      <c r="H747" s="50"/>
      <c r="I747" s="51"/>
      <c r="J747" s="51"/>
    </row>
    <row r="748">
      <c r="G748" s="50"/>
      <c r="H748" s="50"/>
      <c r="I748" s="51"/>
      <c r="J748" s="51"/>
    </row>
    <row r="749">
      <c r="G749" s="50"/>
      <c r="H749" s="50"/>
      <c r="I749" s="51"/>
      <c r="J749" s="51"/>
    </row>
    <row r="750">
      <c r="G750" s="50"/>
      <c r="H750" s="50"/>
      <c r="I750" s="51"/>
      <c r="J750" s="51"/>
    </row>
    <row r="751">
      <c r="G751" s="50"/>
      <c r="H751" s="50"/>
      <c r="I751" s="51"/>
      <c r="J751" s="51"/>
    </row>
    <row r="752">
      <c r="G752" s="50"/>
      <c r="H752" s="50"/>
      <c r="I752" s="51"/>
      <c r="J752" s="51"/>
    </row>
    <row r="753">
      <c r="G753" s="50"/>
      <c r="H753" s="50"/>
      <c r="I753" s="51"/>
      <c r="J753" s="51"/>
    </row>
    <row r="754">
      <c r="G754" s="50"/>
      <c r="H754" s="50"/>
      <c r="I754" s="51"/>
      <c r="J754" s="51"/>
    </row>
    <row r="755">
      <c r="G755" s="50"/>
      <c r="H755" s="50"/>
      <c r="I755" s="51"/>
      <c r="J755" s="51"/>
    </row>
    <row r="756">
      <c r="G756" s="50"/>
      <c r="H756" s="50"/>
      <c r="I756" s="51"/>
      <c r="J756" s="51"/>
    </row>
    <row r="757">
      <c r="G757" s="50"/>
      <c r="H757" s="50"/>
      <c r="I757" s="51"/>
      <c r="J757" s="51"/>
    </row>
    <row r="758">
      <c r="G758" s="50"/>
      <c r="H758" s="50"/>
      <c r="I758" s="51"/>
      <c r="J758" s="51"/>
    </row>
    <row r="759">
      <c r="G759" s="50"/>
      <c r="H759" s="50"/>
      <c r="I759" s="51"/>
      <c r="J759" s="51"/>
    </row>
    <row r="760">
      <c r="G760" s="50"/>
      <c r="H760" s="50"/>
      <c r="I760" s="51"/>
      <c r="J760" s="51"/>
    </row>
    <row r="761">
      <c r="G761" s="50"/>
      <c r="H761" s="50"/>
      <c r="I761" s="51"/>
      <c r="J761" s="51"/>
    </row>
    <row r="762">
      <c r="G762" s="50"/>
      <c r="H762" s="50"/>
      <c r="I762" s="51"/>
      <c r="J762" s="51"/>
    </row>
    <row r="763">
      <c r="G763" s="50"/>
      <c r="H763" s="50"/>
      <c r="I763" s="51"/>
      <c r="J763" s="51"/>
    </row>
    <row r="764">
      <c r="G764" s="50"/>
      <c r="H764" s="50"/>
      <c r="I764" s="51"/>
      <c r="J764" s="51"/>
    </row>
    <row r="765">
      <c r="G765" s="50"/>
      <c r="H765" s="50"/>
      <c r="I765" s="51"/>
      <c r="J765" s="51"/>
    </row>
    <row r="766">
      <c r="G766" s="50"/>
      <c r="H766" s="50"/>
      <c r="I766" s="51"/>
      <c r="J766" s="51"/>
    </row>
    <row r="767">
      <c r="G767" s="50"/>
      <c r="H767" s="50"/>
      <c r="I767" s="51"/>
      <c r="J767" s="51"/>
    </row>
    <row r="768">
      <c r="G768" s="50"/>
      <c r="H768" s="50"/>
      <c r="I768" s="51"/>
      <c r="J768" s="51"/>
    </row>
    <row r="769">
      <c r="G769" s="50"/>
      <c r="H769" s="50"/>
      <c r="I769" s="51"/>
      <c r="J769" s="51"/>
    </row>
    <row r="770">
      <c r="G770" s="50"/>
      <c r="H770" s="50"/>
      <c r="I770" s="51"/>
      <c r="J770" s="51"/>
    </row>
    <row r="771">
      <c r="G771" s="50"/>
      <c r="H771" s="50"/>
      <c r="I771" s="51"/>
      <c r="J771" s="51"/>
    </row>
    <row r="772">
      <c r="G772" s="50"/>
      <c r="H772" s="50"/>
      <c r="I772" s="51"/>
      <c r="J772" s="51"/>
    </row>
    <row r="773">
      <c r="G773" s="50"/>
      <c r="H773" s="50"/>
      <c r="I773" s="51"/>
      <c r="J773" s="51"/>
    </row>
    <row r="774">
      <c r="G774" s="50"/>
      <c r="H774" s="50"/>
      <c r="I774" s="51"/>
      <c r="J774" s="51"/>
    </row>
    <row r="775">
      <c r="G775" s="50"/>
      <c r="H775" s="50"/>
      <c r="I775" s="51"/>
      <c r="J775" s="51"/>
    </row>
    <row r="776">
      <c r="G776" s="50"/>
      <c r="H776" s="50"/>
      <c r="I776" s="51"/>
      <c r="J776" s="51"/>
    </row>
    <row r="777">
      <c r="G777" s="50"/>
      <c r="H777" s="50"/>
      <c r="I777" s="51"/>
      <c r="J777" s="51"/>
    </row>
    <row r="778">
      <c r="G778" s="50"/>
      <c r="H778" s="50"/>
      <c r="I778" s="51"/>
      <c r="J778" s="51"/>
    </row>
    <row r="779">
      <c r="G779" s="50"/>
      <c r="H779" s="50"/>
      <c r="I779" s="51"/>
      <c r="J779" s="51"/>
    </row>
    <row r="780">
      <c r="G780" s="50"/>
      <c r="H780" s="50"/>
      <c r="I780" s="51"/>
      <c r="J780" s="51"/>
    </row>
    <row r="781">
      <c r="G781" s="50"/>
      <c r="H781" s="50"/>
      <c r="I781" s="51"/>
      <c r="J781" s="51"/>
    </row>
    <row r="782">
      <c r="G782" s="50"/>
      <c r="H782" s="50"/>
      <c r="I782" s="51"/>
      <c r="J782" s="51"/>
    </row>
    <row r="783">
      <c r="G783" s="50"/>
      <c r="H783" s="50"/>
      <c r="I783" s="51"/>
      <c r="J783" s="51"/>
    </row>
    <row r="784">
      <c r="G784" s="50"/>
      <c r="H784" s="50"/>
      <c r="I784" s="51"/>
      <c r="J784" s="51"/>
    </row>
    <row r="785">
      <c r="G785" s="50"/>
      <c r="H785" s="50"/>
      <c r="I785" s="51"/>
      <c r="J785" s="51"/>
    </row>
    <row r="786">
      <c r="G786" s="50"/>
      <c r="H786" s="50"/>
      <c r="I786" s="51"/>
      <c r="J786" s="51"/>
    </row>
    <row r="787">
      <c r="G787" s="50"/>
      <c r="H787" s="50"/>
      <c r="I787" s="51"/>
      <c r="J787" s="51"/>
    </row>
    <row r="788">
      <c r="G788" s="50"/>
      <c r="H788" s="50"/>
      <c r="I788" s="51"/>
      <c r="J788" s="51"/>
    </row>
    <row r="789">
      <c r="G789" s="50"/>
      <c r="H789" s="50"/>
      <c r="I789" s="51"/>
      <c r="J789" s="51"/>
    </row>
    <row r="790">
      <c r="G790" s="50"/>
      <c r="H790" s="50"/>
      <c r="I790" s="51"/>
      <c r="J790" s="51"/>
    </row>
    <row r="791">
      <c r="G791" s="50"/>
      <c r="H791" s="50"/>
      <c r="I791" s="51"/>
      <c r="J791" s="51"/>
    </row>
    <row r="792">
      <c r="G792" s="50"/>
      <c r="H792" s="50"/>
      <c r="I792" s="51"/>
      <c r="J792" s="51"/>
    </row>
    <row r="793">
      <c r="G793" s="50"/>
      <c r="H793" s="50"/>
      <c r="I793" s="51"/>
      <c r="J793" s="51"/>
    </row>
    <row r="794">
      <c r="G794" s="50"/>
      <c r="H794" s="50"/>
      <c r="I794" s="51"/>
      <c r="J794" s="51"/>
    </row>
    <row r="795">
      <c r="G795" s="50"/>
      <c r="H795" s="50"/>
      <c r="I795" s="51"/>
      <c r="J795" s="51"/>
    </row>
    <row r="796">
      <c r="G796" s="50"/>
      <c r="H796" s="50"/>
      <c r="I796" s="51"/>
      <c r="J796" s="51"/>
    </row>
    <row r="797">
      <c r="G797" s="50"/>
      <c r="H797" s="50"/>
      <c r="I797" s="51"/>
      <c r="J797" s="51"/>
    </row>
    <row r="798">
      <c r="G798" s="50"/>
      <c r="H798" s="50"/>
      <c r="I798" s="51"/>
      <c r="J798" s="51"/>
    </row>
    <row r="799">
      <c r="G799" s="50"/>
      <c r="H799" s="50"/>
      <c r="I799" s="51"/>
      <c r="J799" s="51"/>
    </row>
    <row r="800">
      <c r="G800" s="50"/>
      <c r="H800" s="50"/>
      <c r="I800" s="51"/>
      <c r="J800" s="51"/>
    </row>
    <row r="801">
      <c r="G801" s="50"/>
      <c r="H801" s="50"/>
      <c r="I801" s="51"/>
      <c r="J801" s="51"/>
    </row>
    <row r="802">
      <c r="G802" s="50"/>
      <c r="H802" s="50"/>
      <c r="I802" s="51"/>
      <c r="J802" s="51"/>
    </row>
    <row r="803">
      <c r="G803" s="50"/>
      <c r="H803" s="50"/>
      <c r="I803" s="51"/>
      <c r="J803" s="51"/>
    </row>
    <row r="804">
      <c r="G804" s="50"/>
      <c r="H804" s="50"/>
      <c r="I804" s="51"/>
      <c r="J804" s="51"/>
    </row>
    <row r="805">
      <c r="G805" s="50"/>
      <c r="H805" s="50"/>
      <c r="I805" s="51"/>
      <c r="J805" s="51"/>
    </row>
    <row r="806">
      <c r="G806" s="50"/>
      <c r="H806" s="50"/>
      <c r="I806" s="51"/>
      <c r="J806" s="51"/>
    </row>
    <row r="807">
      <c r="G807" s="50"/>
      <c r="H807" s="50"/>
      <c r="I807" s="51"/>
      <c r="J807" s="51"/>
    </row>
    <row r="808">
      <c r="G808" s="50"/>
      <c r="H808" s="50"/>
      <c r="I808" s="51"/>
      <c r="J808" s="51"/>
    </row>
    <row r="809">
      <c r="G809" s="50"/>
      <c r="H809" s="50"/>
      <c r="I809" s="51"/>
      <c r="J809" s="51"/>
    </row>
    <row r="810">
      <c r="G810" s="50"/>
      <c r="H810" s="50"/>
      <c r="I810" s="51"/>
      <c r="J810" s="51"/>
    </row>
    <row r="811">
      <c r="G811" s="50"/>
      <c r="H811" s="50"/>
      <c r="I811" s="51"/>
      <c r="J811" s="51"/>
    </row>
    <row r="812">
      <c r="G812" s="50"/>
      <c r="H812" s="50"/>
      <c r="I812" s="51"/>
      <c r="J812" s="51"/>
    </row>
    <row r="813">
      <c r="G813" s="50"/>
      <c r="H813" s="50"/>
      <c r="I813" s="51"/>
      <c r="J813" s="51"/>
    </row>
    <row r="814">
      <c r="G814" s="50"/>
      <c r="H814" s="50"/>
      <c r="I814" s="51"/>
      <c r="J814" s="51"/>
    </row>
    <row r="815">
      <c r="G815" s="50"/>
      <c r="H815" s="50"/>
      <c r="I815" s="51"/>
      <c r="J815" s="51"/>
    </row>
    <row r="816">
      <c r="G816" s="50"/>
      <c r="H816" s="50"/>
      <c r="I816" s="51"/>
      <c r="J816" s="51"/>
    </row>
    <row r="817">
      <c r="G817" s="50"/>
      <c r="H817" s="50"/>
      <c r="I817" s="51"/>
      <c r="J817" s="51"/>
    </row>
    <row r="818">
      <c r="G818" s="50"/>
      <c r="H818" s="50"/>
      <c r="I818" s="51"/>
      <c r="J818" s="51"/>
    </row>
    <row r="819">
      <c r="G819" s="50"/>
      <c r="H819" s="50"/>
      <c r="I819" s="51"/>
      <c r="J819" s="51"/>
    </row>
    <row r="820">
      <c r="G820" s="50"/>
      <c r="H820" s="50"/>
      <c r="I820" s="51"/>
      <c r="J820" s="51"/>
    </row>
    <row r="821">
      <c r="G821" s="50"/>
      <c r="H821" s="50"/>
      <c r="I821" s="51"/>
      <c r="J821" s="51"/>
    </row>
    <row r="822">
      <c r="G822" s="50"/>
      <c r="H822" s="50"/>
      <c r="I822" s="51"/>
      <c r="J822" s="51"/>
    </row>
    <row r="823">
      <c r="G823" s="50"/>
      <c r="H823" s="50"/>
      <c r="I823" s="51"/>
      <c r="J823" s="51"/>
    </row>
    <row r="824">
      <c r="G824" s="50"/>
      <c r="H824" s="50"/>
      <c r="I824" s="51"/>
      <c r="J824" s="51"/>
    </row>
    <row r="825">
      <c r="G825" s="50"/>
      <c r="H825" s="50"/>
      <c r="I825" s="51"/>
      <c r="J825" s="51"/>
    </row>
    <row r="826">
      <c r="G826" s="50"/>
      <c r="H826" s="50"/>
      <c r="I826" s="51"/>
      <c r="J826" s="51"/>
    </row>
    <row r="827">
      <c r="G827" s="50"/>
      <c r="H827" s="50"/>
      <c r="I827" s="51"/>
      <c r="J827" s="51"/>
    </row>
    <row r="828">
      <c r="G828" s="50"/>
      <c r="H828" s="50"/>
      <c r="I828" s="51"/>
      <c r="J828" s="51"/>
    </row>
    <row r="829">
      <c r="G829" s="50"/>
      <c r="H829" s="50"/>
      <c r="I829" s="51"/>
      <c r="J829" s="51"/>
    </row>
    <row r="830">
      <c r="G830" s="50"/>
      <c r="H830" s="50"/>
      <c r="I830" s="51"/>
      <c r="J830" s="51"/>
    </row>
    <row r="831">
      <c r="G831" s="50"/>
      <c r="H831" s="50"/>
      <c r="I831" s="51"/>
      <c r="J831" s="51"/>
    </row>
    <row r="832">
      <c r="G832" s="50"/>
      <c r="H832" s="50"/>
      <c r="I832" s="51"/>
      <c r="J832" s="51"/>
    </row>
    <row r="833">
      <c r="G833" s="50"/>
      <c r="H833" s="50"/>
      <c r="I833" s="51"/>
      <c r="J833" s="51"/>
    </row>
    <row r="834">
      <c r="G834" s="50"/>
      <c r="H834" s="50"/>
      <c r="I834" s="51"/>
      <c r="J834" s="51"/>
    </row>
    <row r="835">
      <c r="G835" s="50"/>
      <c r="H835" s="50"/>
      <c r="I835" s="51"/>
      <c r="J835" s="51"/>
    </row>
    <row r="836">
      <c r="G836" s="50"/>
      <c r="H836" s="50"/>
      <c r="I836" s="51"/>
      <c r="J836" s="51"/>
    </row>
    <row r="837">
      <c r="G837" s="50"/>
      <c r="H837" s="50"/>
      <c r="I837" s="51"/>
      <c r="J837" s="51"/>
    </row>
    <row r="838">
      <c r="G838" s="50"/>
      <c r="H838" s="50"/>
      <c r="I838" s="51"/>
      <c r="J838" s="51"/>
    </row>
    <row r="839">
      <c r="G839" s="50"/>
      <c r="H839" s="50"/>
      <c r="I839" s="51"/>
      <c r="J839" s="51"/>
    </row>
    <row r="840">
      <c r="G840" s="50"/>
      <c r="H840" s="50"/>
      <c r="I840" s="51"/>
      <c r="J840" s="51"/>
    </row>
    <row r="841">
      <c r="G841" s="50"/>
      <c r="H841" s="50"/>
      <c r="I841" s="51"/>
      <c r="J841" s="51"/>
    </row>
    <row r="842">
      <c r="G842" s="50"/>
      <c r="H842" s="50"/>
      <c r="I842" s="51"/>
      <c r="J842" s="51"/>
    </row>
    <row r="843">
      <c r="G843" s="50"/>
      <c r="H843" s="50"/>
      <c r="I843" s="51"/>
      <c r="J843" s="51"/>
    </row>
    <row r="844">
      <c r="G844" s="50"/>
      <c r="H844" s="50"/>
      <c r="I844" s="51"/>
      <c r="J844" s="51"/>
    </row>
    <row r="845">
      <c r="G845" s="50"/>
      <c r="H845" s="50"/>
      <c r="I845" s="51"/>
      <c r="J845" s="51"/>
    </row>
    <row r="846">
      <c r="G846" s="50"/>
      <c r="H846" s="50"/>
      <c r="I846" s="51"/>
      <c r="J846" s="51"/>
    </row>
    <row r="847">
      <c r="G847" s="50"/>
      <c r="H847" s="50"/>
      <c r="I847" s="51"/>
      <c r="J847" s="51"/>
    </row>
    <row r="848">
      <c r="G848" s="50"/>
      <c r="H848" s="50"/>
      <c r="I848" s="51"/>
      <c r="J848" s="51"/>
    </row>
    <row r="849">
      <c r="G849" s="50"/>
      <c r="H849" s="50"/>
      <c r="I849" s="51"/>
      <c r="J849" s="51"/>
    </row>
    <row r="850">
      <c r="G850" s="50"/>
      <c r="H850" s="50"/>
      <c r="I850" s="51"/>
      <c r="J850" s="51"/>
    </row>
    <row r="851">
      <c r="G851" s="50"/>
      <c r="H851" s="50"/>
      <c r="I851" s="51"/>
      <c r="J851" s="51"/>
    </row>
    <row r="852">
      <c r="G852" s="50"/>
      <c r="H852" s="50"/>
      <c r="I852" s="51"/>
      <c r="J852" s="51"/>
    </row>
    <row r="853">
      <c r="G853" s="50"/>
      <c r="H853" s="50"/>
      <c r="I853" s="51"/>
      <c r="J853" s="51"/>
    </row>
    <row r="854">
      <c r="G854" s="50"/>
      <c r="H854" s="50"/>
      <c r="I854" s="51"/>
      <c r="J854" s="51"/>
    </row>
    <row r="855">
      <c r="G855" s="50"/>
      <c r="H855" s="50"/>
      <c r="I855" s="51"/>
      <c r="J855" s="51"/>
    </row>
    <row r="856">
      <c r="G856" s="50"/>
      <c r="H856" s="50"/>
      <c r="I856" s="51"/>
      <c r="J856" s="51"/>
    </row>
    <row r="857">
      <c r="G857" s="50"/>
      <c r="H857" s="50"/>
      <c r="I857" s="51"/>
      <c r="J857" s="51"/>
    </row>
    <row r="858">
      <c r="G858" s="50"/>
      <c r="H858" s="50"/>
      <c r="I858" s="51"/>
      <c r="J858" s="51"/>
    </row>
    <row r="859">
      <c r="G859" s="50"/>
      <c r="H859" s="50"/>
      <c r="I859" s="51"/>
      <c r="J859" s="51"/>
    </row>
    <row r="860">
      <c r="G860" s="50"/>
      <c r="H860" s="50"/>
      <c r="I860" s="51"/>
      <c r="J860" s="51"/>
    </row>
    <row r="861">
      <c r="G861" s="50"/>
      <c r="H861" s="50"/>
      <c r="I861" s="51"/>
      <c r="J861" s="51"/>
    </row>
    <row r="862">
      <c r="G862" s="50"/>
      <c r="H862" s="50"/>
      <c r="I862" s="51"/>
      <c r="J862" s="51"/>
    </row>
    <row r="863">
      <c r="G863" s="50"/>
      <c r="H863" s="50"/>
      <c r="I863" s="51"/>
      <c r="J863" s="51"/>
    </row>
    <row r="864">
      <c r="G864" s="50"/>
      <c r="H864" s="50"/>
      <c r="I864" s="51"/>
      <c r="J864" s="51"/>
    </row>
    <row r="865">
      <c r="G865" s="50"/>
      <c r="H865" s="50"/>
      <c r="I865" s="51"/>
      <c r="J865" s="51"/>
    </row>
    <row r="866">
      <c r="G866" s="50"/>
      <c r="H866" s="50"/>
      <c r="I866" s="51"/>
      <c r="J866" s="51"/>
    </row>
    <row r="867">
      <c r="G867" s="50"/>
      <c r="H867" s="50"/>
      <c r="I867" s="51"/>
      <c r="J867" s="51"/>
    </row>
    <row r="868">
      <c r="G868" s="50"/>
      <c r="H868" s="50"/>
      <c r="I868" s="51"/>
      <c r="J868" s="51"/>
    </row>
    <row r="869">
      <c r="G869" s="50"/>
      <c r="H869" s="50"/>
      <c r="I869" s="51"/>
      <c r="J869" s="51"/>
    </row>
    <row r="870">
      <c r="G870" s="50"/>
      <c r="H870" s="50"/>
      <c r="I870" s="51"/>
      <c r="J870" s="51"/>
    </row>
    <row r="871">
      <c r="G871" s="50"/>
      <c r="H871" s="50"/>
      <c r="I871" s="51"/>
      <c r="J871" s="51"/>
    </row>
    <row r="872">
      <c r="G872" s="50"/>
      <c r="H872" s="50"/>
      <c r="I872" s="51"/>
      <c r="J872" s="51"/>
    </row>
    <row r="873">
      <c r="G873" s="50"/>
      <c r="H873" s="50"/>
      <c r="I873" s="51"/>
      <c r="J873" s="51"/>
    </row>
    <row r="874">
      <c r="G874" s="50"/>
      <c r="H874" s="50"/>
      <c r="I874" s="51"/>
      <c r="J874" s="51"/>
    </row>
    <row r="875">
      <c r="G875" s="50"/>
      <c r="H875" s="50"/>
      <c r="I875" s="51"/>
      <c r="J875" s="51"/>
    </row>
    <row r="876">
      <c r="G876" s="50"/>
      <c r="H876" s="50"/>
      <c r="I876" s="51"/>
      <c r="J876" s="51"/>
    </row>
    <row r="877">
      <c r="G877" s="50"/>
      <c r="H877" s="50"/>
      <c r="I877" s="51"/>
      <c r="J877" s="51"/>
    </row>
    <row r="878">
      <c r="G878" s="50"/>
      <c r="H878" s="50"/>
      <c r="I878" s="51"/>
      <c r="J878" s="51"/>
    </row>
    <row r="879">
      <c r="G879" s="50"/>
      <c r="H879" s="50"/>
      <c r="I879" s="51"/>
      <c r="J879" s="51"/>
    </row>
    <row r="880">
      <c r="G880" s="50"/>
      <c r="H880" s="50"/>
      <c r="I880" s="51"/>
      <c r="J880" s="51"/>
    </row>
    <row r="881">
      <c r="G881" s="50"/>
      <c r="H881" s="50"/>
      <c r="I881" s="51"/>
      <c r="J881" s="51"/>
    </row>
    <row r="882">
      <c r="G882" s="50"/>
      <c r="H882" s="50"/>
      <c r="I882" s="51"/>
      <c r="J882" s="51"/>
    </row>
    <row r="883">
      <c r="G883" s="50"/>
      <c r="H883" s="50"/>
      <c r="I883" s="51"/>
      <c r="J883" s="51"/>
    </row>
    <row r="884">
      <c r="G884" s="50"/>
      <c r="H884" s="50"/>
      <c r="I884" s="51"/>
      <c r="J884" s="51"/>
    </row>
    <row r="885">
      <c r="G885" s="50"/>
      <c r="H885" s="50"/>
      <c r="I885" s="51"/>
      <c r="J885" s="51"/>
    </row>
    <row r="886">
      <c r="G886" s="50"/>
      <c r="H886" s="50"/>
      <c r="I886" s="51"/>
      <c r="J886" s="51"/>
    </row>
    <row r="887">
      <c r="G887" s="50"/>
      <c r="H887" s="50"/>
      <c r="I887" s="51"/>
      <c r="J887" s="51"/>
    </row>
    <row r="888">
      <c r="G888" s="50"/>
      <c r="H888" s="50"/>
      <c r="I888" s="51"/>
      <c r="J888" s="51"/>
    </row>
    <row r="889">
      <c r="G889" s="50"/>
      <c r="H889" s="50"/>
      <c r="I889" s="51"/>
      <c r="J889" s="51"/>
    </row>
    <row r="890">
      <c r="G890" s="50"/>
      <c r="H890" s="50"/>
      <c r="I890" s="51"/>
      <c r="J890" s="51"/>
    </row>
    <row r="891">
      <c r="G891" s="50"/>
      <c r="H891" s="50"/>
      <c r="I891" s="51"/>
      <c r="J891" s="51"/>
    </row>
    <row r="892">
      <c r="G892" s="50"/>
      <c r="H892" s="50"/>
      <c r="I892" s="51"/>
      <c r="J892" s="51"/>
    </row>
    <row r="893">
      <c r="G893" s="50"/>
      <c r="H893" s="50"/>
      <c r="I893" s="51"/>
      <c r="J893" s="51"/>
    </row>
    <row r="894">
      <c r="G894" s="50"/>
      <c r="H894" s="50"/>
      <c r="I894" s="51"/>
      <c r="J894" s="51"/>
    </row>
    <row r="895">
      <c r="G895" s="50"/>
      <c r="H895" s="50"/>
      <c r="I895" s="51"/>
      <c r="J895" s="51"/>
    </row>
    <row r="896">
      <c r="G896" s="50"/>
      <c r="H896" s="50"/>
      <c r="I896" s="51"/>
      <c r="J896" s="51"/>
    </row>
    <row r="897">
      <c r="G897" s="50"/>
      <c r="H897" s="50"/>
      <c r="I897" s="51"/>
      <c r="J897" s="51"/>
    </row>
    <row r="898">
      <c r="G898" s="50"/>
      <c r="H898" s="50"/>
      <c r="I898" s="51"/>
      <c r="J898" s="51"/>
    </row>
    <row r="899">
      <c r="G899" s="50"/>
      <c r="H899" s="50"/>
      <c r="I899" s="51"/>
      <c r="J899" s="51"/>
    </row>
    <row r="900">
      <c r="G900" s="50"/>
      <c r="H900" s="50"/>
      <c r="I900" s="51"/>
      <c r="J900" s="51"/>
    </row>
    <row r="901">
      <c r="G901" s="50"/>
      <c r="H901" s="50"/>
      <c r="I901" s="51"/>
      <c r="J901" s="51"/>
    </row>
    <row r="902">
      <c r="G902" s="50"/>
      <c r="H902" s="50"/>
      <c r="I902" s="51"/>
      <c r="J902" s="51"/>
    </row>
    <row r="903">
      <c r="G903" s="50"/>
      <c r="H903" s="50"/>
      <c r="I903" s="51"/>
      <c r="J903" s="51"/>
    </row>
    <row r="904">
      <c r="G904" s="50"/>
      <c r="H904" s="50"/>
      <c r="I904" s="51"/>
      <c r="J904" s="51"/>
    </row>
    <row r="905">
      <c r="G905" s="50"/>
      <c r="H905" s="50"/>
      <c r="I905" s="51"/>
      <c r="J905" s="51"/>
    </row>
    <row r="906">
      <c r="G906" s="50"/>
      <c r="H906" s="50"/>
      <c r="I906" s="51"/>
      <c r="J906" s="51"/>
    </row>
    <row r="907">
      <c r="G907" s="50"/>
      <c r="H907" s="50"/>
      <c r="I907" s="51"/>
      <c r="J907" s="51"/>
    </row>
    <row r="908">
      <c r="G908" s="50"/>
      <c r="H908" s="50"/>
      <c r="I908" s="51"/>
      <c r="J908" s="51"/>
    </row>
    <row r="909">
      <c r="G909" s="50"/>
      <c r="H909" s="50"/>
      <c r="I909" s="51"/>
      <c r="J909" s="51"/>
    </row>
    <row r="910">
      <c r="G910" s="50"/>
      <c r="H910" s="50"/>
      <c r="I910" s="51"/>
      <c r="J910" s="51"/>
    </row>
    <row r="911">
      <c r="G911" s="50"/>
      <c r="H911" s="50"/>
      <c r="I911" s="51"/>
      <c r="J911" s="51"/>
    </row>
    <row r="912">
      <c r="G912" s="50"/>
      <c r="H912" s="50"/>
      <c r="I912" s="51"/>
      <c r="J912" s="51"/>
    </row>
    <row r="913">
      <c r="G913" s="50"/>
      <c r="H913" s="50"/>
      <c r="I913" s="51"/>
      <c r="J913" s="51"/>
    </row>
    <row r="914">
      <c r="G914" s="50"/>
      <c r="H914" s="50"/>
      <c r="I914" s="51"/>
      <c r="J914" s="51"/>
    </row>
    <row r="915">
      <c r="G915" s="50"/>
      <c r="H915" s="50"/>
      <c r="I915" s="51"/>
      <c r="J915" s="51"/>
    </row>
    <row r="916">
      <c r="G916" s="50"/>
      <c r="H916" s="50"/>
      <c r="I916" s="51"/>
      <c r="J916" s="51"/>
    </row>
    <row r="917">
      <c r="G917" s="50"/>
      <c r="H917" s="50"/>
      <c r="I917" s="51"/>
      <c r="J917" s="51"/>
    </row>
    <row r="918">
      <c r="G918" s="50"/>
      <c r="H918" s="50"/>
      <c r="I918" s="51"/>
      <c r="J918" s="51"/>
    </row>
    <row r="919">
      <c r="G919" s="50"/>
      <c r="H919" s="50"/>
      <c r="I919" s="51"/>
      <c r="J919" s="51"/>
    </row>
    <row r="920">
      <c r="G920" s="50"/>
      <c r="H920" s="50"/>
      <c r="I920" s="51"/>
      <c r="J920" s="51"/>
    </row>
    <row r="921">
      <c r="G921" s="50"/>
      <c r="H921" s="50"/>
      <c r="I921" s="51"/>
      <c r="J921" s="51"/>
    </row>
    <row r="922">
      <c r="G922" s="50"/>
      <c r="H922" s="50"/>
      <c r="I922" s="51"/>
      <c r="J922" s="51"/>
    </row>
    <row r="923">
      <c r="G923" s="50"/>
      <c r="H923" s="50"/>
      <c r="I923" s="51"/>
      <c r="J923" s="51"/>
    </row>
    <row r="924">
      <c r="G924" s="50"/>
      <c r="H924" s="50"/>
      <c r="I924" s="51"/>
      <c r="J924" s="51"/>
    </row>
    <row r="925">
      <c r="G925" s="50"/>
      <c r="H925" s="50"/>
      <c r="I925" s="51"/>
      <c r="J925" s="51"/>
    </row>
    <row r="926">
      <c r="G926" s="50"/>
      <c r="H926" s="50"/>
      <c r="I926" s="51"/>
      <c r="J926" s="51"/>
    </row>
    <row r="927">
      <c r="G927" s="50"/>
      <c r="H927" s="50"/>
      <c r="I927" s="51"/>
      <c r="J927" s="51"/>
    </row>
    <row r="928">
      <c r="G928" s="50"/>
      <c r="H928" s="50"/>
      <c r="I928" s="51"/>
      <c r="J928" s="51"/>
    </row>
    <row r="929">
      <c r="G929" s="50"/>
      <c r="H929" s="50"/>
      <c r="I929" s="51"/>
      <c r="J929" s="51"/>
    </row>
    <row r="930">
      <c r="G930" s="50"/>
      <c r="H930" s="50"/>
      <c r="I930" s="51"/>
      <c r="J930" s="51"/>
    </row>
    <row r="931">
      <c r="G931" s="50"/>
      <c r="H931" s="50"/>
      <c r="I931" s="51"/>
      <c r="J931" s="51"/>
    </row>
    <row r="932">
      <c r="G932" s="50"/>
      <c r="H932" s="50"/>
      <c r="I932" s="51"/>
      <c r="J932" s="51"/>
    </row>
    <row r="933">
      <c r="G933" s="50"/>
      <c r="H933" s="50"/>
      <c r="I933" s="51"/>
      <c r="J933" s="51"/>
    </row>
    <row r="934">
      <c r="G934" s="50"/>
      <c r="H934" s="50"/>
      <c r="I934" s="51"/>
      <c r="J934" s="51"/>
    </row>
    <row r="935">
      <c r="G935" s="50"/>
      <c r="H935" s="50"/>
      <c r="I935" s="51"/>
      <c r="J935" s="51"/>
    </row>
    <row r="936">
      <c r="G936" s="50"/>
      <c r="H936" s="50"/>
      <c r="I936" s="51"/>
      <c r="J936" s="51"/>
    </row>
    <row r="937">
      <c r="G937" s="50"/>
      <c r="H937" s="50"/>
      <c r="I937" s="51"/>
      <c r="J937" s="51"/>
    </row>
    <row r="938">
      <c r="G938" s="50"/>
      <c r="H938" s="50"/>
      <c r="I938" s="51"/>
      <c r="J938" s="51"/>
    </row>
    <row r="939">
      <c r="G939" s="50"/>
      <c r="H939" s="50"/>
      <c r="I939" s="51"/>
      <c r="J939" s="51"/>
    </row>
    <row r="940">
      <c r="G940" s="50"/>
      <c r="H940" s="50"/>
      <c r="I940" s="51"/>
      <c r="J940" s="51"/>
    </row>
    <row r="941">
      <c r="G941" s="50"/>
      <c r="H941" s="50"/>
      <c r="I941" s="51"/>
      <c r="J941" s="51"/>
    </row>
    <row r="942">
      <c r="G942" s="50"/>
      <c r="H942" s="50"/>
      <c r="I942" s="51"/>
      <c r="J942" s="51"/>
    </row>
    <row r="943">
      <c r="G943" s="50"/>
      <c r="H943" s="50"/>
      <c r="I943" s="51"/>
      <c r="J943" s="51"/>
    </row>
    <row r="944">
      <c r="G944" s="50"/>
      <c r="H944" s="50"/>
      <c r="I944" s="51"/>
      <c r="J944" s="51"/>
    </row>
    <row r="945">
      <c r="G945" s="50"/>
      <c r="H945" s="50"/>
      <c r="I945" s="51"/>
      <c r="J945" s="51"/>
    </row>
    <row r="946">
      <c r="G946" s="50"/>
      <c r="H946" s="50"/>
      <c r="I946" s="51"/>
      <c r="J946" s="51"/>
    </row>
    <row r="947">
      <c r="G947" s="50"/>
      <c r="H947" s="50"/>
      <c r="I947" s="51"/>
      <c r="J947" s="51"/>
    </row>
    <row r="948">
      <c r="G948" s="50"/>
      <c r="H948" s="50"/>
      <c r="I948" s="51"/>
      <c r="J948" s="51"/>
    </row>
    <row r="949">
      <c r="G949" s="50"/>
      <c r="H949" s="50"/>
      <c r="I949" s="51"/>
      <c r="J949" s="51"/>
    </row>
    <row r="950">
      <c r="G950" s="50"/>
      <c r="H950" s="50"/>
      <c r="I950" s="51"/>
      <c r="J950" s="51"/>
    </row>
    <row r="951">
      <c r="G951" s="50"/>
      <c r="H951" s="50"/>
      <c r="I951" s="51"/>
      <c r="J951" s="51"/>
    </row>
    <row r="952">
      <c r="G952" s="50"/>
      <c r="H952" s="50"/>
      <c r="I952" s="51"/>
      <c r="J952" s="51"/>
    </row>
    <row r="953">
      <c r="G953" s="50"/>
      <c r="H953" s="50"/>
      <c r="I953" s="51"/>
      <c r="J953" s="51"/>
    </row>
    <row r="954">
      <c r="G954" s="50"/>
      <c r="H954" s="50"/>
      <c r="I954" s="51"/>
      <c r="J954" s="51"/>
    </row>
    <row r="955">
      <c r="G955" s="50"/>
      <c r="H955" s="50"/>
      <c r="I955" s="51"/>
      <c r="J955" s="51"/>
    </row>
    <row r="956">
      <c r="G956" s="50"/>
      <c r="H956" s="50"/>
      <c r="I956" s="51"/>
      <c r="J956" s="51"/>
    </row>
    <row r="957">
      <c r="G957" s="50"/>
      <c r="H957" s="50"/>
      <c r="I957" s="51"/>
      <c r="J957" s="51"/>
    </row>
    <row r="958">
      <c r="G958" s="50"/>
      <c r="H958" s="50"/>
      <c r="I958" s="51"/>
      <c r="J958" s="51"/>
    </row>
    <row r="959">
      <c r="G959" s="50"/>
      <c r="H959" s="50"/>
      <c r="I959" s="51"/>
      <c r="J959" s="51"/>
    </row>
    <row r="960">
      <c r="G960" s="50"/>
      <c r="H960" s="50"/>
      <c r="I960" s="51"/>
      <c r="J960" s="51"/>
    </row>
    <row r="961">
      <c r="G961" s="50"/>
      <c r="H961" s="50"/>
      <c r="I961" s="51"/>
      <c r="J961" s="51"/>
    </row>
    <row r="962">
      <c r="G962" s="50"/>
      <c r="H962" s="50"/>
      <c r="I962" s="51"/>
      <c r="J962" s="51"/>
    </row>
    <row r="963">
      <c r="G963" s="50"/>
      <c r="H963" s="50"/>
      <c r="I963" s="51"/>
      <c r="J963" s="51"/>
    </row>
    <row r="964">
      <c r="G964" s="50"/>
      <c r="H964" s="50"/>
      <c r="I964" s="51"/>
      <c r="J964" s="51"/>
    </row>
    <row r="965">
      <c r="G965" s="50"/>
      <c r="H965" s="50"/>
      <c r="I965" s="51"/>
      <c r="J965" s="51"/>
    </row>
    <row r="966">
      <c r="G966" s="50"/>
      <c r="H966" s="50"/>
      <c r="I966" s="51"/>
      <c r="J966" s="51"/>
    </row>
    <row r="967">
      <c r="G967" s="50"/>
      <c r="H967" s="50"/>
      <c r="I967" s="51"/>
      <c r="J967" s="51"/>
    </row>
    <row r="968">
      <c r="G968" s="50"/>
      <c r="H968" s="50"/>
      <c r="I968" s="51"/>
      <c r="J968" s="51"/>
    </row>
    <row r="969">
      <c r="G969" s="50"/>
      <c r="H969" s="50"/>
      <c r="I969" s="51"/>
      <c r="J969" s="51"/>
    </row>
    <row r="970">
      <c r="G970" s="50"/>
      <c r="H970" s="50"/>
      <c r="I970" s="51"/>
      <c r="J970" s="51"/>
    </row>
    <row r="971">
      <c r="G971" s="50"/>
      <c r="H971" s="50"/>
      <c r="I971" s="51"/>
      <c r="J971" s="51"/>
    </row>
    <row r="972">
      <c r="G972" s="50"/>
      <c r="H972" s="50"/>
      <c r="I972" s="51"/>
      <c r="J972" s="51"/>
    </row>
    <row r="973">
      <c r="G973" s="50"/>
      <c r="H973" s="50"/>
      <c r="I973" s="51"/>
      <c r="J973" s="51"/>
    </row>
    <row r="974">
      <c r="G974" s="50"/>
      <c r="H974" s="50"/>
      <c r="I974" s="51"/>
      <c r="J974" s="51"/>
    </row>
    <row r="975">
      <c r="G975" s="50"/>
      <c r="H975" s="50"/>
      <c r="I975" s="51"/>
      <c r="J975" s="51"/>
    </row>
    <row r="976">
      <c r="G976" s="50"/>
      <c r="H976" s="50"/>
      <c r="I976" s="51"/>
      <c r="J976" s="51"/>
    </row>
    <row r="977">
      <c r="G977" s="50"/>
      <c r="H977" s="50"/>
      <c r="I977" s="51"/>
      <c r="J977" s="51"/>
    </row>
    <row r="978">
      <c r="G978" s="50"/>
      <c r="H978" s="50"/>
      <c r="I978" s="51"/>
      <c r="J978" s="51"/>
    </row>
    <row r="979">
      <c r="G979" s="50"/>
      <c r="H979" s="50"/>
      <c r="I979" s="51"/>
      <c r="J979" s="51"/>
    </row>
    <row r="980">
      <c r="G980" s="50"/>
      <c r="H980" s="50"/>
      <c r="I980" s="51"/>
      <c r="J980" s="51"/>
    </row>
    <row r="981">
      <c r="G981" s="50"/>
      <c r="H981" s="50"/>
      <c r="I981" s="51"/>
      <c r="J981" s="51"/>
    </row>
    <row r="982">
      <c r="G982" s="50"/>
      <c r="H982" s="50"/>
      <c r="I982" s="51"/>
      <c r="J982" s="51"/>
    </row>
    <row r="983">
      <c r="G983" s="50"/>
      <c r="H983" s="50"/>
      <c r="I983" s="51"/>
      <c r="J983" s="51"/>
    </row>
    <row r="984">
      <c r="G984" s="50"/>
      <c r="H984" s="50"/>
      <c r="I984" s="51"/>
      <c r="J984" s="51"/>
    </row>
    <row r="985">
      <c r="G985" s="50"/>
      <c r="H985" s="50"/>
      <c r="I985" s="51"/>
      <c r="J985" s="51"/>
    </row>
    <row r="986">
      <c r="G986" s="50"/>
      <c r="H986" s="50"/>
      <c r="I986" s="51"/>
      <c r="J986" s="51"/>
    </row>
    <row r="987">
      <c r="G987" s="50"/>
      <c r="H987" s="50"/>
      <c r="I987" s="51"/>
      <c r="J987" s="51"/>
    </row>
    <row r="988">
      <c r="G988" s="50"/>
      <c r="H988" s="50"/>
      <c r="I988" s="51"/>
      <c r="J988" s="51"/>
    </row>
    <row r="989">
      <c r="G989" s="50"/>
      <c r="H989" s="50"/>
      <c r="I989" s="51"/>
      <c r="J989" s="51"/>
    </row>
    <row r="990">
      <c r="G990" s="50"/>
      <c r="H990" s="50"/>
      <c r="I990" s="51"/>
      <c r="J990" s="51"/>
    </row>
    <row r="991">
      <c r="G991" s="50"/>
      <c r="H991" s="50"/>
      <c r="I991" s="51"/>
      <c r="J991" s="51"/>
    </row>
    <row r="992">
      <c r="G992" s="50"/>
      <c r="H992" s="50"/>
      <c r="I992" s="51"/>
      <c r="J992" s="51"/>
    </row>
    <row r="993">
      <c r="G993" s="50"/>
      <c r="H993" s="50"/>
      <c r="I993" s="51"/>
      <c r="J993" s="51"/>
    </row>
    <row r="994">
      <c r="G994" s="50"/>
      <c r="H994" s="50"/>
      <c r="I994" s="51"/>
      <c r="J994" s="51"/>
    </row>
    <row r="995">
      <c r="G995" s="50"/>
      <c r="H995" s="50"/>
      <c r="I995" s="51"/>
      <c r="J995" s="51"/>
    </row>
    <row r="996">
      <c r="G996" s="50"/>
      <c r="H996" s="50"/>
      <c r="I996" s="51"/>
      <c r="J996" s="51"/>
    </row>
    <row r="997">
      <c r="G997" s="50"/>
      <c r="H997" s="50"/>
      <c r="I997" s="51"/>
      <c r="J997" s="51"/>
    </row>
    <row r="998">
      <c r="G998" s="50"/>
      <c r="H998" s="50"/>
      <c r="I998" s="51"/>
      <c r="J998" s="51"/>
    </row>
    <row r="999">
      <c r="G999" s="50"/>
      <c r="H999" s="50"/>
      <c r="I999" s="51"/>
      <c r="J999" s="51"/>
    </row>
    <row r="1000">
      <c r="G1000" s="50"/>
      <c r="H1000" s="50"/>
      <c r="I1000" s="51"/>
      <c r="J1000" s="5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3" max="3" width="13.38"/>
    <col customWidth="1" min="7" max="7" width="17.5"/>
  </cols>
  <sheetData>
    <row r="1">
      <c r="A1" s="5" t="s">
        <v>125</v>
      </c>
      <c r="B1" s="5" t="s">
        <v>2</v>
      </c>
      <c r="C1" s="17" t="s">
        <v>1</v>
      </c>
      <c r="D1" s="5" t="s">
        <v>120</v>
      </c>
      <c r="E1" s="5" t="s">
        <v>117</v>
      </c>
      <c r="F1" s="5" t="s">
        <v>126</v>
      </c>
      <c r="G1" s="5" t="s">
        <v>127</v>
      </c>
    </row>
    <row r="2">
      <c r="A2" s="5" t="s">
        <v>105</v>
      </c>
      <c r="B2" s="5" t="s">
        <v>6</v>
      </c>
      <c r="C2" s="5" t="s">
        <v>21</v>
      </c>
      <c r="D2" s="5" t="s">
        <v>95</v>
      </c>
      <c r="E2" s="5" t="s">
        <v>21</v>
      </c>
      <c r="F2" s="5" t="s">
        <v>128</v>
      </c>
      <c r="G2" s="5" t="s">
        <v>7</v>
      </c>
    </row>
    <row r="3">
      <c r="A3" s="5" t="s">
        <v>95</v>
      </c>
      <c r="B3" s="5" t="s">
        <v>129</v>
      </c>
      <c r="C3" s="17" t="s">
        <v>5</v>
      </c>
      <c r="D3" s="5" t="s">
        <v>100</v>
      </c>
      <c r="E3" s="5" t="s">
        <v>10</v>
      </c>
      <c r="F3" s="5" t="s">
        <v>130</v>
      </c>
      <c r="G3" s="5" t="s">
        <v>10</v>
      </c>
    </row>
    <row r="4">
      <c r="A4" s="10" t="s">
        <v>100</v>
      </c>
      <c r="B4" s="5" t="s">
        <v>131</v>
      </c>
      <c r="C4" s="17" t="s">
        <v>8</v>
      </c>
      <c r="D4" s="5" t="s">
        <v>72</v>
      </c>
      <c r="E4" s="5" t="s">
        <v>10</v>
      </c>
      <c r="G4" s="5" t="s">
        <v>83</v>
      </c>
    </row>
    <row r="5">
      <c r="A5" s="10" t="s">
        <v>132</v>
      </c>
      <c r="B5" s="5" t="s">
        <v>133</v>
      </c>
      <c r="C5" s="5" t="s">
        <v>10</v>
      </c>
      <c r="D5" s="5" t="s">
        <v>71</v>
      </c>
      <c r="E5" s="5" t="s">
        <v>8</v>
      </c>
      <c r="G5" s="5" t="s">
        <v>63</v>
      </c>
    </row>
    <row r="6">
      <c r="B6" s="5" t="s">
        <v>18</v>
      </c>
      <c r="C6" s="5" t="s">
        <v>12</v>
      </c>
      <c r="D6" s="5" t="s">
        <v>69</v>
      </c>
      <c r="E6" s="5" t="s">
        <v>5</v>
      </c>
      <c r="G6" s="5" t="s">
        <v>74</v>
      </c>
    </row>
    <row r="7">
      <c r="C7" s="5" t="s">
        <v>36</v>
      </c>
      <c r="E7" s="5" t="s">
        <v>12</v>
      </c>
      <c r="G7" s="5" t="s">
        <v>69</v>
      </c>
    </row>
    <row r="8">
      <c r="C8" s="5" t="s">
        <v>17</v>
      </c>
      <c r="E8" s="5" t="s">
        <v>134</v>
      </c>
      <c r="G8" s="5" t="s">
        <v>19</v>
      </c>
    </row>
    <row r="9">
      <c r="C9" s="5" t="s">
        <v>72</v>
      </c>
      <c r="G9" s="5" t="s">
        <v>27</v>
      </c>
    </row>
    <row r="10">
      <c r="C10" s="6" t="s">
        <v>27</v>
      </c>
      <c r="G10" s="5" t="s">
        <v>78</v>
      </c>
    </row>
    <row r="11">
      <c r="C11" s="6" t="s">
        <v>30</v>
      </c>
      <c r="G11" s="5" t="s">
        <v>35</v>
      </c>
    </row>
    <row r="12">
      <c r="C12" s="5" t="s">
        <v>33</v>
      </c>
      <c r="G12" s="5" t="s">
        <v>29</v>
      </c>
    </row>
    <row r="13">
      <c r="C13" s="5" t="s">
        <v>99</v>
      </c>
      <c r="G13" s="5" t="s">
        <v>22</v>
      </c>
    </row>
    <row r="14">
      <c r="C14" s="5" t="s">
        <v>135</v>
      </c>
    </row>
    <row r="15">
      <c r="C15" s="5" t="s">
        <v>136</v>
      </c>
    </row>
    <row r="16">
      <c r="C16" s="5" t="s">
        <v>78</v>
      </c>
    </row>
  </sheetData>
  <drawing r:id="rId1"/>
</worksheet>
</file>