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LAMIC\Mi unidad\UD2023-3\syllabus\"/>
    </mc:Choice>
  </mc:AlternateContent>
  <xr:revisionPtr revIDLastSave="114" documentId="13_ncr:1_{70C699FA-24A4-4532-98A2-FA39809E3735}" xr6:coauthVersionLast="47" xr6:coauthVersionMax="47" xr10:uidLastSave="{256BE6A7-6648-4ACA-AFCF-A3165979E0DC}"/>
  <bookViews>
    <workbookView xWindow="0" yWindow="0" windowWidth="9315" windowHeight="5355" firstSheet="1" activeTab="1" xr2:uid="{C74A1F2B-B850-40ED-9C1C-D492E994CDD3}"/>
  </bookViews>
  <sheets>
    <sheet name="Presentación" sheetId="1" r:id="rId1"/>
    <sheet name="Tabla" sheetId="2" r:id="rId2"/>
    <sheet name="RA(programa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J33" i="2"/>
  <c r="I33" i="2"/>
  <c r="G33" i="2"/>
  <c r="E33" i="2"/>
  <c r="D33" i="2"/>
  <c r="E32" i="2"/>
  <c r="F32" i="2"/>
  <c r="F33" i="2" s="1"/>
  <c r="G32" i="2"/>
  <c r="H32" i="2"/>
  <c r="H33" i="2" s="1"/>
  <c r="I32" i="2"/>
  <c r="J32" i="2"/>
  <c r="K32" i="2"/>
  <c r="L32" i="2"/>
  <c r="L33" i="2" s="1"/>
  <c r="D32" i="2"/>
</calcChain>
</file>

<file path=xl/sharedStrings.xml><?xml version="1.0" encoding="utf-8"?>
<sst xmlns="http://schemas.openxmlformats.org/spreadsheetml/2006/main" count="101" uniqueCount="76">
  <si>
    <t>Espacio académico</t>
  </si>
  <si>
    <t>Resultados de aprendizaje</t>
  </si>
  <si>
    <t>Señales y sistemas</t>
  </si>
  <si>
    <t xml:space="preserve">
• Identificar los diferentes tipos de señales de tiempo continuo y tiempo discreto, periódicas
o no periódicas.
• Describir los sistemas lineales e invariantes en el tiempo como señales.
• Discriminar qué representaciones de Fourier describen en frecuencia a los diferentes tipos
de señales y sistemas LTI.
• Explicar cómo se debe realizar el muestreo de una señal de tiempo continuo para tener
una versión correcta en tiempo discreto.
• Explicar lo que representa para un sistema LTI, en los dominios de s y z, las
transformaciones de Laplace y z.</t>
  </si>
  <si>
    <t>DSP</t>
  </si>
  <si>
    <t>● Comprender un problema de ingeniería asociado con tratamiento de señales mediante el
análisis formal de la ingeniería.
● Crear un modelo conceptual del problema usando las abstracciones matemáticas de la
teoría de señales.
● Formular posibles soluciones como un sistema de tratamiento de señales con base en el
modelo formal creado.
● Analizar y especificar las características de los componentes del sistema en su modelo de
solución usando rigurosamente la teoría de señales.
● Aplicar el resultado de su análisis construyendo la solución mediante hardware, software
o una combinación de ellos.</t>
  </si>
  <si>
    <t>Procesamiento digital de imágenes</t>
  </si>
  <si>
    <t xml:space="preserve">
• Listar los diferentes modelos de representación de imágenes digitales.
• Identificar las diferentes características generales de las imágenes.
• Calcular las diferentes medidas globales que caracterizan las imágenes digitales.
• Convertir las imágenes entre los diferentes modelos.
• Descomponer las imágenes en subregiones con características propias de cada región.
• Aplicar diferentes tipos de filtros para extraer parámetros o modificar las imágenes.
• Reducir la cantidad de bits para representar las mismas imágenes.
• Analizar características de las imágenes a través de transformaciones a otros dominios
diferentes a los espaciales
• Implementar redes convolucionales para procesar imágenes.
• Listar los tipos de Redes Neuronales más representativos del procesamiento de imágenes.</t>
  </si>
  <si>
    <t>Inteligencia Computacional 1</t>
  </si>
  <si>
    <t>•	Entender la teoría de conjuntos y sistemas difusos.
•	Diseñar sistemas difusos basado en la experiencia.
•	Desarrollar sistemas difusos basados en datos a través del algoritmo de retropropagación.
•	Desarrollar sistemas difusos basados en datos a través del algoritmo de evolución diferencial.
•	Evaluar el desempeño de sistemas difusos.</t>
  </si>
  <si>
    <t>Inteligencia Computacional 2</t>
  </si>
  <si>
    <t xml:space="preserve">
● Interpretar y diferenciar los modelos basados en aprendizaje supervisado y no
supervisado.
● Proponer soluciones a problemas de regresión y clasificación a partir de datos.
● Desarrollar sistemas basados en Redes Neuronales a partir del algoritmo del
back-propagation y sus variantes.
● Evalúar el desempeño de los sistemas basados en Redes Neuronales.</t>
  </si>
  <si>
    <t>#</t>
  </si>
  <si>
    <t>Resultados de aprendizaje del espacio académico</t>
  </si>
  <si>
    <t>Resultados de aprendizaje del programa</t>
  </si>
  <si>
    <t>Contenidos Sintéticos</t>
  </si>
  <si>
    <t>ra1</t>
  </si>
  <si>
    <t>ra2</t>
  </si>
  <si>
    <t>ra3</t>
  </si>
  <si>
    <t>ra4</t>
  </si>
  <si>
    <t>ra5</t>
  </si>
  <si>
    <t>ra6</t>
  </si>
  <si>
    <t>ra7</t>
  </si>
  <si>
    <t xml:space="preserve">ra8 </t>
  </si>
  <si>
    <t>ra9</t>
  </si>
  <si>
    <t>Identificar los diferentes tipos de señales de tiempo continuo y tiempo discreto, periódicas o no periódicas.</t>
  </si>
  <si>
    <t>Describir los sistemas lineales e invariantes en el tiempo como señales.</t>
  </si>
  <si>
    <t>Discriminar qué representaciones de Fourier describen en frecuencia a los diferentes tipos de señales y sistemas LTI.</t>
  </si>
  <si>
    <t>Explicar cómo se debe realizar el muestreo de una señal de tiempo continuo para tener una versión correcta en tiempo discreto.</t>
  </si>
  <si>
    <t>Explicar lo que representa para un sistema LTI, en los dominios de s y z, las transformaciones de Laplace y z.</t>
  </si>
  <si>
    <t>Comprender un problema de ingeniería asociado con tratamiento de señales mediante el análisis formal de la ingeniería.</t>
  </si>
  <si>
    <t xml:space="preserve"> Crear un modelo conceptual del problema usando las abstracciones matemáticas de la teoría de señales.</t>
  </si>
  <si>
    <t>Formular posibles soluciones como un sistema de tratamiento de señales con base en el modelo formal creado.</t>
  </si>
  <si>
    <t xml:space="preserve">Analizar y especificar las características de los componentes del sistema en su modelo de solución usando rigurosamente la teoría de señales.
</t>
  </si>
  <si>
    <t>Aplicar el resultado de su análisis construyendo la solución mediante hardware, software o una combinación de ellos.</t>
  </si>
  <si>
    <t>Listar los diferentes modelos de representación de imágenes digitales.</t>
  </si>
  <si>
    <t>Identificar las diferentes características generales de las imágenes.</t>
  </si>
  <si>
    <t>Calcular las diferentes medidas globales que caracterizan las imágenes digitales.</t>
  </si>
  <si>
    <t>Descomponer las imágenes en subregiones con características propias de cada región.</t>
  </si>
  <si>
    <t>Aplicar diferentes tipos de filtros para extraer parámetros o modificar las imágenes.</t>
  </si>
  <si>
    <t>Reducir la cantidad de bits para representar las mismas imágenes.</t>
  </si>
  <si>
    <t>Analizar características de las imágenes a través de transformaciones a otros dominios diferentes a los espaciales</t>
  </si>
  <si>
    <t>Implementar redes convolucionales para procesar imágenes.</t>
  </si>
  <si>
    <t>,-</t>
  </si>
  <si>
    <t>Listar los tipos de Redes Neuronales más representativos del procesamiento de imágenes.</t>
  </si>
  <si>
    <t>Entender la teoría de conjuntos y sistemas difusos.</t>
  </si>
  <si>
    <t>Teoría de conjuntos y sistemas difusos 
Aprendizaje supervisado en sistemas difusos 
Aprendizaje no supervisado en sistemas difusos 
Evolución de sistemas difusos.</t>
  </si>
  <si>
    <t>Diseñar sistemas difusos basado en la experiencia.</t>
  </si>
  <si>
    <t>Desarrollar sistemas difusos basados en datos a través del algoritmo de retropropagación.</t>
  </si>
  <si>
    <t>Desarrollar sistemas difusos basados en datos a través del algoritmo de evolución diferencial.</t>
  </si>
  <si>
    <t>Evaluar el desempeño de sistemas difusos.</t>
  </si>
  <si>
    <t>Interpretar y diferenciar los modelos basados en aprendizaje supervisado y no supervisado.</t>
  </si>
  <si>
    <t xml:space="preserve">	Aprendizaje en máquinas  
	Clasificación y reconocimiento de patrones  
	Neuronas artificiales  
	Perceptrones  Redes neuronales multicapa  
	Algoritmos de entrenamiento  
	Redes de base radial  
	Problema de Generalización  
	Técnicas de aprendizaje no supervisado  
	Complejidad y generalización. </t>
  </si>
  <si>
    <t>Proponer soluciones a problemas de regresión y clasificación a partir de datos.</t>
  </si>
  <si>
    <t>Desarrollar sistemas basados en Redes Neuronales a partir del algoritmo del back-propagation y sus variantes.</t>
  </si>
  <si>
    <t xml:space="preserve"> Evalúar el desempeño de los sistemas basados en Redes Neuronales.</t>
  </si>
  <si>
    <t>Total(RA)</t>
  </si>
  <si>
    <t>Total</t>
  </si>
  <si>
    <t xml:space="preserve">Per
</t>
  </si>
  <si>
    <t>Tabla 1</t>
  </si>
  <si>
    <t>COMPETENCIA</t>
  </si>
  <si>
    <t>RESULTADO APRENDIZAJE</t>
  </si>
  <si>
    <t>Tomar decisiones para resolver problemas y realizar procesos originales, innovadores y pertinentes, adaptándose a los cambios tecnológicos, mediante el analisis y pensamiento  crítico con fundamento en los conceptos de la electrónica</t>
  </si>
  <si>
    <t>Conoce los principios que fundamentan la ingeniería electrónica y su campo de acción en la sociedad</t>
  </si>
  <si>
    <t>Analiza problemas de ingeniería utilizando modelos, mediante el trabajo en equipo y el aprendizaje basado en proyectos</t>
  </si>
  <si>
    <t>Evalúa a partir del pensamiento crítico la síntesis de proyectos fundamentándose en aspectos técnicos, administrativos y socio económicos</t>
  </si>
  <si>
    <t>Aplica los fundamentos y conocimientos de la electrónica para resolver problemas que existen en los campos de acción de la ingeniería</t>
  </si>
  <si>
    <t>Realizar control, seguimiento o activación de procesos que transforman señales mediante el modelado, diseño, implementación, operación  e integración de  dispositivos y/o sistemas que se interconectan en un circuito electrónico.</t>
  </si>
  <si>
    <t>Comprende el diseño de circuitos electrónicos fundamentales con el fin de contextualizarlos dentro una solución factible y realizable</t>
  </si>
  <si>
    <t>Sintetiza los conocimientos aprendidos durante su formación para resolver problemas relacionados con el sector productivo</t>
  </si>
  <si>
    <t>Implementa sistemas electrónicos mediante hardware y software de manera original e innovadora.</t>
  </si>
  <si>
    <t>Aplicar en las areas de formación, conocimientos en  Electrónica Analógica, Digital y de Potencia, Procesamiento de Señales, Instrumentación, Control y Ciencias de la Computación con el fin de proponer soluciones a los problemas en el ámbito de la electrónica que puedan surgir en las organizaciones o en su campo de acción profesional</t>
  </si>
  <si>
    <t>ra8</t>
  </si>
  <si>
    <t>Presenta propuestas de solución en el campo de la ingeniería electrónica de manera asertiva  de acuerdo con las necesidades particulares que se presentan en los territorios y campos de acción, propiciando la sostenibilidad ambiental y social.</t>
  </si>
  <si>
    <t>Interactuar con profesionales de otras disciplinas de manera profesional, cultural, filosófica, ética, humanística e investigativa, respetando a sus congéneres y su entorno , con comportamientos equitativo y solidario.</t>
  </si>
  <si>
    <t>Desarrolla eficientemente procesos propios de la ingeniería electrónica de forma individual, en equipo y/o en ambientes multidisciplinarios basados en los principios éticos de la ingeniería.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</si>
</sst>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49" fontId="5" fillId="3" borderId="7" xfId="0" applyNumberFormat="1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49" fontId="5" fillId="4" borderId="8" xfId="0" applyNumberFormat="1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49" fontId="5" fillId="4" borderId="11" xfId="0" applyNumberFormat="1" applyFont="1" applyFill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5" xfId="0" applyBorder="1" applyAlignment="1">
      <alignment wrapText="1"/>
    </xf>
    <xf numFmtId="0" fontId="2" fillId="0" borderId="3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9" xfId="0" applyFont="1" applyBorder="1" applyAlignment="1">
      <alignment vertical="center" wrapText="1"/>
    </xf>
    <xf numFmtId="0" fontId="2" fillId="0" borderId="4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6" xfId="0" applyBorder="1" applyAlignment="1">
      <alignment wrapText="1"/>
    </xf>
    <xf numFmtId="0" fontId="0" fillId="0" borderId="42" xfId="0" applyBorder="1" applyAlignment="1"/>
    <xf numFmtId="0" fontId="0" fillId="0" borderId="43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3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4E-B67A-4394-BEC6-EB424FEDC614}">
  <dimension ref="A1:B6"/>
  <sheetViews>
    <sheetView topLeftCell="A6" zoomScale="90" zoomScaleNormal="90" workbookViewId="0">
      <selection activeCell="B10" sqref="B10"/>
    </sheetView>
  </sheetViews>
  <sheetFormatPr defaultColWidth="11.42578125" defaultRowHeight="15"/>
  <cols>
    <col min="1" max="1" width="37" customWidth="1"/>
    <col min="2" max="2" width="108.5703125" customWidth="1"/>
  </cols>
  <sheetData>
    <row r="1" spans="1:2" ht="15.75">
      <c r="A1" s="1" t="s">
        <v>0</v>
      </c>
      <c r="B1" s="1" t="s">
        <v>1</v>
      </c>
    </row>
    <row r="2" spans="1:2" ht="174.75" customHeight="1">
      <c r="A2" s="2" t="s">
        <v>2</v>
      </c>
      <c r="B2" s="3" t="s">
        <v>3</v>
      </c>
    </row>
    <row r="3" spans="1:2" ht="168" customHeight="1">
      <c r="A3" s="2" t="s">
        <v>4</v>
      </c>
      <c r="B3" s="3" t="s">
        <v>5</v>
      </c>
    </row>
    <row r="4" spans="1:2" ht="206.25" customHeight="1">
      <c r="A4" s="2" t="s">
        <v>6</v>
      </c>
      <c r="B4" s="3" t="s">
        <v>7</v>
      </c>
    </row>
    <row r="5" spans="1:2" ht="114.75" customHeight="1">
      <c r="A5" s="2" t="s">
        <v>8</v>
      </c>
      <c r="B5" s="4" t="s">
        <v>9</v>
      </c>
    </row>
    <row r="6" spans="1:2" ht="140.25" customHeight="1">
      <c r="A6" s="2" t="s">
        <v>10</v>
      </c>
      <c r="B6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F2A6-446B-4CA5-A9DB-9080293C56C9}">
  <sheetPr>
    <pageSetUpPr fitToPage="1"/>
  </sheetPr>
  <dimension ref="A1:M33"/>
  <sheetViews>
    <sheetView tabSelected="1" topLeftCell="C27" zoomScale="80" zoomScaleNormal="80" workbookViewId="0">
      <selection activeCell="M28" sqref="M28:M31"/>
    </sheetView>
  </sheetViews>
  <sheetFormatPr defaultColWidth="11.42578125" defaultRowHeight="15"/>
  <cols>
    <col min="1" max="1" width="23.7109375" customWidth="1"/>
    <col min="2" max="2" width="23.28515625" customWidth="1"/>
    <col min="3" max="3" width="96.85546875" customWidth="1"/>
    <col min="4" max="12" width="6.7109375" customWidth="1"/>
    <col min="13" max="13" width="44" customWidth="1"/>
  </cols>
  <sheetData>
    <row r="1" spans="1:13">
      <c r="A1" s="26" t="s">
        <v>0</v>
      </c>
      <c r="B1" s="24" t="s">
        <v>12</v>
      </c>
      <c r="C1" s="24" t="s">
        <v>13</v>
      </c>
      <c r="D1" s="21" t="s">
        <v>14</v>
      </c>
      <c r="E1" s="22"/>
      <c r="F1" s="22"/>
      <c r="G1" s="22"/>
      <c r="H1" s="22"/>
      <c r="I1" s="22"/>
      <c r="J1" s="22"/>
      <c r="K1" s="22"/>
      <c r="L1" s="23"/>
      <c r="M1" s="65" t="s">
        <v>15</v>
      </c>
    </row>
    <row r="2" spans="1:13" ht="15.75">
      <c r="A2" s="27"/>
      <c r="B2" s="25"/>
      <c r="C2" s="25"/>
      <c r="D2" s="66" t="s">
        <v>16</v>
      </c>
      <c r="E2" s="66" t="s">
        <v>17</v>
      </c>
      <c r="F2" s="66" t="s">
        <v>18</v>
      </c>
      <c r="G2" s="66" t="s">
        <v>19</v>
      </c>
      <c r="H2" s="66" t="s">
        <v>20</v>
      </c>
      <c r="I2" s="66" t="s">
        <v>21</v>
      </c>
      <c r="J2" s="66" t="s">
        <v>22</v>
      </c>
      <c r="K2" s="66" t="s">
        <v>23</v>
      </c>
      <c r="L2" s="66" t="s">
        <v>24</v>
      </c>
      <c r="M2" s="64"/>
    </row>
    <row r="3" spans="1:13" ht="31.5" customHeight="1">
      <c r="A3" s="19" t="s">
        <v>2</v>
      </c>
      <c r="B3" s="6">
        <v>1</v>
      </c>
      <c r="C3" s="39" t="s">
        <v>25</v>
      </c>
      <c r="D3" s="32"/>
      <c r="E3" s="33"/>
      <c r="F3" s="33"/>
      <c r="G3" s="33"/>
      <c r="H3" s="33"/>
      <c r="I3" s="33"/>
      <c r="J3" s="33"/>
      <c r="K3" s="33"/>
      <c r="L3" s="34"/>
      <c r="M3" s="71"/>
    </row>
    <row r="4" spans="1:13" ht="15.75">
      <c r="A4" s="19"/>
      <c r="B4" s="6">
        <v>2</v>
      </c>
      <c r="C4" s="39" t="s">
        <v>26</v>
      </c>
      <c r="D4" s="35"/>
      <c r="E4" s="16"/>
      <c r="F4" s="16"/>
      <c r="G4" s="16"/>
      <c r="H4" s="16"/>
      <c r="I4" s="16"/>
      <c r="J4" s="16"/>
      <c r="K4" s="16"/>
      <c r="L4" s="36"/>
      <c r="M4" s="72"/>
    </row>
    <row r="5" spans="1:13" ht="30" customHeight="1">
      <c r="A5" s="19"/>
      <c r="B5" s="6">
        <v>3</v>
      </c>
      <c r="C5" s="39" t="s">
        <v>27</v>
      </c>
      <c r="D5" s="35"/>
      <c r="E5" s="16"/>
      <c r="F5" s="16"/>
      <c r="G5" s="16"/>
      <c r="H5" s="16"/>
      <c r="I5" s="16"/>
      <c r="J5" s="16"/>
      <c r="K5" s="16"/>
      <c r="L5" s="36"/>
      <c r="M5" s="72"/>
    </row>
    <row r="6" spans="1:13" ht="44.25" customHeight="1">
      <c r="A6" s="19"/>
      <c r="B6" s="6">
        <v>4</v>
      </c>
      <c r="C6" s="39" t="s">
        <v>28</v>
      </c>
      <c r="D6" s="35"/>
      <c r="E6" s="16"/>
      <c r="F6" s="16"/>
      <c r="G6" s="16"/>
      <c r="H6" s="16"/>
      <c r="I6" s="16"/>
      <c r="J6" s="16"/>
      <c r="K6" s="16"/>
      <c r="L6" s="36"/>
      <c r="M6" s="72"/>
    </row>
    <row r="7" spans="1:13" ht="33" customHeight="1">
      <c r="A7" s="19"/>
      <c r="B7" s="6">
        <v>5</v>
      </c>
      <c r="C7" s="39" t="s">
        <v>29</v>
      </c>
      <c r="D7" s="42"/>
      <c r="E7" s="40"/>
      <c r="F7" s="40"/>
      <c r="G7" s="40"/>
      <c r="H7" s="40"/>
      <c r="I7" s="40"/>
      <c r="J7" s="40"/>
      <c r="K7" s="40"/>
      <c r="L7" s="43"/>
      <c r="M7" s="72"/>
    </row>
    <row r="8" spans="1:13" ht="30.75">
      <c r="A8" s="19" t="s">
        <v>4</v>
      </c>
      <c r="B8" s="6">
        <v>1</v>
      </c>
      <c r="C8" s="39" t="s">
        <v>30</v>
      </c>
      <c r="D8" s="32"/>
      <c r="E8" s="33"/>
      <c r="F8" s="33"/>
      <c r="G8" s="33"/>
      <c r="H8" s="33"/>
      <c r="I8" s="33"/>
      <c r="J8" s="33"/>
      <c r="K8" s="33"/>
      <c r="L8" s="60"/>
      <c r="M8" s="73"/>
    </row>
    <row r="9" spans="1:13" ht="34.5" customHeight="1">
      <c r="A9" s="19"/>
      <c r="B9" s="6">
        <v>2</v>
      </c>
      <c r="C9" s="39" t="s">
        <v>31</v>
      </c>
      <c r="D9" s="35"/>
      <c r="E9" s="16"/>
      <c r="F9" s="16"/>
      <c r="G9" s="16"/>
      <c r="H9" s="16"/>
      <c r="I9" s="16"/>
      <c r="J9" s="16"/>
      <c r="K9" s="16"/>
      <c r="L9" s="61"/>
      <c r="M9" s="74"/>
    </row>
    <row r="10" spans="1:13" ht="30.75">
      <c r="A10" s="19"/>
      <c r="B10" s="6">
        <v>3</v>
      </c>
      <c r="C10" s="39" t="s">
        <v>32</v>
      </c>
      <c r="D10" s="35"/>
      <c r="E10" s="16"/>
      <c r="F10" s="16"/>
      <c r="G10" s="16"/>
      <c r="H10" s="16"/>
      <c r="I10" s="16"/>
      <c r="J10" s="16"/>
      <c r="K10" s="16"/>
      <c r="L10" s="61"/>
      <c r="M10" s="74"/>
    </row>
    <row r="11" spans="1:13" ht="45.75">
      <c r="A11" s="19"/>
      <c r="B11" s="6">
        <v>4</v>
      </c>
      <c r="C11" s="39" t="s">
        <v>33</v>
      </c>
      <c r="D11" s="35"/>
      <c r="E11" s="16"/>
      <c r="F11" s="16"/>
      <c r="G11" s="16"/>
      <c r="H11" s="16"/>
      <c r="I11" s="16"/>
      <c r="J11" s="16"/>
      <c r="K11" s="16"/>
      <c r="L11" s="61"/>
      <c r="M11" s="74"/>
    </row>
    <row r="12" spans="1:13" ht="33" customHeight="1">
      <c r="A12" s="19"/>
      <c r="B12" s="6">
        <v>5</v>
      </c>
      <c r="C12" s="39" t="s">
        <v>34</v>
      </c>
      <c r="D12" s="42"/>
      <c r="E12" s="40"/>
      <c r="F12" s="40"/>
      <c r="G12" s="40"/>
      <c r="H12" s="40"/>
      <c r="I12" s="40"/>
      <c r="J12" s="40"/>
      <c r="K12" s="40"/>
      <c r="L12" s="62"/>
      <c r="M12" s="74"/>
    </row>
    <row r="13" spans="1:13" ht="15.75">
      <c r="A13" s="19" t="s">
        <v>6</v>
      </c>
      <c r="B13" s="6">
        <v>1</v>
      </c>
      <c r="C13" s="39" t="s">
        <v>35</v>
      </c>
      <c r="D13" s="32"/>
      <c r="E13" s="33"/>
      <c r="F13" s="33"/>
      <c r="G13" s="33"/>
      <c r="H13" s="33"/>
      <c r="I13" s="33"/>
      <c r="J13" s="33"/>
      <c r="K13" s="33"/>
      <c r="L13" s="60"/>
      <c r="M13" s="73"/>
    </row>
    <row r="14" spans="1:13" ht="15.75">
      <c r="A14" s="20"/>
      <c r="B14" s="6">
        <v>2</v>
      </c>
      <c r="C14" s="39" t="s">
        <v>36</v>
      </c>
      <c r="D14" s="35"/>
      <c r="E14" s="16"/>
      <c r="F14" s="16"/>
      <c r="G14" s="16"/>
      <c r="H14" s="16"/>
      <c r="I14" s="16"/>
      <c r="J14" s="16"/>
      <c r="K14" s="16"/>
      <c r="L14" s="61"/>
      <c r="M14" s="74"/>
    </row>
    <row r="15" spans="1:13" ht="15.75">
      <c r="A15" s="20"/>
      <c r="B15" s="6">
        <v>3</v>
      </c>
      <c r="C15" s="39" t="s">
        <v>37</v>
      </c>
      <c r="D15" s="35"/>
      <c r="E15" s="16"/>
      <c r="F15" s="16"/>
      <c r="G15" s="16"/>
      <c r="H15" s="16"/>
      <c r="I15" s="16"/>
      <c r="J15" s="16"/>
      <c r="K15" s="16"/>
      <c r="L15" s="61"/>
      <c r="M15" s="74"/>
    </row>
    <row r="16" spans="1:13" ht="15.75">
      <c r="A16" s="20"/>
      <c r="B16" s="6">
        <v>4</v>
      </c>
      <c r="C16" s="39" t="s">
        <v>38</v>
      </c>
      <c r="D16" s="35"/>
      <c r="E16" s="16"/>
      <c r="F16" s="16"/>
      <c r="G16" s="16"/>
      <c r="H16" s="16"/>
      <c r="I16" s="16"/>
      <c r="J16" s="16"/>
      <c r="K16" s="16"/>
      <c r="L16" s="61"/>
      <c r="M16" s="74"/>
    </row>
    <row r="17" spans="1:13" ht="15.75">
      <c r="A17" s="20"/>
      <c r="B17" s="6">
        <v>5</v>
      </c>
      <c r="C17" s="39" t="s">
        <v>38</v>
      </c>
      <c r="D17" s="35"/>
      <c r="E17" s="16"/>
      <c r="F17" s="16"/>
      <c r="G17" s="16"/>
      <c r="H17" s="16"/>
      <c r="I17" s="16"/>
      <c r="J17" s="16"/>
      <c r="K17" s="16"/>
      <c r="L17" s="61"/>
      <c r="M17" s="74"/>
    </row>
    <row r="18" spans="1:13" ht="15.75">
      <c r="A18" s="20"/>
      <c r="B18" s="6">
        <v>6</v>
      </c>
      <c r="C18" s="39" t="s">
        <v>39</v>
      </c>
      <c r="D18" s="35"/>
      <c r="E18" s="16"/>
      <c r="F18" s="16"/>
      <c r="G18" s="16"/>
      <c r="H18" s="16"/>
      <c r="I18" s="16"/>
      <c r="J18" s="16"/>
      <c r="K18" s="16"/>
      <c r="L18" s="61"/>
      <c r="M18" s="74"/>
    </row>
    <row r="19" spans="1:13" ht="15.75">
      <c r="A19" s="20"/>
      <c r="B19" s="6">
        <v>7</v>
      </c>
      <c r="C19" s="39" t="s">
        <v>40</v>
      </c>
      <c r="D19" s="35"/>
      <c r="E19" s="16"/>
      <c r="F19" s="16"/>
      <c r="G19" s="16"/>
      <c r="H19" s="16"/>
      <c r="I19" s="16"/>
      <c r="J19" s="16"/>
      <c r="K19" s="16"/>
      <c r="L19" s="61"/>
      <c r="M19" s="74"/>
    </row>
    <row r="20" spans="1:13" ht="30.75">
      <c r="A20" s="20"/>
      <c r="B20" s="6">
        <v>8</v>
      </c>
      <c r="C20" s="39" t="s">
        <v>41</v>
      </c>
      <c r="D20" s="35"/>
      <c r="E20" s="16"/>
      <c r="F20" s="16"/>
      <c r="G20" s="16"/>
      <c r="H20" s="16"/>
      <c r="I20" s="16"/>
      <c r="J20" s="16"/>
      <c r="K20" s="16"/>
      <c r="L20" s="61"/>
      <c r="M20" s="74"/>
    </row>
    <row r="21" spans="1:13" ht="15.75">
      <c r="A21" s="20"/>
      <c r="B21" s="6">
        <v>9</v>
      </c>
      <c r="C21" s="39" t="s">
        <v>42</v>
      </c>
      <c r="D21" s="35"/>
      <c r="E21" s="16"/>
      <c r="F21" s="16"/>
      <c r="G21" s="16"/>
      <c r="H21" s="16" t="s">
        <v>43</v>
      </c>
      <c r="I21" s="16"/>
      <c r="J21" s="16"/>
      <c r="K21" s="16"/>
      <c r="L21" s="61"/>
      <c r="M21" s="74"/>
    </row>
    <row r="22" spans="1:13" ht="15.75">
      <c r="A22" s="20"/>
      <c r="B22" s="56">
        <v>10</v>
      </c>
      <c r="C22" s="67" t="s">
        <v>44</v>
      </c>
      <c r="D22" s="37"/>
      <c r="E22" s="38"/>
      <c r="F22" s="38"/>
      <c r="G22" s="38"/>
      <c r="H22" s="38"/>
      <c r="I22" s="38"/>
      <c r="J22" s="38"/>
      <c r="K22" s="38"/>
      <c r="L22" s="63"/>
      <c r="M22" s="75"/>
    </row>
    <row r="23" spans="1:13" ht="15.75">
      <c r="A23" s="51" t="s">
        <v>8</v>
      </c>
      <c r="B23" s="48">
        <v>1</v>
      </c>
      <c r="C23" s="53" t="s">
        <v>45</v>
      </c>
      <c r="D23" s="68">
        <v>1</v>
      </c>
      <c r="E23" s="41"/>
      <c r="F23" s="41"/>
      <c r="G23" s="41">
        <v>1</v>
      </c>
      <c r="H23" s="41"/>
      <c r="I23" s="41"/>
      <c r="J23" s="41"/>
      <c r="K23" s="41"/>
      <c r="L23" s="69"/>
      <c r="M23" s="70" t="s">
        <v>46</v>
      </c>
    </row>
    <row r="24" spans="1:13" ht="15.75">
      <c r="A24" s="52"/>
      <c r="B24" s="49">
        <v>2</v>
      </c>
      <c r="C24" s="54" t="s">
        <v>47</v>
      </c>
      <c r="D24" s="45"/>
      <c r="E24" s="16"/>
      <c r="F24" s="16">
        <v>1</v>
      </c>
      <c r="G24" s="16"/>
      <c r="H24" s="16">
        <v>1</v>
      </c>
      <c r="I24" s="16"/>
      <c r="J24" s="16"/>
      <c r="K24" s="16"/>
      <c r="L24" s="61"/>
      <c r="M24" s="74"/>
    </row>
    <row r="25" spans="1:13" ht="15.75">
      <c r="A25" s="52"/>
      <c r="B25" s="49">
        <v>3</v>
      </c>
      <c r="C25" s="54" t="s">
        <v>48</v>
      </c>
      <c r="D25" s="45"/>
      <c r="E25" s="16"/>
      <c r="F25" s="16">
        <v>1</v>
      </c>
      <c r="G25" s="16">
        <v>1</v>
      </c>
      <c r="H25" s="16">
        <v>1</v>
      </c>
      <c r="I25" s="16"/>
      <c r="J25" s="16"/>
      <c r="K25" s="16">
        <v>1</v>
      </c>
      <c r="L25" s="61">
        <v>1</v>
      </c>
      <c r="M25" s="74"/>
    </row>
    <row r="26" spans="1:13" ht="15.75">
      <c r="A26" s="52"/>
      <c r="B26" s="49">
        <v>4</v>
      </c>
      <c r="C26" s="54" t="s">
        <v>49</v>
      </c>
      <c r="D26" s="45"/>
      <c r="E26" s="16"/>
      <c r="F26" s="16">
        <v>1</v>
      </c>
      <c r="G26" s="16">
        <v>1</v>
      </c>
      <c r="H26" s="16">
        <v>1</v>
      </c>
      <c r="I26" s="16"/>
      <c r="J26" s="16"/>
      <c r="K26" s="16">
        <v>1</v>
      </c>
      <c r="L26" s="61">
        <v>1</v>
      </c>
      <c r="M26" s="74"/>
    </row>
    <row r="27" spans="1:13" ht="21.75" customHeight="1">
      <c r="A27" s="52"/>
      <c r="B27" s="58">
        <v>5</v>
      </c>
      <c r="C27" s="55" t="s">
        <v>50</v>
      </c>
      <c r="D27" s="46"/>
      <c r="E27" s="40"/>
      <c r="F27" s="40"/>
      <c r="G27" s="40"/>
      <c r="H27" s="40">
        <v>1</v>
      </c>
      <c r="I27" s="40"/>
      <c r="J27" s="40">
        <v>1</v>
      </c>
      <c r="K27" s="40"/>
      <c r="L27" s="62"/>
      <c r="M27" s="74"/>
    </row>
    <row r="28" spans="1:13" ht="15.75">
      <c r="A28" s="51" t="s">
        <v>10</v>
      </c>
      <c r="B28" s="48">
        <v>1</v>
      </c>
      <c r="C28" s="53" t="s">
        <v>51</v>
      </c>
      <c r="D28" s="44">
        <v>1</v>
      </c>
      <c r="E28" s="33"/>
      <c r="F28" s="33">
        <v>1</v>
      </c>
      <c r="G28" s="33">
        <v>1</v>
      </c>
      <c r="H28" s="33"/>
      <c r="I28" s="33"/>
      <c r="J28" s="33"/>
      <c r="K28" s="33"/>
      <c r="L28" s="60"/>
      <c r="M28" s="59" t="s">
        <v>52</v>
      </c>
    </row>
    <row r="29" spans="1:13" ht="15.75">
      <c r="A29" s="51"/>
      <c r="B29" s="49">
        <v>2</v>
      </c>
      <c r="C29" s="54" t="s">
        <v>53</v>
      </c>
      <c r="D29" s="45"/>
      <c r="E29" s="16"/>
      <c r="F29" s="16">
        <v>1</v>
      </c>
      <c r="G29" s="16"/>
      <c r="H29" s="16"/>
      <c r="I29" s="16">
        <v>1</v>
      </c>
      <c r="J29" s="16"/>
      <c r="K29" s="16">
        <v>1</v>
      </c>
      <c r="L29" s="61"/>
      <c r="M29" s="74"/>
    </row>
    <row r="30" spans="1:13" ht="30.75">
      <c r="A30" s="51"/>
      <c r="B30" s="49">
        <v>3</v>
      </c>
      <c r="C30" s="54" t="s">
        <v>54</v>
      </c>
      <c r="D30" s="45"/>
      <c r="E30" s="16"/>
      <c r="F30" s="16">
        <v>1</v>
      </c>
      <c r="G30" s="16">
        <v>1</v>
      </c>
      <c r="H30" s="16">
        <v>1</v>
      </c>
      <c r="I30" s="16"/>
      <c r="J30" s="16"/>
      <c r="K30" s="16">
        <v>1</v>
      </c>
      <c r="L30" s="61">
        <v>1</v>
      </c>
      <c r="M30" s="74"/>
    </row>
    <row r="31" spans="1:13" ht="41.25" customHeight="1">
      <c r="A31" s="51"/>
      <c r="B31" s="50">
        <v>4</v>
      </c>
      <c r="C31" s="57" t="s">
        <v>55</v>
      </c>
      <c r="D31" s="47">
        <v>1</v>
      </c>
      <c r="E31" s="38"/>
      <c r="F31" s="38"/>
      <c r="G31" s="38">
        <v>1</v>
      </c>
      <c r="H31" s="38">
        <v>1</v>
      </c>
      <c r="I31" s="38"/>
      <c r="J31" s="38"/>
      <c r="K31" s="38"/>
      <c r="L31" s="63">
        <v>1</v>
      </c>
      <c r="M31" s="75"/>
    </row>
    <row r="32" spans="1:13">
      <c r="A32" t="s">
        <v>56</v>
      </c>
      <c r="B32" s="5">
        <v>29</v>
      </c>
      <c r="C32" s="17" t="s">
        <v>57</v>
      </c>
      <c r="D32">
        <f>SUM(D3:D31)</f>
        <v>3</v>
      </c>
      <c r="E32">
        <f t="shared" ref="E32:L32" si="0">SUM(E3:E31)</f>
        <v>0</v>
      </c>
      <c r="F32">
        <f t="shared" si="0"/>
        <v>6</v>
      </c>
      <c r="G32">
        <f t="shared" si="0"/>
        <v>6</v>
      </c>
      <c r="H32">
        <f t="shared" si="0"/>
        <v>6</v>
      </c>
      <c r="I32">
        <f t="shared" si="0"/>
        <v>1</v>
      </c>
      <c r="J32">
        <f t="shared" si="0"/>
        <v>1</v>
      </c>
      <c r="K32">
        <f t="shared" si="0"/>
        <v>4</v>
      </c>
      <c r="L32">
        <f t="shared" si="0"/>
        <v>4</v>
      </c>
    </row>
    <row r="33" spans="3:12" ht="30.75">
      <c r="C33" s="18" t="s">
        <v>58</v>
      </c>
      <c r="D33">
        <f>(D32/B32)*100</f>
        <v>10.344827586206897</v>
      </c>
      <c r="E33">
        <f>E32/B32*100</f>
        <v>0</v>
      </c>
      <c r="F33">
        <f>F32/B32*100</f>
        <v>20.689655172413794</v>
      </c>
      <c r="G33">
        <f>G32/B32*100</f>
        <v>20.689655172413794</v>
      </c>
      <c r="H33">
        <f>H32/B32*100</f>
        <v>20.689655172413794</v>
      </c>
      <c r="I33">
        <f>I32/B32*100</f>
        <v>3.4482758620689653</v>
      </c>
      <c r="J33">
        <f>J32/B32*100</f>
        <v>3.4482758620689653</v>
      </c>
      <c r="K33">
        <f>K32/B32*100</f>
        <v>13.793103448275861</v>
      </c>
      <c r="L33">
        <f>L32/B32*100</f>
        <v>13.793103448275861</v>
      </c>
    </row>
  </sheetData>
  <mergeCells count="15">
    <mergeCell ref="M23:M27"/>
    <mergeCell ref="M28:M31"/>
    <mergeCell ref="M1:M2"/>
    <mergeCell ref="M3:M7"/>
    <mergeCell ref="M8:M12"/>
    <mergeCell ref="M13:M22"/>
    <mergeCell ref="A8:A12"/>
    <mergeCell ref="A13:A22"/>
    <mergeCell ref="A23:A27"/>
    <mergeCell ref="A28:A31"/>
    <mergeCell ref="D1:L1"/>
    <mergeCell ref="C1:C2"/>
    <mergeCell ref="B1:B2"/>
    <mergeCell ref="A1:A2"/>
    <mergeCell ref="A3:A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A153-EA49-47BF-9BA1-12486AFD804B}">
  <dimension ref="A1:E16"/>
  <sheetViews>
    <sheetView topLeftCell="A9" workbookViewId="0">
      <selection activeCell="C6" sqref="C6"/>
    </sheetView>
  </sheetViews>
  <sheetFormatPr defaultColWidth="16.28515625" defaultRowHeight="39.75" customHeight="1"/>
  <cols>
    <col min="1" max="1" width="58.140625" style="7" customWidth="1"/>
    <col min="2" max="2" width="3.85546875" style="7" customWidth="1"/>
    <col min="3" max="3" width="60.85546875" style="7" customWidth="1"/>
    <col min="4" max="6" width="16.28515625" style="7" customWidth="1"/>
    <col min="7" max="16384" width="16.28515625" style="7"/>
  </cols>
  <sheetData>
    <row r="1" spans="1:5" ht="39.75" customHeight="1">
      <c r="A1" s="28" t="s">
        <v>59</v>
      </c>
      <c r="B1" s="28"/>
      <c r="C1" s="28"/>
      <c r="D1" s="28"/>
      <c r="E1" s="28"/>
    </row>
    <row r="2" spans="1:5" ht="39.75" customHeight="1">
      <c r="A2" s="8" t="s">
        <v>60</v>
      </c>
      <c r="B2" s="9"/>
      <c r="C2" s="8" t="s">
        <v>61</v>
      </c>
      <c r="D2" s="9"/>
      <c r="E2" s="9"/>
    </row>
    <row r="3" spans="1:5" ht="39.75" customHeight="1">
      <c r="A3" s="29" t="s">
        <v>62</v>
      </c>
      <c r="B3" s="10" t="s">
        <v>16</v>
      </c>
      <c r="C3" s="11" t="s">
        <v>63</v>
      </c>
      <c r="D3" s="12"/>
      <c r="E3" s="12"/>
    </row>
    <row r="4" spans="1:5" ht="39.75" customHeight="1">
      <c r="A4" s="30"/>
      <c r="B4" s="13" t="s">
        <v>19</v>
      </c>
      <c r="C4" s="14" t="s">
        <v>64</v>
      </c>
      <c r="D4" s="15"/>
      <c r="E4" s="15"/>
    </row>
    <row r="5" spans="1:5" ht="54.75" customHeight="1">
      <c r="A5" s="30"/>
      <c r="B5" s="13" t="s">
        <v>22</v>
      </c>
      <c r="C5" s="14" t="s">
        <v>65</v>
      </c>
      <c r="D5" s="15"/>
      <c r="E5" s="15"/>
    </row>
    <row r="6" spans="1:5" ht="46.5" customHeight="1">
      <c r="A6" s="30"/>
      <c r="B6" s="13" t="s">
        <v>18</v>
      </c>
      <c r="C6" s="14" t="s">
        <v>66</v>
      </c>
      <c r="D6" s="15"/>
      <c r="E6" s="15"/>
    </row>
    <row r="7" spans="1:5" ht="39.75" customHeight="1">
      <c r="A7" s="31" t="s">
        <v>67</v>
      </c>
      <c r="B7" s="13" t="s">
        <v>17</v>
      </c>
      <c r="C7" s="14" t="s">
        <v>68</v>
      </c>
      <c r="D7" s="15"/>
      <c r="E7" s="15"/>
    </row>
    <row r="8" spans="1:5" ht="39.75" customHeight="1">
      <c r="A8" s="30"/>
      <c r="B8" s="13" t="s">
        <v>20</v>
      </c>
      <c r="C8" s="14" t="s">
        <v>69</v>
      </c>
      <c r="D8" s="15"/>
      <c r="E8" s="15"/>
    </row>
    <row r="9" spans="1:5" ht="39.75" customHeight="1">
      <c r="A9" s="30"/>
      <c r="B9" s="13" t="s">
        <v>21</v>
      </c>
      <c r="C9" s="14" t="s">
        <v>70</v>
      </c>
      <c r="D9" s="15"/>
      <c r="E9" s="15"/>
    </row>
    <row r="10" spans="1:5" ht="48" customHeight="1">
      <c r="A10" s="31" t="s">
        <v>71</v>
      </c>
      <c r="B10" s="13" t="s">
        <v>22</v>
      </c>
      <c r="C10" s="14" t="s">
        <v>65</v>
      </c>
      <c r="D10" s="15"/>
      <c r="E10" s="15"/>
    </row>
    <row r="11" spans="1:5" ht="63" customHeight="1">
      <c r="A11" s="30"/>
      <c r="B11" s="13" t="s">
        <v>72</v>
      </c>
      <c r="C11" s="14" t="s">
        <v>73</v>
      </c>
      <c r="D11" s="15"/>
      <c r="E11" s="15"/>
    </row>
    <row r="12" spans="1:5" ht="39.75" customHeight="1">
      <c r="A12" s="30"/>
      <c r="B12" s="13" t="s">
        <v>20</v>
      </c>
      <c r="C12" s="14" t="s">
        <v>69</v>
      </c>
      <c r="D12" s="15"/>
      <c r="E12" s="15"/>
    </row>
    <row r="13" spans="1:5" ht="47.25" customHeight="1">
      <c r="A13" s="31" t="s">
        <v>74</v>
      </c>
      <c r="B13" s="13" t="s">
        <v>22</v>
      </c>
      <c r="C13" s="14" t="s">
        <v>65</v>
      </c>
      <c r="D13" s="15"/>
      <c r="E13" s="15"/>
    </row>
    <row r="14" spans="1:5" ht="49.5" customHeight="1">
      <c r="A14" s="30"/>
      <c r="B14" s="13" t="s">
        <v>24</v>
      </c>
      <c r="C14" s="14" t="s">
        <v>75</v>
      </c>
      <c r="D14" s="15"/>
      <c r="E14" s="15"/>
    </row>
    <row r="15" spans="1:5" ht="39.75" customHeight="1">
      <c r="A15" s="30"/>
      <c r="B15" s="13" t="s">
        <v>19</v>
      </c>
      <c r="C15" s="14" t="s">
        <v>64</v>
      </c>
      <c r="D15" s="15"/>
      <c r="E15" s="15"/>
    </row>
    <row r="16" spans="1:5" ht="47.25" customHeight="1">
      <c r="A16" s="30"/>
      <c r="B16" s="13" t="s">
        <v>72</v>
      </c>
      <c r="C16" s="14" t="s">
        <v>73</v>
      </c>
      <c r="D16" s="15"/>
      <c r="E16" s="15"/>
    </row>
  </sheetData>
  <mergeCells count="5">
    <mergeCell ref="A1:E1"/>
    <mergeCell ref="A3:A6"/>
    <mergeCell ref="A7:A9"/>
    <mergeCell ref="A10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AdministradorLAMIC</dc:creator>
  <cp:keywords/>
  <dc:description/>
  <cp:lastModifiedBy>Andres Gaona</cp:lastModifiedBy>
  <cp:revision/>
  <dcterms:created xsi:type="dcterms:W3CDTF">2023-07-18T19:01:30Z</dcterms:created>
  <dcterms:modified xsi:type="dcterms:W3CDTF">2023-07-26T17:10:35Z</dcterms:modified>
  <cp:category/>
  <cp:contentStatus/>
</cp:coreProperties>
</file>