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ND89\Documents\ISND 8°\Ejercicios R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E130" i="1"/>
  <c r="I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4" i="1"/>
  <c r="D13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4" i="1"/>
</calcChain>
</file>

<file path=xl/sharedStrings.xml><?xml version="1.0" encoding="utf-8"?>
<sst xmlns="http://schemas.openxmlformats.org/spreadsheetml/2006/main" count="9" uniqueCount="9">
  <si>
    <t>Predictions</t>
  </si>
  <si>
    <t>Showing 1 to 18 of 126 entries, 2 total columns</t>
  </si>
  <si>
    <t>Test</t>
  </si>
  <si>
    <t>RANDOM FOREST</t>
  </si>
  <si>
    <t>MAE</t>
  </si>
  <si>
    <t>RMSE</t>
  </si>
  <si>
    <t>Abs</t>
  </si>
  <si>
    <t>Diferencia</t>
  </si>
  <si>
    <t>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</si>
</sst>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836094</xdr:colOff>
      <xdr:row>3</xdr:row>
      <xdr:rowOff>148807</xdr:rowOff>
    </xdr:from>
    <xdr:to>
      <xdr:col>21</xdr:col>
      <xdr:colOff>777674</xdr:colOff>
      <xdr:row>16</xdr:row>
      <xdr:rowOff>123407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5B641-0C45-6080-A92C-C610F3E0A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874" y="799295"/>
          <a:ext cx="6632312" cy="2793380"/>
        </a:xfrm>
        <a:prstGeom prst="rect">
          <a:avLst/>
        </a:prstGeom>
      </xdr:spPr>
    </xdr:pic>
    <xdr:clientData/>
  </xdr:twoCellAnchor>
  <xdr:twoCellAnchor editAs="oneCell">
    <xdr:from>
      <xdr:col>13</xdr:col>
      <xdr:colOff>786137</xdr:colOff>
      <xdr:row>17</xdr:row>
      <xdr:rowOff>86620</xdr:rowOff>
    </xdr:from>
    <xdr:to>
      <xdr:col>20</xdr:col>
      <xdr:colOff>96308</xdr:colOff>
      <xdr:row>28</xdr:row>
      <xdr:rowOff>175759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1B4EFC-412D-02F0-C21F-7BD449536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4298" y="3590068"/>
          <a:ext cx="5134654" cy="2337185"/>
        </a:xfrm>
        <a:prstGeom prst="rect">
          <a:avLst/>
        </a:prstGeom>
      </xdr:spPr>
    </xdr:pic>
    <xdr:clientData/>
  </xdr:twoCellAnchor>
  <xdr:twoCellAnchor editAs="oneCell">
    <xdr:from>
      <xdr:col>22</xdr:col>
      <xdr:colOff>322767</xdr:colOff>
      <xdr:row>3</xdr:row>
      <xdr:rowOff>211996</xdr:rowOff>
    </xdr:from>
    <xdr:to>
      <xdr:col>31</xdr:col>
      <xdr:colOff>688528</xdr:colOff>
      <xdr:row>29</xdr:row>
      <xdr:rowOff>179548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0431D2-CE7D-DE3A-B1D8-75923321B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48621" y="862484"/>
          <a:ext cx="7892834" cy="5605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zoomScale="87" workbookViewId="0">
      <selection activeCell="J13" sqref="J13"/>
    </sheetView>
  </sheetViews>
  <sheetFormatPr baseColWidth="10" defaultRowHeight="15.75"/>
  <cols>
    <col min="2" max="2" width="15.875" style="3" customWidth="1"/>
    <col min="3" max="3" width="10.875" style="3"/>
    <col min="4" max="7" width="11" style="3"/>
  </cols>
  <sheetData>
    <row r="1" spans="1:9" ht="16.5" thickBot="1"/>
    <row r="2" spans="1:9" ht="16.5" thickBot="1">
      <c r="B2" s="6" t="s">
        <v>3</v>
      </c>
      <c r="C2" s="7"/>
      <c r="D2" s="8"/>
      <c r="E2" s="8"/>
      <c r="F2" s="8"/>
      <c r="G2" s="8"/>
    </row>
    <row r="3" spans="1:9">
      <c r="A3" s="1"/>
      <c r="B3" s="4" t="s">
        <v>0</v>
      </c>
      <c r="C3" s="4" t="s">
        <v>2</v>
      </c>
      <c r="D3" s="4" t="s">
        <v>6</v>
      </c>
      <c r="E3" s="4" t="s">
        <v>7</v>
      </c>
      <c r="F3" s="4"/>
      <c r="G3" s="4" t="s">
        <v>8</v>
      </c>
      <c r="H3" s="9" t="s">
        <v>4</v>
      </c>
      <c r="I3" s="9" t="s">
        <v>5</v>
      </c>
    </row>
    <row r="4" spans="1:9">
      <c r="A4" s="1">
        <v>1</v>
      </c>
      <c r="B4" s="5">
        <v>29.581890999999999</v>
      </c>
      <c r="C4" s="5">
        <v>24</v>
      </c>
      <c r="D4">
        <f>ABS(C4-B4)</f>
        <v>5.5818909999999988</v>
      </c>
      <c r="E4">
        <f>C4-B4</f>
        <v>-5.5818909999999988</v>
      </c>
      <c r="F4"/>
      <c r="G4" s="9">
        <f>SUMSQ(E4:E129)/COUNT(E4:E129)</f>
        <v>16.459553887416192</v>
      </c>
      <c r="H4" s="9">
        <f>SUMPRODUCT(D4:D129)/COUNT(D4:D129)</f>
        <v>2.609256746031746</v>
      </c>
      <c r="I4" s="9">
        <f>SQRT(G4)</f>
        <v>4.0570375753024761</v>
      </c>
    </row>
    <row r="5" spans="1:9">
      <c r="A5" s="1">
        <v>3</v>
      </c>
      <c r="B5" s="5">
        <v>35.857683000000002</v>
      </c>
      <c r="C5" s="5">
        <v>34.700000000000003</v>
      </c>
      <c r="D5">
        <f t="shared" ref="D5:D68" si="0">ABS(C5-B5)</f>
        <v>1.1576829999999987</v>
      </c>
      <c r="E5">
        <f t="shared" ref="E5:E68" si="1">C5-B5</f>
        <v>-1.1576829999999987</v>
      </c>
      <c r="F5"/>
      <c r="G5"/>
    </row>
    <row r="6" spans="1:9">
      <c r="A6" s="1">
        <v>4</v>
      </c>
      <c r="B6" s="5">
        <v>33.386341999999999</v>
      </c>
      <c r="C6" s="5">
        <v>33.4</v>
      </c>
      <c r="D6">
        <f t="shared" si="0"/>
        <v>1.3657999999999504E-2</v>
      </c>
      <c r="E6">
        <f t="shared" si="1"/>
        <v>1.3657999999999504E-2</v>
      </c>
      <c r="F6"/>
      <c r="G6"/>
    </row>
    <row r="7" spans="1:9">
      <c r="A7" s="1">
        <v>6</v>
      </c>
      <c r="B7" s="5">
        <v>24.857085999999999</v>
      </c>
      <c r="C7" s="5">
        <v>28.7</v>
      </c>
      <c r="D7">
        <f t="shared" si="0"/>
        <v>3.8429140000000004</v>
      </c>
      <c r="E7">
        <f t="shared" si="1"/>
        <v>3.8429140000000004</v>
      </c>
      <c r="F7"/>
      <c r="G7"/>
    </row>
    <row r="8" spans="1:9">
      <c r="A8" s="1">
        <v>7</v>
      </c>
      <c r="B8" s="5">
        <v>20.862006999999998</v>
      </c>
      <c r="C8" s="5">
        <v>22.9</v>
      </c>
      <c r="D8">
        <f t="shared" si="0"/>
        <v>2.0379930000000002</v>
      </c>
      <c r="E8">
        <f t="shared" si="1"/>
        <v>2.0379930000000002</v>
      </c>
      <c r="F8"/>
      <c r="G8"/>
    </row>
    <row r="9" spans="1:9">
      <c r="A9" s="1">
        <v>9</v>
      </c>
      <c r="B9" s="5">
        <v>17.623519000000002</v>
      </c>
      <c r="C9" s="5">
        <v>16.5</v>
      </c>
      <c r="D9">
        <f t="shared" si="0"/>
        <v>1.1235190000000017</v>
      </c>
      <c r="E9">
        <f t="shared" si="1"/>
        <v>-1.1235190000000017</v>
      </c>
      <c r="F9"/>
      <c r="G9"/>
    </row>
    <row r="10" spans="1:9">
      <c r="A10" s="1">
        <v>16</v>
      </c>
      <c r="B10" s="5">
        <v>19.774567999999999</v>
      </c>
      <c r="C10" s="5">
        <v>19.899999999999999</v>
      </c>
      <c r="D10">
        <f t="shared" si="0"/>
        <v>0.12543199999999999</v>
      </c>
      <c r="E10">
        <f t="shared" si="1"/>
        <v>0.12543199999999999</v>
      </c>
      <c r="F10"/>
      <c r="G10"/>
    </row>
    <row r="11" spans="1:9">
      <c r="A11" s="1">
        <v>20</v>
      </c>
      <c r="B11" s="5">
        <v>17.801518999999999</v>
      </c>
      <c r="C11" s="5">
        <v>18.2</v>
      </c>
      <c r="D11">
        <f t="shared" si="0"/>
        <v>0.39848100000000031</v>
      </c>
      <c r="E11">
        <f t="shared" si="1"/>
        <v>0.39848100000000031</v>
      </c>
      <c r="F11"/>
      <c r="G11"/>
    </row>
    <row r="12" spans="1:9">
      <c r="A12" s="1">
        <v>24</v>
      </c>
      <c r="B12" s="5">
        <v>13.841225</v>
      </c>
      <c r="C12" s="5">
        <v>14.5</v>
      </c>
      <c r="D12">
        <f t="shared" si="0"/>
        <v>0.65877500000000033</v>
      </c>
      <c r="E12">
        <f t="shared" si="1"/>
        <v>0.65877500000000033</v>
      </c>
      <c r="F12"/>
      <c r="G12"/>
    </row>
    <row r="13" spans="1:9">
      <c r="A13" s="1">
        <v>33</v>
      </c>
      <c r="B13" s="5">
        <v>13.249767</v>
      </c>
      <c r="C13" s="5">
        <v>13.2</v>
      </c>
      <c r="D13">
        <f t="shared" si="0"/>
        <v>4.9767000000001005E-2</v>
      </c>
      <c r="E13">
        <f t="shared" si="1"/>
        <v>-4.9767000000001005E-2</v>
      </c>
      <c r="F13"/>
      <c r="G13"/>
    </row>
    <row r="14" spans="1:9">
      <c r="A14" s="1">
        <v>43</v>
      </c>
      <c r="B14" s="5">
        <v>23.809034</v>
      </c>
      <c r="C14" s="5">
        <v>25.3</v>
      </c>
      <c r="D14">
        <f t="shared" si="0"/>
        <v>1.4909660000000002</v>
      </c>
      <c r="E14">
        <f t="shared" si="1"/>
        <v>1.4909660000000002</v>
      </c>
      <c r="F14"/>
      <c r="G14"/>
    </row>
    <row r="15" spans="1:9">
      <c r="A15" s="1">
        <v>45</v>
      </c>
      <c r="B15" s="5">
        <v>21.938518999999999</v>
      </c>
      <c r="C15" s="5">
        <v>21.2</v>
      </c>
      <c r="D15">
        <f t="shared" si="0"/>
        <v>0.73851900000000015</v>
      </c>
      <c r="E15">
        <f t="shared" si="1"/>
        <v>-0.73851900000000015</v>
      </c>
      <c r="F15"/>
      <c r="G15"/>
    </row>
    <row r="16" spans="1:9">
      <c r="A16" s="1">
        <v>51</v>
      </c>
      <c r="B16" s="5">
        <v>19.950248999999999</v>
      </c>
      <c r="C16" s="5">
        <v>19.7</v>
      </c>
      <c r="D16">
        <f t="shared" si="0"/>
        <v>0.25024900000000017</v>
      </c>
      <c r="E16">
        <f t="shared" si="1"/>
        <v>-0.25024900000000017</v>
      </c>
      <c r="F16"/>
      <c r="G16"/>
    </row>
    <row r="17" spans="1:7">
      <c r="A17" s="1">
        <v>59</v>
      </c>
      <c r="B17" s="5">
        <v>20.640248</v>
      </c>
      <c r="C17" s="5">
        <v>23.3</v>
      </c>
      <c r="D17">
        <f t="shared" si="0"/>
        <v>2.659752000000001</v>
      </c>
      <c r="E17">
        <f t="shared" si="1"/>
        <v>2.659752000000001</v>
      </c>
      <c r="F17"/>
      <c r="G17"/>
    </row>
    <row r="18" spans="1:7">
      <c r="A18" s="1">
        <v>63</v>
      </c>
      <c r="B18" s="5">
        <v>22.116263</v>
      </c>
      <c r="C18" s="5">
        <v>22.2</v>
      </c>
      <c r="D18">
        <f t="shared" si="0"/>
        <v>8.3736999999999284E-2</v>
      </c>
      <c r="E18">
        <f t="shared" si="1"/>
        <v>8.3736999999999284E-2</v>
      </c>
      <c r="F18"/>
      <c r="G18"/>
    </row>
    <row r="19" spans="1:7">
      <c r="A19" s="1">
        <v>64</v>
      </c>
      <c r="B19" s="5">
        <v>22.382121999999999</v>
      </c>
      <c r="C19" s="5">
        <v>25</v>
      </c>
      <c r="D19">
        <f t="shared" si="0"/>
        <v>2.617878000000001</v>
      </c>
      <c r="E19">
        <f t="shared" si="1"/>
        <v>2.617878000000001</v>
      </c>
      <c r="F19"/>
      <c r="G19"/>
    </row>
    <row r="20" spans="1:7">
      <c r="A20" s="1">
        <v>74</v>
      </c>
      <c r="B20" s="5">
        <v>23.451214</v>
      </c>
      <c r="C20" s="5">
        <v>23.4</v>
      </c>
      <c r="D20">
        <f t="shared" si="0"/>
        <v>5.1214000000001647E-2</v>
      </c>
      <c r="E20">
        <f t="shared" si="1"/>
        <v>-5.1214000000001647E-2</v>
      </c>
      <c r="F20"/>
      <c r="G20"/>
    </row>
    <row r="21" spans="1:7">
      <c r="A21" s="1">
        <v>79</v>
      </c>
      <c r="B21" s="5">
        <v>21.939955999999999</v>
      </c>
      <c r="C21" s="5">
        <v>21.2</v>
      </c>
      <c r="D21">
        <f t="shared" si="0"/>
        <v>0.73995599999999939</v>
      </c>
      <c r="E21">
        <f t="shared" si="1"/>
        <v>-0.73995599999999939</v>
      </c>
      <c r="F21"/>
      <c r="G21"/>
    </row>
    <row r="22" spans="1:7">
      <c r="A22" s="1">
        <v>82</v>
      </c>
      <c r="B22" s="5">
        <v>24.249831</v>
      </c>
      <c r="C22" s="5">
        <v>23.9</v>
      </c>
      <c r="D22">
        <f t="shared" si="0"/>
        <v>0.34983100000000178</v>
      </c>
      <c r="E22">
        <f t="shared" si="1"/>
        <v>-0.34983100000000178</v>
      </c>
      <c r="F22"/>
      <c r="G22"/>
    </row>
    <row r="23" spans="1:7">
      <c r="A23" s="1">
        <v>91</v>
      </c>
      <c r="B23" s="5">
        <v>25.186793000000002</v>
      </c>
      <c r="C23" s="5">
        <v>22.6</v>
      </c>
      <c r="D23">
        <f t="shared" si="0"/>
        <v>2.5867930000000001</v>
      </c>
      <c r="E23">
        <f t="shared" si="1"/>
        <v>-2.5867930000000001</v>
      </c>
      <c r="F23"/>
      <c r="G23"/>
    </row>
    <row r="24" spans="1:7">
      <c r="A24" s="1">
        <v>93</v>
      </c>
      <c r="B24" s="5">
        <v>26.129534</v>
      </c>
      <c r="C24" s="5">
        <v>22.9</v>
      </c>
      <c r="D24">
        <f t="shared" si="0"/>
        <v>3.229534000000001</v>
      </c>
      <c r="E24">
        <f t="shared" si="1"/>
        <v>-3.229534000000001</v>
      </c>
      <c r="F24"/>
      <c r="G24"/>
    </row>
    <row r="25" spans="1:7">
      <c r="A25" s="1">
        <v>99</v>
      </c>
      <c r="B25" s="5">
        <v>43.718102000000002</v>
      </c>
      <c r="C25" s="5">
        <v>43.8</v>
      </c>
      <c r="D25">
        <f t="shared" si="0"/>
        <v>8.1897999999995363E-2</v>
      </c>
      <c r="E25">
        <f t="shared" si="1"/>
        <v>8.1897999999995363E-2</v>
      </c>
      <c r="F25"/>
      <c r="G25"/>
    </row>
    <row r="26" spans="1:7">
      <c r="A26" s="1">
        <v>101</v>
      </c>
      <c r="B26" s="5">
        <v>20.883406999999998</v>
      </c>
      <c r="C26" s="5">
        <v>27.5</v>
      </c>
      <c r="D26">
        <f t="shared" si="0"/>
        <v>6.6165930000000017</v>
      </c>
      <c r="E26">
        <f t="shared" si="1"/>
        <v>6.6165930000000017</v>
      </c>
      <c r="F26"/>
      <c r="G26"/>
    </row>
    <row r="27" spans="1:7">
      <c r="A27" s="1">
        <v>107</v>
      </c>
      <c r="B27" s="5">
        <v>19.815581000000002</v>
      </c>
      <c r="C27" s="5">
        <v>19.5</v>
      </c>
      <c r="D27">
        <f t="shared" si="0"/>
        <v>0.31558100000000167</v>
      </c>
      <c r="E27">
        <f t="shared" si="1"/>
        <v>-0.31558100000000167</v>
      </c>
      <c r="F27"/>
      <c r="G27"/>
    </row>
    <row r="28" spans="1:7">
      <c r="A28" s="1">
        <v>109</v>
      </c>
      <c r="B28" s="5">
        <v>19.343115000000001</v>
      </c>
      <c r="C28" s="5">
        <v>19.8</v>
      </c>
      <c r="D28">
        <f t="shared" si="0"/>
        <v>0.45688499999999976</v>
      </c>
      <c r="E28">
        <f t="shared" si="1"/>
        <v>0.45688499999999976</v>
      </c>
      <c r="F28"/>
      <c r="G28"/>
    </row>
    <row r="29" spans="1:7">
      <c r="A29" s="1">
        <v>112</v>
      </c>
      <c r="B29" s="5">
        <v>22.867829</v>
      </c>
      <c r="C29" s="5">
        <v>22.8</v>
      </c>
      <c r="D29">
        <f t="shared" si="0"/>
        <v>6.7828999999999695E-2</v>
      </c>
      <c r="E29">
        <f t="shared" si="1"/>
        <v>-6.7828999999999695E-2</v>
      </c>
      <c r="F29"/>
      <c r="G29"/>
    </row>
    <row r="30" spans="1:7">
      <c r="A30" s="1">
        <v>116</v>
      </c>
      <c r="B30" s="5">
        <v>17.245450999999999</v>
      </c>
      <c r="C30" s="5">
        <v>18.3</v>
      </c>
      <c r="D30">
        <f t="shared" si="0"/>
        <v>1.0545490000000015</v>
      </c>
      <c r="E30">
        <f t="shared" si="1"/>
        <v>1.0545490000000015</v>
      </c>
      <c r="F30"/>
      <c r="G30"/>
    </row>
    <row r="31" spans="1:7">
      <c r="A31" s="1">
        <v>118</v>
      </c>
      <c r="B31" s="5">
        <v>19.683845000000002</v>
      </c>
      <c r="C31" s="5">
        <v>19.2</v>
      </c>
      <c r="D31">
        <f t="shared" si="0"/>
        <v>0.4838450000000023</v>
      </c>
      <c r="E31">
        <f t="shared" si="1"/>
        <v>-0.4838450000000023</v>
      </c>
      <c r="F31"/>
      <c r="G31"/>
    </row>
    <row r="32" spans="1:7">
      <c r="A32" s="1">
        <v>119</v>
      </c>
      <c r="B32" s="5">
        <v>18.284683000000001</v>
      </c>
      <c r="C32" s="5">
        <v>20.399999999999999</v>
      </c>
      <c r="D32">
        <f t="shared" si="0"/>
        <v>2.1153169999999974</v>
      </c>
      <c r="E32">
        <f t="shared" si="1"/>
        <v>2.1153169999999974</v>
      </c>
      <c r="F32"/>
      <c r="G32"/>
    </row>
    <row r="33" spans="1:7">
      <c r="A33" s="1">
        <v>124</v>
      </c>
      <c r="B33" s="5">
        <v>22.529934999999998</v>
      </c>
      <c r="C33" s="5">
        <v>17.3</v>
      </c>
      <c r="D33">
        <f t="shared" si="0"/>
        <v>5.2299349999999976</v>
      </c>
      <c r="E33">
        <f t="shared" si="1"/>
        <v>-5.2299349999999976</v>
      </c>
      <c r="F33"/>
      <c r="G33"/>
    </row>
    <row r="34" spans="1:7">
      <c r="A34" s="1">
        <v>127</v>
      </c>
      <c r="B34" s="5">
        <v>24.204101999999999</v>
      </c>
      <c r="C34" s="5">
        <v>15.7</v>
      </c>
      <c r="D34">
        <f t="shared" si="0"/>
        <v>8.5041019999999996</v>
      </c>
      <c r="E34">
        <f t="shared" si="1"/>
        <v>-8.5041019999999996</v>
      </c>
      <c r="F34"/>
      <c r="G34"/>
    </row>
    <row r="35" spans="1:7">
      <c r="A35" s="1">
        <v>128</v>
      </c>
      <c r="B35" s="5">
        <v>15.044501</v>
      </c>
      <c r="C35" s="5">
        <v>16.2</v>
      </c>
      <c r="D35">
        <f t="shared" si="0"/>
        <v>1.1554989999999989</v>
      </c>
      <c r="E35">
        <f t="shared" si="1"/>
        <v>1.1554989999999989</v>
      </c>
      <c r="F35"/>
      <c r="G35"/>
    </row>
    <row r="36" spans="1:7">
      <c r="A36" s="1">
        <v>139</v>
      </c>
      <c r="B36" s="5">
        <v>14.340536</v>
      </c>
      <c r="C36" s="5">
        <v>13.3</v>
      </c>
      <c r="D36">
        <f t="shared" si="0"/>
        <v>1.0405359999999995</v>
      </c>
      <c r="E36">
        <f t="shared" si="1"/>
        <v>-1.0405359999999995</v>
      </c>
      <c r="F36"/>
      <c r="G36"/>
    </row>
    <row r="37" spans="1:7">
      <c r="A37" s="1">
        <v>145</v>
      </c>
      <c r="B37" s="5">
        <v>16.521522000000001</v>
      </c>
      <c r="C37" s="5">
        <v>11.8</v>
      </c>
      <c r="D37">
        <f t="shared" si="0"/>
        <v>4.7215220000000002</v>
      </c>
      <c r="E37">
        <f t="shared" si="1"/>
        <v>-4.7215220000000002</v>
      </c>
      <c r="F37"/>
      <c r="G37"/>
    </row>
    <row r="38" spans="1:7">
      <c r="A38" s="1">
        <v>149</v>
      </c>
      <c r="B38" s="5">
        <v>16.951008999999999</v>
      </c>
      <c r="C38" s="5">
        <v>17.8</v>
      </c>
      <c r="D38">
        <f t="shared" si="0"/>
        <v>0.84899100000000161</v>
      </c>
      <c r="E38">
        <f t="shared" si="1"/>
        <v>0.84899100000000161</v>
      </c>
      <c r="F38"/>
      <c r="G38"/>
    </row>
    <row r="39" spans="1:7">
      <c r="A39" s="1">
        <v>150</v>
      </c>
      <c r="B39" s="5">
        <v>17.465364000000001</v>
      </c>
      <c r="C39" s="5">
        <v>15.4</v>
      </c>
      <c r="D39">
        <f t="shared" si="0"/>
        <v>2.0653640000000006</v>
      </c>
      <c r="E39">
        <f t="shared" si="1"/>
        <v>-2.0653640000000006</v>
      </c>
      <c r="F39"/>
      <c r="G39"/>
    </row>
    <row r="40" spans="1:7">
      <c r="A40" s="1">
        <v>152</v>
      </c>
      <c r="B40" s="5">
        <v>18.820305999999999</v>
      </c>
      <c r="C40" s="5">
        <v>19.600000000000001</v>
      </c>
      <c r="D40">
        <f t="shared" si="0"/>
        <v>0.77969400000000277</v>
      </c>
      <c r="E40">
        <f t="shared" si="1"/>
        <v>0.77969400000000277</v>
      </c>
      <c r="F40"/>
      <c r="G40"/>
    </row>
    <row r="41" spans="1:7">
      <c r="A41" s="1">
        <v>153</v>
      </c>
      <c r="B41" s="5">
        <v>19.901199999999999</v>
      </c>
      <c r="C41" s="5">
        <v>15.3</v>
      </c>
      <c r="D41">
        <f t="shared" si="0"/>
        <v>4.6011999999999986</v>
      </c>
      <c r="E41">
        <f t="shared" si="1"/>
        <v>-4.6011999999999986</v>
      </c>
      <c r="F41"/>
      <c r="G41"/>
    </row>
    <row r="42" spans="1:7">
      <c r="A42" s="1">
        <v>155</v>
      </c>
      <c r="B42" s="5">
        <v>21.559501999999998</v>
      </c>
      <c r="C42" s="5">
        <v>17</v>
      </c>
      <c r="D42">
        <f t="shared" si="0"/>
        <v>4.5595019999999984</v>
      </c>
      <c r="E42">
        <f t="shared" si="1"/>
        <v>-4.5595019999999984</v>
      </c>
      <c r="F42"/>
      <c r="G42"/>
    </row>
    <row r="43" spans="1:7">
      <c r="A43" s="1">
        <v>157</v>
      </c>
      <c r="B43" s="5">
        <v>16.392828999999999</v>
      </c>
      <c r="C43" s="5">
        <v>13.1</v>
      </c>
      <c r="D43">
        <f t="shared" si="0"/>
        <v>3.2928289999999993</v>
      </c>
      <c r="E43">
        <f t="shared" si="1"/>
        <v>-3.2928289999999993</v>
      </c>
      <c r="F43"/>
      <c r="G43"/>
    </row>
    <row r="44" spans="1:7">
      <c r="A44" s="1">
        <v>160</v>
      </c>
      <c r="B44" s="5">
        <v>35.355578999999999</v>
      </c>
      <c r="C44" s="5">
        <v>23.3</v>
      </c>
      <c r="D44">
        <f t="shared" si="0"/>
        <v>12.055578999999998</v>
      </c>
      <c r="E44">
        <f t="shared" si="1"/>
        <v>-12.055578999999998</v>
      </c>
      <c r="F44"/>
      <c r="G44"/>
    </row>
    <row r="45" spans="1:7">
      <c r="A45" s="1">
        <v>162</v>
      </c>
      <c r="B45" s="5">
        <v>59.148893999999999</v>
      </c>
      <c r="C45" s="5">
        <v>50</v>
      </c>
      <c r="D45">
        <f t="shared" si="0"/>
        <v>9.1488939999999985</v>
      </c>
      <c r="E45">
        <f t="shared" si="1"/>
        <v>-9.1488939999999985</v>
      </c>
      <c r="F45"/>
      <c r="G45"/>
    </row>
    <row r="46" spans="1:7">
      <c r="A46" s="1">
        <v>164</v>
      </c>
      <c r="B46" s="5">
        <v>54.802197</v>
      </c>
      <c r="C46" s="5">
        <v>50</v>
      </c>
      <c r="D46">
        <f t="shared" si="0"/>
        <v>4.8021969999999996</v>
      </c>
      <c r="E46">
        <f t="shared" si="1"/>
        <v>-4.8021969999999996</v>
      </c>
      <c r="F46"/>
      <c r="G46"/>
    </row>
    <row r="47" spans="1:7">
      <c r="A47" s="1">
        <v>171</v>
      </c>
      <c r="B47" s="5">
        <v>19.311465999999999</v>
      </c>
      <c r="C47" s="5">
        <v>17.399999999999999</v>
      </c>
      <c r="D47">
        <f t="shared" si="0"/>
        <v>1.9114660000000008</v>
      </c>
      <c r="E47">
        <f t="shared" si="1"/>
        <v>-1.9114660000000008</v>
      </c>
      <c r="F47"/>
      <c r="G47"/>
    </row>
    <row r="48" spans="1:7">
      <c r="A48" s="1">
        <v>173</v>
      </c>
      <c r="B48" s="5">
        <v>25.167127000000001</v>
      </c>
      <c r="C48" s="5">
        <v>23.1</v>
      </c>
      <c r="D48">
        <f t="shared" si="0"/>
        <v>2.0671269999999993</v>
      </c>
      <c r="E48">
        <f t="shared" si="1"/>
        <v>-2.0671269999999993</v>
      </c>
      <c r="F48"/>
      <c r="G48"/>
    </row>
    <row r="49" spans="1:7">
      <c r="A49" s="1">
        <v>175</v>
      </c>
      <c r="B49" s="5">
        <v>24.862803</v>
      </c>
      <c r="C49" s="5">
        <v>22.6</v>
      </c>
      <c r="D49">
        <f t="shared" si="0"/>
        <v>2.2628029999999981</v>
      </c>
      <c r="E49">
        <f t="shared" si="1"/>
        <v>-2.2628029999999981</v>
      </c>
      <c r="F49"/>
      <c r="G49"/>
    </row>
    <row r="50" spans="1:7">
      <c r="A50" s="1">
        <v>176</v>
      </c>
      <c r="B50" s="5">
        <v>31.038875000000001</v>
      </c>
      <c r="C50" s="5">
        <v>29.4</v>
      </c>
      <c r="D50">
        <f t="shared" si="0"/>
        <v>1.6388750000000023</v>
      </c>
      <c r="E50">
        <f t="shared" si="1"/>
        <v>-1.6388750000000023</v>
      </c>
      <c r="F50"/>
      <c r="G50"/>
    </row>
    <row r="51" spans="1:7">
      <c r="A51" s="1">
        <v>177</v>
      </c>
      <c r="B51" s="5">
        <v>23.851274</v>
      </c>
      <c r="C51" s="5">
        <v>23.2</v>
      </c>
      <c r="D51">
        <f t="shared" si="0"/>
        <v>0.6512740000000008</v>
      </c>
      <c r="E51">
        <f t="shared" si="1"/>
        <v>-0.6512740000000008</v>
      </c>
      <c r="F51"/>
      <c r="G51"/>
    </row>
    <row r="52" spans="1:7">
      <c r="A52" s="1">
        <v>181</v>
      </c>
      <c r="B52" s="5">
        <v>46.604390000000002</v>
      </c>
      <c r="C52" s="5">
        <v>39.799999999999997</v>
      </c>
      <c r="D52">
        <f t="shared" si="0"/>
        <v>6.804390000000005</v>
      </c>
      <c r="E52">
        <f t="shared" si="1"/>
        <v>-6.804390000000005</v>
      </c>
      <c r="F52"/>
      <c r="G52"/>
    </row>
    <row r="53" spans="1:7">
      <c r="A53" s="1">
        <v>185</v>
      </c>
      <c r="B53" s="5">
        <v>27.450406000000001</v>
      </c>
      <c r="C53" s="5">
        <v>26.4</v>
      </c>
      <c r="D53">
        <f t="shared" si="0"/>
        <v>1.0504060000000024</v>
      </c>
      <c r="E53">
        <f t="shared" si="1"/>
        <v>-1.0504060000000024</v>
      </c>
      <c r="F53"/>
      <c r="G53"/>
    </row>
    <row r="54" spans="1:7">
      <c r="A54" s="1">
        <v>195</v>
      </c>
      <c r="B54" s="5">
        <v>29.869561000000001</v>
      </c>
      <c r="C54" s="5">
        <v>29.1</v>
      </c>
      <c r="D54">
        <f t="shared" si="0"/>
        <v>0.7695609999999995</v>
      </c>
      <c r="E54">
        <f t="shared" si="1"/>
        <v>-0.7695609999999995</v>
      </c>
      <c r="F54"/>
      <c r="G54"/>
    </row>
    <row r="55" spans="1:7">
      <c r="A55" s="1">
        <v>199</v>
      </c>
      <c r="B55" s="5">
        <v>35.499481000000003</v>
      </c>
      <c r="C55" s="5">
        <v>34.6</v>
      </c>
      <c r="D55">
        <f t="shared" si="0"/>
        <v>0.89948100000000153</v>
      </c>
      <c r="E55">
        <f t="shared" si="1"/>
        <v>-0.89948100000000153</v>
      </c>
      <c r="F55"/>
      <c r="G55"/>
    </row>
    <row r="56" spans="1:7">
      <c r="A56" s="1">
        <v>210</v>
      </c>
      <c r="B56" s="5">
        <v>15.433859999999999</v>
      </c>
      <c r="C56" s="5">
        <v>20</v>
      </c>
      <c r="D56">
        <f t="shared" si="0"/>
        <v>4.5661400000000008</v>
      </c>
      <c r="E56">
        <f t="shared" si="1"/>
        <v>4.5661400000000008</v>
      </c>
      <c r="F56"/>
      <c r="G56"/>
    </row>
    <row r="57" spans="1:7">
      <c r="A57" s="1">
        <v>211</v>
      </c>
      <c r="B57" s="5">
        <v>18.692153999999999</v>
      </c>
      <c r="C57" s="5">
        <v>21.7</v>
      </c>
      <c r="D57">
        <f t="shared" si="0"/>
        <v>3.0078460000000007</v>
      </c>
      <c r="E57">
        <f t="shared" si="1"/>
        <v>3.0078460000000007</v>
      </c>
      <c r="F57"/>
      <c r="G57"/>
    </row>
    <row r="58" spans="1:7">
      <c r="A58" s="1">
        <v>221</v>
      </c>
      <c r="B58" s="5">
        <v>21.956993000000001</v>
      </c>
      <c r="C58" s="5">
        <v>26.7</v>
      </c>
      <c r="D58">
        <f t="shared" si="0"/>
        <v>4.7430069999999986</v>
      </c>
      <c r="E58">
        <f t="shared" si="1"/>
        <v>4.7430069999999986</v>
      </c>
      <c r="F58"/>
      <c r="G58"/>
    </row>
    <row r="59" spans="1:7">
      <c r="A59" s="1">
        <v>223</v>
      </c>
      <c r="B59" s="5">
        <v>22.034483000000002</v>
      </c>
      <c r="C59" s="5">
        <v>27.5</v>
      </c>
      <c r="D59">
        <f t="shared" si="0"/>
        <v>5.4655169999999984</v>
      </c>
      <c r="E59">
        <f t="shared" si="1"/>
        <v>5.4655169999999984</v>
      </c>
      <c r="F59"/>
      <c r="G59"/>
    </row>
    <row r="60" spans="1:7">
      <c r="A60" s="1">
        <v>227</v>
      </c>
      <c r="B60" s="5">
        <v>40.159647</v>
      </c>
      <c r="C60" s="5">
        <v>37.6</v>
      </c>
      <c r="D60">
        <f t="shared" si="0"/>
        <v>2.5596469999999982</v>
      </c>
      <c r="E60">
        <f t="shared" si="1"/>
        <v>-2.5596469999999982</v>
      </c>
      <c r="F60"/>
      <c r="G60"/>
    </row>
    <row r="61" spans="1:7">
      <c r="A61" s="1">
        <v>228</v>
      </c>
      <c r="B61" s="5">
        <v>30.002475</v>
      </c>
      <c r="C61" s="5">
        <v>31.6</v>
      </c>
      <c r="D61">
        <f t="shared" si="0"/>
        <v>1.597525000000001</v>
      </c>
      <c r="E61">
        <f t="shared" si="1"/>
        <v>1.597525000000001</v>
      </c>
      <c r="F61"/>
      <c r="G61"/>
    </row>
    <row r="62" spans="1:7">
      <c r="A62" s="1">
        <v>230</v>
      </c>
      <c r="B62" s="5">
        <v>30.700146</v>
      </c>
      <c r="C62" s="5">
        <v>31.5</v>
      </c>
      <c r="D62">
        <f t="shared" si="0"/>
        <v>0.79985399999999984</v>
      </c>
      <c r="E62">
        <f t="shared" si="1"/>
        <v>0.79985399999999984</v>
      </c>
      <c r="F62"/>
      <c r="G62"/>
    </row>
    <row r="63" spans="1:7">
      <c r="A63" s="1">
        <v>235</v>
      </c>
      <c r="B63" s="5">
        <v>23.806509999999999</v>
      </c>
      <c r="C63" s="5">
        <v>29</v>
      </c>
      <c r="D63">
        <f t="shared" si="0"/>
        <v>5.1934900000000006</v>
      </c>
      <c r="E63">
        <f t="shared" si="1"/>
        <v>5.1934900000000006</v>
      </c>
      <c r="F63"/>
      <c r="G63"/>
    </row>
    <row r="64" spans="1:7">
      <c r="A64" s="1">
        <v>240</v>
      </c>
      <c r="B64" s="5">
        <v>25.498987</v>
      </c>
      <c r="C64" s="5">
        <v>23.3</v>
      </c>
      <c r="D64">
        <f t="shared" si="0"/>
        <v>2.1989869999999989</v>
      </c>
      <c r="E64">
        <f t="shared" si="1"/>
        <v>-2.1989869999999989</v>
      </c>
      <c r="F64"/>
      <c r="G64"/>
    </row>
    <row r="65" spans="1:7">
      <c r="A65" s="1">
        <v>241</v>
      </c>
      <c r="B65" s="5">
        <v>25.084558999999999</v>
      </c>
      <c r="C65" s="5">
        <v>22</v>
      </c>
      <c r="D65">
        <f t="shared" si="0"/>
        <v>3.0845589999999987</v>
      </c>
      <c r="E65">
        <f t="shared" si="1"/>
        <v>-3.0845589999999987</v>
      </c>
      <c r="F65"/>
      <c r="G65"/>
    </row>
    <row r="66" spans="1:7">
      <c r="A66" s="1">
        <v>244</v>
      </c>
      <c r="B66" s="5">
        <v>24.731870000000001</v>
      </c>
      <c r="C66" s="5">
        <v>23.7</v>
      </c>
      <c r="D66">
        <f t="shared" si="0"/>
        <v>1.0318700000000014</v>
      </c>
      <c r="E66">
        <f t="shared" si="1"/>
        <v>-1.0318700000000014</v>
      </c>
      <c r="F66"/>
      <c r="G66"/>
    </row>
    <row r="67" spans="1:7">
      <c r="A67" s="1">
        <v>245</v>
      </c>
      <c r="B67" s="5">
        <v>18.602329999999998</v>
      </c>
      <c r="C67" s="5">
        <v>17.600000000000001</v>
      </c>
      <c r="D67">
        <f t="shared" si="0"/>
        <v>1.0023299999999971</v>
      </c>
      <c r="E67">
        <f t="shared" si="1"/>
        <v>-1.0023299999999971</v>
      </c>
      <c r="F67"/>
      <c r="G67"/>
    </row>
    <row r="68" spans="1:7">
      <c r="A68" s="1">
        <v>249</v>
      </c>
      <c r="B68" s="5">
        <v>20.907005000000002</v>
      </c>
      <c r="C68" s="5">
        <v>24.5</v>
      </c>
      <c r="D68">
        <f t="shared" si="0"/>
        <v>3.5929949999999984</v>
      </c>
      <c r="E68">
        <f t="shared" si="1"/>
        <v>3.5929949999999984</v>
      </c>
      <c r="F68"/>
      <c r="G68"/>
    </row>
    <row r="69" spans="1:7">
      <c r="A69" s="1">
        <v>255</v>
      </c>
      <c r="B69" s="5">
        <v>21.305620000000001</v>
      </c>
      <c r="C69" s="5">
        <v>21.9</v>
      </c>
      <c r="D69">
        <f t="shared" ref="D69:D129" si="2">ABS(C69-B69)</f>
        <v>0.59437999999999747</v>
      </c>
      <c r="E69">
        <f t="shared" ref="E69:E129" si="3">C69-B69</f>
        <v>0.59437999999999747</v>
      </c>
      <c r="F69"/>
      <c r="G69"/>
    </row>
    <row r="70" spans="1:7">
      <c r="A70" s="1">
        <v>256</v>
      </c>
      <c r="B70" s="5">
        <v>19.808095999999999</v>
      </c>
      <c r="C70" s="5">
        <v>20.9</v>
      </c>
      <c r="D70">
        <f t="shared" si="2"/>
        <v>1.0919039999999995</v>
      </c>
      <c r="E70">
        <f t="shared" si="3"/>
        <v>1.0919039999999995</v>
      </c>
      <c r="F70"/>
      <c r="G70"/>
    </row>
    <row r="71" spans="1:7">
      <c r="A71" s="1">
        <v>270</v>
      </c>
      <c r="B71" s="5">
        <v>21.252047999999998</v>
      </c>
      <c r="C71" s="5">
        <v>20.7</v>
      </c>
      <c r="D71">
        <f t="shared" si="2"/>
        <v>0.55204799999999921</v>
      </c>
      <c r="E71">
        <f t="shared" si="3"/>
        <v>-0.55204799999999921</v>
      </c>
      <c r="F71"/>
      <c r="G71"/>
    </row>
    <row r="72" spans="1:7">
      <c r="A72" s="1">
        <v>279</v>
      </c>
      <c r="B72" s="5">
        <v>26.919274000000001</v>
      </c>
      <c r="C72" s="5">
        <v>29.1</v>
      </c>
      <c r="D72">
        <f t="shared" si="2"/>
        <v>2.1807259999999999</v>
      </c>
      <c r="E72">
        <f t="shared" si="3"/>
        <v>2.1807259999999999</v>
      </c>
      <c r="F72"/>
      <c r="G72"/>
    </row>
    <row r="73" spans="1:7">
      <c r="A73" s="1">
        <v>285</v>
      </c>
      <c r="B73" s="5">
        <v>31.566517999999999</v>
      </c>
      <c r="C73" s="5">
        <v>32.200000000000003</v>
      </c>
      <c r="D73">
        <f t="shared" si="2"/>
        <v>0.63348200000000432</v>
      </c>
      <c r="E73">
        <f t="shared" si="3"/>
        <v>0.63348200000000432</v>
      </c>
      <c r="F73"/>
      <c r="G73"/>
    </row>
    <row r="74" spans="1:7">
      <c r="A74" s="1">
        <v>296</v>
      </c>
      <c r="B74" s="5">
        <v>27.459154999999999</v>
      </c>
      <c r="C74" s="5">
        <v>28.6</v>
      </c>
      <c r="D74">
        <f t="shared" si="2"/>
        <v>1.1408450000000023</v>
      </c>
      <c r="E74">
        <f t="shared" si="3"/>
        <v>1.1408450000000023</v>
      </c>
      <c r="F74"/>
      <c r="G74"/>
    </row>
    <row r="75" spans="1:7">
      <c r="A75" s="1">
        <v>298</v>
      </c>
      <c r="B75" s="5">
        <v>19.797046000000002</v>
      </c>
      <c r="C75" s="5">
        <v>20.3</v>
      </c>
      <c r="D75">
        <f t="shared" si="2"/>
        <v>0.50295399999999901</v>
      </c>
      <c r="E75">
        <f t="shared" si="3"/>
        <v>0.50295399999999901</v>
      </c>
      <c r="F75"/>
      <c r="G75"/>
    </row>
    <row r="76" spans="1:7">
      <c r="A76" s="1">
        <v>306</v>
      </c>
      <c r="B76" s="5">
        <v>27.022645000000001</v>
      </c>
      <c r="C76" s="5">
        <v>28.4</v>
      </c>
      <c r="D76">
        <f t="shared" si="2"/>
        <v>1.3773549999999979</v>
      </c>
      <c r="E76">
        <f t="shared" si="3"/>
        <v>1.3773549999999979</v>
      </c>
      <c r="F76"/>
      <c r="G76"/>
    </row>
    <row r="77" spans="1:7">
      <c r="A77" s="1">
        <v>309</v>
      </c>
      <c r="B77" s="5">
        <v>25.528995999999999</v>
      </c>
      <c r="C77" s="5">
        <v>22.8</v>
      </c>
      <c r="D77">
        <f t="shared" si="2"/>
        <v>2.7289959999999986</v>
      </c>
      <c r="E77">
        <f t="shared" si="3"/>
        <v>-2.7289959999999986</v>
      </c>
      <c r="F77"/>
      <c r="G77"/>
    </row>
    <row r="78" spans="1:7">
      <c r="A78" s="1">
        <v>310</v>
      </c>
      <c r="B78" s="5">
        <v>20.676694999999999</v>
      </c>
      <c r="C78" s="5">
        <v>20.3</v>
      </c>
      <c r="D78">
        <f t="shared" si="2"/>
        <v>0.376694999999998</v>
      </c>
      <c r="E78">
        <f t="shared" si="3"/>
        <v>-0.376694999999998</v>
      </c>
      <c r="F78"/>
      <c r="G78"/>
    </row>
    <row r="79" spans="1:7">
      <c r="A79" s="1">
        <v>312</v>
      </c>
      <c r="B79" s="5">
        <v>24.318898000000001</v>
      </c>
      <c r="C79" s="5">
        <v>22.1</v>
      </c>
      <c r="D79">
        <f t="shared" si="2"/>
        <v>2.2188979999999994</v>
      </c>
      <c r="E79">
        <f t="shared" si="3"/>
        <v>-2.2188979999999994</v>
      </c>
      <c r="F79"/>
      <c r="G79"/>
    </row>
    <row r="80" spans="1:7">
      <c r="A80" s="1">
        <v>314</v>
      </c>
      <c r="B80" s="5">
        <v>22.203182999999999</v>
      </c>
      <c r="C80" s="5">
        <v>21.6</v>
      </c>
      <c r="D80">
        <f t="shared" si="2"/>
        <v>0.6031829999999978</v>
      </c>
      <c r="E80">
        <f t="shared" si="3"/>
        <v>-0.6031829999999978</v>
      </c>
      <c r="F80"/>
      <c r="G80"/>
    </row>
    <row r="81" spans="1:7">
      <c r="A81" s="1">
        <v>317</v>
      </c>
      <c r="B81" s="5">
        <v>18.179265000000001</v>
      </c>
      <c r="C81" s="5">
        <v>17.8</v>
      </c>
      <c r="D81">
        <f t="shared" si="2"/>
        <v>0.37926500000000019</v>
      </c>
      <c r="E81">
        <f t="shared" si="3"/>
        <v>-0.37926500000000019</v>
      </c>
      <c r="F81"/>
      <c r="G81"/>
    </row>
    <row r="82" spans="1:7">
      <c r="A82" s="1">
        <v>330</v>
      </c>
      <c r="B82" s="5">
        <v>24.144863999999998</v>
      </c>
      <c r="C82" s="5">
        <v>22.6</v>
      </c>
      <c r="D82">
        <f t="shared" si="2"/>
        <v>1.5448639999999969</v>
      </c>
      <c r="E82">
        <f t="shared" si="3"/>
        <v>-1.5448639999999969</v>
      </c>
      <c r="F82"/>
      <c r="G82"/>
    </row>
    <row r="83" spans="1:7">
      <c r="A83" s="1">
        <v>340</v>
      </c>
      <c r="B83" s="5">
        <v>21.406448000000001</v>
      </c>
      <c r="C83" s="5">
        <v>19</v>
      </c>
      <c r="D83">
        <f t="shared" si="2"/>
        <v>2.406448000000001</v>
      </c>
      <c r="E83">
        <f t="shared" si="3"/>
        <v>-2.406448000000001</v>
      </c>
      <c r="F83"/>
      <c r="G83"/>
    </row>
    <row r="84" spans="1:7">
      <c r="A84" s="1">
        <v>341</v>
      </c>
      <c r="B84" s="5">
        <v>21.110232</v>
      </c>
      <c r="C84" s="5">
        <v>18.7</v>
      </c>
      <c r="D84">
        <f t="shared" si="2"/>
        <v>2.4102320000000006</v>
      </c>
      <c r="E84">
        <f t="shared" si="3"/>
        <v>-2.4102320000000006</v>
      </c>
      <c r="F84"/>
      <c r="G84"/>
    </row>
    <row r="85" spans="1:7">
      <c r="A85" s="1">
        <v>352</v>
      </c>
      <c r="B85" s="5">
        <v>23.243082000000001</v>
      </c>
      <c r="C85" s="5">
        <v>24.1</v>
      </c>
      <c r="D85">
        <f t="shared" si="2"/>
        <v>0.85691800000000029</v>
      </c>
      <c r="E85">
        <f t="shared" si="3"/>
        <v>0.85691800000000029</v>
      </c>
      <c r="F85"/>
      <c r="G85"/>
    </row>
    <row r="86" spans="1:7">
      <c r="A86" s="1">
        <v>353</v>
      </c>
      <c r="B86" s="5">
        <v>19.374153</v>
      </c>
      <c r="C86" s="5">
        <v>18.600000000000001</v>
      </c>
      <c r="D86">
        <f t="shared" si="2"/>
        <v>0.77415299999999831</v>
      </c>
      <c r="E86">
        <f t="shared" si="3"/>
        <v>-0.77415299999999831</v>
      </c>
      <c r="F86"/>
      <c r="G86"/>
    </row>
    <row r="87" spans="1:7">
      <c r="A87" s="1">
        <v>355</v>
      </c>
      <c r="B87" s="5">
        <v>18.949933000000001</v>
      </c>
      <c r="C87" s="5">
        <v>18.2</v>
      </c>
      <c r="D87">
        <f t="shared" si="2"/>
        <v>0.74993300000000218</v>
      </c>
      <c r="E87">
        <f t="shared" si="3"/>
        <v>-0.74993300000000218</v>
      </c>
      <c r="F87"/>
      <c r="G87"/>
    </row>
    <row r="88" spans="1:7">
      <c r="A88" s="1">
        <v>361</v>
      </c>
      <c r="B88" s="5">
        <v>33.223872999999998</v>
      </c>
      <c r="C88" s="5">
        <v>25</v>
      </c>
      <c r="D88">
        <f t="shared" si="2"/>
        <v>8.2238729999999975</v>
      </c>
      <c r="E88">
        <f t="shared" si="3"/>
        <v>-8.2238729999999975</v>
      </c>
      <c r="F88"/>
      <c r="G88"/>
    </row>
    <row r="89" spans="1:7">
      <c r="A89" s="1">
        <v>363</v>
      </c>
      <c r="B89" s="5">
        <v>41.315908</v>
      </c>
      <c r="C89" s="5">
        <v>20.8</v>
      </c>
      <c r="D89">
        <f t="shared" si="2"/>
        <v>20.515908</v>
      </c>
      <c r="E89">
        <f t="shared" si="3"/>
        <v>-20.515908</v>
      </c>
      <c r="F89"/>
      <c r="G89"/>
    </row>
    <row r="90" spans="1:7">
      <c r="A90" s="1">
        <v>366</v>
      </c>
      <c r="B90" s="5">
        <v>47.547001999999999</v>
      </c>
      <c r="C90" s="5">
        <v>27.5</v>
      </c>
      <c r="D90">
        <f t="shared" si="2"/>
        <v>20.047001999999999</v>
      </c>
      <c r="E90">
        <f t="shared" si="3"/>
        <v>-20.047001999999999</v>
      </c>
      <c r="F90"/>
      <c r="G90"/>
    </row>
    <row r="91" spans="1:7">
      <c r="A91" s="1">
        <v>367</v>
      </c>
      <c r="B91" s="5">
        <v>17.75085</v>
      </c>
      <c r="C91" s="5">
        <v>21.9</v>
      </c>
      <c r="D91">
        <f t="shared" si="2"/>
        <v>4.1491499999999988</v>
      </c>
      <c r="E91">
        <f t="shared" si="3"/>
        <v>4.1491499999999988</v>
      </c>
      <c r="F91"/>
      <c r="G91"/>
    </row>
    <row r="92" spans="1:7">
      <c r="A92" s="1">
        <v>371</v>
      </c>
      <c r="B92" s="5">
        <v>51.083993999999997</v>
      </c>
      <c r="C92" s="5">
        <v>50</v>
      </c>
      <c r="D92">
        <f t="shared" si="2"/>
        <v>1.083993999999997</v>
      </c>
      <c r="E92">
        <f t="shared" si="3"/>
        <v>-1.083993999999997</v>
      </c>
      <c r="F92"/>
      <c r="G92"/>
    </row>
    <row r="93" spans="1:7">
      <c r="A93" s="1">
        <v>372</v>
      </c>
      <c r="B93" s="5">
        <v>44.243870000000001</v>
      </c>
      <c r="C93" s="5">
        <v>50</v>
      </c>
      <c r="D93">
        <f t="shared" si="2"/>
        <v>5.7561299999999989</v>
      </c>
      <c r="E93">
        <f t="shared" si="3"/>
        <v>5.7561299999999989</v>
      </c>
      <c r="F93"/>
      <c r="G93"/>
    </row>
    <row r="94" spans="1:7">
      <c r="A94" s="1">
        <v>373</v>
      </c>
      <c r="B94" s="5">
        <v>46.299700999999999</v>
      </c>
      <c r="C94" s="5">
        <v>50</v>
      </c>
      <c r="D94">
        <f t="shared" si="2"/>
        <v>3.7002990000000011</v>
      </c>
      <c r="E94">
        <f t="shared" si="3"/>
        <v>3.7002990000000011</v>
      </c>
      <c r="F94"/>
      <c r="G94"/>
    </row>
    <row r="95" spans="1:7">
      <c r="A95" s="1">
        <v>378</v>
      </c>
      <c r="B95" s="5">
        <v>16.806401000000001</v>
      </c>
      <c r="C95" s="5">
        <v>13.3</v>
      </c>
      <c r="D95">
        <f t="shared" si="2"/>
        <v>3.5064010000000003</v>
      </c>
      <c r="E95">
        <f t="shared" si="3"/>
        <v>-3.5064010000000003</v>
      </c>
      <c r="F95"/>
      <c r="G95"/>
    </row>
    <row r="96" spans="1:7">
      <c r="A96" s="1">
        <v>384</v>
      </c>
      <c r="B96" s="5">
        <v>11.73935</v>
      </c>
      <c r="C96" s="5">
        <v>12.3</v>
      </c>
      <c r="D96">
        <f t="shared" si="2"/>
        <v>0.56065000000000076</v>
      </c>
      <c r="E96">
        <f t="shared" si="3"/>
        <v>0.56065000000000076</v>
      </c>
      <c r="F96"/>
      <c r="G96"/>
    </row>
    <row r="97" spans="1:7">
      <c r="A97" s="1">
        <v>393</v>
      </c>
      <c r="B97" s="5">
        <v>10.029230999999999</v>
      </c>
      <c r="C97" s="5">
        <v>9.6999999999999993</v>
      </c>
      <c r="D97">
        <f t="shared" si="2"/>
        <v>0.32923100000000005</v>
      </c>
      <c r="E97">
        <f t="shared" si="3"/>
        <v>-0.32923100000000005</v>
      </c>
      <c r="F97"/>
      <c r="G97"/>
    </row>
    <row r="98" spans="1:7">
      <c r="A98" s="1">
        <v>396</v>
      </c>
      <c r="B98" s="5">
        <v>16.140979000000002</v>
      </c>
      <c r="C98" s="5">
        <v>13.1</v>
      </c>
      <c r="D98">
        <f t="shared" si="2"/>
        <v>3.0409790000000019</v>
      </c>
      <c r="E98">
        <f t="shared" si="3"/>
        <v>-3.0409790000000019</v>
      </c>
      <c r="F98"/>
      <c r="G98"/>
    </row>
    <row r="99" spans="1:7">
      <c r="A99" s="1">
        <v>399</v>
      </c>
      <c r="B99" s="5">
        <v>8.6376089999999994</v>
      </c>
      <c r="C99" s="5">
        <v>5</v>
      </c>
      <c r="D99">
        <f t="shared" si="2"/>
        <v>3.6376089999999994</v>
      </c>
      <c r="E99">
        <f t="shared" si="3"/>
        <v>-3.6376089999999994</v>
      </c>
      <c r="F99"/>
      <c r="G99"/>
    </row>
    <row r="100" spans="1:7">
      <c r="A100" s="1">
        <v>401</v>
      </c>
      <c r="B100" s="5">
        <v>9.4042659999999998</v>
      </c>
      <c r="C100" s="5">
        <v>5.6</v>
      </c>
      <c r="D100">
        <f t="shared" si="2"/>
        <v>3.8042660000000001</v>
      </c>
      <c r="E100">
        <f t="shared" si="3"/>
        <v>-3.8042660000000001</v>
      </c>
      <c r="F100"/>
      <c r="G100"/>
    </row>
    <row r="101" spans="1:7">
      <c r="A101" s="1">
        <v>402</v>
      </c>
      <c r="B101" s="5">
        <v>12.987750999999999</v>
      </c>
      <c r="C101" s="5">
        <v>7.2</v>
      </c>
      <c r="D101">
        <f t="shared" si="2"/>
        <v>5.7877509999999992</v>
      </c>
      <c r="E101">
        <f t="shared" si="3"/>
        <v>-5.7877509999999992</v>
      </c>
      <c r="F101"/>
      <c r="G101"/>
    </row>
    <row r="102" spans="1:7">
      <c r="A102" s="1">
        <v>403</v>
      </c>
      <c r="B102" s="5">
        <v>14.266482999999999</v>
      </c>
      <c r="C102" s="5">
        <v>12.1</v>
      </c>
      <c r="D102">
        <f t="shared" si="2"/>
        <v>2.1664829999999995</v>
      </c>
      <c r="E102">
        <f t="shared" si="3"/>
        <v>-2.1664829999999995</v>
      </c>
      <c r="F102"/>
      <c r="G102"/>
    </row>
    <row r="103" spans="1:7">
      <c r="A103" s="1">
        <v>415</v>
      </c>
      <c r="B103" s="5">
        <v>9.4717819999999993</v>
      </c>
      <c r="C103" s="5">
        <v>7</v>
      </c>
      <c r="D103">
        <f t="shared" si="2"/>
        <v>2.4717819999999993</v>
      </c>
      <c r="E103">
        <f t="shared" si="3"/>
        <v>-2.4717819999999993</v>
      </c>
      <c r="F103"/>
      <c r="G103"/>
    </row>
    <row r="104" spans="1:7">
      <c r="A104" s="1">
        <v>416</v>
      </c>
      <c r="B104" s="5">
        <v>10.901439999999999</v>
      </c>
      <c r="C104" s="5">
        <v>7.2</v>
      </c>
      <c r="D104">
        <f t="shared" si="2"/>
        <v>3.701439999999999</v>
      </c>
      <c r="E104">
        <f t="shared" si="3"/>
        <v>-3.701439999999999</v>
      </c>
      <c r="F104"/>
      <c r="G104"/>
    </row>
    <row r="105" spans="1:7">
      <c r="A105" s="1">
        <v>417</v>
      </c>
      <c r="B105" s="5">
        <v>12.662521999999999</v>
      </c>
      <c r="C105" s="5">
        <v>7.5</v>
      </c>
      <c r="D105">
        <f t="shared" si="2"/>
        <v>5.1625219999999992</v>
      </c>
      <c r="E105">
        <f t="shared" si="3"/>
        <v>-5.1625219999999992</v>
      </c>
      <c r="F105"/>
      <c r="G105"/>
    </row>
    <row r="106" spans="1:7">
      <c r="A106" s="1">
        <v>418</v>
      </c>
      <c r="B106" s="5">
        <v>8.2115039999999997</v>
      </c>
      <c r="C106" s="5">
        <v>10.4</v>
      </c>
      <c r="D106">
        <f t="shared" si="2"/>
        <v>2.1884960000000007</v>
      </c>
      <c r="E106">
        <f t="shared" si="3"/>
        <v>2.1884960000000007</v>
      </c>
      <c r="F106"/>
      <c r="G106"/>
    </row>
    <row r="107" spans="1:7">
      <c r="A107" s="1">
        <v>420</v>
      </c>
      <c r="B107" s="5">
        <v>12.162518</v>
      </c>
      <c r="C107" s="5">
        <v>8.4</v>
      </c>
      <c r="D107">
        <f t="shared" si="2"/>
        <v>3.762518</v>
      </c>
      <c r="E107">
        <f t="shared" si="3"/>
        <v>-3.762518</v>
      </c>
      <c r="F107"/>
      <c r="G107"/>
    </row>
    <row r="108" spans="1:7">
      <c r="A108" s="1">
        <v>423</v>
      </c>
      <c r="B108" s="5">
        <v>14.510246</v>
      </c>
      <c r="C108" s="5">
        <v>20.8</v>
      </c>
      <c r="D108">
        <f t="shared" si="2"/>
        <v>6.2897540000000003</v>
      </c>
      <c r="E108">
        <f t="shared" si="3"/>
        <v>6.2897540000000003</v>
      </c>
      <c r="F108"/>
      <c r="G108"/>
    </row>
    <row r="109" spans="1:7">
      <c r="A109" s="1">
        <v>432</v>
      </c>
      <c r="B109" s="5">
        <v>16.643225000000001</v>
      </c>
      <c r="C109" s="5">
        <v>14.1</v>
      </c>
      <c r="D109">
        <f t="shared" si="2"/>
        <v>2.5432250000000014</v>
      </c>
      <c r="E109">
        <f t="shared" si="3"/>
        <v>-2.5432250000000014</v>
      </c>
      <c r="F109"/>
      <c r="G109"/>
    </row>
    <row r="110" spans="1:7">
      <c r="A110" s="1">
        <v>436</v>
      </c>
      <c r="B110" s="5">
        <v>11.118359999999999</v>
      </c>
      <c r="C110" s="5">
        <v>13.4</v>
      </c>
      <c r="D110">
        <f t="shared" si="2"/>
        <v>2.2816400000000012</v>
      </c>
      <c r="E110">
        <f t="shared" si="3"/>
        <v>2.2816400000000012</v>
      </c>
      <c r="F110"/>
      <c r="G110"/>
    </row>
    <row r="111" spans="1:7">
      <c r="A111" s="1">
        <v>447</v>
      </c>
      <c r="B111" s="5">
        <v>15.425777999999999</v>
      </c>
      <c r="C111" s="5">
        <v>14.9</v>
      </c>
      <c r="D111">
        <f t="shared" si="2"/>
        <v>0.52577799999999897</v>
      </c>
      <c r="E111">
        <f t="shared" si="3"/>
        <v>-0.52577799999999897</v>
      </c>
      <c r="F111"/>
      <c r="G111"/>
    </row>
    <row r="112" spans="1:7">
      <c r="A112" s="1">
        <v>458</v>
      </c>
      <c r="B112" s="5">
        <v>11.845439000000001</v>
      </c>
      <c r="C112" s="5">
        <v>13.5</v>
      </c>
      <c r="D112">
        <f t="shared" si="2"/>
        <v>1.6545609999999993</v>
      </c>
      <c r="E112">
        <f t="shared" si="3"/>
        <v>1.6545609999999993</v>
      </c>
      <c r="F112"/>
      <c r="G112"/>
    </row>
    <row r="113" spans="1:7">
      <c r="A113" s="1">
        <v>459</v>
      </c>
      <c r="B113" s="5">
        <v>15.857472</v>
      </c>
      <c r="C113" s="5">
        <v>14.9</v>
      </c>
      <c r="D113">
        <f t="shared" si="2"/>
        <v>0.95747199999999921</v>
      </c>
      <c r="E113">
        <f t="shared" si="3"/>
        <v>-0.95747199999999921</v>
      </c>
      <c r="F113"/>
      <c r="G113"/>
    </row>
    <row r="114" spans="1:7">
      <c r="A114" s="1">
        <v>463</v>
      </c>
      <c r="B114" s="5">
        <v>19.057341999999998</v>
      </c>
      <c r="C114" s="5">
        <v>19.5</v>
      </c>
      <c r="D114">
        <f t="shared" si="2"/>
        <v>0.44265800000000155</v>
      </c>
      <c r="E114">
        <f t="shared" si="3"/>
        <v>0.44265800000000155</v>
      </c>
      <c r="F114"/>
      <c r="G114"/>
    </row>
    <row r="115" spans="1:7">
      <c r="A115" s="1">
        <v>465</v>
      </c>
      <c r="B115" s="5">
        <v>19.833335000000002</v>
      </c>
      <c r="C115" s="5">
        <v>21.4</v>
      </c>
      <c r="D115">
        <f t="shared" si="2"/>
        <v>1.5666649999999969</v>
      </c>
      <c r="E115">
        <f t="shared" si="3"/>
        <v>1.5666649999999969</v>
      </c>
      <c r="F115"/>
      <c r="G115"/>
    </row>
    <row r="116" spans="1:7">
      <c r="A116" s="1">
        <v>466</v>
      </c>
      <c r="B116" s="5">
        <v>19.950683999999999</v>
      </c>
      <c r="C116" s="5">
        <v>19.899999999999999</v>
      </c>
      <c r="D116">
        <f t="shared" si="2"/>
        <v>5.0684000000000395E-2</v>
      </c>
      <c r="E116">
        <f t="shared" si="3"/>
        <v>-5.0684000000000395E-2</v>
      </c>
      <c r="F116"/>
      <c r="G116"/>
    </row>
    <row r="117" spans="1:7">
      <c r="A117" s="1">
        <v>467</v>
      </c>
      <c r="B117" s="5">
        <v>13.241723</v>
      </c>
      <c r="C117" s="5">
        <v>19</v>
      </c>
      <c r="D117">
        <f t="shared" si="2"/>
        <v>5.7582769999999996</v>
      </c>
      <c r="E117">
        <f t="shared" si="3"/>
        <v>5.7582769999999996</v>
      </c>
      <c r="F117"/>
      <c r="G117"/>
    </row>
    <row r="118" spans="1:7">
      <c r="A118" s="1">
        <v>468</v>
      </c>
      <c r="B118" s="5">
        <v>15.055158</v>
      </c>
      <c r="C118" s="5">
        <v>19.100000000000001</v>
      </c>
      <c r="D118">
        <f t="shared" si="2"/>
        <v>4.0448420000000009</v>
      </c>
      <c r="E118">
        <f t="shared" si="3"/>
        <v>4.0448420000000009</v>
      </c>
      <c r="F118"/>
      <c r="G118"/>
    </row>
    <row r="119" spans="1:7">
      <c r="A119" s="1">
        <v>470</v>
      </c>
      <c r="B119" s="5">
        <v>16.317595000000001</v>
      </c>
      <c r="C119" s="5">
        <v>20.100000000000001</v>
      </c>
      <c r="D119">
        <f t="shared" si="2"/>
        <v>3.7824050000000007</v>
      </c>
      <c r="E119">
        <f t="shared" si="3"/>
        <v>3.7824050000000007</v>
      </c>
      <c r="F119"/>
      <c r="G119"/>
    </row>
    <row r="120" spans="1:7">
      <c r="A120" s="1">
        <v>471</v>
      </c>
      <c r="B120" s="5">
        <v>18.780034000000001</v>
      </c>
      <c r="C120" s="5">
        <v>19.899999999999999</v>
      </c>
      <c r="D120">
        <f t="shared" si="2"/>
        <v>1.119965999999998</v>
      </c>
      <c r="E120">
        <f t="shared" si="3"/>
        <v>1.119965999999998</v>
      </c>
      <c r="F120"/>
      <c r="G120"/>
    </row>
    <row r="121" spans="1:7">
      <c r="A121" s="1">
        <v>475</v>
      </c>
      <c r="B121" s="5">
        <v>13.112387</v>
      </c>
      <c r="C121" s="5">
        <v>13.8</v>
      </c>
      <c r="D121">
        <f t="shared" si="2"/>
        <v>0.6876130000000007</v>
      </c>
      <c r="E121">
        <f t="shared" si="3"/>
        <v>0.6876130000000007</v>
      </c>
      <c r="F121"/>
      <c r="G121"/>
    </row>
    <row r="122" spans="1:7">
      <c r="A122" s="1">
        <v>478</v>
      </c>
      <c r="B122" s="5">
        <v>9.8597129999999993</v>
      </c>
      <c r="C122" s="5">
        <v>12</v>
      </c>
      <c r="D122">
        <f t="shared" si="2"/>
        <v>2.1402870000000007</v>
      </c>
      <c r="E122">
        <f t="shared" si="3"/>
        <v>2.1402870000000007</v>
      </c>
      <c r="F122"/>
      <c r="G122"/>
    </row>
    <row r="123" spans="1:7">
      <c r="A123" s="1">
        <v>479</v>
      </c>
      <c r="B123" s="5">
        <v>14.665239</v>
      </c>
      <c r="C123" s="5">
        <v>14.6</v>
      </c>
      <c r="D123">
        <f t="shared" si="2"/>
        <v>6.5239000000000047E-2</v>
      </c>
      <c r="E123">
        <f t="shared" si="3"/>
        <v>-6.5239000000000047E-2</v>
      </c>
      <c r="F123"/>
      <c r="G123"/>
    </row>
    <row r="124" spans="1:7">
      <c r="A124" s="1">
        <v>482</v>
      </c>
      <c r="B124" s="5">
        <v>25.071532999999999</v>
      </c>
      <c r="C124" s="5">
        <v>23.7</v>
      </c>
      <c r="D124">
        <f t="shared" si="2"/>
        <v>1.3715329999999994</v>
      </c>
      <c r="E124">
        <f t="shared" si="3"/>
        <v>-1.3715329999999994</v>
      </c>
      <c r="F124"/>
      <c r="G124"/>
    </row>
    <row r="125" spans="1:7">
      <c r="A125" s="1">
        <v>491</v>
      </c>
      <c r="B125" s="5">
        <v>10.535469000000001</v>
      </c>
      <c r="C125" s="5">
        <v>8.1</v>
      </c>
      <c r="D125">
        <f t="shared" si="2"/>
        <v>2.4354690000000012</v>
      </c>
      <c r="E125">
        <f t="shared" si="3"/>
        <v>-2.4354690000000012</v>
      </c>
      <c r="F125"/>
      <c r="G125"/>
    </row>
    <row r="126" spans="1:7">
      <c r="A126" s="1">
        <v>500</v>
      </c>
      <c r="B126" s="5">
        <v>17.071911</v>
      </c>
      <c r="C126" s="5">
        <v>17.5</v>
      </c>
      <c r="D126">
        <f t="shared" si="2"/>
        <v>0.42808899999999994</v>
      </c>
      <c r="E126">
        <f t="shared" si="3"/>
        <v>0.42808899999999994</v>
      </c>
      <c r="F126"/>
      <c r="G126"/>
    </row>
    <row r="127" spans="1:7">
      <c r="A127" s="1">
        <v>501</v>
      </c>
      <c r="B127" s="5">
        <v>18.26069</v>
      </c>
      <c r="C127" s="5">
        <v>16.8</v>
      </c>
      <c r="D127">
        <f t="shared" si="2"/>
        <v>1.4606899999999996</v>
      </c>
      <c r="E127">
        <f t="shared" si="3"/>
        <v>-1.4606899999999996</v>
      </c>
      <c r="F127"/>
      <c r="G127"/>
    </row>
    <row r="128" spans="1:7">
      <c r="A128" s="1">
        <v>503</v>
      </c>
      <c r="B128" s="5">
        <v>19.938931</v>
      </c>
      <c r="C128" s="5">
        <v>20.6</v>
      </c>
      <c r="D128">
        <f t="shared" si="2"/>
        <v>0.66106900000000124</v>
      </c>
      <c r="E128">
        <f t="shared" si="3"/>
        <v>0.66106900000000124</v>
      </c>
      <c r="F128"/>
      <c r="G128"/>
    </row>
    <row r="129" spans="1:7">
      <c r="A129" s="1">
        <v>504</v>
      </c>
      <c r="B129" s="5">
        <v>24.992637999999999</v>
      </c>
      <c r="C129" s="5">
        <v>23.9</v>
      </c>
      <c r="D129">
        <f t="shared" si="2"/>
        <v>1.0926380000000009</v>
      </c>
      <c r="E129">
        <f t="shared" si="3"/>
        <v>-1.0926380000000009</v>
      </c>
      <c r="F129"/>
      <c r="G129"/>
    </row>
    <row r="130" spans="1:7">
      <c r="A130" s="1"/>
      <c r="B130" s="5"/>
      <c r="C130" s="5"/>
      <c r="D130">
        <f>SUM(D4:D129)</f>
        <v>328.76634999999999</v>
      </c>
      <c r="E130">
        <f>SUM(E4:E129)</f>
        <v>-105.57334799999998</v>
      </c>
      <c r="F130"/>
      <c r="G130"/>
    </row>
    <row r="131" spans="1:7">
      <c r="A131" s="2" t="s">
        <v>1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ISND 8vo &amp; 9no Semestre</cp:lastModifiedBy>
  <dcterms:created xsi:type="dcterms:W3CDTF">2023-04-24T23:28:34Z</dcterms:created>
  <dcterms:modified xsi:type="dcterms:W3CDTF">2023-04-25T02:24:09Z</dcterms:modified>
</cp:coreProperties>
</file>