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es\rhizodep\simulations\running_scenarios\inputs\"/>
    </mc:Choice>
  </mc:AlternateContent>
  <bookViews>
    <workbookView xWindow="0" yWindow="0" windowWidth="2172" windowHeight="0" activeTab="1"/>
  </bookViews>
  <sheets>
    <sheet name="Instructions" sheetId="3" r:id="rId1"/>
    <sheet name="scenarios_as_columns" sheetId="2" r:id="rId2"/>
    <sheet name="Comparison_with_parameters.py" sheetId="4" state="hidden" r:id="rId3"/>
  </sheets>
  <calcPr calcId="162913"/>
</workbook>
</file>

<file path=xl/calcChain.xml><?xml version="1.0" encoding="utf-8"?>
<calcChain xmlns="http://schemas.openxmlformats.org/spreadsheetml/2006/main">
  <c r="E10" i="2" l="1"/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2" i="4"/>
</calcChain>
</file>

<file path=xl/sharedStrings.xml><?xml version="1.0" encoding="utf-8"?>
<sst xmlns="http://schemas.openxmlformats.org/spreadsheetml/2006/main" count="967" uniqueCount="476">
  <si>
    <t>input_file</t>
  </si>
  <si>
    <t>input_file_time_step_in_days</t>
  </si>
  <si>
    <t>random</t>
  </si>
  <si>
    <t>random_choice</t>
  </si>
  <si>
    <t>simulation_period_in_days</t>
  </si>
  <si>
    <t>time_step_in_days</t>
  </si>
  <si>
    <t>forcing_constant_inputs</t>
  </si>
  <si>
    <t>constant_sucrose_input_rate</t>
  </si>
  <si>
    <t>constant_soil_temperature_in_Celsius</t>
  </si>
  <si>
    <t>nodules_option</t>
  </si>
  <si>
    <t>root_order_limitation</t>
  </si>
  <si>
    <t>root_order_treshold</t>
  </si>
  <si>
    <t>ArchiSimple</t>
  </si>
  <si>
    <t>ArchiSimple_C_fraction</t>
  </si>
  <si>
    <t>radial_growth</t>
  </si>
  <si>
    <t>recording_images</t>
  </si>
  <si>
    <t>classification_by_layers</t>
  </si>
  <si>
    <t>layers_z_min</t>
  </si>
  <si>
    <t>layers_z_max</t>
  </si>
  <si>
    <t>layers_thickness</t>
  </si>
  <si>
    <t>recording_interval_in_days</t>
  </si>
  <si>
    <t>plotting</t>
  </si>
  <si>
    <t>displayed_property</t>
  </si>
  <si>
    <t>displayed_min_value</t>
  </si>
  <si>
    <t>displayed_max_value</t>
  </si>
  <si>
    <t>log_scale</t>
  </si>
  <si>
    <t>color_map</t>
  </si>
  <si>
    <t>root_hairs_display</t>
  </si>
  <si>
    <t>camera_rotation</t>
  </si>
  <si>
    <t>camera_rotation_n_points</t>
  </si>
  <si>
    <t>x_center</t>
  </si>
  <si>
    <t>y_center</t>
  </si>
  <si>
    <t>z_center</t>
  </si>
  <si>
    <t>z_camera</t>
  </si>
  <si>
    <t>camera_distance</t>
  </si>
  <si>
    <t>step_back_coefficient</t>
  </si>
  <si>
    <t>initial_segment_length</t>
  </si>
  <si>
    <t>initial_C_sucrose_root</t>
  </si>
  <si>
    <t>initial_C_hexose_root</t>
  </si>
  <si>
    <t>D_ini</t>
  </si>
  <si>
    <t>Dmin</t>
  </si>
  <si>
    <t>D_adv_to_D_ini_ratio</t>
  </si>
  <si>
    <t>n_adventitious_roots</t>
  </si>
  <si>
    <t>ER</t>
  </si>
  <si>
    <t>EL</t>
  </si>
  <si>
    <t>IPD</t>
  </si>
  <si>
    <t>emergence_delay</t>
  </si>
  <si>
    <t>RMD</t>
  </si>
  <si>
    <t>CVDD</t>
  </si>
  <si>
    <t>SGC</t>
  </si>
  <si>
    <t>GDs</t>
  </si>
  <si>
    <t>LDs</t>
  </si>
  <si>
    <t>root_tissue_density</t>
  </si>
  <si>
    <t>struct_mass_C_content</t>
  </si>
  <si>
    <t>segment_length</t>
  </si>
  <si>
    <t>gravitropism_coefficient</t>
  </si>
  <si>
    <t>C_hexose_reserve_min</t>
  </si>
  <si>
    <t>C_hexose_reserve_max</t>
  </si>
  <si>
    <t>C_hexose_root_min_for_reserve</t>
  </si>
  <si>
    <t>growing_zone_factor</t>
  </si>
  <si>
    <t>T_ref_growth</t>
  </si>
  <si>
    <t>yield_growth</t>
  </si>
  <si>
    <t>Km_elongation</t>
  </si>
  <si>
    <t>relative_root_thickening_rate_max</t>
  </si>
  <si>
    <t>Km_thickening</t>
  </si>
  <si>
    <t>phloem_surfacic_fraction</t>
  </si>
  <si>
    <t>phloem_permeability</t>
  </si>
  <si>
    <t>Km_unloading</t>
  </si>
  <si>
    <t>surfacic_loading_rate_reference</t>
  </si>
  <si>
    <t>gamma_loading</t>
  </si>
  <si>
    <t>Km_loading</t>
  </si>
  <si>
    <t>max_immobilization_rate</t>
  </si>
  <si>
    <t>Km_immobilization</t>
  </si>
  <si>
    <t>max_mobilization_rate</t>
  </si>
  <si>
    <t>Km_mobilization</t>
  </si>
  <si>
    <t>resp_maintenance_max</t>
  </si>
  <si>
    <t>Km_maintenance</t>
  </si>
  <si>
    <t>symplasm_surfacic_fraction</t>
  </si>
  <si>
    <t>Pmax_apex</t>
  </si>
  <si>
    <t>gamma_exudation</t>
  </si>
  <si>
    <t>uptake_rate_max</t>
  </si>
  <si>
    <t>Km_uptake</t>
  </si>
  <si>
    <t>nodule_formation_probability</t>
  </si>
  <si>
    <t>nodule_max_radius</t>
  </si>
  <si>
    <t>relative_nodule_thickening_rate_max</t>
  </si>
  <si>
    <t>Km_nodule_thickening</t>
  </si>
  <si>
    <t>sucrose_input_Swinnen_et_al_1994.csv</t>
  </si>
  <si>
    <t>True</t>
  </si>
  <si>
    <t>False</t>
  </si>
  <si>
    <t>jet</t>
  </si>
  <si>
    <t>WHEAT</t>
  </si>
  <si>
    <t>n_seminal_roots</t>
  </si>
  <si>
    <t>degree Celsius</t>
  </si>
  <si>
    <t>Character / [no units]</t>
  </si>
  <si>
    <t>Type/ Unit</t>
  </si>
  <si>
    <t>Parameter</t>
  </si>
  <si>
    <t>Real number /days</t>
  </si>
  <si>
    <t>Boolean / [no units]</t>
  </si>
  <si>
    <t>Integer / [no units]</t>
  </si>
  <si>
    <t>Real number / mol of sucrose per second</t>
  </si>
  <si>
    <t>Real number / mol of C per mol of C</t>
  </si>
  <si>
    <t>Real number / meters</t>
  </si>
  <si>
    <t>Real number / [units of the selected property]</t>
  </si>
  <si>
    <t>Real number / [no units]</t>
  </si>
  <si>
    <t>Real number / [meters per meter per step]</t>
  </si>
  <si>
    <t>Real number / [meters per meter]</t>
  </si>
  <si>
    <t>Integer / [number of roots]</t>
  </si>
  <si>
    <t>Real number / number of roots per second</t>
  </si>
  <si>
    <t>Real number / meters of root per meter of radius per second-equivalent-to-T_ref_growth</t>
  </si>
  <si>
    <t>Real number / second-equivalent-to-T_ref_growth</t>
  </si>
  <si>
    <t>Real number / [square meters per square meters]</t>
  </si>
  <si>
    <t>Real number / second-equivalent-to-temperature-T_ref_growth x meter4 x gram-1</t>
  </si>
  <si>
    <t>Real number / degree Celsius</t>
  </si>
  <si>
    <t>Real number / meters per meter per second</t>
  </si>
  <si>
    <t>Real number / mol of respired CO2 per mol of C used for structural mass</t>
  </si>
  <si>
    <t>Explanation</t>
  </si>
  <si>
    <t>Name of the file containing the inputs of the model</t>
  </si>
  <si>
    <t>Time step used in the input file</t>
  </si>
  <si>
    <t>Total duration of the simulation</t>
  </si>
  <si>
    <t>Time step used in the simulation</t>
  </si>
  <si>
    <t>Constant input of sucrose to apply</t>
  </si>
  <si>
    <t>Constant soil temperature to apply</t>
  </si>
  <si>
    <t>Maximal order of roots that can emerge</t>
  </si>
  <si>
    <t>Fraction of the input of C provided as sucrose to the root system that is actually considered as "biomass" by ArchiSimple</t>
  </si>
  <si>
    <t>Minimal soil depth of the first soil layer</t>
  </si>
  <si>
    <t>Maximal soil depth of the last soil layer</t>
  </si>
  <si>
    <t>Thickness of each soil layer</t>
  </si>
  <si>
    <t>Time interval separating the automatic recording of simulation results</t>
  </si>
  <si>
    <t>Name of the variable to be displayed on the graph</t>
  </si>
  <si>
    <t>Minimum value of the displayed property on the scale</t>
  </si>
  <si>
    <t>Maximum value of the displayed property on the scale</t>
  </si>
  <si>
    <t>Name of the color range to apply to the scale of the graph</t>
  </si>
  <si>
    <t>Option to allow displaying root hairs (True/False)</t>
  </si>
  <si>
    <t>Option to introduce stochastic processes (True/False)</t>
  </si>
  <si>
    <t>Random seed to specify a repeatable random Option</t>
  </si>
  <si>
    <t>Option to set constant inputs and ignore input file (True/False)</t>
  </si>
  <si>
    <t>Option to allow nodule growth (True/False)</t>
  </si>
  <si>
    <t>Option to limit the emergence of roots of high orders (True/False)</t>
  </si>
  <si>
    <t>Option to allow radial growth (True/False)</t>
  </si>
  <si>
    <t>Option to allow recording the images from PlantGL over time (True/False)</t>
  </si>
  <si>
    <t>Option to allow computing the distribution of various variables per layers of soil (True/False)</t>
  </si>
  <si>
    <t>Option to allow the display of the root system in PlantGL (True/False)</t>
  </si>
  <si>
    <t>Option to set the scale of the graph as a logarithmic scale (True/False)</t>
  </si>
  <si>
    <t>Option to simulate with ArchiSimple only and ignore additional processes</t>
  </si>
  <si>
    <t>Option to allow rotating the camera around the root system (True/False)</t>
  </si>
  <si>
    <t>Total number of camera positions over its rotation around the root system</t>
  </si>
  <si>
    <t>x coordinate of the center of the graph relative to the growth start</t>
  </si>
  <si>
    <t>y coordinate of the center of the graph relative to the growth start</t>
  </si>
  <si>
    <t>z coordinate of the center of the graph relative to the growth start</t>
  </si>
  <si>
    <t>Initial z coordinate of the camera</t>
  </si>
  <si>
    <t>Initial distance of the camera</t>
  </si>
  <si>
    <t>Relative increase in distance of the camera for each new simulation step</t>
  </si>
  <si>
    <t>Length of the root segment of the initial root system at the beginning of the simulation</t>
  </si>
  <si>
    <t>Sucrose concentration of the root segment of the initial root system at the beginning of the simulation</t>
  </si>
  <si>
    <t>Hexose concentration of the root segment of the initial root system at the beginning of the simulation</t>
  </si>
  <si>
    <t>Diameter of the primary root</t>
  </si>
  <si>
    <t>Minimum diameter below which no root is allowed to emerge</t>
  </si>
  <si>
    <t>Total number of seminal roots</t>
  </si>
  <si>
    <t>Total number of adventitious roots</t>
  </si>
  <si>
    <t>Ratio between the mean diameter of adventitious roots and the diameter of the primary root</t>
  </si>
  <si>
    <t>Elongation rate of a given root relative to its diameter</t>
  </si>
  <si>
    <t>Inter primordia distance</t>
  </si>
  <si>
    <t>Time period below which a newly-formed root primordium cannot emerge</t>
  </si>
  <si>
    <t>Average ratio of the diameter of the daughter root to that of the mother root</t>
  </si>
  <si>
    <t>Relative variation of the daughter root diameter around its average value defined by the diameter of the mother root</t>
  </si>
  <si>
    <t>Proportionality coefficient between the section area of the segment and the sum of distal section areas, based on the pipe model</t>
  </si>
  <si>
    <t>Coefficient of life duration</t>
  </si>
  <si>
    <t>Root tissue density</t>
  </si>
  <si>
    <t>Carbon content of the dry structural mass</t>
  </si>
  <si>
    <t>Length of each root segment</t>
  </si>
  <si>
    <t>Coefficient of gravitropism (the higher it is, the faster the roots are growing downwards)</t>
  </si>
  <si>
    <t>Minimal concentration of hexose in the reserve pool</t>
  </si>
  <si>
    <t>Maximal concentration of hexose in the reserve pool</t>
  </si>
  <si>
    <t>Minimal concentration of hexose in the root below which no immobilization into the reserve pool can occur</t>
  </si>
  <si>
    <t>The sheet "scenarios_as_columns" enable to define a list of different scenarios to be simulated by rhizodep using the programm "main_run_scenarios.py".</t>
  </si>
  <si>
    <t>This file should be stored in the folder "running_scenarios" &gt; "inputs".</t>
  </si>
  <si>
    <t>The first column of the sheet lists all parameters that can be modified in the program (otherwise, values from the file "parameters.py" or default values will be used).</t>
  </si>
  <si>
    <t>Columns "Explanation" and "Type / Unit" have been introduced for convenience, but are not used by the program.</t>
  </si>
  <si>
    <t>This file contains instructions for running different scenarios by rhizodep, based on the variations of specific parameters.</t>
  </si>
  <si>
    <t>Deleting or introducing new lines of parameters or new columns of scenarios is allowed ; the name of the first three columns and the name of the parameters should not be changed without modifying the program.</t>
  </si>
  <si>
    <t>Subsequent columns (starting at column D) correspond to each scenario to be tested, and must all begin with a unique integer value identifying the scenario.</t>
  </si>
  <si>
    <t>Relative ratio between the length of growing zone of the root (including meristem and elongation zone) and its radius</t>
  </si>
  <si>
    <t>Reference temperature for all root growth processes, which is supposed to correspond to the optimal temperature for maximizing potential growth in ArchiSimple</t>
  </si>
  <si>
    <t>Growth yield as defined by Thornley and Cannell (2000), which corresponds to the fraction of C used for biomass production as opposed to the fraction of C used for growth respiration</t>
  </si>
  <si>
    <t>Affinity constant (in terms of Michaelis-Menten formalism) for root elongation, corresponding to the concentration for which the rate is equal to half of the maximal rate</t>
  </si>
  <si>
    <t>Maximal rate of radial growth, expressed as the maximal relative increase of radius over time</t>
  </si>
  <si>
    <t>Affinity constant (in terms of Michaelis-Menten formalism) for radial growth, corresponding to the concentration for which the rate is equal to half of the maximal rate</t>
  </si>
  <si>
    <t>Proportionality coefficient between the total exchange surface of phloem tissues and the total external surface of the root</t>
  </si>
  <si>
    <t>Coefficient of "permeability" of phloem vessels</t>
  </si>
  <si>
    <t>Maximum unloading rate of sucrose through the surface of the phloem vessels</t>
  </si>
  <si>
    <t>Real number / mol of sucrose per square meter of phloem per second</t>
  </si>
  <si>
    <t>Exponential coefficient affecting the increase of loading with distance from the apex</t>
  </si>
  <si>
    <t>Affinity constant (in terms of Michaelis-Menten formalism) for phloem loading, corresponding to the concentration for which the rate is equal to half of the maximal rate</t>
  </si>
  <si>
    <t>Real number / [square meters per square meter]</t>
  </si>
  <si>
    <t>Maximal immobilization rate of hexose into the reserve pool</t>
  </si>
  <si>
    <t>Affinity constant (in terms of Michaelis-Menten formalism) for hexose immobilization, corresponding to the concentration for which the rate is equal to half of the maximal rate</t>
  </si>
  <si>
    <t>Affinity constant (in terms of Michaelis-Menten formalism) for hexose mobilization from reserve, corresponding to the concentration for which the rate is equal to half of the maximal rate</t>
  </si>
  <si>
    <t>Maximal mobilization rate of hexose from the reserve</t>
  </si>
  <si>
    <t>Maximal rate of maintenance respiration</t>
  </si>
  <si>
    <t>Affinity constant (in terms of Michaelis-Menten formalism) for maintenance respiration, corresponding to the concentration for which the rate is equal to half of the maximal rate</t>
  </si>
  <si>
    <t>Coefficient of permeability of root cortical and epidermal symplasm</t>
  </si>
  <si>
    <t>Exponential coefficient affecting the decrease of exudation with distance from the apex</t>
  </si>
  <si>
    <t>Maximal rate of hexose uptake from the soil-root interface</t>
  </si>
  <si>
    <t>Affinity constant (in terms of Michaelis-Menten formalism) for hexose uptake from the soil-root interface, corresponding to the concentration for which the rate is equal to half of the maximal rate</t>
  </si>
  <si>
    <t>Maximal rate of hexose consumption at the soil-root interface</t>
  </si>
  <si>
    <t>Affinity constant (in terms of Michaelis-Menten formalism) for hexose consumption at the soil-root interface, corresponding to the concentration for which the rate is equal to half of the maximal rate</t>
  </si>
  <si>
    <t>Real number / mol of sucrose per gram of root dry structural biomass</t>
  </si>
  <si>
    <t>Real number / gram of root dry structural mass per cubic meter</t>
  </si>
  <si>
    <t>Real number / mol of C per gram of root dry structural mass</t>
  </si>
  <si>
    <t>Real number / mol of hexose per gram of root dry structural mass</t>
  </si>
  <si>
    <t>Real number / gram of root dry structural biomass per square meter of phloem per second</t>
  </si>
  <si>
    <t>Real number / mol of hexose per gram of root dry structural mass per second</t>
  </si>
  <si>
    <t>Real number / gram of root dry structural biomass per square meter of symplasm per second</t>
  </si>
  <si>
    <t>Real number / [second per second]</t>
  </si>
  <si>
    <t>Plant genotype (not used in the simulation)</t>
  </si>
  <si>
    <t>main_roots_growth_extender</t>
  </si>
  <si>
    <t>pi</t>
  </si>
  <si>
    <t>D_sem_to_D_ini_ratio</t>
  </si>
  <si>
    <t>starting_time_for_adventitious_roots_emergence</t>
  </si>
  <si>
    <t>relative_process_value_at_T_ref_growth</t>
  </si>
  <si>
    <t>root_growth_T_ref</t>
  </si>
  <si>
    <t>root_growth_A</t>
  </si>
  <si>
    <t>root_growth_B</t>
  </si>
  <si>
    <t>root_growth_C</t>
  </si>
  <si>
    <t>root_hair_radius</t>
  </si>
  <si>
    <t>root_hair_max_length</t>
  </si>
  <si>
    <t>root_hairs_density</t>
  </si>
  <si>
    <t>root_hairs_elongation_rate</t>
  </si>
  <si>
    <t>root_hairs_lifespan</t>
  </si>
  <si>
    <t>resp_maintenance_max_T_ref</t>
  </si>
  <si>
    <t>resp_maintenance_max_A</t>
  </si>
  <si>
    <t>resp_maintenance_max_B</t>
  </si>
  <si>
    <t>resp_maintenance_max_C</t>
  </si>
  <si>
    <t>expected_C_sucrose_root</t>
  </si>
  <si>
    <t>expected_C_hexose_root</t>
  </si>
  <si>
    <t>expected_C_hexose_soil</t>
  </si>
  <si>
    <t>expected_C_hexose_reserve</t>
  </si>
  <si>
    <t>surfacic_unloading_rate_reference</t>
  </si>
  <si>
    <t>surfacic_unloading_rate_primordium</t>
  </si>
  <si>
    <t>phloem_permeability_T_ref</t>
  </si>
  <si>
    <t>phloem_permeability_A</t>
  </si>
  <si>
    <t>phloem_permeability_B</t>
  </si>
  <si>
    <t>phloem_permeability_C</t>
  </si>
  <si>
    <t>max_loading_rate_T_ref</t>
  </si>
  <si>
    <t>max_loading_rate_A</t>
  </si>
  <si>
    <t>max_loading_rate_B</t>
  </si>
  <si>
    <t>max_loading_rate_C</t>
  </si>
  <si>
    <t>max_immobilization_rate_T_ref</t>
  </si>
  <si>
    <t>max_immobilization_rate_A</t>
  </si>
  <si>
    <t>max_immobilization_rate_B</t>
  </si>
  <si>
    <t>max_immobilization_rate_C</t>
  </si>
  <si>
    <t>max_mobilization_rate_T_ref</t>
  </si>
  <si>
    <t>max_mobilization_rate_A</t>
  </si>
  <si>
    <t>max_mobilization_rate_B</t>
  </si>
  <si>
    <t>max_mobilization_rate_C</t>
  </si>
  <si>
    <t>expected_exudation_efflux</t>
  </si>
  <si>
    <t>permeability_coeff_T_ref</t>
  </si>
  <si>
    <t>permeability_coeff_A</t>
  </si>
  <si>
    <t>permeability_coeff_B</t>
  </si>
  <si>
    <t>permeability_coeff_C</t>
  </si>
  <si>
    <t>uptake_rate_max_T_ref</t>
  </si>
  <si>
    <t>uptake_rate_max_A</t>
  </si>
  <si>
    <t>uptake_rate_max_B</t>
  </si>
  <si>
    <t>uptake_rate_max_C</t>
  </si>
  <si>
    <t>secretion_rate_max</t>
  </si>
  <si>
    <t>secretion_rate_max_T_ref</t>
  </si>
  <si>
    <t>secretion_rate_max_A</t>
  </si>
  <si>
    <t>secretion_rate_max_B</t>
  </si>
  <si>
    <t>secretion_rate_max_C</t>
  </si>
  <si>
    <t>Km_secretion</t>
  </si>
  <si>
    <t>gamma_secretion</t>
  </si>
  <si>
    <t>surfacic_cells_release_rate</t>
  </si>
  <si>
    <t>surfacic_cells_release_rate_T_ref</t>
  </si>
  <si>
    <t>surfacic_cells_release_rate_A</t>
  </si>
  <si>
    <t>surfacic_cells_release_rate_B</t>
  </si>
  <si>
    <t>surfacic_cells_release_rate_C</t>
  </si>
  <si>
    <t>C_cells_soil_max</t>
  </si>
  <si>
    <t>hexose_degradation_rate_max</t>
  </si>
  <si>
    <t>hexose_degradation_rate_max_T_ref</t>
  </si>
  <si>
    <t>hexose_degradation_rate_max_A</t>
  </si>
  <si>
    <t>hexose_degradation_rate_max_B</t>
  </si>
  <si>
    <t>hexose_degradation_rate_max_C</t>
  </si>
  <si>
    <t>Km_hexose_degradation</t>
  </si>
  <si>
    <t>mucilage_degradation_rate_max</t>
  </si>
  <si>
    <t>mucilage_degradation_rate_max_T_ref</t>
  </si>
  <si>
    <t>mucilage_degradation_rate_max_A</t>
  </si>
  <si>
    <t>mucilage_degradation_rate_max_B</t>
  </si>
  <si>
    <t>mucilage_degradation_rate_max_C</t>
  </si>
  <si>
    <t>Km_mucilage_degradation</t>
  </si>
  <si>
    <t>cells_degradation_rate_max</t>
  </si>
  <si>
    <t>cells_degradation_rate_max_T_ref</t>
  </si>
  <si>
    <t>cells_degradation_rate_max_A</t>
  </si>
  <si>
    <t>cells_degradation_rate_max_B</t>
  </si>
  <si>
    <t>cells_degradation_rate_max_C</t>
  </si>
  <si>
    <t>Km_cells_degradation</t>
  </si>
  <si>
    <t>Ratio between the mean diameter of seminal roots and the diameter of the primary root</t>
  </si>
  <si>
    <t>List from 'updated_parameters.csv'</t>
  </si>
  <si>
    <t>List from 'scenario_as_columns' sheet</t>
  </si>
  <si>
    <t>Missing parameters in 'scenario_as_columns' sheet</t>
  </si>
  <si>
    <t>Time period below which no primordium of adventitious roots can emerge</t>
  </si>
  <si>
    <t>Relative value of a growth process when reaching the soil temperature of T_ref_growth (1 by default)</t>
  </si>
  <si>
    <t>Mean radius of a root hair</t>
  </si>
  <si>
    <t>Maximal length of a root hair</t>
  </si>
  <si>
    <t>Maximal elongation rate of a root hair</t>
  </si>
  <si>
    <t>Life duration of a root hair</t>
  </si>
  <si>
    <t>Real number / number of hairs par meter of root per meter of root radius</t>
  </si>
  <si>
    <t>Coefficient of density of root hairs along a root</t>
  </si>
  <si>
    <t>Real number / seconds</t>
  </si>
  <si>
    <t>Real number / meters of hair per meter of root radius per second</t>
  </si>
  <si>
    <t>Reference temperature for setting the temperature-dependence of the maximal rate of maintenance respiration</t>
  </si>
  <si>
    <t>Coefficient A used for setting the temperature-dependence of the maximal rate of maintenance respiration</t>
  </si>
  <si>
    <t>Coefficient B used for setting the temperature-dependence of the maximal rate of maintenance respiration</t>
  </si>
  <si>
    <t>Real number / per degree Celsius</t>
  </si>
  <si>
    <t>Coefficient C used for setting the temperature-dependence of the maximal rate of maintenance respiration (0 / 1)</t>
  </si>
  <si>
    <t>Reference temperature for setting the temperature-dependence of hexose immobilization</t>
  </si>
  <si>
    <t>Coefficient A used for setting the temperature-dependence of hexose immobilization</t>
  </si>
  <si>
    <t>Coefficient B used for setting the temperature-dependence of hexose immobilization</t>
  </si>
  <si>
    <t>Coefficient C used for setting the temperature-dependence of hexose immobilization (0 / 1)</t>
  </si>
  <si>
    <t>Reference temperature for setting the temperature-dependence of hexose mobilization</t>
  </si>
  <si>
    <t>Coefficient A used for setting the temperature-dependence of hexose mobilization</t>
  </si>
  <si>
    <t>Coefficient B used for setting the temperature-dependence of hexose mobilization</t>
  </si>
  <si>
    <t>Coefficient C used for setting the temperature-dependence of hexose mobilization (0 / 1)</t>
  </si>
  <si>
    <t>Reference temperature for setting the temperature-dependence of phloem unloading</t>
  </si>
  <si>
    <t>Coefficient A used for setting the temperature-dependence of phloem unloading</t>
  </si>
  <si>
    <t>Coefficient B used for setting the temperature-dependence of phloem unloading</t>
  </si>
  <si>
    <t>Coefficient C used for setting the temperature-dependence of phloem unloading (0 / 1)</t>
  </si>
  <si>
    <t>Reference temperature for setting the temperature-dependence of phloem loading</t>
  </si>
  <si>
    <t>Coefficient A used for setting the temperature-dependence of phloem loading</t>
  </si>
  <si>
    <t>Coefficient B used for setting the temperature-dependence of phloem loading</t>
  </si>
  <si>
    <t>Coefficient C used for setting the temperature-dependence of phloem loading (0 / 1)</t>
  </si>
  <si>
    <t>Reference temperature for setting the temperature-dependence of exudation rate</t>
  </si>
  <si>
    <t>Coefficient A used for setting the temperature-dependence of exudation rate</t>
  </si>
  <si>
    <t>Coefficient B used for setting the temperature-dependence of exudation rate</t>
  </si>
  <si>
    <t>Coefficient C used for setting the temperature-dependence of exudation rate (0 / 1)</t>
  </si>
  <si>
    <t>Reference temperature for setting the temperature-dependence of the maximal rate of hexose uptake</t>
  </si>
  <si>
    <t>Coefficient A used for setting the temperature-dependence of the maximal rate of hexose uptake</t>
  </si>
  <si>
    <t>Coefficient B used for setting the temperature-dependence of the maximal rate of hexose uptake</t>
  </si>
  <si>
    <t>Coefficient C used for setting the temperature-dependence of the maximal rate of hexose uptake (0 / 1)</t>
  </si>
  <si>
    <t>Maximum rate of mucilage secretion</t>
  </si>
  <si>
    <t>Real number / mol of hexose per square meter per second</t>
  </si>
  <si>
    <t>Reference temperature for setting the temperature-dependence of the maximal rate of mucilage secretion</t>
  </si>
  <si>
    <t>Coefficient A used for setting the temperature-dependence of the maximal rate of mucilage secretion</t>
  </si>
  <si>
    <t>Coefficient B used for setting the temperature-dependence of the maximal rate of mucilage secretion</t>
  </si>
  <si>
    <t>Coefficient C used for setting the temperature-dependence of the maximal rate of mucilage secretion (0 / 1)</t>
  </si>
  <si>
    <t>Reference temperature for setting the temperature-dependence of the maximal rate of cells release</t>
  </si>
  <si>
    <t>Coefficient A used for setting the temperature-dependence of the maximal rate of cells release</t>
  </si>
  <si>
    <t>Coefficient B used for setting the temperature-dependence of the maximal rate of cells release</t>
  </si>
  <si>
    <t>Coefficient C used for setting the temperature-dependence of the maximal rate of cells release (0 / 1)</t>
  </si>
  <si>
    <t>Reference temperature for setting the temperature-dependence of the maximal rate of hexose degradation</t>
  </si>
  <si>
    <t>Coefficient A used for setting the temperature-dependence of the maximal rate of hexose degradation</t>
  </si>
  <si>
    <t>Coefficient B used for setting the temperature-dependence of the maximal rate of hexose degradation</t>
  </si>
  <si>
    <t>Coefficient C used for setting the temperature-dependence of the maximal rate of hexose degradation (0 / 1)</t>
  </si>
  <si>
    <t>Reference temperature for setting the temperature-dependence of the maximal rate of mucilage degradation</t>
  </si>
  <si>
    <t>Coefficient A used for setting the temperature-dependence of the maximal rate of mucilage degradation</t>
  </si>
  <si>
    <t>Coefficient B used for setting the temperature-dependence of the maximal rate of mucilage degradation</t>
  </si>
  <si>
    <t>Coefficient C used for setting the temperature-dependence of the maximal rate of mucilage degradation (0 / 1)</t>
  </si>
  <si>
    <t>Reference temperature for setting the temperature-dependence of the maximal rate of root cells degradation</t>
  </si>
  <si>
    <t>Coefficient A used for setting the temperature-dependence of the maximal rate of root cells degradation</t>
  </si>
  <si>
    <t>Coefficient B used for setting the temperature-dependence of the maximal rate of root cells degradation</t>
  </si>
  <si>
    <t>Coefficient C used for setting the temperature-dependence of the maximal rate of root cells degradation (0 / 1)</t>
  </si>
  <si>
    <t>Affinity constant (in terms of Michaelis-Menten formalism) for mucilage secretion, corresponding to the concentration for which the rate is equal to half of the maximal rate</t>
  </si>
  <si>
    <t>Exponential coefficient affecting the secretion of mucilage with the distance from the apex</t>
  </si>
  <si>
    <t>Maximum rate of root cells release</t>
  </si>
  <si>
    <t>Real number / mol of equivalent hexose per square meter per second</t>
  </si>
  <si>
    <t>Maximal concentration of root cells in soil, above which no release of cells is possible</t>
  </si>
  <si>
    <t>Real number / mol of equivalent-hexose per gram of root dry structural mass</t>
  </si>
  <si>
    <t>Maximal rate of mucilage degradation at the soil-root interface</t>
  </si>
  <si>
    <t>Maximal rate of root cells degradation at the soil-root interface</t>
  </si>
  <si>
    <t>Real number / mol of equivalent hexose per gram of root dry structural mass per second</t>
  </si>
  <si>
    <t>Affinity constant (in terms of Michaelis-Menten formalism) for mucilage degradation at the soil-root interface, corresponding to the concentration for which the rate is equal to half of the maximal rate</t>
  </si>
  <si>
    <t>Real number / mol of equivalent hexose per gram of root dry structural mass</t>
  </si>
  <si>
    <t>Affinity constant (in terms of Michaelis-Menten formalism) for cells degradation at the soil-root interface, corresponding to the concentration for which the rate is equal to half of the maximal rate</t>
  </si>
  <si>
    <t>Plant_genotype</t>
  </si>
  <si>
    <t>using_solver</t>
  </si>
  <si>
    <t>Option to use a solver for calculating the equilibrium C concentrations at each time step and for each root element</t>
  </si>
  <si>
    <t>printing_solver_outputs</t>
  </si>
  <si>
    <t>Option to print the outputs of the solver</t>
  </si>
  <si>
    <t>stelar_parenchyma_surfacic_fraction</t>
  </si>
  <si>
    <t>cortical_parenchyma_surfacic_fraction</t>
  </si>
  <si>
    <t>epidermal_parenchyma_surfacic_fraction</t>
  </si>
  <si>
    <t>Proportionality coefficient between the total exchange surface of stelar parenchyma and the total external surface of the root</t>
  </si>
  <si>
    <t>Proportionality coefficient between the total exchange surface of cortical parenchyma and the total external surface of the root</t>
  </si>
  <si>
    <t>Proportionality coefficient between the total exchange surface of epidermis and the total external surface of the root</t>
  </si>
  <si>
    <t>Option to record the properties of each node in an Excel file, for each time step</t>
  </si>
  <si>
    <t>Option to record the MTG in a pickle file, for each time step</t>
  </si>
  <si>
    <t>recording_MTG_properties</t>
  </si>
  <si>
    <t>recording_MTG_files</t>
  </si>
  <si>
    <t>printing_warnings</t>
  </si>
  <si>
    <t>Option to print all warnings</t>
  </si>
  <si>
    <t>Reference_value</t>
  </si>
  <si>
    <t>initial_apex_length</t>
  </si>
  <si>
    <t>Length of the apex of the initial root system at the beginning of the simulation</t>
  </si>
  <si>
    <t>Emission rate of seminal/adventitious roots over time</t>
  </si>
  <si>
    <t>total_exchange_surface_with_soil_solution</t>
  </si>
  <si>
    <t>meristem_limite_zone_factor</t>
  </si>
  <si>
    <t>Ratio between the length of the meristem zone and root radius</t>
  </si>
  <si>
    <t>relative_conductance_at_meristem</t>
  </si>
  <si>
    <t>Relative conductance of cell walls in the meristem zone</t>
  </si>
  <si>
    <t>start_thermal_time_for_endodermis_formation</t>
  </si>
  <si>
    <t>Thermal age of root cells at which the formation of endodermis starts</t>
  </si>
  <si>
    <t>end_thermal_time_for_endodermis_formation</t>
  </si>
  <si>
    <t>Thermal age of root cells at which the formation of endodermis ends</t>
  </si>
  <si>
    <t>start_thermal_time_for_exodermis_formation</t>
  </si>
  <si>
    <t>Thermal age of root cells at which the formation of exodermis starts</t>
  </si>
  <si>
    <t>end_thermal_time_for_exodermis_formation</t>
  </si>
  <si>
    <t>Thermal age of root cells at which the formation of exodermis ends</t>
  </si>
  <si>
    <t>max_thermal_time_since_endodermis_disruption</t>
  </si>
  <si>
    <t>Thermal time above which no endodermis disruption in the mother root is considered anymore once a lateral root has started to emerge</t>
  </si>
  <si>
    <t>max_thermal_time_since_exodermis_disruption</t>
  </si>
  <si>
    <t>Thermal time above which no exodermis disruption in the mother root is considered anymore once a lateral root has started to emerge</t>
  </si>
  <si>
    <t>Real number / meters per square meter</t>
  </si>
  <si>
    <t>GD_low</t>
  </si>
  <si>
    <t>GD_medium</t>
  </si>
  <si>
    <t>GD_high</t>
  </si>
  <si>
    <t>Growth duration for short-growing roots</t>
  </si>
  <si>
    <t>Growth duration for long-growing roots</t>
  </si>
  <si>
    <t>Growth duration for seminal and adventitious roots</t>
  </si>
  <si>
    <t>NA</t>
  </si>
  <si>
    <t>forcing_seminal_roots_events</t>
  </si>
  <si>
    <t>Option to force the regular apparition of seminal roots with ER parameter (True/False)</t>
  </si>
  <si>
    <t>forcing_adventitious_roots_events</t>
  </si>
  <si>
    <t>Option to force the regular apparition of adventitious roots with ER parameter (True/False)</t>
  </si>
  <si>
    <t>GD_prob_low</t>
  </si>
  <si>
    <t>GD_prob_medium</t>
  </si>
  <si>
    <t>GD_highest</t>
  </si>
  <si>
    <t>Coefficient of growth duration extension, by which the theoretical growth duration is multiplied for seminal and adventitious roots</t>
  </si>
  <si>
    <t>GD_by_frequency</t>
  </si>
  <si>
    <t>Growth duration for intermediate-growing roots</t>
  </si>
  <si>
    <t>Probability of getting the GD_low value</t>
  </si>
  <si>
    <t>Probability of getting the GD_low or the GD_medium value</t>
  </si>
  <si>
    <t>Real number / second-equivalent-to-temperature-T_ref_growth per square meter of diameter</t>
  </si>
  <si>
    <t>Coefficient of growth duration relative to the square of the root radius</t>
  </si>
  <si>
    <t>Option to force the growth duration to be defined according to a few possible values, depending on their respective probability</t>
  </si>
  <si>
    <t>endodermis_a</t>
  </si>
  <si>
    <t>Maximal relative resistance (%) of endodermis to apoplastic transport (100% = no apoplastic transport)</t>
  </si>
  <si>
    <t>endodermis_b</t>
  </si>
  <si>
    <t>Gompertz parameter b for endodermis - period since cells formation before the significant increase in relative resistance due to endodermis formation</t>
  </si>
  <si>
    <t>endodermis_c</t>
  </si>
  <si>
    <t>Gompertz parameter c for endodermis - slope of the significant increase in relative resistance due to endodermis formation</t>
  </si>
  <si>
    <t>exodermis_a</t>
  </si>
  <si>
    <t>Maximal relative resistance (%) of exodermis to apoplastic transport (100% = no apoplastic transport)</t>
  </si>
  <si>
    <t>exodermis_b</t>
  </si>
  <si>
    <t>Gompertz parameter b for exodermis - period since cells formation before the significant increase in relative resistance due to endodermis formation</t>
  </si>
  <si>
    <t>exodermis_c</t>
  </si>
  <si>
    <t>Gompertz parameter c for exodermis - slope of the significant increase in relative resistance due to endodermis formation</t>
  </si>
  <si>
    <t>Real number / %</t>
  </si>
  <si>
    <t>Real number / seconds-equivalent-to-T_ref_growth</t>
  </si>
  <si>
    <t>Real number / seconds-1 (equivalent-to-T_ref_growth)</t>
  </si>
  <si>
    <t>C_hexose_root</t>
  </si>
  <si>
    <t>PlantGL_window_width</t>
  </si>
  <si>
    <t>PlantGL_window_height</t>
  </si>
  <si>
    <t>Width of the window opened by PlantGL to display the graph (and eventually of the image that will be registered)</t>
  </si>
  <si>
    <t>Height of the window opened by PlantGL to display the graph (and eventually of the image that will be registered)</t>
  </si>
  <si>
    <t>reference_rate_of_hexose_consumption_by_growth</t>
  </si>
  <si>
    <t>Reference rate of hexose consumption for growth (used to proportionnally increase the permeability of phloem according to the actual rate of hexose consumption)</t>
  </si>
  <si>
    <t>Real number / mol of hexose per second</t>
  </si>
  <si>
    <t>max_loading_rate</t>
  </si>
  <si>
    <t>max_unloading_rate</t>
  </si>
  <si>
    <t>Maximum loading rate of hexose through the surface of the phloem vessels</t>
  </si>
  <si>
    <t>Real number / mol of hexose per square meter of phloem per second</t>
  </si>
  <si>
    <t>Affinity constant (in terms of Michaelis-Menten formalism) for phloem unloading, corresponding to the concentration for which the rate is equal to half of the maximal rate</t>
  </si>
  <si>
    <t>Real number / mol of sucrose per gram of root dry structural mass</t>
  </si>
  <si>
    <t>phloem_unloading_T_ref</t>
  </si>
  <si>
    <t>phloem_unloading_A</t>
  </si>
  <si>
    <t>phloem_unloading_B</t>
  </si>
  <si>
    <t>phloem_unloading_C</t>
  </si>
  <si>
    <t>start_from_a_known_root_MTG</t>
  </si>
  <si>
    <t>root_MTG_file</t>
  </si>
  <si>
    <t>Option to start from a given root MTG to be loaded, or from scratch (True/False)</t>
  </si>
  <si>
    <t>Name of the root MTG file to be loaded (if the option above has been declared True)</t>
  </si>
  <si>
    <t>initial_root_MTG.pckl</t>
  </si>
  <si>
    <t>unloading_by_diffusion</t>
  </si>
  <si>
    <t>Option to select a diffusion process rather than a Michaelis-Menten to describe phloem unloading (True/False)</t>
  </si>
  <si>
    <t>starting_time_in_days</t>
  </si>
  <si>
    <t xml:space="preserve">Time in the input file at which the simulation will start </t>
  </si>
  <si>
    <t>sucrose_input_0047.csv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</si>
</sst>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E+00"/>
    <numFmt numFmtId="165" formatCode="0.000E+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8">
    <xf numFmtId="0" fontId="0" fillId="0" borderId="0" xfId="0"/>
    <xf numFmtId="0" fontId="16" fillId="0" borderId="0" xfId="0" applyFont="1"/>
    <xf numFmtId="0" fontId="0" fillId="0" borderId="0" xfId="0" applyFill="1"/>
    <xf numFmtId="0" fontId="16" fillId="0" borderId="10" xfId="0" applyFont="1" applyBorder="1"/>
    <xf numFmtId="0" fontId="18" fillId="34" borderId="10" xfId="0" applyFont="1" applyFill="1" applyBorder="1"/>
    <xf numFmtId="0" fontId="0" fillId="34" borderId="10" xfId="0" applyFill="1" applyBorder="1"/>
    <xf numFmtId="0" fontId="18" fillId="44" borderId="10" xfId="0" applyFont="1" applyFill="1" applyBorder="1"/>
    <xf numFmtId="0" fontId="0" fillId="44" borderId="10" xfId="0" applyFill="1" applyBorder="1"/>
    <xf numFmtId="0" fontId="18" fillId="33" borderId="10" xfId="0" applyFont="1" applyFill="1" applyBorder="1"/>
    <xf numFmtId="0" fontId="0" fillId="33" borderId="10" xfId="0" applyFill="1" applyBorder="1"/>
    <xf numFmtId="0" fontId="18" fillId="37" borderId="10" xfId="0" applyFont="1" applyFill="1" applyBorder="1"/>
    <xf numFmtId="0" fontId="0" fillId="37" borderId="10" xfId="0" applyFill="1" applyBorder="1"/>
    <xf numFmtId="0" fontId="18" fillId="36" borderId="10" xfId="0" applyFont="1" applyFill="1" applyBorder="1"/>
    <xf numFmtId="0" fontId="0" fillId="36" borderId="10" xfId="0" applyFill="1" applyBorder="1"/>
    <xf numFmtId="0" fontId="18" fillId="38" borderId="10" xfId="0" applyFont="1" applyFill="1" applyBorder="1"/>
    <xf numFmtId="0" fontId="0" fillId="38" borderId="10" xfId="0" applyFill="1" applyBorder="1"/>
    <xf numFmtId="0" fontId="18" fillId="41" borderId="10" xfId="0" applyFont="1" applyFill="1" applyBorder="1"/>
    <xf numFmtId="0" fontId="0" fillId="41" borderId="10" xfId="0" applyFill="1" applyBorder="1"/>
    <xf numFmtId="0" fontId="18" fillId="42" borderId="10" xfId="0" applyFont="1" applyFill="1" applyBorder="1"/>
    <xf numFmtId="0" fontId="0" fillId="42" borderId="10" xfId="0" applyFill="1" applyBorder="1"/>
    <xf numFmtId="0" fontId="18" fillId="45" borderId="10" xfId="0" applyFont="1" applyFill="1" applyBorder="1"/>
    <xf numFmtId="0" fontId="0" fillId="45" borderId="10" xfId="0" applyFill="1" applyBorder="1"/>
    <xf numFmtId="0" fontId="18" fillId="39" borderId="10" xfId="0" applyFont="1" applyFill="1" applyBorder="1"/>
    <xf numFmtId="0" fontId="0" fillId="39" borderId="10" xfId="0" applyFill="1" applyBorder="1"/>
    <xf numFmtId="0" fontId="18" fillId="43" borderId="10" xfId="0" applyFont="1" applyFill="1" applyBorder="1"/>
    <xf numFmtId="0" fontId="0" fillId="43" borderId="10" xfId="0" applyFill="1" applyBorder="1"/>
    <xf numFmtId="0" fontId="18" fillId="35" borderId="10" xfId="0" applyFont="1" applyFill="1" applyBorder="1"/>
    <xf numFmtId="0" fontId="0" fillId="35" borderId="10" xfId="0" applyFill="1" applyBorder="1"/>
    <xf numFmtId="0" fontId="18" fillId="47" borderId="10" xfId="0" applyFont="1" applyFill="1" applyBorder="1"/>
    <xf numFmtId="0" fontId="0" fillId="47" borderId="10" xfId="0" applyFill="1" applyBorder="1"/>
    <xf numFmtId="0" fontId="18" fillId="46" borderId="10" xfId="0" applyFont="1" applyFill="1" applyBorder="1"/>
    <xf numFmtId="0" fontId="0" fillId="46" borderId="10" xfId="0" applyFill="1" applyBorder="1"/>
    <xf numFmtId="0" fontId="18" fillId="40" borderId="10" xfId="0" applyFont="1" applyFill="1" applyBorder="1"/>
    <xf numFmtId="0" fontId="0" fillId="40" borderId="10" xfId="0" applyFill="1" applyBorder="1"/>
    <xf numFmtId="0" fontId="18" fillId="48" borderId="10" xfId="0" applyFont="1" applyFill="1" applyBorder="1"/>
    <xf numFmtId="0" fontId="0" fillId="48" borderId="10" xfId="0" applyFill="1" applyBorder="1"/>
    <xf numFmtId="0" fontId="18" fillId="49" borderId="10" xfId="0" applyFont="1" applyFill="1" applyBorder="1"/>
    <xf numFmtId="0" fontId="0" fillId="49" borderId="10" xfId="0" applyFill="1" applyBorder="1"/>
    <xf numFmtId="0" fontId="16" fillId="0" borderId="0" xfId="0" applyFont="1" applyFill="1"/>
    <xf numFmtId="0" fontId="0" fillId="0" borderId="10" xfId="0" applyFont="1" applyFill="1" applyBorder="1" applyAlignment="1">
      <alignment horizontal="left" vertical="center"/>
    </xf>
    <xf numFmtId="164" fontId="0" fillId="0" borderId="10" xfId="0" applyNumberFormat="1" applyFont="1" applyFill="1" applyBorder="1" applyAlignment="1">
      <alignment horizontal="left" vertical="center"/>
    </xf>
    <xf numFmtId="11" fontId="0" fillId="0" borderId="10" xfId="0" applyNumberFormat="1" applyFont="1" applyFill="1" applyBorder="1" applyAlignment="1">
      <alignment horizontal="left" vertical="center"/>
    </xf>
    <xf numFmtId="0" fontId="0" fillId="0" borderId="10" xfId="0" applyNumberFormat="1" applyFont="1" applyFill="1" applyBorder="1" applyAlignment="1">
      <alignment horizontal="left" vertical="center"/>
    </xf>
    <xf numFmtId="0" fontId="16" fillId="0" borderId="10" xfId="0" applyFont="1" applyBorder="1" applyAlignment="1">
      <alignment horizontal="left"/>
    </xf>
    <xf numFmtId="0" fontId="16" fillId="0" borderId="10" xfId="0" applyFont="1" applyFill="1" applyBorder="1" applyAlignment="1">
      <alignment horizontal="left" vertical="center" wrapText="1"/>
    </xf>
    <xf numFmtId="0" fontId="0" fillId="40" borderId="10" xfId="0" applyFill="1" applyBorder="1" applyAlignment="1">
      <alignment horizontal="left"/>
    </xf>
    <xf numFmtId="0" fontId="0" fillId="0" borderId="0" xfId="0" applyAlignment="1">
      <alignment horizontal="left"/>
    </xf>
    <xf numFmtId="0" fontId="19" fillId="0" borderId="10" xfId="0" applyFont="1" applyFill="1" applyBorder="1" applyAlignment="1">
      <alignment horizontal="left" vertical="center"/>
    </xf>
    <xf numFmtId="165" fontId="0" fillId="34" borderId="10" xfId="0" applyNumberFormat="1" applyFill="1" applyBorder="1" applyAlignment="1">
      <alignment horizontal="left"/>
    </xf>
    <xf numFmtId="165" fontId="0" fillId="44" borderId="10" xfId="0" applyNumberFormat="1" applyFill="1" applyBorder="1" applyAlignment="1">
      <alignment horizontal="left"/>
    </xf>
    <xf numFmtId="165" fontId="0" fillId="33" borderId="10" xfId="0" applyNumberFormat="1" applyFill="1" applyBorder="1" applyAlignment="1">
      <alignment horizontal="left"/>
    </xf>
    <xf numFmtId="165" fontId="0" fillId="37" borderId="10" xfId="0" applyNumberFormat="1" applyFill="1" applyBorder="1" applyAlignment="1">
      <alignment horizontal="left"/>
    </xf>
    <xf numFmtId="165" fontId="0" fillId="38" borderId="10" xfId="0" applyNumberFormat="1" applyFill="1" applyBorder="1" applyAlignment="1">
      <alignment horizontal="left"/>
    </xf>
    <xf numFmtId="165" fontId="0" fillId="36" borderId="10" xfId="0" applyNumberFormat="1" applyFill="1" applyBorder="1" applyAlignment="1">
      <alignment horizontal="left"/>
    </xf>
    <xf numFmtId="165" fontId="0" fillId="41" borderId="10" xfId="0" applyNumberFormat="1" applyFill="1" applyBorder="1" applyAlignment="1">
      <alignment horizontal="left"/>
    </xf>
    <xf numFmtId="165" fontId="0" fillId="42" borderId="10" xfId="0" applyNumberFormat="1" applyFill="1" applyBorder="1" applyAlignment="1">
      <alignment horizontal="left"/>
    </xf>
    <xf numFmtId="165" fontId="0" fillId="43" borderId="10" xfId="0" applyNumberFormat="1" applyFill="1" applyBorder="1" applyAlignment="1">
      <alignment horizontal="left"/>
    </xf>
    <xf numFmtId="165" fontId="0" fillId="39" borderId="10" xfId="0" applyNumberFormat="1" applyFill="1" applyBorder="1" applyAlignment="1">
      <alignment horizontal="left"/>
    </xf>
    <xf numFmtId="165" fontId="0" fillId="48" borderId="10" xfId="0" applyNumberFormat="1" applyFill="1" applyBorder="1" applyAlignment="1">
      <alignment horizontal="left"/>
    </xf>
    <xf numFmtId="165" fontId="0" fillId="47" borderId="10" xfId="0" applyNumberFormat="1" applyFill="1" applyBorder="1" applyAlignment="1">
      <alignment horizontal="left"/>
    </xf>
    <xf numFmtId="165" fontId="0" fillId="46" borderId="10" xfId="0" applyNumberFormat="1" applyFill="1" applyBorder="1" applyAlignment="1">
      <alignment horizontal="left"/>
    </xf>
    <xf numFmtId="0" fontId="0" fillId="38" borderId="10" xfId="0" applyNumberFormat="1" applyFill="1" applyBorder="1" applyAlignment="1">
      <alignment horizontal="left"/>
    </xf>
    <xf numFmtId="0" fontId="0" fillId="33" borderId="10" xfId="0" applyNumberFormat="1" applyFill="1" applyBorder="1" applyAlignment="1">
      <alignment horizontal="left"/>
    </xf>
    <xf numFmtId="0" fontId="0" fillId="37" borderId="10" xfId="0" applyNumberFormat="1" applyFill="1" applyBorder="1" applyAlignment="1">
      <alignment horizontal="left"/>
    </xf>
    <xf numFmtId="0" fontId="0" fillId="44" borderId="10" xfId="0" applyNumberFormat="1" applyFill="1" applyBorder="1" applyAlignment="1">
      <alignment horizontal="left"/>
    </xf>
    <xf numFmtId="0" fontId="0" fillId="34" borderId="10" xfId="0" applyNumberFormat="1" applyFill="1" applyBorder="1" applyAlignment="1">
      <alignment horizontal="left"/>
    </xf>
    <xf numFmtId="0" fontId="0" fillId="36" borderId="10" xfId="0" applyNumberFormat="1" applyFill="1" applyBorder="1" applyAlignment="1">
      <alignment horizontal="left"/>
    </xf>
    <xf numFmtId="0" fontId="0" fillId="41" borderId="10" xfId="0" applyNumberFormat="1" applyFill="1" applyBorder="1" applyAlignment="1">
      <alignment horizontal="left"/>
    </xf>
    <xf numFmtId="0" fontId="0" fillId="39" borderId="10" xfId="0" applyNumberFormat="1" applyFill="1" applyBorder="1" applyAlignment="1">
      <alignment horizontal="left"/>
    </xf>
    <xf numFmtId="0" fontId="0" fillId="43" borderId="10" xfId="0" applyNumberFormat="1" applyFill="1" applyBorder="1" applyAlignment="1">
      <alignment horizontal="left"/>
    </xf>
    <xf numFmtId="0" fontId="0" fillId="42" borderId="10" xfId="0" applyNumberFormat="1" applyFill="1" applyBorder="1" applyAlignment="1">
      <alignment horizontal="left"/>
    </xf>
    <xf numFmtId="0" fontId="0" fillId="49" borderId="10" xfId="0" applyNumberFormat="1" applyFill="1" applyBorder="1" applyAlignment="1">
      <alignment horizontal="left"/>
    </xf>
    <xf numFmtId="0" fontId="0" fillId="45" borderId="10" xfId="0" applyNumberFormat="1" applyFill="1" applyBorder="1" applyAlignment="1">
      <alignment horizontal="left"/>
    </xf>
    <xf numFmtId="0" fontId="0" fillId="35" borderId="10" xfId="0" applyNumberFormat="1" applyFill="1" applyBorder="1" applyAlignment="1">
      <alignment horizontal="left"/>
    </xf>
    <xf numFmtId="0" fontId="0" fillId="48" borderId="10" xfId="0" applyNumberFormat="1" applyFill="1" applyBorder="1" applyAlignment="1">
      <alignment horizontal="left"/>
    </xf>
    <xf numFmtId="0" fontId="0" fillId="47" borderId="10" xfId="0" applyNumberFormat="1" applyFill="1" applyBorder="1" applyAlignment="1">
      <alignment horizontal="left"/>
    </xf>
    <xf numFmtId="0" fontId="0" fillId="46" borderId="10" xfId="0" applyNumberFormat="1" applyFill="1" applyBorder="1" applyAlignment="1">
      <alignment horizontal="left"/>
    </xf>
    <xf numFmtId="1" fontId="0" fillId="0" borderId="10" xfId="0" applyNumberFormat="1" applyFont="1" applyFill="1" applyBorder="1" applyAlignment="1">
      <alignment horizontal="left" vertical="center"/>
    </xf>
    <xf numFmtId="11" fontId="0" fillId="39" borderId="10" xfId="0" applyNumberFormat="1" applyFill="1" applyBorder="1" applyAlignment="1">
      <alignment horizontal="left"/>
    </xf>
    <xf numFmtId="0" fontId="0" fillId="43" borderId="10" xfId="0" applyFill="1" applyBorder="1" applyAlignment="1">
      <alignment horizontal="left" vertical="top"/>
    </xf>
    <xf numFmtId="2" fontId="0" fillId="0" borderId="10" xfId="0" applyNumberFormat="1" applyFont="1" applyFill="1" applyBorder="1" applyAlignment="1">
      <alignment horizontal="left" vertical="center"/>
    </xf>
    <xf numFmtId="11" fontId="0" fillId="50" borderId="10" xfId="0" applyNumberFormat="1" applyFont="1" applyFill="1" applyBorder="1" applyAlignment="1">
      <alignment horizontal="left" vertical="center"/>
    </xf>
    <xf numFmtId="0" fontId="0" fillId="52" borderId="10" xfId="0" applyFont="1" applyFill="1" applyBorder="1" applyAlignment="1">
      <alignment horizontal="left" vertical="center"/>
    </xf>
    <xf numFmtId="11" fontId="0" fillId="53" borderId="10" xfId="0" applyNumberFormat="1" applyFont="1" applyFill="1" applyBorder="1" applyAlignment="1">
      <alignment horizontal="left" vertical="center"/>
    </xf>
    <xf numFmtId="11" fontId="0" fillId="51" borderId="10" xfId="0" applyNumberFormat="1" applyFont="1" applyFill="1" applyBorder="1" applyAlignment="1">
      <alignment horizontal="left" vertical="center"/>
    </xf>
    <xf numFmtId="0" fontId="18" fillId="51" borderId="10" xfId="0" applyFont="1" applyFill="1" applyBorder="1"/>
    <xf numFmtId="0" fontId="0" fillId="51" borderId="10" xfId="0" applyFill="1" applyBorder="1"/>
    <xf numFmtId="0" fontId="0" fillId="51" borderId="10" xfId="0" applyNumberFormat="1" applyFill="1" applyBorder="1" applyAlignment="1">
      <alignment horizontal="left"/>
    </xf>
    <xf numFmtId="165" fontId="0" fillId="51" borderId="10" xfId="0" applyNumberFormat="1" applyFill="1" applyBorder="1" applyAlignment="1">
      <alignment horizontal="left"/>
    </xf>
    <xf numFmtId="0" fontId="19" fillId="51" borderId="10" xfId="0" applyFont="1" applyFill="1" applyBorder="1" applyAlignment="1">
      <alignment horizontal="left" vertical="center"/>
    </xf>
    <xf numFmtId="0" fontId="18" fillId="54" borderId="10" xfId="0" applyFont="1" applyFill="1" applyBorder="1"/>
    <xf numFmtId="0" fontId="0" fillId="54" borderId="10" xfId="0" applyFill="1" applyBorder="1"/>
    <xf numFmtId="0" fontId="0" fillId="54" borderId="10" xfId="0" applyNumberFormat="1" applyFill="1" applyBorder="1" applyAlignment="1">
      <alignment horizontal="left"/>
    </xf>
    <xf numFmtId="11" fontId="0" fillId="55" borderId="10" xfId="0" applyNumberFormat="1" applyFont="1" applyFill="1" applyBorder="1" applyAlignment="1">
      <alignment horizontal="left" vertical="center"/>
    </xf>
    <xf numFmtId="0" fontId="0" fillId="0" borderId="10" xfId="0" applyBorder="1"/>
    <xf numFmtId="0" fontId="0" fillId="0" borderId="0" xfId="0" applyAlignment="1">
      <alignment horizontal="left" vertical="center"/>
    </xf>
    <xf numFmtId="0" fontId="0" fillId="0" borderId="10" xfId="0" applyNumberFormat="1" applyFill="1" applyBorder="1" applyAlignment="1">
      <alignment horizontal="left"/>
    </xf>
    <xf numFmtId="0" fontId="0" fillId="51" borderId="10" xfId="0" applyFont="1" applyFill="1" applyBorder="1" applyAlignment="1">
      <alignment horizontal="left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showGridLines="0" workbookViewId="0"/>
  </sheetViews>
  <sheetFormatPr baseColWidth="10" defaultRowHeight="14.4" x14ac:dyDescent="0.3"/>
  <cols>
    <col min="1" max="1" width="3.77734375" customWidth="1"/>
  </cols>
  <sheetData>
    <row r="2" spans="2:2" x14ac:dyDescent="0.3">
      <c r="B2" t="s">
        <v>178</v>
      </c>
    </row>
    <row r="3" spans="2:2" x14ac:dyDescent="0.3">
      <c r="B3" t="s">
        <v>175</v>
      </c>
    </row>
    <row r="4" spans="2:2" x14ac:dyDescent="0.3">
      <c r="B4" t="s">
        <v>174</v>
      </c>
    </row>
    <row r="5" spans="2:2" x14ac:dyDescent="0.3">
      <c r="B5" t="s">
        <v>176</v>
      </c>
    </row>
    <row r="6" spans="2:2" x14ac:dyDescent="0.3">
      <c r="B6" t="s">
        <v>177</v>
      </c>
    </row>
    <row r="7" spans="2:2" x14ac:dyDescent="0.3">
      <c r="B7" s="1" t="s">
        <v>180</v>
      </c>
    </row>
    <row r="8" spans="2:2" x14ac:dyDescent="0.3">
      <c r="B8" s="1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4.4" x14ac:dyDescent="0.3"/>
  <cols>
    <col min="1" max="1" width="32.77734375" style="1" customWidth="1"/>
    <col min="2" max="2" width="64.77734375" customWidth="1"/>
    <col min="3" max="3" width="19.88671875" customWidth="1"/>
    <col min="4" max="4" width="17" style="46" customWidth="1"/>
    <col min="5" max="14" width="15.77734375" customWidth="1"/>
  </cols>
  <sheetData>
    <row r="1" spans="1:5" s="1" customFormat="1" x14ac:dyDescent="0.3">
      <c r="A1" s="3" t="s">
        <v>95</v>
      </c>
      <c r="B1" s="3" t="s">
        <v>115</v>
      </c>
      <c r="C1" s="3" t="s">
        <v>94</v>
      </c>
      <c r="D1" s="43" t="s">
        <v>389</v>
      </c>
      <c r="E1" s="44">
        <v>101</v>
      </c>
    </row>
    <row r="2" spans="1:5" x14ac:dyDescent="0.3">
      <c r="A2" s="4" t="s">
        <v>2</v>
      </c>
      <c r="B2" s="5" t="s">
        <v>133</v>
      </c>
      <c r="C2" s="5" t="s">
        <v>97</v>
      </c>
      <c r="D2" s="48" t="s">
        <v>87</v>
      </c>
      <c r="E2" s="39" t="s">
        <v>87</v>
      </c>
    </row>
    <row r="3" spans="1:5" x14ac:dyDescent="0.3">
      <c r="A3" s="4" t="s">
        <v>3</v>
      </c>
      <c r="B3" s="5" t="s">
        <v>134</v>
      </c>
      <c r="C3" s="5" t="s">
        <v>98</v>
      </c>
      <c r="D3" s="65">
        <v>1</v>
      </c>
      <c r="E3" s="39">
        <v>1</v>
      </c>
    </row>
    <row r="4" spans="1:5" x14ac:dyDescent="0.3">
      <c r="A4" s="90" t="s">
        <v>466</v>
      </c>
      <c r="B4" s="91" t="s">
        <v>468</v>
      </c>
      <c r="C4" s="91" t="s">
        <v>97</v>
      </c>
      <c r="D4" s="92" t="s">
        <v>88</v>
      </c>
      <c r="E4" s="39" t="s">
        <v>87</v>
      </c>
    </row>
    <row r="5" spans="1:5" x14ac:dyDescent="0.3">
      <c r="A5" s="90" t="s">
        <v>467</v>
      </c>
      <c r="B5" s="91" t="s">
        <v>469</v>
      </c>
      <c r="C5" s="91" t="s">
        <v>93</v>
      </c>
      <c r="D5" s="92" t="s">
        <v>470</v>
      </c>
      <c r="E5" s="39" t="s">
        <v>470</v>
      </c>
    </row>
    <row r="6" spans="1:5" x14ac:dyDescent="0.3">
      <c r="A6" s="6" t="s">
        <v>4</v>
      </c>
      <c r="B6" s="7" t="s">
        <v>118</v>
      </c>
      <c r="C6" s="7" t="s">
        <v>96</v>
      </c>
      <c r="D6" s="64">
        <v>60</v>
      </c>
      <c r="E6" s="82">
        <v>5</v>
      </c>
    </row>
    <row r="7" spans="1:5" x14ac:dyDescent="0.3">
      <c r="A7" s="6" t="s">
        <v>5</v>
      </c>
      <c r="B7" s="7" t="s">
        <v>119</v>
      </c>
      <c r="C7" s="7" t="s">
        <v>96</v>
      </c>
      <c r="D7" s="49">
        <v>4.1666666999999998E-2</v>
      </c>
      <c r="E7" s="40">
        <v>4.1666666999999998E-2</v>
      </c>
    </row>
    <row r="8" spans="1:5" s="2" customFormat="1" x14ac:dyDescent="0.3">
      <c r="A8" s="6" t="s">
        <v>20</v>
      </c>
      <c r="B8" s="7" t="s">
        <v>127</v>
      </c>
      <c r="C8" s="7" t="s">
        <v>96</v>
      </c>
      <c r="D8" s="64">
        <v>5</v>
      </c>
      <c r="E8" s="96">
        <v>1</v>
      </c>
    </row>
    <row r="9" spans="1:5" x14ac:dyDescent="0.3">
      <c r="A9" s="8" t="s">
        <v>0</v>
      </c>
      <c r="B9" s="9" t="s">
        <v>116</v>
      </c>
      <c r="C9" s="9" t="s">
        <v>93</v>
      </c>
      <c r="D9" s="62" t="s">
        <v>86</v>
      </c>
      <c r="E9" s="39" t="s">
        <v>475</v>
      </c>
    </row>
    <row r="10" spans="1:5" x14ac:dyDescent="0.3">
      <c r="A10" s="8" t="s">
        <v>1</v>
      </c>
      <c r="B10" s="9" t="s">
        <v>117</v>
      </c>
      <c r="C10" s="9" t="s">
        <v>96</v>
      </c>
      <c r="D10" s="62">
        <v>1</v>
      </c>
      <c r="E10" s="39">
        <f t="shared" ref="E10" si="0">1/24</f>
        <v>4.1666666666666664E-2</v>
      </c>
    </row>
    <row r="11" spans="1:5" x14ac:dyDescent="0.3">
      <c r="A11" s="8" t="s">
        <v>473</v>
      </c>
      <c r="B11" s="9" t="s">
        <v>474</v>
      </c>
      <c r="C11" s="9" t="s">
        <v>96</v>
      </c>
      <c r="D11" s="62">
        <v>0</v>
      </c>
      <c r="E11" s="95">
        <v>0</v>
      </c>
    </row>
    <row r="12" spans="1:5" x14ac:dyDescent="0.3">
      <c r="A12" s="8" t="s">
        <v>6</v>
      </c>
      <c r="B12" s="9" t="s">
        <v>135</v>
      </c>
      <c r="C12" s="9" t="s">
        <v>97</v>
      </c>
      <c r="D12" s="50" t="s">
        <v>88</v>
      </c>
      <c r="E12" s="97" t="s">
        <v>87</v>
      </c>
    </row>
    <row r="13" spans="1:5" x14ac:dyDescent="0.3">
      <c r="A13" s="8" t="s">
        <v>7</v>
      </c>
      <c r="B13" s="9" t="s">
        <v>120</v>
      </c>
      <c r="C13" s="9" t="s">
        <v>99</v>
      </c>
      <c r="D13" s="50">
        <v>5.0000000000000001E-9</v>
      </c>
      <c r="E13" s="84">
        <v>5.0000000000000001E-9</v>
      </c>
    </row>
    <row r="14" spans="1:5" x14ac:dyDescent="0.3">
      <c r="A14" s="8" t="s">
        <v>8</v>
      </c>
      <c r="B14" s="9" t="s">
        <v>121</v>
      </c>
      <c r="C14" s="9" t="s">
        <v>92</v>
      </c>
      <c r="D14" s="62">
        <v>10</v>
      </c>
      <c r="E14" s="97">
        <v>10</v>
      </c>
    </row>
    <row r="15" spans="1:5" x14ac:dyDescent="0.3">
      <c r="A15" s="10" t="s">
        <v>10</v>
      </c>
      <c r="B15" s="11" t="s">
        <v>137</v>
      </c>
      <c r="C15" s="11" t="s">
        <v>97</v>
      </c>
      <c r="D15" s="63" t="s">
        <v>87</v>
      </c>
      <c r="E15" s="39" t="s">
        <v>88</v>
      </c>
    </row>
    <row r="16" spans="1:5" x14ac:dyDescent="0.3">
      <c r="A16" s="10" t="s">
        <v>11</v>
      </c>
      <c r="B16" s="11" t="s">
        <v>122</v>
      </c>
      <c r="C16" s="11" t="s">
        <v>98</v>
      </c>
      <c r="D16" s="63">
        <v>3</v>
      </c>
      <c r="E16" s="39">
        <v>3</v>
      </c>
    </row>
    <row r="17" spans="1:5" x14ac:dyDescent="0.3">
      <c r="A17" s="10" t="s">
        <v>373</v>
      </c>
      <c r="B17" s="11" t="s">
        <v>374</v>
      </c>
      <c r="C17" s="11" t="s">
        <v>97</v>
      </c>
      <c r="D17" s="63" t="s">
        <v>88</v>
      </c>
      <c r="E17" s="89" t="s">
        <v>88</v>
      </c>
    </row>
    <row r="18" spans="1:5" x14ac:dyDescent="0.3">
      <c r="A18" s="10" t="s">
        <v>375</v>
      </c>
      <c r="B18" s="11" t="s">
        <v>376</v>
      </c>
      <c r="C18" s="11" t="s">
        <v>97</v>
      </c>
      <c r="D18" s="63" t="s">
        <v>88</v>
      </c>
      <c r="E18" s="47" t="s">
        <v>88</v>
      </c>
    </row>
    <row r="19" spans="1:5" x14ac:dyDescent="0.3">
      <c r="A19" s="10" t="s">
        <v>387</v>
      </c>
      <c r="B19" s="11" t="s">
        <v>388</v>
      </c>
      <c r="C19" s="11" t="s">
        <v>97</v>
      </c>
      <c r="D19" s="63" t="s">
        <v>88</v>
      </c>
      <c r="E19" s="39" t="s">
        <v>88</v>
      </c>
    </row>
    <row r="20" spans="1:5" x14ac:dyDescent="0.3">
      <c r="A20" s="10" t="s">
        <v>386</v>
      </c>
      <c r="B20" s="11" t="s">
        <v>384</v>
      </c>
      <c r="C20" s="11" t="s">
        <v>97</v>
      </c>
      <c r="D20" s="63" t="s">
        <v>88</v>
      </c>
      <c r="E20" s="47" t="s">
        <v>88</v>
      </c>
    </row>
    <row r="21" spans="1:5" x14ac:dyDescent="0.3">
      <c r="A21" s="10" t="s">
        <v>385</v>
      </c>
      <c r="B21" s="11" t="s">
        <v>383</v>
      </c>
      <c r="C21" s="11" t="s">
        <v>97</v>
      </c>
      <c r="D21" s="63" t="s">
        <v>88</v>
      </c>
      <c r="E21" s="47" t="s">
        <v>88</v>
      </c>
    </row>
    <row r="22" spans="1:5" x14ac:dyDescent="0.3">
      <c r="A22" s="10" t="s">
        <v>12</v>
      </c>
      <c r="B22" s="11" t="s">
        <v>143</v>
      </c>
      <c r="C22" s="11" t="s">
        <v>97</v>
      </c>
      <c r="D22" s="63" t="s">
        <v>88</v>
      </c>
      <c r="E22" s="39" t="s">
        <v>88</v>
      </c>
    </row>
    <row r="23" spans="1:5" x14ac:dyDescent="0.3">
      <c r="A23" s="10" t="s">
        <v>13</v>
      </c>
      <c r="B23" s="11" t="s">
        <v>123</v>
      </c>
      <c r="C23" s="11" t="s">
        <v>100</v>
      </c>
      <c r="D23" s="63">
        <v>0.33</v>
      </c>
      <c r="E23" s="39">
        <v>0.33</v>
      </c>
    </row>
    <row r="24" spans="1:5" x14ac:dyDescent="0.3">
      <c r="A24" s="10" t="s">
        <v>14</v>
      </c>
      <c r="B24" s="11" t="s">
        <v>138</v>
      </c>
      <c r="C24" s="11" t="s">
        <v>97</v>
      </c>
      <c r="D24" s="63" t="s">
        <v>88</v>
      </c>
      <c r="E24" s="39" t="s">
        <v>88</v>
      </c>
    </row>
    <row r="25" spans="1:5" x14ac:dyDescent="0.3">
      <c r="A25" s="10" t="s">
        <v>9</v>
      </c>
      <c r="B25" s="11" t="s">
        <v>136</v>
      </c>
      <c r="C25" s="11" t="s">
        <v>97</v>
      </c>
      <c r="D25" s="63" t="s">
        <v>88</v>
      </c>
      <c r="E25" s="39" t="s">
        <v>88</v>
      </c>
    </row>
    <row r="26" spans="1:5" x14ac:dyDescent="0.3">
      <c r="A26" s="14" t="s">
        <v>21</v>
      </c>
      <c r="B26" s="15" t="s">
        <v>141</v>
      </c>
      <c r="C26" s="15" t="s">
        <v>97</v>
      </c>
      <c r="D26" s="52" t="s">
        <v>87</v>
      </c>
      <c r="E26" s="39" t="s">
        <v>87</v>
      </c>
    </row>
    <row r="27" spans="1:5" x14ac:dyDescent="0.3">
      <c r="A27" s="14" t="s">
        <v>22</v>
      </c>
      <c r="B27" s="15" t="s">
        <v>128</v>
      </c>
      <c r="C27" s="15" t="s">
        <v>93</v>
      </c>
      <c r="D27" s="52" t="s">
        <v>393</v>
      </c>
      <c r="E27" s="39" t="s">
        <v>448</v>
      </c>
    </row>
    <row r="28" spans="1:5" x14ac:dyDescent="0.3">
      <c r="A28" s="14" t="s">
        <v>23</v>
      </c>
      <c r="B28" s="15" t="s">
        <v>129</v>
      </c>
      <c r="C28" s="15" t="s">
        <v>102</v>
      </c>
      <c r="D28" s="52">
        <v>9.9999999999999995E-7</v>
      </c>
      <c r="E28" s="41">
        <v>9.9999999999999995E-7</v>
      </c>
    </row>
    <row r="29" spans="1:5" x14ac:dyDescent="0.3">
      <c r="A29" s="14" t="s">
        <v>24</v>
      </c>
      <c r="B29" s="15" t="s">
        <v>130</v>
      </c>
      <c r="C29" s="15" t="s">
        <v>102</v>
      </c>
      <c r="D29" s="52">
        <v>2.0000000000000001E-4</v>
      </c>
      <c r="E29" s="41">
        <v>1E-3</v>
      </c>
    </row>
    <row r="30" spans="1:5" x14ac:dyDescent="0.3">
      <c r="A30" s="14" t="s">
        <v>25</v>
      </c>
      <c r="B30" s="15" t="s">
        <v>142</v>
      </c>
      <c r="C30" s="15" t="s">
        <v>97</v>
      </c>
      <c r="D30" s="61" t="s">
        <v>87</v>
      </c>
      <c r="E30" s="39" t="s">
        <v>87</v>
      </c>
    </row>
    <row r="31" spans="1:5" x14ac:dyDescent="0.3">
      <c r="A31" s="14" t="s">
        <v>26</v>
      </c>
      <c r="B31" s="15" t="s">
        <v>131</v>
      </c>
      <c r="C31" s="15" t="s">
        <v>93</v>
      </c>
      <c r="D31" s="61" t="s">
        <v>89</v>
      </c>
      <c r="E31" s="39" t="s">
        <v>89</v>
      </c>
    </row>
    <row r="32" spans="1:5" x14ac:dyDescent="0.3">
      <c r="A32" s="14" t="s">
        <v>27</v>
      </c>
      <c r="B32" s="15" t="s">
        <v>132</v>
      </c>
      <c r="C32" s="15" t="s">
        <v>97</v>
      </c>
      <c r="D32" s="61" t="s">
        <v>87</v>
      </c>
      <c r="E32" s="39" t="s">
        <v>87</v>
      </c>
    </row>
    <row r="33" spans="1:5" x14ac:dyDescent="0.3">
      <c r="A33" s="14" t="s">
        <v>28</v>
      </c>
      <c r="B33" s="15" t="s">
        <v>144</v>
      </c>
      <c r="C33" s="15" t="s">
        <v>97</v>
      </c>
      <c r="D33" s="61" t="s">
        <v>88</v>
      </c>
      <c r="E33" s="39" t="s">
        <v>88</v>
      </c>
    </row>
    <row r="34" spans="1:5" x14ac:dyDescent="0.3">
      <c r="A34" s="14" t="s">
        <v>29</v>
      </c>
      <c r="B34" s="15" t="s">
        <v>145</v>
      </c>
      <c r="C34" s="15" t="s">
        <v>98</v>
      </c>
      <c r="D34" s="61">
        <v>120</v>
      </c>
      <c r="E34" s="39">
        <v>120</v>
      </c>
    </row>
    <row r="35" spans="1:5" x14ac:dyDescent="0.3">
      <c r="A35" s="14" t="s">
        <v>30</v>
      </c>
      <c r="B35" s="15" t="s">
        <v>146</v>
      </c>
      <c r="C35" s="15" t="s">
        <v>101</v>
      </c>
      <c r="D35" s="61">
        <v>0</v>
      </c>
      <c r="E35" s="39">
        <v>0</v>
      </c>
    </row>
    <row r="36" spans="1:5" x14ac:dyDescent="0.3">
      <c r="A36" s="14" t="s">
        <v>31</v>
      </c>
      <c r="B36" s="15" t="s">
        <v>147</v>
      </c>
      <c r="C36" s="15" t="s">
        <v>101</v>
      </c>
      <c r="D36" s="61">
        <v>0</v>
      </c>
      <c r="E36" s="39">
        <v>0</v>
      </c>
    </row>
    <row r="37" spans="1:5" x14ac:dyDescent="0.3">
      <c r="A37" s="14" t="s">
        <v>32</v>
      </c>
      <c r="B37" s="15" t="s">
        <v>148</v>
      </c>
      <c r="C37" s="15" t="s">
        <v>101</v>
      </c>
      <c r="D37" s="61">
        <v>-0.1</v>
      </c>
      <c r="E37" s="39">
        <v>-0.1</v>
      </c>
    </row>
    <row r="38" spans="1:5" x14ac:dyDescent="0.3">
      <c r="A38" s="14" t="s">
        <v>33</v>
      </c>
      <c r="B38" s="15" t="s">
        <v>149</v>
      </c>
      <c r="C38" s="15" t="s">
        <v>101</v>
      </c>
      <c r="D38" s="61">
        <v>-0.2</v>
      </c>
      <c r="E38" s="39">
        <v>-0.2</v>
      </c>
    </row>
    <row r="39" spans="1:5" x14ac:dyDescent="0.3">
      <c r="A39" s="14" t="s">
        <v>34</v>
      </c>
      <c r="B39" s="15" t="s">
        <v>150</v>
      </c>
      <c r="C39" s="15" t="s">
        <v>101</v>
      </c>
      <c r="D39" s="61">
        <v>0.4</v>
      </c>
      <c r="E39" s="39">
        <v>0.4</v>
      </c>
    </row>
    <row r="40" spans="1:5" x14ac:dyDescent="0.3">
      <c r="A40" s="14" t="s">
        <v>35</v>
      </c>
      <c r="B40" s="15" t="s">
        <v>151</v>
      </c>
      <c r="C40" s="15" t="s">
        <v>104</v>
      </c>
      <c r="D40" s="61">
        <v>0</v>
      </c>
      <c r="E40" s="39">
        <v>0</v>
      </c>
    </row>
    <row r="41" spans="1:5" x14ac:dyDescent="0.3">
      <c r="A41" s="14" t="s">
        <v>449</v>
      </c>
      <c r="B41" s="15" t="s">
        <v>451</v>
      </c>
      <c r="C41" s="15" t="s">
        <v>98</v>
      </c>
      <c r="D41" s="61">
        <v>1200</v>
      </c>
      <c r="E41" s="39">
        <v>1200</v>
      </c>
    </row>
    <row r="42" spans="1:5" x14ac:dyDescent="0.3">
      <c r="A42" s="14" t="s">
        <v>450</v>
      </c>
      <c r="B42" s="15" t="s">
        <v>452</v>
      </c>
      <c r="C42" s="15" t="s">
        <v>98</v>
      </c>
      <c r="D42" s="61">
        <v>1200</v>
      </c>
      <c r="E42" s="39">
        <v>1200</v>
      </c>
    </row>
    <row r="43" spans="1:5" x14ac:dyDescent="0.3">
      <c r="A43" s="14" t="s">
        <v>15</v>
      </c>
      <c r="B43" s="15" t="s">
        <v>139</v>
      </c>
      <c r="C43" s="15" t="s">
        <v>97</v>
      </c>
      <c r="D43" s="61" t="s">
        <v>87</v>
      </c>
      <c r="E43" s="39" t="s">
        <v>87</v>
      </c>
    </row>
    <row r="44" spans="1:5" x14ac:dyDescent="0.3">
      <c r="A44" s="12" t="s">
        <v>16</v>
      </c>
      <c r="B44" s="13" t="s">
        <v>140</v>
      </c>
      <c r="C44" s="13" t="s">
        <v>97</v>
      </c>
      <c r="D44" s="66" t="s">
        <v>87</v>
      </c>
      <c r="E44" s="39" t="s">
        <v>87</v>
      </c>
    </row>
    <row r="45" spans="1:5" x14ac:dyDescent="0.3">
      <c r="A45" s="12" t="s">
        <v>17</v>
      </c>
      <c r="B45" s="13" t="s">
        <v>124</v>
      </c>
      <c r="C45" s="13" t="s">
        <v>101</v>
      </c>
      <c r="D45" s="66">
        <v>0</v>
      </c>
      <c r="E45" s="39">
        <v>0</v>
      </c>
    </row>
    <row r="46" spans="1:5" x14ac:dyDescent="0.3">
      <c r="A46" s="12" t="s">
        <v>18</v>
      </c>
      <c r="B46" s="13" t="s">
        <v>125</v>
      </c>
      <c r="C46" s="13" t="s">
        <v>101</v>
      </c>
      <c r="D46" s="66">
        <v>0.5</v>
      </c>
      <c r="E46" s="39">
        <v>0.5</v>
      </c>
    </row>
    <row r="47" spans="1:5" x14ac:dyDescent="0.3">
      <c r="A47" s="12" t="s">
        <v>19</v>
      </c>
      <c r="B47" s="13" t="s">
        <v>126</v>
      </c>
      <c r="C47" s="13" t="s">
        <v>101</v>
      </c>
      <c r="D47" s="66">
        <v>0.05</v>
      </c>
      <c r="E47" s="39">
        <v>0.05</v>
      </c>
    </row>
    <row r="48" spans="1:5" x14ac:dyDescent="0.3">
      <c r="A48" s="16" t="s">
        <v>36</v>
      </c>
      <c r="B48" s="17" t="s">
        <v>152</v>
      </c>
      <c r="C48" s="17" t="s">
        <v>101</v>
      </c>
      <c r="D48" s="67">
        <v>1E-3</v>
      </c>
      <c r="E48" s="41">
        <v>1E-3</v>
      </c>
    </row>
    <row r="49" spans="1:5" x14ac:dyDescent="0.3">
      <c r="A49" s="16" t="s">
        <v>390</v>
      </c>
      <c r="B49" s="17" t="s">
        <v>391</v>
      </c>
      <c r="C49" s="17" t="s">
        <v>101</v>
      </c>
      <c r="D49" s="67">
        <v>0</v>
      </c>
      <c r="E49" s="39">
        <v>0</v>
      </c>
    </row>
    <row r="50" spans="1:5" x14ac:dyDescent="0.3">
      <c r="A50" s="16" t="s">
        <v>37</v>
      </c>
      <c r="B50" s="17" t="s">
        <v>153</v>
      </c>
      <c r="C50" s="17" t="s">
        <v>206</v>
      </c>
      <c r="D50" s="54">
        <v>1E-4</v>
      </c>
      <c r="E50" s="39">
        <v>1E-4</v>
      </c>
    </row>
    <row r="51" spans="1:5" x14ac:dyDescent="0.3">
      <c r="A51" s="16" t="s">
        <v>38</v>
      </c>
      <c r="B51" s="17" t="s">
        <v>154</v>
      </c>
      <c r="C51" s="17" t="s">
        <v>206</v>
      </c>
      <c r="D51" s="54">
        <v>1E-4</v>
      </c>
      <c r="E51" s="39">
        <v>1E-4</v>
      </c>
    </row>
    <row r="52" spans="1:5" x14ac:dyDescent="0.3">
      <c r="A52" s="18" t="s">
        <v>39</v>
      </c>
      <c r="B52" s="19" t="s">
        <v>155</v>
      </c>
      <c r="C52" s="19" t="s">
        <v>101</v>
      </c>
      <c r="D52" s="70">
        <v>6.9999999999999999E-4</v>
      </c>
      <c r="E52" s="39">
        <v>6.9999999999999999E-4</v>
      </c>
    </row>
    <row r="53" spans="1:5" x14ac:dyDescent="0.3">
      <c r="A53" s="18" t="s">
        <v>40</v>
      </c>
      <c r="B53" s="19" t="s">
        <v>156</v>
      </c>
      <c r="C53" s="19" t="s">
        <v>101</v>
      </c>
      <c r="D53" s="70">
        <v>1.22E-4</v>
      </c>
      <c r="E53" s="39">
        <v>1.22E-4</v>
      </c>
    </row>
    <row r="54" spans="1:5" x14ac:dyDescent="0.3">
      <c r="A54" s="18" t="s">
        <v>217</v>
      </c>
      <c r="B54" s="19" t="s">
        <v>295</v>
      </c>
      <c r="C54" s="19" t="s">
        <v>101</v>
      </c>
      <c r="D54" s="70">
        <v>1</v>
      </c>
      <c r="E54" s="39">
        <v>1</v>
      </c>
    </row>
    <row r="55" spans="1:5" x14ac:dyDescent="0.3">
      <c r="A55" s="18" t="s">
        <v>41</v>
      </c>
      <c r="B55" s="19" t="s">
        <v>159</v>
      </c>
      <c r="C55" s="19" t="s">
        <v>105</v>
      </c>
      <c r="D55" s="70">
        <v>0.95</v>
      </c>
      <c r="E55" s="39">
        <v>0.95</v>
      </c>
    </row>
    <row r="56" spans="1:5" x14ac:dyDescent="0.3">
      <c r="A56" s="18" t="s">
        <v>418</v>
      </c>
      <c r="B56" s="19" t="s">
        <v>419</v>
      </c>
      <c r="C56" s="19" t="s">
        <v>97</v>
      </c>
      <c r="D56" s="70" t="s">
        <v>88</v>
      </c>
      <c r="E56" s="39" t="s">
        <v>88</v>
      </c>
    </row>
    <row r="57" spans="1:5" x14ac:dyDescent="0.3">
      <c r="A57" s="18" t="s">
        <v>91</v>
      </c>
      <c r="B57" s="19" t="s">
        <v>157</v>
      </c>
      <c r="C57" s="19" t="s">
        <v>106</v>
      </c>
      <c r="D57" s="70">
        <v>5</v>
      </c>
      <c r="E57" s="39">
        <v>5</v>
      </c>
    </row>
    <row r="58" spans="1:5" x14ac:dyDescent="0.3">
      <c r="A58" s="18" t="s">
        <v>420</v>
      </c>
      <c r="B58" s="19" t="s">
        <v>421</v>
      </c>
      <c r="C58" s="19" t="s">
        <v>97</v>
      </c>
      <c r="D58" s="70" t="s">
        <v>88</v>
      </c>
      <c r="E58" s="39" t="s">
        <v>88</v>
      </c>
    </row>
    <row r="59" spans="1:5" x14ac:dyDescent="0.3">
      <c r="A59" s="18" t="s">
        <v>42</v>
      </c>
      <c r="B59" s="19" t="s">
        <v>158</v>
      </c>
      <c r="C59" s="19" t="s">
        <v>106</v>
      </c>
      <c r="D59" s="70">
        <v>50</v>
      </c>
      <c r="E59" s="39">
        <v>50</v>
      </c>
    </row>
    <row r="60" spans="1:5" x14ac:dyDescent="0.3">
      <c r="A60" s="18" t="s">
        <v>218</v>
      </c>
      <c r="B60" s="19" t="s">
        <v>299</v>
      </c>
      <c r="C60" s="19" t="s">
        <v>109</v>
      </c>
      <c r="D60" s="55">
        <v>1453890.8941884842</v>
      </c>
      <c r="E60" s="40">
        <v>1453890.8941884842</v>
      </c>
    </row>
    <row r="61" spans="1:5" x14ac:dyDescent="0.3">
      <c r="A61" s="18" t="s">
        <v>43</v>
      </c>
      <c r="B61" s="19" t="s">
        <v>392</v>
      </c>
      <c r="C61" s="19" t="s">
        <v>107</v>
      </c>
      <c r="D61" s="70">
        <v>1.3888888888888888E-5</v>
      </c>
      <c r="E61" s="40">
        <v>1.3888888888888888E-5</v>
      </c>
    </row>
    <row r="62" spans="1:5" x14ac:dyDescent="0.3">
      <c r="A62" s="18" t="s">
        <v>44</v>
      </c>
      <c r="B62" s="19" t="s">
        <v>160</v>
      </c>
      <c r="C62" s="19" t="s">
        <v>108</v>
      </c>
      <c r="D62" s="70">
        <v>4.5763888888888888E-4</v>
      </c>
      <c r="E62" s="40">
        <v>6.5011574074074071E-4</v>
      </c>
    </row>
    <row r="63" spans="1:5" x14ac:dyDescent="0.3">
      <c r="A63" s="18" t="s">
        <v>45</v>
      </c>
      <c r="B63" s="19" t="s">
        <v>161</v>
      </c>
      <c r="C63" s="19" t="s">
        <v>101</v>
      </c>
      <c r="D63" s="70">
        <v>3.63E-3</v>
      </c>
      <c r="E63" s="39">
        <v>4.7400000000000003E-3</v>
      </c>
    </row>
    <row r="64" spans="1:5" x14ac:dyDescent="0.3">
      <c r="A64" s="18" t="s">
        <v>46</v>
      </c>
      <c r="B64" s="19" t="s">
        <v>162</v>
      </c>
      <c r="C64" s="19" t="s">
        <v>109</v>
      </c>
      <c r="D64" s="55">
        <v>491356.80000000005</v>
      </c>
      <c r="E64" s="40">
        <v>282528</v>
      </c>
    </row>
    <row r="65" spans="1:5" x14ac:dyDescent="0.3">
      <c r="A65" s="18" t="s">
        <v>47</v>
      </c>
      <c r="B65" s="19" t="s">
        <v>163</v>
      </c>
      <c r="C65" s="19" t="s">
        <v>105</v>
      </c>
      <c r="D65" s="70">
        <v>0.57999999999999996</v>
      </c>
      <c r="E65" s="39">
        <v>0.56999999999999995</v>
      </c>
    </row>
    <row r="66" spans="1:5" x14ac:dyDescent="0.3">
      <c r="A66" s="18" t="s">
        <v>48</v>
      </c>
      <c r="B66" s="19" t="s">
        <v>164</v>
      </c>
      <c r="C66" s="19" t="s">
        <v>103</v>
      </c>
      <c r="D66" s="70">
        <v>0.25862068965517243</v>
      </c>
      <c r="E66" s="80">
        <v>0.16</v>
      </c>
    </row>
    <row r="67" spans="1:5" x14ac:dyDescent="0.3">
      <c r="A67" s="18" t="s">
        <v>49</v>
      </c>
      <c r="B67" s="19" t="s">
        <v>165</v>
      </c>
      <c r="C67" s="19" t="s">
        <v>110</v>
      </c>
      <c r="D67" s="70">
        <v>0</v>
      </c>
      <c r="E67" s="39">
        <v>0</v>
      </c>
    </row>
    <row r="68" spans="1:5" x14ac:dyDescent="0.3">
      <c r="A68" s="36" t="s">
        <v>50</v>
      </c>
      <c r="B68" s="37" t="s">
        <v>431</v>
      </c>
      <c r="C68" s="37" t="s">
        <v>430</v>
      </c>
      <c r="D68" s="71">
        <v>745476480000</v>
      </c>
      <c r="E68" s="40">
        <v>745476480000</v>
      </c>
    </row>
    <row r="69" spans="1:5" x14ac:dyDescent="0.3">
      <c r="A69" s="36" t="s">
        <v>215</v>
      </c>
      <c r="B69" s="37" t="s">
        <v>425</v>
      </c>
      <c r="C69" s="37" t="s">
        <v>213</v>
      </c>
      <c r="D69" s="71">
        <v>100</v>
      </c>
      <c r="E69" s="39">
        <v>100</v>
      </c>
    </row>
    <row r="70" spans="1:5" x14ac:dyDescent="0.3">
      <c r="A70" s="36" t="s">
        <v>426</v>
      </c>
      <c r="B70" s="37" t="s">
        <v>432</v>
      </c>
      <c r="C70" s="37" t="s">
        <v>97</v>
      </c>
      <c r="D70" s="71" t="s">
        <v>87</v>
      </c>
      <c r="E70" s="39" t="s">
        <v>87</v>
      </c>
    </row>
    <row r="71" spans="1:5" x14ac:dyDescent="0.3">
      <c r="A71" s="36" t="s">
        <v>411</v>
      </c>
      <c r="B71" s="37" t="s">
        <v>414</v>
      </c>
      <c r="C71" s="37" t="s">
        <v>109</v>
      </c>
      <c r="D71" s="71">
        <v>29203.200000000001</v>
      </c>
      <c r="E71" s="39">
        <v>21600</v>
      </c>
    </row>
    <row r="72" spans="1:5" x14ac:dyDescent="0.3">
      <c r="A72" s="36" t="s">
        <v>422</v>
      </c>
      <c r="B72" s="37" t="s">
        <v>428</v>
      </c>
      <c r="C72" s="37" t="s">
        <v>103</v>
      </c>
      <c r="D72" s="71">
        <v>0.5</v>
      </c>
      <c r="E72" s="39">
        <v>0.5</v>
      </c>
    </row>
    <row r="73" spans="1:5" x14ac:dyDescent="0.3">
      <c r="A73" s="36" t="s">
        <v>412</v>
      </c>
      <c r="B73" s="37" t="s">
        <v>427</v>
      </c>
      <c r="C73" s="37" t="s">
        <v>109</v>
      </c>
      <c r="D73" s="71">
        <v>387936</v>
      </c>
      <c r="E73" s="39">
        <v>60479.999999999993</v>
      </c>
    </row>
    <row r="74" spans="1:5" x14ac:dyDescent="0.3">
      <c r="A74" s="36" t="s">
        <v>423</v>
      </c>
      <c r="B74" s="37" t="s">
        <v>429</v>
      </c>
      <c r="C74" s="37" t="s">
        <v>103</v>
      </c>
      <c r="D74" s="71">
        <v>0.85</v>
      </c>
      <c r="E74" s="39">
        <v>0.85</v>
      </c>
    </row>
    <row r="75" spans="1:5" x14ac:dyDescent="0.3">
      <c r="A75" s="36" t="s">
        <v>413</v>
      </c>
      <c r="B75" s="37" t="s">
        <v>415</v>
      </c>
      <c r="C75" s="37" t="s">
        <v>109</v>
      </c>
      <c r="D75" s="71">
        <v>518400</v>
      </c>
      <c r="E75" s="39">
        <v>518400</v>
      </c>
    </row>
    <row r="76" spans="1:5" x14ac:dyDescent="0.3">
      <c r="A76" s="36" t="s">
        <v>424</v>
      </c>
      <c r="B76" s="37" t="s">
        <v>416</v>
      </c>
      <c r="C76" s="37" t="s">
        <v>109</v>
      </c>
      <c r="D76" s="71">
        <v>5184000</v>
      </c>
      <c r="E76" s="39">
        <v>5184000</v>
      </c>
    </row>
    <row r="77" spans="1:5" x14ac:dyDescent="0.3">
      <c r="A77" s="18" t="s">
        <v>51</v>
      </c>
      <c r="B77" s="19" t="s">
        <v>166</v>
      </c>
      <c r="C77" s="19" t="s">
        <v>111</v>
      </c>
      <c r="D77" s="70">
        <v>259200</v>
      </c>
      <c r="E77" s="41">
        <v>50000</v>
      </c>
    </row>
    <row r="78" spans="1:5" x14ac:dyDescent="0.3">
      <c r="A78" s="18" t="s">
        <v>52</v>
      </c>
      <c r="B78" s="19" t="s">
        <v>167</v>
      </c>
      <c r="C78" s="19" t="s">
        <v>207</v>
      </c>
      <c r="D78" s="70">
        <v>140000</v>
      </c>
      <c r="E78" s="39">
        <v>140000</v>
      </c>
    </row>
    <row r="79" spans="1:5" x14ac:dyDescent="0.3">
      <c r="A79" s="18" t="s">
        <v>53</v>
      </c>
      <c r="B79" s="19" t="s">
        <v>168</v>
      </c>
      <c r="C79" s="19" t="s">
        <v>208</v>
      </c>
      <c r="D79" s="70">
        <v>3.6636136999999999E-2</v>
      </c>
      <c r="E79" s="40">
        <v>3.6636136999999999E-2</v>
      </c>
    </row>
    <row r="80" spans="1:5" x14ac:dyDescent="0.3">
      <c r="A80" s="18" t="s">
        <v>54</v>
      </c>
      <c r="B80" s="19" t="s">
        <v>169</v>
      </c>
      <c r="C80" s="19" t="s">
        <v>101</v>
      </c>
      <c r="D80" s="70">
        <v>4.4999999999999997E-3</v>
      </c>
      <c r="E80" s="39">
        <v>4.4999999999999997E-3</v>
      </c>
    </row>
    <row r="81" spans="1:5" x14ac:dyDescent="0.3">
      <c r="A81" s="18" t="s">
        <v>55</v>
      </c>
      <c r="B81" s="19" t="s">
        <v>170</v>
      </c>
      <c r="C81" s="19" t="s">
        <v>103</v>
      </c>
      <c r="D81" s="70">
        <v>0.05</v>
      </c>
      <c r="E81" s="39">
        <v>0.05</v>
      </c>
    </row>
    <row r="82" spans="1:5" x14ac:dyDescent="0.3">
      <c r="A82" s="20" t="s">
        <v>224</v>
      </c>
      <c r="B82" s="21" t="s">
        <v>301</v>
      </c>
      <c r="C82" s="21" t="s">
        <v>101</v>
      </c>
      <c r="D82" s="72">
        <v>6.0000000000000002E-6</v>
      </c>
      <c r="E82" s="39">
        <v>6.0000000000000002E-6</v>
      </c>
    </row>
    <row r="83" spans="1:5" x14ac:dyDescent="0.3">
      <c r="A83" s="20" t="s">
        <v>225</v>
      </c>
      <c r="B83" s="21" t="s">
        <v>302</v>
      </c>
      <c r="C83" s="21" t="s">
        <v>101</v>
      </c>
      <c r="D83" s="72">
        <v>1E-3</v>
      </c>
      <c r="E83" s="39">
        <v>1E-3</v>
      </c>
    </row>
    <row r="84" spans="1:5" x14ac:dyDescent="0.3">
      <c r="A84" s="20" t="s">
        <v>226</v>
      </c>
      <c r="B84" s="21" t="s">
        <v>306</v>
      </c>
      <c r="C84" s="21" t="s">
        <v>305</v>
      </c>
      <c r="D84" s="72">
        <v>374999999.99999994</v>
      </c>
      <c r="E84" s="39">
        <v>374999999.99999994</v>
      </c>
    </row>
    <row r="85" spans="1:5" x14ac:dyDescent="0.3">
      <c r="A85" s="20" t="s">
        <v>227</v>
      </c>
      <c r="B85" s="21" t="s">
        <v>303</v>
      </c>
      <c r="C85" s="21" t="s">
        <v>308</v>
      </c>
      <c r="D85" s="72">
        <v>3.7037037037037038E-3</v>
      </c>
      <c r="E85" s="40">
        <v>3.7037037037037038E-3</v>
      </c>
    </row>
    <row r="86" spans="1:5" x14ac:dyDescent="0.3">
      <c r="A86" s="20" t="s">
        <v>228</v>
      </c>
      <c r="B86" s="21" t="s">
        <v>304</v>
      </c>
      <c r="C86" s="21" t="s">
        <v>307</v>
      </c>
      <c r="D86" s="72">
        <v>165600</v>
      </c>
      <c r="E86" s="39">
        <v>165600</v>
      </c>
    </row>
    <row r="87" spans="1:5" x14ac:dyDescent="0.3">
      <c r="A87" s="14" t="s">
        <v>60</v>
      </c>
      <c r="B87" s="15" t="s">
        <v>182</v>
      </c>
      <c r="C87" s="15" t="s">
        <v>112</v>
      </c>
      <c r="D87" s="61">
        <v>20</v>
      </c>
      <c r="E87" s="39">
        <v>20</v>
      </c>
    </row>
    <row r="88" spans="1:5" x14ac:dyDescent="0.3">
      <c r="A88" s="14" t="s">
        <v>219</v>
      </c>
      <c r="B88" s="15" t="s">
        <v>300</v>
      </c>
      <c r="C88" s="15" t="s">
        <v>103</v>
      </c>
      <c r="D88" s="61">
        <v>1</v>
      </c>
      <c r="E88" s="39">
        <v>1</v>
      </c>
    </row>
    <row r="89" spans="1:5" x14ac:dyDescent="0.3">
      <c r="A89" s="14" t="s">
        <v>59</v>
      </c>
      <c r="B89" s="15" t="s">
        <v>181</v>
      </c>
      <c r="C89" s="15" t="s">
        <v>105</v>
      </c>
      <c r="D89" s="61">
        <v>21</v>
      </c>
      <c r="E89" s="39">
        <v>21</v>
      </c>
    </row>
    <row r="90" spans="1:5" x14ac:dyDescent="0.3">
      <c r="A90" s="24" t="s">
        <v>65</v>
      </c>
      <c r="B90" s="25" t="s">
        <v>187</v>
      </c>
      <c r="C90" s="25" t="s">
        <v>193</v>
      </c>
      <c r="D90" s="69">
        <v>0.64</v>
      </c>
      <c r="E90" s="39">
        <v>0.64</v>
      </c>
    </row>
    <row r="91" spans="1:5" x14ac:dyDescent="0.3">
      <c r="A91" s="24" t="s">
        <v>377</v>
      </c>
      <c r="B91" s="25" t="s">
        <v>380</v>
      </c>
      <c r="C91" s="25" t="s">
        <v>193</v>
      </c>
      <c r="D91" s="69">
        <v>8</v>
      </c>
      <c r="E91" s="39">
        <v>8</v>
      </c>
    </row>
    <row r="92" spans="1:5" x14ac:dyDescent="0.3">
      <c r="A92" s="24" t="s">
        <v>378</v>
      </c>
      <c r="B92" s="25" t="s">
        <v>381</v>
      </c>
      <c r="C92" s="25" t="s">
        <v>193</v>
      </c>
      <c r="D92" s="69">
        <v>10</v>
      </c>
      <c r="E92" s="39">
        <v>10</v>
      </c>
    </row>
    <row r="93" spans="1:5" x14ac:dyDescent="0.3">
      <c r="A93" s="24" t="s">
        <v>379</v>
      </c>
      <c r="B93" s="25" t="s">
        <v>382</v>
      </c>
      <c r="C93" s="25" t="s">
        <v>193</v>
      </c>
      <c r="D93" s="69">
        <v>8</v>
      </c>
      <c r="E93" s="39">
        <v>8</v>
      </c>
    </row>
    <row r="94" spans="1:5" x14ac:dyDescent="0.3">
      <c r="A94" s="24" t="s">
        <v>394</v>
      </c>
      <c r="B94" s="25" t="s">
        <v>395</v>
      </c>
      <c r="C94" s="25" t="s">
        <v>105</v>
      </c>
      <c r="D94" s="69">
        <v>1</v>
      </c>
      <c r="E94" s="39">
        <v>1</v>
      </c>
    </row>
    <row r="95" spans="1:5" x14ac:dyDescent="0.3">
      <c r="A95" s="24" t="s">
        <v>396</v>
      </c>
      <c r="B95" s="25" t="s">
        <v>397</v>
      </c>
      <c r="C95" s="25" t="s">
        <v>410</v>
      </c>
      <c r="D95" s="69">
        <v>0.5</v>
      </c>
      <c r="E95" s="39">
        <v>0.5</v>
      </c>
    </row>
    <row r="96" spans="1:5" x14ac:dyDescent="0.3">
      <c r="A96" s="24" t="s">
        <v>398</v>
      </c>
      <c r="B96" s="25" t="s">
        <v>399</v>
      </c>
      <c r="C96" s="25" t="s">
        <v>109</v>
      </c>
      <c r="D96" s="69">
        <v>0</v>
      </c>
      <c r="E96" s="39">
        <v>0</v>
      </c>
    </row>
    <row r="97" spans="1:5" x14ac:dyDescent="0.3">
      <c r="A97" s="24" t="s">
        <v>400</v>
      </c>
      <c r="B97" s="25" t="s">
        <v>401</v>
      </c>
      <c r="C97" s="25" t="s">
        <v>109</v>
      </c>
      <c r="D97" s="69">
        <v>1589759.9999999998</v>
      </c>
      <c r="E97" s="77">
        <v>1589759.9999999998</v>
      </c>
    </row>
    <row r="98" spans="1:5" x14ac:dyDescent="0.3">
      <c r="A98" s="24" t="s">
        <v>402</v>
      </c>
      <c r="B98" s="25" t="s">
        <v>403</v>
      </c>
      <c r="C98" s="25" t="s">
        <v>109</v>
      </c>
      <c r="D98" s="69">
        <v>6171428.5714285718</v>
      </c>
      <c r="E98" s="77">
        <v>6171428.5714285718</v>
      </c>
    </row>
    <row r="99" spans="1:5" x14ac:dyDescent="0.3">
      <c r="A99" s="24" t="s">
        <v>404</v>
      </c>
      <c r="B99" s="25" t="s">
        <v>405</v>
      </c>
      <c r="C99" s="25" t="s">
        <v>109</v>
      </c>
      <c r="D99" s="69">
        <v>6171428.5714285718</v>
      </c>
      <c r="E99" s="77">
        <v>6171428.5714285718</v>
      </c>
    </row>
    <row r="100" spans="1:5" x14ac:dyDescent="0.3">
      <c r="A100" s="24" t="s">
        <v>433</v>
      </c>
      <c r="B100" s="25" t="s">
        <v>434</v>
      </c>
      <c r="C100" s="25" t="s">
        <v>445</v>
      </c>
      <c r="D100" s="79">
        <v>100</v>
      </c>
      <c r="E100" s="77">
        <v>100</v>
      </c>
    </row>
    <row r="101" spans="1:5" ht="14.4" customHeight="1" x14ac:dyDescent="0.3">
      <c r="A101" s="24" t="s">
        <v>435</v>
      </c>
      <c r="B101" s="25" t="s">
        <v>436</v>
      </c>
      <c r="C101" s="25" t="s">
        <v>446</v>
      </c>
      <c r="D101" s="79">
        <v>280800</v>
      </c>
      <c r="E101" s="77">
        <v>280800</v>
      </c>
    </row>
    <row r="102" spans="1:5" x14ac:dyDescent="0.3">
      <c r="A102" s="24" t="s">
        <v>437</v>
      </c>
      <c r="B102" s="25" t="s">
        <v>438</v>
      </c>
      <c r="C102" s="25" t="s">
        <v>447</v>
      </c>
      <c r="D102" s="79">
        <v>1.2847222222222224E-5</v>
      </c>
      <c r="E102" s="77">
        <v>1.2847222222222224E-5</v>
      </c>
    </row>
    <row r="103" spans="1:5" x14ac:dyDescent="0.3">
      <c r="A103" s="24" t="s">
        <v>439</v>
      </c>
      <c r="B103" s="25" t="s">
        <v>440</v>
      </c>
      <c r="C103" s="25" t="s">
        <v>445</v>
      </c>
      <c r="D103" s="79">
        <v>100</v>
      </c>
      <c r="E103" s="77">
        <v>100</v>
      </c>
    </row>
    <row r="104" spans="1:5" ht="14.4" customHeight="1" x14ac:dyDescent="0.3">
      <c r="A104" s="24" t="s">
        <v>441</v>
      </c>
      <c r="B104" s="25" t="s">
        <v>442</v>
      </c>
      <c r="C104" s="25" t="s">
        <v>446</v>
      </c>
      <c r="D104" s="79">
        <v>459648</v>
      </c>
      <c r="E104" s="77">
        <v>459648</v>
      </c>
    </row>
    <row r="105" spans="1:5" x14ac:dyDescent="0.3">
      <c r="A105" s="24" t="s">
        <v>443</v>
      </c>
      <c r="B105" s="25" t="s">
        <v>444</v>
      </c>
      <c r="C105" s="25" t="s">
        <v>447</v>
      </c>
      <c r="D105" s="79">
        <v>1.2847222222222224E-5</v>
      </c>
      <c r="E105" s="77">
        <v>1.2847222222222224E-5</v>
      </c>
    </row>
    <row r="106" spans="1:5" x14ac:dyDescent="0.3">
      <c r="A106" s="24" t="s">
        <v>406</v>
      </c>
      <c r="B106" s="25" t="s">
        <v>407</v>
      </c>
      <c r="C106" s="25" t="s">
        <v>109</v>
      </c>
      <c r="D106" s="79">
        <v>21600</v>
      </c>
      <c r="E106" s="77">
        <v>21600</v>
      </c>
    </row>
    <row r="107" spans="1:5" x14ac:dyDescent="0.3">
      <c r="A107" s="24" t="s">
        <v>408</v>
      </c>
      <c r="B107" s="25" t="s">
        <v>409</v>
      </c>
      <c r="C107" s="25" t="s">
        <v>109</v>
      </c>
      <c r="D107" s="79">
        <v>172800</v>
      </c>
      <c r="E107" s="77">
        <v>43200</v>
      </c>
    </row>
    <row r="108" spans="1:5" x14ac:dyDescent="0.3">
      <c r="A108" s="14" t="s">
        <v>61</v>
      </c>
      <c r="B108" s="15" t="s">
        <v>183</v>
      </c>
      <c r="C108" s="15" t="s">
        <v>114</v>
      </c>
      <c r="D108" s="61">
        <v>0.8</v>
      </c>
      <c r="E108" s="39">
        <v>0.8</v>
      </c>
    </row>
    <row r="109" spans="1:5" x14ac:dyDescent="0.3">
      <c r="A109" s="14" t="s">
        <v>62</v>
      </c>
      <c r="B109" s="15" t="s">
        <v>184</v>
      </c>
      <c r="C109" s="15" t="s">
        <v>209</v>
      </c>
      <c r="D109" s="52">
        <v>2.0833333333333335E-4</v>
      </c>
      <c r="E109" s="40">
        <v>2.0833333333333335E-4</v>
      </c>
    </row>
    <row r="110" spans="1:5" x14ac:dyDescent="0.3">
      <c r="A110" s="14" t="s">
        <v>63</v>
      </c>
      <c r="B110" s="15" t="s">
        <v>185</v>
      </c>
      <c r="C110" s="15" t="s">
        <v>113</v>
      </c>
      <c r="D110" s="52">
        <v>5.7899999999999998E-7</v>
      </c>
      <c r="E110" s="42">
        <v>5.7899999999999998E-7</v>
      </c>
    </row>
    <row r="111" spans="1:5" x14ac:dyDescent="0.3">
      <c r="A111" s="14" t="s">
        <v>64</v>
      </c>
      <c r="B111" s="15" t="s">
        <v>186</v>
      </c>
      <c r="C111" s="15" t="s">
        <v>209</v>
      </c>
      <c r="D111" s="52">
        <v>2.0833333333333335E-4</v>
      </c>
      <c r="E111" s="40">
        <v>2.0833333333333335E-4</v>
      </c>
    </row>
    <row r="112" spans="1:5" x14ac:dyDescent="0.3">
      <c r="A112" s="85" t="s">
        <v>457</v>
      </c>
      <c r="B112" s="86" t="s">
        <v>189</v>
      </c>
      <c r="C112" s="86" t="s">
        <v>190</v>
      </c>
      <c r="D112" s="87">
        <v>1.0000000000000001E-5</v>
      </c>
      <c r="E112" s="84" t="s">
        <v>417</v>
      </c>
    </row>
    <row r="113" spans="1:5" x14ac:dyDescent="0.3">
      <c r="A113" s="85" t="s">
        <v>67</v>
      </c>
      <c r="B113" s="86" t="s">
        <v>460</v>
      </c>
      <c r="C113" s="86" t="s">
        <v>461</v>
      </c>
      <c r="D113" s="88">
        <v>1.6666666666666666E-4</v>
      </c>
      <c r="E113" s="84" t="s">
        <v>417</v>
      </c>
    </row>
    <row r="114" spans="1:5" x14ac:dyDescent="0.3">
      <c r="A114" s="85" t="s">
        <v>471</v>
      </c>
      <c r="B114" s="86" t="s">
        <v>472</v>
      </c>
      <c r="C114" s="86" t="s">
        <v>97</v>
      </c>
      <c r="D114" s="88" t="s">
        <v>88</v>
      </c>
      <c r="E114" s="94" t="s">
        <v>87</v>
      </c>
    </row>
    <row r="115" spans="1:5" x14ac:dyDescent="0.3">
      <c r="A115" s="22" t="s">
        <v>66</v>
      </c>
      <c r="B115" s="23" t="s">
        <v>188</v>
      </c>
      <c r="C115" s="23" t="s">
        <v>210</v>
      </c>
      <c r="D115" s="68">
        <v>1.0000000000000001E-5</v>
      </c>
      <c r="E115" s="81">
        <v>5.0000000000000001E-4</v>
      </c>
    </row>
    <row r="116" spans="1:5" x14ac:dyDescent="0.3">
      <c r="A116" s="22" t="s">
        <v>453</v>
      </c>
      <c r="B116" s="23" t="s">
        <v>454</v>
      </c>
      <c r="C116" s="23" t="s">
        <v>455</v>
      </c>
      <c r="D116" s="78">
        <v>1.0000000000000001E-9</v>
      </c>
      <c r="E116" s="83">
        <v>2.7799999999999999E-14</v>
      </c>
    </row>
    <row r="117" spans="1:5" x14ac:dyDescent="0.3">
      <c r="A117" s="22" t="s">
        <v>462</v>
      </c>
      <c r="B117" s="23" t="s">
        <v>322</v>
      </c>
      <c r="C117" s="23" t="s">
        <v>112</v>
      </c>
      <c r="D117" s="68">
        <v>10</v>
      </c>
      <c r="E117" s="39">
        <v>10</v>
      </c>
    </row>
    <row r="118" spans="1:5" x14ac:dyDescent="0.3">
      <c r="A118" s="22" t="s">
        <v>463</v>
      </c>
      <c r="B118" s="23" t="s">
        <v>323</v>
      </c>
      <c r="C118" s="23" t="s">
        <v>312</v>
      </c>
      <c r="D118" s="68">
        <v>-0.04</v>
      </c>
      <c r="E118" s="39">
        <v>-0.04</v>
      </c>
    </row>
    <row r="119" spans="1:5" x14ac:dyDescent="0.3">
      <c r="A119" s="22" t="s">
        <v>464</v>
      </c>
      <c r="B119" s="23" t="s">
        <v>324</v>
      </c>
      <c r="C119" s="23" t="s">
        <v>103</v>
      </c>
      <c r="D119" s="68">
        <v>2.9</v>
      </c>
      <c r="E119" s="39">
        <v>2.9</v>
      </c>
    </row>
    <row r="120" spans="1:5" x14ac:dyDescent="0.3">
      <c r="A120" s="22" t="s">
        <v>465</v>
      </c>
      <c r="B120" s="23" t="s">
        <v>325</v>
      </c>
      <c r="C120" s="23" t="s">
        <v>98</v>
      </c>
      <c r="D120" s="68">
        <v>1</v>
      </c>
      <c r="E120" s="39">
        <v>1</v>
      </c>
    </row>
    <row r="121" spans="1:5" x14ac:dyDescent="0.3">
      <c r="A121" s="85" t="s">
        <v>456</v>
      </c>
      <c r="B121" s="86" t="s">
        <v>458</v>
      </c>
      <c r="C121" s="86" t="s">
        <v>459</v>
      </c>
      <c r="D121" s="87">
        <v>6.0000000000000002E-5</v>
      </c>
      <c r="E121" s="41">
        <v>1.9999999999999999E-7</v>
      </c>
    </row>
    <row r="122" spans="1:5" x14ac:dyDescent="0.3">
      <c r="A122" s="22" t="s">
        <v>243</v>
      </c>
      <c r="B122" s="23" t="s">
        <v>326</v>
      </c>
      <c r="C122" s="23" t="s">
        <v>112</v>
      </c>
      <c r="D122" s="68">
        <v>10</v>
      </c>
      <c r="E122" s="39">
        <v>10</v>
      </c>
    </row>
    <row r="123" spans="1:5" x14ac:dyDescent="0.3">
      <c r="A123" s="22" t="s">
        <v>244</v>
      </c>
      <c r="B123" s="23" t="s">
        <v>327</v>
      </c>
      <c r="C123" s="23" t="s">
        <v>312</v>
      </c>
      <c r="D123" s="68">
        <v>-0.04</v>
      </c>
      <c r="E123" s="39">
        <v>-0.04</v>
      </c>
    </row>
    <row r="124" spans="1:5" x14ac:dyDescent="0.3">
      <c r="A124" s="22" t="s">
        <v>245</v>
      </c>
      <c r="B124" s="23" t="s">
        <v>328</v>
      </c>
      <c r="C124" s="23" t="s">
        <v>103</v>
      </c>
      <c r="D124" s="68">
        <v>2.9</v>
      </c>
      <c r="E124" s="39">
        <v>2.9</v>
      </c>
    </row>
    <row r="125" spans="1:5" x14ac:dyDescent="0.3">
      <c r="A125" s="22" t="s">
        <v>246</v>
      </c>
      <c r="B125" s="23" t="s">
        <v>329</v>
      </c>
      <c r="C125" s="23" t="s">
        <v>98</v>
      </c>
      <c r="D125" s="68">
        <v>1</v>
      </c>
      <c r="E125" s="39">
        <v>1</v>
      </c>
    </row>
    <row r="126" spans="1:5" x14ac:dyDescent="0.3">
      <c r="A126" s="22" t="s">
        <v>69</v>
      </c>
      <c r="B126" s="23" t="s">
        <v>191</v>
      </c>
      <c r="C126" s="23" t="s">
        <v>103</v>
      </c>
      <c r="D126" s="68">
        <v>0</v>
      </c>
      <c r="E126" s="39">
        <v>0</v>
      </c>
    </row>
    <row r="127" spans="1:5" x14ac:dyDescent="0.3">
      <c r="A127" s="22" t="s">
        <v>70</v>
      </c>
      <c r="B127" s="23" t="s">
        <v>192</v>
      </c>
      <c r="C127" s="23" t="s">
        <v>209</v>
      </c>
      <c r="D127" s="57">
        <v>1.6666666666666666E-4</v>
      </c>
      <c r="E127" s="84">
        <v>5.0000000000000004E-6</v>
      </c>
    </row>
    <row r="128" spans="1:5" x14ac:dyDescent="0.3">
      <c r="A128" s="24" t="s">
        <v>56</v>
      </c>
      <c r="B128" s="25" t="s">
        <v>171</v>
      </c>
      <c r="C128" s="25" t="s">
        <v>209</v>
      </c>
      <c r="D128" s="56">
        <v>0</v>
      </c>
      <c r="E128" s="39">
        <v>0</v>
      </c>
    </row>
    <row r="129" spans="1:5" x14ac:dyDescent="0.3">
      <c r="A129" s="24" t="s">
        <v>57</v>
      </c>
      <c r="B129" s="25" t="s">
        <v>172</v>
      </c>
      <c r="C129" s="25" t="s">
        <v>209</v>
      </c>
      <c r="D129" s="56">
        <v>2E-3</v>
      </c>
      <c r="E129" s="39">
        <v>2E-3</v>
      </c>
    </row>
    <row r="130" spans="1:5" x14ac:dyDescent="0.3">
      <c r="A130" s="24" t="s">
        <v>58</v>
      </c>
      <c r="B130" s="25" t="s">
        <v>173</v>
      </c>
      <c r="C130" s="25" t="s">
        <v>209</v>
      </c>
      <c r="D130" s="56">
        <v>3.9999999999999998E-6</v>
      </c>
      <c r="E130" s="41">
        <v>3.9999999999999998E-6</v>
      </c>
    </row>
    <row r="131" spans="1:5" x14ac:dyDescent="0.3">
      <c r="A131" s="24" t="s">
        <v>71</v>
      </c>
      <c r="B131" s="25" t="s">
        <v>194</v>
      </c>
      <c r="C131" s="25" t="s">
        <v>211</v>
      </c>
      <c r="D131" s="56">
        <v>3.7699999999999999E-10</v>
      </c>
      <c r="E131" s="41">
        <v>3.7699999999999999E-10</v>
      </c>
    </row>
    <row r="132" spans="1:5" x14ac:dyDescent="0.3">
      <c r="A132" s="24" t="s">
        <v>247</v>
      </c>
      <c r="B132" s="25" t="s">
        <v>314</v>
      </c>
      <c r="C132" s="25" t="s">
        <v>112</v>
      </c>
      <c r="D132" s="56">
        <v>20</v>
      </c>
      <c r="E132" s="39">
        <v>20</v>
      </c>
    </row>
    <row r="133" spans="1:5" x14ac:dyDescent="0.3">
      <c r="A133" s="24" t="s">
        <v>248</v>
      </c>
      <c r="B133" s="25" t="s">
        <v>315</v>
      </c>
      <c r="C133" s="25" t="s">
        <v>312</v>
      </c>
      <c r="D133" s="56">
        <v>-0.06</v>
      </c>
      <c r="E133" s="39">
        <v>-0.06</v>
      </c>
    </row>
    <row r="134" spans="1:5" x14ac:dyDescent="0.3">
      <c r="A134" s="24" t="s">
        <v>249</v>
      </c>
      <c r="B134" s="25" t="s">
        <v>316</v>
      </c>
      <c r="C134" s="25" t="s">
        <v>103</v>
      </c>
      <c r="D134" s="56">
        <v>0.89100000000000001</v>
      </c>
      <c r="E134" s="39">
        <v>0.89100000000000001</v>
      </c>
    </row>
    <row r="135" spans="1:5" x14ac:dyDescent="0.3">
      <c r="A135" s="24" t="s">
        <v>250</v>
      </c>
      <c r="B135" s="25" t="s">
        <v>317</v>
      </c>
      <c r="C135" s="25" t="s">
        <v>98</v>
      </c>
      <c r="D135" s="56">
        <v>1</v>
      </c>
      <c r="E135" s="39">
        <v>1</v>
      </c>
    </row>
    <row r="136" spans="1:5" x14ac:dyDescent="0.3">
      <c r="A136" s="24" t="s">
        <v>72</v>
      </c>
      <c r="B136" s="25" t="s">
        <v>195</v>
      </c>
      <c r="C136" s="25" t="s">
        <v>209</v>
      </c>
      <c r="D136" s="56">
        <v>4.0000000000000003E-5</v>
      </c>
      <c r="E136" s="41">
        <v>4.0000000000000003E-5</v>
      </c>
    </row>
    <row r="137" spans="1:5" x14ac:dyDescent="0.3">
      <c r="A137" s="14" t="s">
        <v>73</v>
      </c>
      <c r="B137" s="15" t="s">
        <v>197</v>
      </c>
      <c r="C137" s="15" t="s">
        <v>211</v>
      </c>
      <c r="D137" s="52">
        <v>5.8333333333333335E-9</v>
      </c>
      <c r="E137" s="41">
        <v>5.8333333333333335E-9</v>
      </c>
    </row>
    <row r="138" spans="1:5" x14ac:dyDescent="0.3">
      <c r="A138" s="14" t="s">
        <v>251</v>
      </c>
      <c r="B138" s="15" t="s">
        <v>318</v>
      </c>
      <c r="C138" s="15" t="s">
        <v>112</v>
      </c>
      <c r="D138" s="61">
        <v>20</v>
      </c>
      <c r="E138" s="39">
        <v>20</v>
      </c>
    </row>
    <row r="139" spans="1:5" x14ac:dyDescent="0.3">
      <c r="A139" s="14" t="s">
        <v>252</v>
      </c>
      <c r="B139" s="15" t="s">
        <v>319</v>
      </c>
      <c r="C139" s="15" t="s">
        <v>312</v>
      </c>
      <c r="D139" s="61">
        <v>-0.06</v>
      </c>
      <c r="E139" s="39">
        <v>-0.06</v>
      </c>
    </row>
    <row r="140" spans="1:5" x14ac:dyDescent="0.3">
      <c r="A140" s="14" t="s">
        <v>253</v>
      </c>
      <c r="B140" s="15" t="s">
        <v>320</v>
      </c>
      <c r="C140" s="15" t="s">
        <v>103</v>
      </c>
      <c r="D140" s="61">
        <v>0.89100000000000001</v>
      </c>
      <c r="E140" s="39">
        <v>0.89100000000000001</v>
      </c>
    </row>
    <row r="141" spans="1:5" x14ac:dyDescent="0.3">
      <c r="A141" s="14" t="s">
        <v>254</v>
      </c>
      <c r="B141" s="15" t="s">
        <v>321</v>
      </c>
      <c r="C141" s="15" t="s">
        <v>98</v>
      </c>
      <c r="D141" s="61">
        <v>1</v>
      </c>
      <c r="E141" s="39">
        <v>1</v>
      </c>
    </row>
    <row r="142" spans="1:5" x14ac:dyDescent="0.3">
      <c r="A142" s="14" t="s">
        <v>74</v>
      </c>
      <c r="B142" s="15" t="s">
        <v>196</v>
      </c>
      <c r="C142" s="15" t="s">
        <v>209</v>
      </c>
      <c r="D142" s="61">
        <v>4.0000000000000003E-5</v>
      </c>
      <c r="E142" s="41">
        <v>4.0000000000000003E-5</v>
      </c>
    </row>
    <row r="143" spans="1:5" x14ac:dyDescent="0.3">
      <c r="A143" s="10" t="s">
        <v>75</v>
      </c>
      <c r="B143" s="11" t="s">
        <v>198</v>
      </c>
      <c r="C143" s="11" t="s">
        <v>211</v>
      </c>
      <c r="D143" s="51">
        <v>4.9999999999999998E-8</v>
      </c>
      <c r="E143" s="84">
        <v>9.9999999999999995E-8</v>
      </c>
    </row>
    <row r="144" spans="1:5" x14ac:dyDescent="0.3">
      <c r="A144" s="10" t="s">
        <v>229</v>
      </c>
      <c r="B144" s="11" t="s">
        <v>309</v>
      </c>
      <c r="C144" s="11" t="s">
        <v>112</v>
      </c>
      <c r="D144" s="63">
        <v>20</v>
      </c>
      <c r="E144" s="39">
        <v>20</v>
      </c>
    </row>
    <row r="145" spans="1:5" x14ac:dyDescent="0.3">
      <c r="A145" s="10" t="s">
        <v>230</v>
      </c>
      <c r="B145" s="11" t="s">
        <v>310</v>
      </c>
      <c r="C145" s="11" t="s">
        <v>312</v>
      </c>
      <c r="D145" s="63">
        <v>-4.4200000000000003E-2</v>
      </c>
      <c r="E145" s="39">
        <v>-4.4200000000000003E-2</v>
      </c>
    </row>
    <row r="146" spans="1:5" x14ac:dyDescent="0.3">
      <c r="A146" s="10" t="s">
        <v>231</v>
      </c>
      <c r="B146" s="11" t="s">
        <v>311</v>
      </c>
      <c r="C146" s="11" t="s">
        <v>103</v>
      </c>
      <c r="D146" s="63">
        <v>1.55</v>
      </c>
      <c r="E146" s="39">
        <v>1.55</v>
      </c>
    </row>
    <row r="147" spans="1:5" x14ac:dyDescent="0.3">
      <c r="A147" s="10" t="s">
        <v>232</v>
      </c>
      <c r="B147" s="11" t="s">
        <v>313</v>
      </c>
      <c r="C147" s="11" t="s">
        <v>98</v>
      </c>
      <c r="D147" s="63">
        <v>1</v>
      </c>
      <c r="E147" s="39">
        <v>1</v>
      </c>
    </row>
    <row r="148" spans="1:5" x14ac:dyDescent="0.3">
      <c r="A148" s="10" t="s">
        <v>76</v>
      </c>
      <c r="B148" s="11" t="s">
        <v>199</v>
      </c>
      <c r="C148" s="11" t="s">
        <v>209</v>
      </c>
      <c r="D148" s="63">
        <v>2.7799999999999998E-4</v>
      </c>
      <c r="E148" s="39">
        <v>2.7799999999999998E-4</v>
      </c>
    </row>
    <row r="149" spans="1:5" x14ac:dyDescent="0.3">
      <c r="A149" s="26" t="s">
        <v>78</v>
      </c>
      <c r="B149" s="27" t="s">
        <v>200</v>
      </c>
      <c r="C149" s="27" t="s">
        <v>212</v>
      </c>
      <c r="D149" s="73">
        <v>6.3200000000000001E-3</v>
      </c>
      <c r="E149" s="93">
        <v>2.0000000000000002E-5</v>
      </c>
    </row>
    <row r="150" spans="1:5" x14ac:dyDescent="0.3">
      <c r="A150" s="26" t="s">
        <v>256</v>
      </c>
      <c r="B150" s="27" t="s">
        <v>330</v>
      </c>
      <c r="C150" s="27" t="s">
        <v>112</v>
      </c>
      <c r="D150" s="73">
        <v>20</v>
      </c>
      <c r="E150" s="39">
        <v>20</v>
      </c>
    </row>
    <row r="151" spans="1:5" x14ac:dyDescent="0.3">
      <c r="A151" s="26" t="s">
        <v>257</v>
      </c>
      <c r="B151" s="27" t="s">
        <v>331</v>
      </c>
      <c r="C151" s="27" t="s">
        <v>312</v>
      </c>
      <c r="D151" s="73">
        <v>0</v>
      </c>
      <c r="E151" s="39">
        <v>0</v>
      </c>
    </row>
    <row r="152" spans="1:5" x14ac:dyDescent="0.3">
      <c r="A152" s="26" t="s">
        <v>258</v>
      </c>
      <c r="B152" s="27" t="s">
        <v>332</v>
      </c>
      <c r="C152" s="27" t="s">
        <v>103</v>
      </c>
      <c r="D152" s="73">
        <v>1</v>
      </c>
      <c r="E152" s="39">
        <v>1</v>
      </c>
    </row>
    <row r="153" spans="1:5" x14ac:dyDescent="0.3">
      <c r="A153" s="26" t="s">
        <v>259</v>
      </c>
      <c r="B153" s="27" t="s">
        <v>333</v>
      </c>
      <c r="C153" s="27" t="s">
        <v>98</v>
      </c>
      <c r="D153" s="73">
        <v>0</v>
      </c>
      <c r="E153" s="39">
        <v>0</v>
      </c>
    </row>
    <row r="154" spans="1:5" x14ac:dyDescent="0.3">
      <c r="A154" s="26" t="s">
        <v>79</v>
      </c>
      <c r="B154" s="27" t="s">
        <v>201</v>
      </c>
      <c r="C154" s="27" t="s">
        <v>103</v>
      </c>
      <c r="D154" s="73">
        <v>0.4</v>
      </c>
      <c r="E154" s="39">
        <v>0.4</v>
      </c>
    </row>
    <row r="155" spans="1:5" x14ac:dyDescent="0.3">
      <c r="A155" s="34" t="s">
        <v>80</v>
      </c>
      <c r="B155" s="35" t="s">
        <v>202</v>
      </c>
      <c r="C155" s="35" t="s">
        <v>211</v>
      </c>
      <c r="D155" s="58">
        <v>3.2100000000000002E-6</v>
      </c>
      <c r="E155" s="41">
        <v>2.0000000000000001E-9</v>
      </c>
    </row>
    <row r="156" spans="1:5" x14ac:dyDescent="0.3">
      <c r="A156" s="34" t="s">
        <v>260</v>
      </c>
      <c r="B156" s="35" t="s">
        <v>334</v>
      </c>
      <c r="C156" s="35" t="s">
        <v>112</v>
      </c>
      <c r="D156" s="74">
        <v>25</v>
      </c>
      <c r="E156" s="39">
        <v>25</v>
      </c>
    </row>
    <row r="157" spans="1:5" x14ac:dyDescent="0.3">
      <c r="A157" s="34" t="s">
        <v>261</v>
      </c>
      <c r="B157" s="35" t="s">
        <v>335</v>
      </c>
      <c r="C157" s="35" t="s">
        <v>312</v>
      </c>
      <c r="D157" s="74">
        <v>0</v>
      </c>
      <c r="E157" s="39">
        <v>0</v>
      </c>
    </row>
    <row r="158" spans="1:5" x14ac:dyDescent="0.3">
      <c r="A158" s="34" t="s">
        <v>262</v>
      </c>
      <c r="B158" s="35" t="s">
        <v>336</v>
      </c>
      <c r="C158" s="35" t="s">
        <v>103</v>
      </c>
      <c r="D158" s="74">
        <v>3.98</v>
      </c>
      <c r="E158" s="39">
        <v>3.98</v>
      </c>
    </row>
    <row r="159" spans="1:5" x14ac:dyDescent="0.3">
      <c r="A159" s="34" t="s">
        <v>263</v>
      </c>
      <c r="B159" s="35" t="s">
        <v>337</v>
      </c>
      <c r="C159" s="35" t="s">
        <v>98</v>
      </c>
      <c r="D159" s="74">
        <v>1</v>
      </c>
      <c r="E159" s="39">
        <v>1</v>
      </c>
    </row>
    <row r="160" spans="1:5" x14ac:dyDescent="0.3">
      <c r="A160" s="34" t="s">
        <v>81</v>
      </c>
      <c r="B160" s="35" t="s">
        <v>203</v>
      </c>
      <c r="C160" s="35" t="s">
        <v>209</v>
      </c>
      <c r="D160" s="58">
        <v>1.6666666666666666E-4</v>
      </c>
      <c r="E160" s="40">
        <v>1.6666666666666666E-4</v>
      </c>
    </row>
    <row r="161" spans="1:5" x14ac:dyDescent="0.3">
      <c r="A161" s="12" t="s">
        <v>264</v>
      </c>
      <c r="B161" s="13" t="s">
        <v>338</v>
      </c>
      <c r="C161" s="13" t="s">
        <v>339</v>
      </c>
      <c r="D161" s="53">
        <v>1E-8</v>
      </c>
      <c r="E161" s="41">
        <v>1E-8</v>
      </c>
    </row>
    <row r="162" spans="1:5" x14ac:dyDescent="0.3">
      <c r="A162" s="12" t="s">
        <v>265</v>
      </c>
      <c r="B162" s="13" t="s">
        <v>340</v>
      </c>
      <c r="C162" s="13" t="s">
        <v>112</v>
      </c>
      <c r="D162" s="66">
        <v>20</v>
      </c>
      <c r="E162" s="39">
        <v>20</v>
      </c>
    </row>
    <row r="163" spans="1:5" x14ac:dyDescent="0.3">
      <c r="A163" s="12" t="s">
        <v>266</v>
      </c>
      <c r="B163" s="13" t="s">
        <v>341</v>
      </c>
      <c r="C163" s="13" t="s">
        <v>312</v>
      </c>
      <c r="D163" s="66">
        <v>0</v>
      </c>
      <c r="E163" s="39">
        <v>0</v>
      </c>
    </row>
    <row r="164" spans="1:5" x14ac:dyDescent="0.3">
      <c r="A164" s="12" t="s">
        <v>267</v>
      </c>
      <c r="B164" s="13" t="s">
        <v>342</v>
      </c>
      <c r="C164" s="13" t="s">
        <v>103</v>
      </c>
      <c r="D164" s="66">
        <v>2</v>
      </c>
      <c r="E164" s="39">
        <v>2</v>
      </c>
    </row>
    <row r="165" spans="1:5" x14ac:dyDescent="0.3">
      <c r="A165" s="12" t="s">
        <v>268</v>
      </c>
      <c r="B165" s="13" t="s">
        <v>343</v>
      </c>
      <c r="C165" s="13" t="s">
        <v>98</v>
      </c>
      <c r="D165" s="66">
        <v>1</v>
      </c>
      <c r="E165" s="39">
        <v>1</v>
      </c>
    </row>
    <row r="166" spans="1:5" x14ac:dyDescent="0.3">
      <c r="A166" s="12" t="s">
        <v>269</v>
      </c>
      <c r="B166" s="13" t="s">
        <v>360</v>
      </c>
      <c r="C166" s="13" t="s">
        <v>209</v>
      </c>
      <c r="D166" s="53">
        <v>8.3333333333333331E-5</v>
      </c>
      <c r="E166" s="40">
        <v>8.3333333333333331E-5</v>
      </c>
    </row>
    <row r="167" spans="1:5" x14ac:dyDescent="0.3">
      <c r="A167" s="12" t="s">
        <v>270</v>
      </c>
      <c r="B167" s="13" t="s">
        <v>361</v>
      </c>
      <c r="C167" s="13" t="s">
        <v>103</v>
      </c>
      <c r="D167" s="66">
        <v>1</v>
      </c>
      <c r="E167" s="39">
        <v>1</v>
      </c>
    </row>
    <row r="168" spans="1:5" x14ac:dyDescent="0.3">
      <c r="A168" s="28" t="s">
        <v>271</v>
      </c>
      <c r="B168" s="29" t="s">
        <v>362</v>
      </c>
      <c r="C168" s="29" t="s">
        <v>363</v>
      </c>
      <c r="D168" s="59">
        <v>2.3533050791148895E-8</v>
      </c>
      <c r="E168" s="39">
        <v>2.3533050791148899E-8</v>
      </c>
    </row>
    <row r="169" spans="1:5" x14ac:dyDescent="0.3">
      <c r="A169" s="28" t="s">
        <v>272</v>
      </c>
      <c r="B169" s="29" t="s">
        <v>344</v>
      </c>
      <c r="C169" s="29" t="s">
        <v>112</v>
      </c>
      <c r="D169" s="75">
        <v>20</v>
      </c>
      <c r="E169" s="39">
        <v>20</v>
      </c>
    </row>
    <row r="170" spans="1:5" x14ac:dyDescent="0.3">
      <c r="A170" s="28" t="s">
        <v>273</v>
      </c>
      <c r="B170" s="29" t="s">
        <v>345</v>
      </c>
      <c r="C170" s="29" t="s">
        <v>312</v>
      </c>
      <c r="D170" s="75">
        <v>-0.187</v>
      </c>
      <c r="E170" s="39">
        <v>-0.187</v>
      </c>
    </row>
    <row r="171" spans="1:5" x14ac:dyDescent="0.3">
      <c r="A171" s="28" t="s">
        <v>274</v>
      </c>
      <c r="B171" s="29" t="s">
        <v>346</v>
      </c>
      <c r="C171" s="29" t="s">
        <v>103</v>
      </c>
      <c r="D171" s="75">
        <v>2.48</v>
      </c>
      <c r="E171" s="39">
        <v>2.48</v>
      </c>
    </row>
    <row r="172" spans="1:5" x14ac:dyDescent="0.3">
      <c r="A172" s="28" t="s">
        <v>275</v>
      </c>
      <c r="B172" s="29" t="s">
        <v>347</v>
      </c>
      <c r="C172" s="29" t="s">
        <v>98</v>
      </c>
      <c r="D172" s="75">
        <v>1</v>
      </c>
      <c r="E172" s="39">
        <v>1</v>
      </c>
    </row>
    <row r="173" spans="1:5" x14ac:dyDescent="0.3">
      <c r="A173" s="28" t="s">
        <v>276</v>
      </c>
      <c r="B173" s="29" t="s">
        <v>364</v>
      </c>
      <c r="C173" s="29" t="s">
        <v>365</v>
      </c>
      <c r="D173" s="59">
        <v>6.1060227588121015E-4</v>
      </c>
      <c r="E173" s="39">
        <v>6.1060227588121015E-4</v>
      </c>
    </row>
    <row r="174" spans="1:5" x14ac:dyDescent="0.3">
      <c r="A174" s="24" t="s">
        <v>277</v>
      </c>
      <c r="B174" s="25" t="s">
        <v>204</v>
      </c>
      <c r="C174" s="25" t="s">
        <v>211</v>
      </c>
      <c r="D174" s="56">
        <v>6.41E-9</v>
      </c>
      <c r="E174" s="39">
        <v>3.9999999999999998E-7</v>
      </c>
    </row>
    <row r="175" spans="1:5" x14ac:dyDescent="0.3">
      <c r="A175" s="24" t="s">
        <v>278</v>
      </c>
      <c r="B175" s="25" t="s">
        <v>348</v>
      </c>
      <c r="C175" s="25" t="s">
        <v>112</v>
      </c>
      <c r="D175" s="69">
        <v>25</v>
      </c>
      <c r="E175" s="39">
        <v>25</v>
      </c>
    </row>
    <row r="176" spans="1:5" x14ac:dyDescent="0.3">
      <c r="A176" s="24" t="s">
        <v>279</v>
      </c>
      <c r="B176" s="25" t="s">
        <v>349</v>
      </c>
      <c r="C176" s="25" t="s">
        <v>312</v>
      </c>
      <c r="D176" s="69">
        <v>0</v>
      </c>
      <c r="E176" s="39">
        <v>0</v>
      </c>
    </row>
    <row r="177" spans="1:5" x14ac:dyDescent="0.3">
      <c r="A177" s="24" t="s">
        <v>280</v>
      </c>
      <c r="B177" s="25" t="s">
        <v>350</v>
      </c>
      <c r="C177" s="25" t="s">
        <v>103</v>
      </c>
      <c r="D177" s="69">
        <v>3.98</v>
      </c>
      <c r="E177" s="39">
        <v>3.98</v>
      </c>
    </row>
    <row r="178" spans="1:5" x14ac:dyDescent="0.3">
      <c r="A178" s="24" t="s">
        <v>281</v>
      </c>
      <c r="B178" s="25" t="s">
        <v>351</v>
      </c>
      <c r="C178" s="25" t="s">
        <v>98</v>
      </c>
      <c r="D178" s="69">
        <v>1</v>
      </c>
      <c r="E178" s="39">
        <v>1</v>
      </c>
    </row>
    <row r="179" spans="1:5" x14ac:dyDescent="0.3">
      <c r="A179" s="24" t="s">
        <v>282</v>
      </c>
      <c r="B179" s="25" t="s">
        <v>205</v>
      </c>
      <c r="C179" s="25" t="s">
        <v>209</v>
      </c>
      <c r="D179" s="56">
        <v>8.3333333333333331E-5</v>
      </c>
      <c r="E179" s="40">
        <v>8.3333333333333331E-5</v>
      </c>
    </row>
    <row r="180" spans="1:5" x14ac:dyDescent="0.3">
      <c r="A180" s="8" t="s">
        <v>283</v>
      </c>
      <c r="B180" s="9" t="s">
        <v>366</v>
      </c>
      <c r="C180" s="9" t="s">
        <v>211</v>
      </c>
      <c r="D180" s="50">
        <v>6.41E-9</v>
      </c>
      <c r="E180" s="39">
        <v>3.9999999999999998E-7</v>
      </c>
    </row>
    <row r="181" spans="1:5" x14ac:dyDescent="0.3">
      <c r="A181" s="8" t="s">
        <v>284</v>
      </c>
      <c r="B181" s="9" t="s">
        <v>352</v>
      </c>
      <c r="C181" s="9" t="s">
        <v>112</v>
      </c>
      <c r="D181" s="62">
        <v>25</v>
      </c>
      <c r="E181" s="39">
        <v>25</v>
      </c>
    </row>
    <row r="182" spans="1:5" x14ac:dyDescent="0.3">
      <c r="A182" s="8" t="s">
        <v>285</v>
      </c>
      <c r="B182" s="9" t="s">
        <v>353</v>
      </c>
      <c r="C182" s="9" t="s">
        <v>312</v>
      </c>
      <c r="D182" s="62">
        <v>0</v>
      </c>
      <c r="E182" s="39">
        <v>0</v>
      </c>
    </row>
    <row r="183" spans="1:5" x14ac:dyDescent="0.3">
      <c r="A183" s="8" t="s">
        <v>286</v>
      </c>
      <c r="B183" s="9" t="s">
        <v>354</v>
      </c>
      <c r="C183" s="9" t="s">
        <v>103</v>
      </c>
      <c r="D183" s="62">
        <v>3.98</v>
      </c>
      <c r="E183" s="39">
        <v>3.98</v>
      </c>
    </row>
    <row r="184" spans="1:5" x14ac:dyDescent="0.3">
      <c r="A184" s="8" t="s">
        <v>287</v>
      </c>
      <c r="B184" s="9" t="s">
        <v>355</v>
      </c>
      <c r="C184" s="9" t="s">
        <v>98</v>
      </c>
      <c r="D184" s="62">
        <v>1</v>
      </c>
      <c r="E184" s="39">
        <v>1</v>
      </c>
    </row>
    <row r="185" spans="1:5" x14ac:dyDescent="0.3">
      <c r="A185" s="8" t="s">
        <v>288</v>
      </c>
      <c r="B185" s="9" t="s">
        <v>369</v>
      </c>
      <c r="C185" s="9" t="s">
        <v>209</v>
      </c>
      <c r="D185" s="50">
        <v>8.3333333333333331E-5</v>
      </c>
      <c r="E185" s="40">
        <v>8.3333333333333331E-5</v>
      </c>
    </row>
    <row r="186" spans="1:5" x14ac:dyDescent="0.3">
      <c r="A186" s="30" t="s">
        <v>289</v>
      </c>
      <c r="B186" s="31" t="s">
        <v>367</v>
      </c>
      <c r="C186" s="31" t="s">
        <v>368</v>
      </c>
      <c r="D186" s="60">
        <v>3.205E-9</v>
      </c>
      <c r="E186" s="39">
        <v>1.9999999999999999E-7</v>
      </c>
    </row>
    <row r="187" spans="1:5" x14ac:dyDescent="0.3">
      <c r="A187" s="30" t="s">
        <v>290</v>
      </c>
      <c r="B187" s="31" t="s">
        <v>356</v>
      </c>
      <c r="C187" s="31" t="s">
        <v>112</v>
      </c>
      <c r="D187" s="76">
        <v>25</v>
      </c>
      <c r="E187" s="39">
        <v>25</v>
      </c>
    </row>
    <row r="188" spans="1:5" x14ac:dyDescent="0.3">
      <c r="A188" s="30" t="s">
        <v>291</v>
      </c>
      <c r="B188" s="31" t="s">
        <v>357</v>
      </c>
      <c r="C188" s="31" t="s">
        <v>312</v>
      </c>
      <c r="D188" s="76">
        <v>0</v>
      </c>
      <c r="E188" s="39">
        <v>0</v>
      </c>
    </row>
    <row r="189" spans="1:5" x14ac:dyDescent="0.3">
      <c r="A189" s="30" t="s">
        <v>292</v>
      </c>
      <c r="B189" s="31" t="s">
        <v>358</v>
      </c>
      <c r="C189" s="31" t="s">
        <v>103</v>
      </c>
      <c r="D189" s="76">
        <v>3.98</v>
      </c>
      <c r="E189" s="39">
        <v>3.98</v>
      </c>
    </row>
    <row r="190" spans="1:5" x14ac:dyDescent="0.3">
      <c r="A190" s="30" t="s">
        <v>293</v>
      </c>
      <c r="B190" s="31" t="s">
        <v>359</v>
      </c>
      <c r="C190" s="31" t="s">
        <v>98</v>
      </c>
      <c r="D190" s="76">
        <v>1</v>
      </c>
      <c r="E190" s="39">
        <v>1</v>
      </c>
    </row>
    <row r="191" spans="1:5" x14ac:dyDescent="0.3">
      <c r="A191" s="30" t="s">
        <v>294</v>
      </c>
      <c r="B191" s="31" t="s">
        <v>371</v>
      </c>
      <c r="C191" s="31" t="s">
        <v>370</v>
      </c>
      <c r="D191" s="60">
        <v>8.3333333333333331E-5</v>
      </c>
      <c r="E191" s="40">
        <v>8.3333333333333331E-5</v>
      </c>
    </row>
    <row r="192" spans="1:5" x14ac:dyDescent="0.3">
      <c r="A192" s="32" t="s">
        <v>372</v>
      </c>
      <c r="B192" s="33" t="s">
        <v>214</v>
      </c>
      <c r="C192" s="33" t="s">
        <v>93</v>
      </c>
      <c r="D192" s="45" t="s">
        <v>90</v>
      </c>
      <c r="E192" s="41" t="s">
        <v>417</v>
      </c>
    </row>
  </sheetData>
  <conditionalFormatting sqref="E149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9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3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3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9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9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3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2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3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7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3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2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9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3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3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9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9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3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2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3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7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3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7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3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9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4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4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>
      <pane xSplit="2" ySplit="1" topLeftCell="C149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4.4" x14ac:dyDescent="0.3"/>
  <cols>
    <col min="1" max="2" width="35.6640625" customWidth="1"/>
    <col min="3" max="3" width="49.5546875" style="2" customWidth="1"/>
  </cols>
  <sheetData>
    <row r="1" spans="1:3" s="1" customFormat="1" x14ac:dyDescent="0.3">
      <c r="A1" s="1" t="s">
        <v>296</v>
      </c>
      <c r="B1" s="1" t="s">
        <v>297</v>
      </c>
      <c r="C1" s="38" t="s">
        <v>298</v>
      </c>
    </row>
    <row r="2" spans="1:3" x14ac:dyDescent="0.3">
      <c r="A2" t="s">
        <v>216</v>
      </c>
      <c r="B2" t="s">
        <v>2</v>
      </c>
      <c r="C2" s="2" t="str">
        <f>IF(ISNA(VLOOKUP(A2,$B$2:$B$170,1,FALSE)),A2,"")</f>
        <v>pi</v>
      </c>
    </row>
    <row r="3" spans="1:3" x14ac:dyDescent="0.3">
      <c r="A3" t="s">
        <v>3</v>
      </c>
      <c r="B3" t="s">
        <v>3</v>
      </c>
      <c r="C3" s="2" t="str">
        <f t="shared" ref="C3:C66" si="0">IF(ISNA(VLOOKUP(A3,$B$2:$B$170,1,FALSE)),A3,"")</f>
        <v/>
      </c>
    </row>
    <row r="4" spans="1:3" x14ac:dyDescent="0.3">
      <c r="A4" t="s">
        <v>39</v>
      </c>
      <c r="B4" t="s">
        <v>4</v>
      </c>
      <c r="C4" s="2" t="str">
        <f t="shared" si="0"/>
        <v/>
      </c>
    </row>
    <row r="5" spans="1:3" x14ac:dyDescent="0.3">
      <c r="A5" t="s">
        <v>217</v>
      </c>
      <c r="B5" t="s">
        <v>5</v>
      </c>
      <c r="C5" s="2" t="str">
        <f t="shared" si="0"/>
        <v/>
      </c>
    </row>
    <row r="6" spans="1:3" s="2" customFormat="1" x14ac:dyDescent="0.3">
      <c r="A6" s="2" t="s">
        <v>41</v>
      </c>
      <c r="B6" s="2" t="s">
        <v>20</v>
      </c>
      <c r="C6" s="2" t="str">
        <f t="shared" si="0"/>
        <v/>
      </c>
    </row>
    <row r="7" spans="1:3" x14ac:dyDescent="0.3">
      <c r="A7" t="s">
        <v>40</v>
      </c>
      <c r="B7" t="s">
        <v>0</v>
      </c>
      <c r="C7" s="2" t="str">
        <f t="shared" si="0"/>
        <v/>
      </c>
    </row>
    <row r="8" spans="1:3" x14ac:dyDescent="0.3">
      <c r="A8" t="s">
        <v>44</v>
      </c>
      <c r="B8" t="s">
        <v>1</v>
      </c>
      <c r="C8" s="2" t="str">
        <f t="shared" si="0"/>
        <v/>
      </c>
    </row>
    <row r="9" spans="1:3" x14ac:dyDescent="0.3">
      <c r="A9" t="s">
        <v>49</v>
      </c>
      <c r="B9" t="s">
        <v>6</v>
      </c>
      <c r="C9" s="2" t="str">
        <f t="shared" si="0"/>
        <v/>
      </c>
    </row>
    <row r="10" spans="1:3" x14ac:dyDescent="0.3">
      <c r="A10" t="s">
        <v>47</v>
      </c>
      <c r="B10" t="s">
        <v>7</v>
      </c>
      <c r="C10" s="2" t="str">
        <f t="shared" si="0"/>
        <v/>
      </c>
    </row>
    <row r="11" spans="1:3" x14ac:dyDescent="0.3">
      <c r="A11" t="s">
        <v>48</v>
      </c>
      <c r="B11" t="s">
        <v>8</v>
      </c>
      <c r="C11" s="2" t="str">
        <f t="shared" si="0"/>
        <v/>
      </c>
    </row>
    <row r="12" spans="1:3" x14ac:dyDescent="0.3">
      <c r="A12" t="s">
        <v>46</v>
      </c>
      <c r="B12" t="s">
        <v>9</v>
      </c>
      <c r="C12" s="2" t="str">
        <f t="shared" si="0"/>
        <v/>
      </c>
    </row>
    <row r="13" spans="1:3" x14ac:dyDescent="0.3">
      <c r="A13" t="s">
        <v>45</v>
      </c>
      <c r="B13" t="s">
        <v>10</v>
      </c>
      <c r="C13" s="2" t="str">
        <f t="shared" si="0"/>
        <v/>
      </c>
    </row>
    <row r="14" spans="1:3" x14ac:dyDescent="0.3">
      <c r="A14" t="s">
        <v>91</v>
      </c>
      <c r="B14" t="s">
        <v>11</v>
      </c>
      <c r="C14" s="2" t="str">
        <f t="shared" si="0"/>
        <v/>
      </c>
    </row>
    <row r="15" spans="1:3" x14ac:dyDescent="0.3">
      <c r="A15" t="s">
        <v>42</v>
      </c>
      <c r="B15" t="s">
        <v>12</v>
      </c>
      <c r="C15" s="2" t="str">
        <f t="shared" si="0"/>
        <v/>
      </c>
    </row>
    <row r="16" spans="1:3" x14ac:dyDescent="0.3">
      <c r="A16" t="s">
        <v>218</v>
      </c>
      <c r="B16" t="s">
        <v>13</v>
      </c>
      <c r="C16" s="2" t="str">
        <f t="shared" si="0"/>
        <v/>
      </c>
    </row>
    <row r="17" spans="1:3" x14ac:dyDescent="0.3">
      <c r="A17" t="s">
        <v>43</v>
      </c>
      <c r="B17" t="s">
        <v>14</v>
      </c>
      <c r="C17" s="2" t="str">
        <f t="shared" si="0"/>
        <v/>
      </c>
    </row>
    <row r="18" spans="1:3" x14ac:dyDescent="0.3">
      <c r="A18" t="s">
        <v>50</v>
      </c>
      <c r="B18" t="s">
        <v>15</v>
      </c>
      <c r="C18" s="2" t="str">
        <f t="shared" si="0"/>
        <v/>
      </c>
    </row>
    <row r="19" spans="1:3" x14ac:dyDescent="0.3">
      <c r="A19" t="s">
        <v>215</v>
      </c>
      <c r="B19" t="s">
        <v>16</v>
      </c>
      <c r="C19" s="2" t="str">
        <f t="shared" si="0"/>
        <v/>
      </c>
    </row>
    <row r="20" spans="1:3" x14ac:dyDescent="0.3">
      <c r="A20" t="s">
        <v>51</v>
      </c>
      <c r="B20" t="s">
        <v>17</v>
      </c>
      <c r="C20" s="2" t="str">
        <f t="shared" si="0"/>
        <v/>
      </c>
    </row>
    <row r="21" spans="1:3" x14ac:dyDescent="0.3">
      <c r="A21" t="s">
        <v>52</v>
      </c>
      <c r="B21" t="s">
        <v>18</v>
      </c>
      <c r="C21" s="2" t="str">
        <f t="shared" si="0"/>
        <v/>
      </c>
    </row>
    <row r="22" spans="1:3" x14ac:dyDescent="0.3">
      <c r="A22" t="s">
        <v>53</v>
      </c>
      <c r="B22" t="s">
        <v>19</v>
      </c>
      <c r="C22" s="2" t="str">
        <f t="shared" si="0"/>
        <v/>
      </c>
    </row>
    <row r="23" spans="1:3" x14ac:dyDescent="0.3">
      <c r="A23" t="s">
        <v>55</v>
      </c>
      <c r="B23" t="s">
        <v>21</v>
      </c>
      <c r="C23" s="2" t="str">
        <f t="shared" si="0"/>
        <v/>
      </c>
    </row>
    <row r="24" spans="1:3" x14ac:dyDescent="0.3">
      <c r="A24" t="s">
        <v>54</v>
      </c>
      <c r="B24" t="s">
        <v>22</v>
      </c>
      <c r="C24" s="2" t="str">
        <f t="shared" si="0"/>
        <v/>
      </c>
    </row>
    <row r="25" spans="1:3" x14ac:dyDescent="0.3">
      <c r="A25" t="s">
        <v>60</v>
      </c>
      <c r="B25" t="s">
        <v>23</v>
      </c>
      <c r="C25" s="2" t="str">
        <f t="shared" si="0"/>
        <v/>
      </c>
    </row>
    <row r="26" spans="1:3" x14ac:dyDescent="0.3">
      <c r="A26" t="s">
        <v>219</v>
      </c>
      <c r="B26" t="s">
        <v>24</v>
      </c>
      <c r="C26" s="2" t="str">
        <f t="shared" si="0"/>
        <v/>
      </c>
    </row>
    <row r="27" spans="1:3" x14ac:dyDescent="0.3">
      <c r="A27" t="s">
        <v>220</v>
      </c>
      <c r="B27" t="s">
        <v>25</v>
      </c>
      <c r="C27" s="2" t="str">
        <f t="shared" si="0"/>
        <v>root_growth_T_ref</v>
      </c>
    </row>
    <row r="28" spans="1:3" x14ac:dyDescent="0.3">
      <c r="A28" t="s">
        <v>221</v>
      </c>
      <c r="B28" t="s">
        <v>26</v>
      </c>
      <c r="C28" s="2" t="str">
        <f t="shared" si="0"/>
        <v>root_growth_A</v>
      </c>
    </row>
    <row r="29" spans="1:3" x14ac:dyDescent="0.3">
      <c r="A29" t="s">
        <v>222</v>
      </c>
      <c r="B29" t="s">
        <v>27</v>
      </c>
      <c r="C29" s="2" t="str">
        <f t="shared" si="0"/>
        <v>root_growth_B</v>
      </c>
    </row>
    <row r="30" spans="1:3" x14ac:dyDescent="0.3">
      <c r="A30" t="s">
        <v>223</v>
      </c>
      <c r="B30" t="s">
        <v>28</v>
      </c>
      <c r="C30" s="2" t="str">
        <f t="shared" si="0"/>
        <v>root_growth_C</v>
      </c>
    </row>
    <row r="31" spans="1:3" x14ac:dyDescent="0.3">
      <c r="A31" t="s">
        <v>224</v>
      </c>
      <c r="B31" t="s">
        <v>29</v>
      </c>
      <c r="C31" s="2" t="str">
        <f t="shared" si="0"/>
        <v/>
      </c>
    </row>
    <row r="32" spans="1:3" x14ac:dyDescent="0.3">
      <c r="A32" t="s">
        <v>225</v>
      </c>
      <c r="B32" t="s">
        <v>30</v>
      </c>
      <c r="C32" s="2" t="str">
        <f t="shared" si="0"/>
        <v/>
      </c>
    </row>
    <row r="33" spans="1:3" x14ac:dyDescent="0.3">
      <c r="A33" t="s">
        <v>226</v>
      </c>
      <c r="B33" t="s">
        <v>31</v>
      </c>
      <c r="C33" s="2" t="str">
        <f t="shared" si="0"/>
        <v/>
      </c>
    </row>
    <row r="34" spans="1:3" x14ac:dyDescent="0.3">
      <c r="A34" t="s">
        <v>227</v>
      </c>
      <c r="B34" t="s">
        <v>32</v>
      </c>
      <c r="C34" s="2" t="str">
        <f t="shared" si="0"/>
        <v/>
      </c>
    </row>
    <row r="35" spans="1:3" x14ac:dyDescent="0.3">
      <c r="A35" t="s">
        <v>228</v>
      </c>
      <c r="B35" t="s">
        <v>33</v>
      </c>
      <c r="C35" s="2" t="str">
        <f t="shared" si="0"/>
        <v/>
      </c>
    </row>
    <row r="36" spans="1:3" x14ac:dyDescent="0.3">
      <c r="A36" t="s">
        <v>61</v>
      </c>
      <c r="B36" t="s">
        <v>34</v>
      </c>
      <c r="C36" s="2" t="str">
        <f t="shared" si="0"/>
        <v/>
      </c>
    </row>
    <row r="37" spans="1:3" x14ac:dyDescent="0.3">
      <c r="A37" t="s">
        <v>75</v>
      </c>
      <c r="B37" t="s">
        <v>35</v>
      </c>
      <c r="C37" s="2" t="str">
        <f t="shared" si="0"/>
        <v/>
      </c>
    </row>
    <row r="38" spans="1:3" x14ac:dyDescent="0.3">
      <c r="A38" t="s">
        <v>229</v>
      </c>
      <c r="B38" t="s">
        <v>36</v>
      </c>
      <c r="C38" s="2" t="str">
        <f t="shared" si="0"/>
        <v/>
      </c>
    </row>
    <row r="39" spans="1:3" x14ac:dyDescent="0.3">
      <c r="A39" t="s">
        <v>230</v>
      </c>
      <c r="B39" t="s">
        <v>37</v>
      </c>
      <c r="C39" s="2" t="str">
        <f t="shared" si="0"/>
        <v/>
      </c>
    </row>
    <row r="40" spans="1:3" x14ac:dyDescent="0.3">
      <c r="A40" t="s">
        <v>231</v>
      </c>
      <c r="B40" t="s">
        <v>38</v>
      </c>
      <c r="C40" s="2" t="str">
        <f t="shared" si="0"/>
        <v/>
      </c>
    </row>
    <row r="41" spans="1:3" x14ac:dyDescent="0.3">
      <c r="A41" t="s">
        <v>232</v>
      </c>
      <c r="B41" t="s">
        <v>39</v>
      </c>
      <c r="C41" s="2" t="str">
        <f t="shared" si="0"/>
        <v/>
      </c>
    </row>
    <row r="42" spans="1:3" x14ac:dyDescent="0.3">
      <c r="A42" t="s">
        <v>76</v>
      </c>
      <c r="B42" t="s">
        <v>40</v>
      </c>
      <c r="C42" s="2" t="str">
        <f t="shared" si="0"/>
        <v/>
      </c>
    </row>
    <row r="43" spans="1:3" x14ac:dyDescent="0.3">
      <c r="A43" t="s">
        <v>233</v>
      </c>
      <c r="B43" t="s">
        <v>217</v>
      </c>
      <c r="C43" s="2" t="str">
        <f t="shared" si="0"/>
        <v>expected_C_sucrose_root</v>
      </c>
    </row>
    <row r="44" spans="1:3" x14ac:dyDescent="0.3">
      <c r="A44" t="s">
        <v>234</v>
      </c>
      <c r="B44" t="s">
        <v>41</v>
      </c>
      <c r="C44" s="2" t="str">
        <f t="shared" si="0"/>
        <v>expected_C_hexose_root</v>
      </c>
    </row>
    <row r="45" spans="1:3" x14ac:dyDescent="0.3">
      <c r="A45" t="s">
        <v>235</v>
      </c>
      <c r="B45" t="s">
        <v>91</v>
      </c>
      <c r="C45" s="2" t="str">
        <f t="shared" si="0"/>
        <v>expected_C_hexose_soil</v>
      </c>
    </row>
    <row r="46" spans="1:3" x14ac:dyDescent="0.3">
      <c r="A46" t="s">
        <v>236</v>
      </c>
      <c r="B46" t="s">
        <v>42</v>
      </c>
      <c r="C46" s="2" t="str">
        <f t="shared" si="0"/>
        <v>expected_C_hexose_reserve</v>
      </c>
    </row>
    <row r="47" spans="1:3" x14ac:dyDescent="0.3">
      <c r="A47" t="s">
        <v>65</v>
      </c>
      <c r="B47" t="s">
        <v>43</v>
      </c>
      <c r="C47" s="2" t="str">
        <f t="shared" si="0"/>
        <v/>
      </c>
    </row>
    <row r="48" spans="1:3" x14ac:dyDescent="0.3">
      <c r="A48" t="s">
        <v>77</v>
      </c>
      <c r="B48" t="s">
        <v>44</v>
      </c>
      <c r="C48" s="2" t="str">
        <f t="shared" si="0"/>
        <v/>
      </c>
    </row>
    <row r="49" spans="1:3" x14ac:dyDescent="0.3">
      <c r="A49" t="s">
        <v>237</v>
      </c>
      <c r="B49" t="s">
        <v>45</v>
      </c>
      <c r="C49" s="2" t="str">
        <f t="shared" si="0"/>
        <v>surfacic_unloading_rate_reference</v>
      </c>
    </row>
    <row r="50" spans="1:3" x14ac:dyDescent="0.3">
      <c r="A50" t="s">
        <v>238</v>
      </c>
      <c r="B50" t="s">
        <v>218</v>
      </c>
      <c r="C50" s="2" t="str">
        <f t="shared" si="0"/>
        <v>surfacic_unloading_rate_primordium</v>
      </c>
    </row>
    <row r="51" spans="1:3" x14ac:dyDescent="0.3">
      <c r="A51" t="s">
        <v>66</v>
      </c>
      <c r="B51" t="s">
        <v>46</v>
      </c>
      <c r="C51" s="2" t="str">
        <f t="shared" si="0"/>
        <v/>
      </c>
    </row>
    <row r="52" spans="1:3" x14ac:dyDescent="0.3">
      <c r="A52" t="s">
        <v>239</v>
      </c>
      <c r="B52" t="s">
        <v>47</v>
      </c>
      <c r="C52" s="2" t="str">
        <f t="shared" si="0"/>
        <v/>
      </c>
    </row>
    <row r="53" spans="1:3" x14ac:dyDescent="0.3">
      <c r="A53" t="s">
        <v>240</v>
      </c>
      <c r="B53" t="s">
        <v>48</v>
      </c>
      <c r="C53" s="2" t="str">
        <f t="shared" si="0"/>
        <v/>
      </c>
    </row>
    <row r="54" spans="1:3" x14ac:dyDescent="0.3">
      <c r="A54" t="s">
        <v>241</v>
      </c>
      <c r="B54" t="s">
        <v>49</v>
      </c>
      <c r="C54" s="2" t="str">
        <f t="shared" si="0"/>
        <v/>
      </c>
    </row>
    <row r="55" spans="1:3" x14ac:dyDescent="0.3">
      <c r="A55" t="s">
        <v>242</v>
      </c>
      <c r="B55" t="s">
        <v>50</v>
      </c>
      <c r="C55" s="2" t="str">
        <f t="shared" si="0"/>
        <v/>
      </c>
    </row>
    <row r="56" spans="1:3" x14ac:dyDescent="0.3">
      <c r="A56" t="s">
        <v>68</v>
      </c>
      <c r="B56" t="s">
        <v>215</v>
      </c>
      <c r="C56" s="2" t="str">
        <f t="shared" si="0"/>
        <v/>
      </c>
    </row>
    <row r="57" spans="1:3" x14ac:dyDescent="0.3">
      <c r="A57" t="s">
        <v>243</v>
      </c>
      <c r="B57" t="s">
        <v>51</v>
      </c>
      <c r="C57" s="2" t="str">
        <f t="shared" si="0"/>
        <v/>
      </c>
    </row>
    <row r="58" spans="1:3" x14ac:dyDescent="0.3">
      <c r="A58" t="s">
        <v>244</v>
      </c>
      <c r="B58" t="s">
        <v>52</v>
      </c>
      <c r="C58" s="2" t="str">
        <f t="shared" si="0"/>
        <v/>
      </c>
    </row>
    <row r="59" spans="1:3" x14ac:dyDescent="0.3">
      <c r="A59" t="s">
        <v>245</v>
      </c>
      <c r="B59" t="s">
        <v>53</v>
      </c>
      <c r="C59" s="2" t="str">
        <f t="shared" si="0"/>
        <v/>
      </c>
    </row>
    <row r="60" spans="1:3" x14ac:dyDescent="0.3">
      <c r="A60" t="s">
        <v>246</v>
      </c>
      <c r="B60" t="s">
        <v>54</v>
      </c>
      <c r="C60" s="2" t="str">
        <f t="shared" si="0"/>
        <v/>
      </c>
    </row>
    <row r="61" spans="1:3" x14ac:dyDescent="0.3">
      <c r="A61" t="s">
        <v>67</v>
      </c>
      <c r="B61" t="s">
        <v>55</v>
      </c>
      <c r="C61" s="2" t="str">
        <f t="shared" si="0"/>
        <v/>
      </c>
    </row>
    <row r="62" spans="1:3" x14ac:dyDescent="0.3">
      <c r="A62" t="s">
        <v>70</v>
      </c>
      <c r="B62" t="s">
        <v>224</v>
      </c>
      <c r="C62" s="2" t="str">
        <f t="shared" si="0"/>
        <v/>
      </c>
    </row>
    <row r="63" spans="1:3" x14ac:dyDescent="0.3">
      <c r="A63" t="s">
        <v>69</v>
      </c>
      <c r="B63" t="s">
        <v>225</v>
      </c>
      <c r="C63" s="2" t="str">
        <f t="shared" si="0"/>
        <v/>
      </c>
    </row>
    <row r="64" spans="1:3" x14ac:dyDescent="0.3">
      <c r="A64" t="s">
        <v>57</v>
      </c>
      <c r="B64" t="s">
        <v>226</v>
      </c>
      <c r="C64" s="2" t="str">
        <f t="shared" si="0"/>
        <v/>
      </c>
    </row>
    <row r="65" spans="1:3" x14ac:dyDescent="0.3">
      <c r="A65" t="s">
        <v>56</v>
      </c>
      <c r="B65" t="s">
        <v>227</v>
      </c>
      <c r="C65" s="2" t="str">
        <f t="shared" si="0"/>
        <v/>
      </c>
    </row>
    <row r="66" spans="1:3" x14ac:dyDescent="0.3">
      <c r="A66" t="s">
        <v>58</v>
      </c>
      <c r="B66" t="s">
        <v>228</v>
      </c>
      <c r="C66" s="2" t="str">
        <f t="shared" si="0"/>
        <v/>
      </c>
    </row>
    <row r="67" spans="1:3" x14ac:dyDescent="0.3">
      <c r="A67" t="s">
        <v>71</v>
      </c>
      <c r="B67" t="s">
        <v>82</v>
      </c>
      <c r="C67" s="2" t="str">
        <f t="shared" ref="C67:C130" si="1">IF(ISNA(VLOOKUP(A67,$B$2:$B$170,1,FALSE)),A67,"")</f>
        <v/>
      </c>
    </row>
    <row r="68" spans="1:3" x14ac:dyDescent="0.3">
      <c r="A68" t="s">
        <v>247</v>
      </c>
      <c r="B68" t="s">
        <v>83</v>
      </c>
      <c r="C68" s="2" t="str">
        <f t="shared" si="1"/>
        <v/>
      </c>
    </row>
    <row r="69" spans="1:3" x14ac:dyDescent="0.3">
      <c r="A69" t="s">
        <v>248</v>
      </c>
      <c r="B69" t="s">
        <v>84</v>
      </c>
      <c r="C69" s="2" t="str">
        <f t="shared" si="1"/>
        <v/>
      </c>
    </row>
    <row r="70" spans="1:3" x14ac:dyDescent="0.3">
      <c r="A70" t="s">
        <v>249</v>
      </c>
      <c r="B70" t="s">
        <v>85</v>
      </c>
      <c r="C70" s="2" t="str">
        <f t="shared" si="1"/>
        <v/>
      </c>
    </row>
    <row r="71" spans="1:3" x14ac:dyDescent="0.3">
      <c r="A71" t="s">
        <v>250</v>
      </c>
      <c r="B71" t="s">
        <v>60</v>
      </c>
      <c r="C71" s="2" t="str">
        <f t="shared" si="1"/>
        <v/>
      </c>
    </row>
    <row r="72" spans="1:3" x14ac:dyDescent="0.3">
      <c r="A72" t="s">
        <v>72</v>
      </c>
      <c r="B72" t="s">
        <v>219</v>
      </c>
      <c r="C72" s="2" t="str">
        <f t="shared" si="1"/>
        <v/>
      </c>
    </row>
    <row r="73" spans="1:3" x14ac:dyDescent="0.3">
      <c r="A73" t="s">
        <v>73</v>
      </c>
      <c r="B73" t="s">
        <v>59</v>
      </c>
      <c r="C73" s="2" t="str">
        <f t="shared" si="1"/>
        <v/>
      </c>
    </row>
    <row r="74" spans="1:3" x14ac:dyDescent="0.3">
      <c r="A74" t="s">
        <v>251</v>
      </c>
      <c r="B74" t="s">
        <v>61</v>
      </c>
      <c r="C74" s="2" t="str">
        <f t="shared" si="1"/>
        <v/>
      </c>
    </row>
    <row r="75" spans="1:3" x14ac:dyDescent="0.3">
      <c r="A75" t="s">
        <v>252</v>
      </c>
      <c r="B75" t="s">
        <v>62</v>
      </c>
      <c r="C75" s="2" t="str">
        <f t="shared" si="1"/>
        <v/>
      </c>
    </row>
    <row r="76" spans="1:3" x14ac:dyDescent="0.3">
      <c r="A76" t="s">
        <v>253</v>
      </c>
      <c r="B76" t="s">
        <v>63</v>
      </c>
      <c r="C76" s="2" t="str">
        <f t="shared" si="1"/>
        <v/>
      </c>
    </row>
    <row r="77" spans="1:3" x14ac:dyDescent="0.3">
      <c r="A77" t="s">
        <v>254</v>
      </c>
      <c r="B77" t="s">
        <v>64</v>
      </c>
      <c r="C77" s="2" t="str">
        <f t="shared" si="1"/>
        <v/>
      </c>
    </row>
    <row r="78" spans="1:3" x14ac:dyDescent="0.3">
      <c r="A78" t="s">
        <v>74</v>
      </c>
      <c r="B78" t="s">
        <v>65</v>
      </c>
      <c r="C78" s="2" t="str">
        <f t="shared" si="1"/>
        <v/>
      </c>
    </row>
    <row r="79" spans="1:3" x14ac:dyDescent="0.3">
      <c r="A79" t="s">
        <v>255</v>
      </c>
      <c r="B79" t="s">
        <v>66</v>
      </c>
      <c r="C79" s="2" t="str">
        <f t="shared" si="1"/>
        <v>expected_exudation_efflux</v>
      </c>
    </row>
    <row r="80" spans="1:3" x14ac:dyDescent="0.3">
      <c r="A80" t="s">
        <v>78</v>
      </c>
      <c r="B80" t="s">
        <v>239</v>
      </c>
      <c r="C80" s="2" t="str">
        <f t="shared" si="1"/>
        <v/>
      </c>
    </row>
    <row r="81" spans="1:3" x14ac:dyDescent="0.3">
      <c r="A81" t="s">
        <v>256</v>
      </c>
      <c r="B81" t="s">
        <v>240</v>
      </c>
      <c r="C81" s="2" t="str">
        <f t="shared" si="1"/>
        <v/>
      </c>
    </row>
    <row r="82" spans="1:3" x14ac:dyDescent="0.3">
      <c r="A82" t="s">
        <v>257</v>
      </c>
      <c r="B82" t="s">
        <v>241</v>
      </c>
      <c r="C82" s="2" t="str">
        <f t="shared" si="1"/>
        <v/>
      </c>
    </row>
    <row r="83" spans="1:3" x14ac:dyDescent="0.3">
      <c r="A83" t="s">
        <v>258</v>
      </c>
      <c r="B83" t="s">
        <v>242</v>
      </c>
      <c r="C83" s="2" t="str">
        <f t="shared" si="1"/>
        <v/>
      </c>
    </row>
    <row r="84" spans="1:3" x14ac:dyDescent="0.3">
      <c r="A84" t="s">
        <v>259</v>
      </c>
      <c r="B84" t="s">
        <v>67</v>
      </c>
      <c r="C84" s="2" t="str">
        <f t="shared" si="1"/>
        <v/>
      </c>
    </row>
    <row r="85" spans="1:3" x14ac:dyDescent="0.3">
      <c r="A85" t="s">
        <v>79</v>
      </c>
      <c r="B85" t="s">
        <v>68</v>
      </c>
      <c r="C85" s="2" t="str">
        <f t="shared" si="1"/>
        <v/>
      </c>
    </row>
    <row r="86" spans="1:3" x14ac:dyDescent="0.3">
      <c r="A86" t="s">
        <v>80</v>
      </c>
      <c r="B86" t="s">
        <v>243</v>
      </c>
      <c r="C86" s="2" t="str">
        <f t="shared" si="1"/>
        <v/>
      </c>
    </row>
    <row r="87" spans="1:3" x14ac:dyDescent="0.3">
      <c r="A87" t="s">
        <v>260</v>
      </c>
      <c r="B87" t="s">
        <v>244</v>
      </c>
      <c r="C87" s="2" t="str">
        <f t="shared" si="1"/>
        <v/>
      </c>
    </row>
    <row r="88" spans="1:3" x14ac:dyDescent="0.3">
      <c r="A88" t="s">
        <v>261</v>
      </c>
      <c r="B88" t="s">
        <v>245</v>
      </c>
      <c r="C88" s="2" t="str">
        <f t="shared" si="1"/>
        <v/>
      </c>
    </row>
    <row r="89" spans="1:3" x14ac:dyDescent="0.3">
      <c r="A89" t="s">
        <v>262</v>
      </c>
      <c r="B89" t="s">
        <v>246</v>
      </c>
      <c r="C89" s="2" t="str">
        <f t="shared" si="1"/>
        <v/>
      </c>
    </row>
    <row r="90" spans="1:3" x14ac:dyDescent="0.3">
      <c r="A90" t="s">
        <v>263</v>
      </c>
      <c r="B90" t="s">
        <v>69</v>
      </c>
      <c r="C90" s="2" t="str">
        <f t="shared" si="1"/>
        <v/>
      </c>
    </row>
    <row r="91" spans="1:3" x14ac:dyDescent="0.3">
      <c r="A91" t="s">
        <v>81</v>
      </c>
      <c r="B91" t="s">
        <v>70</v>
      </c>
      <c r="C91" s="2" t="str">
        <f t="shared" si="1"/>
        <v/>
      </c>
    </row>
    <row r="92" spans="1:3" x14ac:dyDescent="0.3">
      <c r="A92" t="s">
        <v>264</v>
      </c>
      <c r="B92" t="s">
        <v>56</v>
      </c>
      <c r="C92" s="2" t="str">
        <f t="shared" si="1"/>
        <v/>
      </c>
    </row>
    <row r="93" spans="1:3" x14ac:dyDescent="0.3">
      <c r="A93" t="s">
        <v>265</v>
      </c>
      <c r="B93" t="s">
        <v>57</v>
      </c>
      <c r="C93" s="2" t="str">
        <f t="shared" si="1"/>
        <v/>
      </c>
    </row>
    <row r="94" spans="1:3" x14ac:dyDescent="0.3">
      <c r="A94" t="s">
        <v>266</v>
      </c>
      <c r="B94" t="s">
        <v>58</v>
      </c>
      <c r="C94" s="2" t="str">
        <f t="shared" si="1"/>
        <v/>
      </c>
    </row>
    <row r="95" spans="1:3" x14ac:dyDescent="0.3">
      <c r="A95" t="s">
        <v>267</v>
      </c>
      <c r="B95" t="s">
        <v>71</v>
      </c>
      <c r="C95" s="2" t="str">
        <f t="shared" si="1"/>
        <v/>
      </c>
    </row>
    <row r="96" spans="1:3" x14ac:dyDescent="0.3">
      <c r="A96" t="s">
        <v>268</v>
      </c>
      <c r="B96" t="s">
        <v>247</v>
      </c>
      <c r="C96" s="2" t="str">
        <f t="shared" si="1"/>
        <v/>
      </c>
    </row>
    <row r="97" spans="1:3" x14ac:dyDescent="0.3">
      <c r="A97" t="s">
        <v>269</v>
      </c>
      <c r="B97" t="s">
        <v>248</v>
      </c>
      <c r="C97" s="2" t="str">
        <f t="shared" si="1"/>
        <v/>
      </c>
    </row>
    <row r="98" spans="1:3" x14ac:dyDescent="0.3">
      <c r="A98" t="s">
        <v>270</v>
      </c>
      <c r="B98" t="s">
        <v>249</v>
      </c>
      <c r="C98" s="2" t="str">
        <f t="shared" si="1"/>
        <v/>
      </c>
    </row>
    <row r="99" spans="1:3" x14ac:dyDescent="0.3">
      <c r="A99" t="s">
        <v>271</v>
      </c>
      <c r="B99" t="s">
        <v>250</v>
      </c>
      <c r="C99" s="2" t="str">
        <f t="shared" si="1"/>
        <v/>
      </c>
    </row>
    <row r="100" spans="1:3" x14ac:dyDescent="0.3">
      <c r="A100" t="s">
        <v>272</v>
      </c>
      <c r="B100" t="s">
        <v>72</v>
      </c>
      <c r="C100" s="2" t="str">
        <f t="shared" si="1"/>
        <v/>
      </c>
    </row>
    <row r="101" spans="1:3" x14ac:dyDescent="0.3">
      <c r="A101" t="s">
        <v>273</v>
      </c>
      <c r="B101" t="s">
        <v>73</v>
      </c>
      <c r="C101" s="2" t="str">
        <f t="shared" si="1"/>
        <v/>
      </c>
    </row>
    <row r="102" spans="1:3" x14ac:dyDescent="0.3">
      <c r="A102" t="s">
        <v>274</v>
      </c>
      <c r="B102" t="s">
        <v>251</v>
      </c>
      <c r="C102" s="2" t="str">
        <f t="shared" si="1"/>
        <v/>
      </c>
    </row>
    <row r="103" spans="1:3" x14ac:dyDescent="0.3">
      <c r="A103" t="s">
        <v>275</v>
      </c>
      <c r="B103" t="s">
        <v>252</v>
      </c>
      <c r="C103" s="2" t="str">
        <f t="shared" si="1"/>
        <v/>
      </c>
    </row>
    <row r="104" spans="1:3" x14ac:dyDescent="0.3">
      <c r="A104" t="s">
        <v>276</v>
      </c>
      <c r="B104" t="s">
        <v>253</v>
      </c>
      <c r="C104" s="2" t="str">
        <f t="shared" si="1"/>
        <v/>
      </c>
    </row>
    <row r="105" spans="1:3" x14ac:dyDescent="0.3">
      <c r="A105" t="s">
        <v>277</v>
      </c>
      <c r="B105" t="s">
        <v>254</v>
      </c>
      <c r="C105" s="2" t="str">
        <f t="shared" si="1"/>
        <v/>
      </c>
    </row>
    <row r="106" spans="1:3" x14ac:dyDescent="0.3">
      <c r="A106" t="s">
        <v>278</v>
      </c>
      <c r="B106" t="s">
        <v>74</v>
      </c>
      <c r="C106" s="2" t="str">
        <f t="shared" si="1"/>
        <v/>
      </c>
    </row>
    <row r="107" spans="1:3" x14ac:dyDescent="0.3">
      <c r="A107" t="s">
        <v>279</v>
      </c>
      <c r="B107" t="s">
        <v>75</v>
      </c>
      <c r="C107" s="2" t="str">
        <f t="shared" si="1"/>
        <v/>
      </c>
    </row>
    <row r="108" spans="1:3" x14ac:dyDescent="0.3">
      <c r="A108" t="s">
        <v>280</v>
      </c>
      <c r="B108" t="s">
        <v>229</v>
      </c>
      <c r="C108" s="2" t="str">
        <f t="shared" si="1"/>
        <v/>
      </c>
    </row>
    <row r="109" spans="1:3" x14ac:dyDescent="0.3">
      <c r="A109" t="s">
        <v>281</v>
      </c>
      <c r="B109" t="s">
        <v>230</v>
      </c>
      <c r="C109" s="2" t="str">
        <f t="shared" si="1"/>
        <v/>
      </c>
    </row>
    <row r="110" spans="1:3" x14ac:dyDescent="0.3">
      <c r="A110" t="s">
        <v>282</v>
      </c>
      <c r="B110" t="s">
        <v>231</v>
      </c>
      <c r="C110" s="2" t="str">
        <f t="shared" si="1"/>
        <v/>
      </c>
    </row>
    <row r="111" spans="1:3" x14ac:dyDescent="0.3">
      <c r="A111" t="s">
        <v>283</v>
      </c>
      <c r="B111" t="s">
        <v>232</v>
      </c>
      <c r="C111" s="2" t="str">
        <f t="shared" si="1"/>
        <v/>
      </c>
    </row>
    <row r="112" spans="1:3" x14ac:dyDescent="0.3">
      <c r="A112" t="s">
        <v>284</v>
      </c>
      <c r="B112" t="s">
        <v>76</v>
      </c>
      <c r="C112" s="2" t="str">
        <f t="shared" si="1"/>
        <v/>
      </c>
    </row>
    <row r="113" spans="1:3" x14ac:dyDescent="0.3">
      <c r="A113" t="s">
        <v>285</v>
      </c>
      <c r="B113" t="s">
        <v>77</v>
      </c>
      <c r="C113" s="2" t="str">
        <f t="shared" si="1"/>
        <v/>
      </c>
    </row>
    <row r="114" spans="1:3" x14ac:dyDescent="0.3">
      <c r="A114" t="s">
        <v>286</v>
      </c>
      <c r="B114" t="s">
        <v>78</v>
      </c>
      <c r="C114" s="2" t="str">
        <f t="shared" si="1"/>
        <v/>
      </c>
    </row>
    <row r="115" spans="1:3" x14ac:dyDescent="0.3">
      <c r="A115" t="s">
        <v>287</v>
      </c>
      <c r="B115" t="s">
        <v>256</v>
      </c>
      <c r="C115" s="2" t="str">
        <f t="shared" si="1"/>
        <v/>
      </c>
    </row>
    <row r="116" spans="1:3" x14ac:dyDescent="0.3">
      <c r="A116" t="s">
        <v>288</v>
      </c>
      <c r="B116" t="s">
        <v>257</v>
      </c>
      <c r="C116" s="2" t="str">
        <f t="shared" si="1"/>
        <v/>
      </c>
    </row>
    <row r="117" spans="1:3" x14ac:dyDescent="0.3">
      <c r="A117" t="s">
        <v>289</v>
      </c>
      <c r="B117" t="s">
        <v>258</v>
      </c>
      <c r="C117" s="2" t="str">
        <f t="shared" si="1"/>
        <v/>
      </c>
    </row>
    <row r="118" spans="1:3" x14ac:dyDescent="0.3">
      <c r="A118" t="s">
        <v>290</v>
      </c>
      <c r="B118" t="s">
        <v>259</v>
      </c>
      <c r="C118" s="2" t="str">
        <f t="shared" si="1"/>
        <v/>
      </c>
    </row>
    <row r="119" spans="1:3" x14ac:dyDescent="0.3">
      <c r="A119" t="s">
        <v>291</v>
      </c>
      <c r="B119" t="s">
        <v>79</v>
      </c>
      <c r="C119" s="2" t="str">
        <f t="shared" si="1"/>
        <v/>
      </c>
    </row>
    <row r="120" spans="1:3" x14ac:dyDescent="0.3">
      <c r="A120" t="s">
        <v>292</v>
      </c>
      <c r="B120" t="s">
        <v>80</v>
      </c>
      <c r="C120" s="2" t="str">
        <f t="shared" si="1"/>
        <v/>
      </c>
    </row>
    <row r="121" spans="1:3" x14ac:dyDescent="0.3">
      <c r="A121" t="s">
        <v>293</v>
      </c>
      <c r="B121" t="s">
        <v>260</v>
      </c>
      <c r="C121" s="2" t="str">
        <f t="shared" si="1"/>
        <v/>
      </c>
    </row>
    <row r="122" spans="1:3" x14ac:dyDescent="0.3">
      <c r="A122" t="s">
        <v>294</v>
      </c>
      <c r="B122" t="s">
        <v>261</v>
      </c>
      <c r="C122" s="2" t="str">
        <f t="shared" si="1"/>
        <v/>
      </c>
    </row>
    <row r="123" spans="1:3" x14ac:dyDescent="0.3">
      <c r="A123" t="s">
        <v>59</v>
      </c>
      <c r="B123" t="s">
        <v>262</v>
      </c>
      <c r="C123" s="2" t="str">
        <f t="shared" si="1"/>
        <v/>
      </c>
    </row>
    <row r="124" spans="1:3" x14ac:dyDescent="0.3">
      <c r="A124" t="s">
        <v>62</v>
      </c>
      <c r="B124" t="s">
        <v>263</v>
      </c>
      <c r="C124" s="2" t="str">
        <f t="shared" si="1"/>
        <v/>
      </c>
    </row>
    <row r="125" spans="1:3" x14ac:dyDescent="0.3">
      <c r="A125" t="s">
        <v>64</v>
      </c>
      <c r="B125" t="s">
        <v>81</v>
      </c>
      <c r="C125" s="2" t="str">
        <f t="shared" si="1"/>
        <v/>
      </c>
    </row>
    <row r="126" spans="1:3" x14ac:dyDescent="0.3">
      <c r="A126" t="s">
        <v>63</v>
      </c>
      <c r="B126" t="s">
        <v>264</v>
      </c>
      <c r="C126" s="2" t="str">
        <f t="shared" si="1"/>
        <v/>
      </c>
    </row>
    <row r="127" spans="1:3" x14ac:dyDescent="0.3">
      <c r="A127" t="s">
        <v>82</v>
      </c>
      <c r="B127" t="s">
        <v>265</v>
      </c>
      <c r="C127" s="2" t="str">
        <f t="shared" si="1"/>
        <v/>
      </c>
    </row>
    <row r="128" spans="1:3" x14ac:dyDescent="0.3">
      <c r="A128" t="s">
        <v>83</v>
      </c>
      <c r="B128" t="s">
        <v>266</v>
      </c>
      <c r="C128" s="2" t="str">
        <f t="shared" si="1"/>
        <v/>
      </c>
    </row>
    <row r="129" spans="1:3" x14ac:dyDescent="0.3">
      <c r="A129" t="s">
        <v>85</v>
      </c>
      <c r="B129" t="s">
        <v>267</v>
      </c>
      <c r="C129" s="2" t="str">
        <f t="shared" si="1"/>
        <v/>
      </c>
    </row>
    <row r="130" spans="1:3" x14ac:dyDescent="0.3">
      <c r="A130" t="s">
        <v>84</v>
      </c>
      <c r="B130" t="s">
        <v>268</v>
      </c>
      <c r="C130" s="2" t="str">
        <f t="shared" si="1"/>
        <v/>
      </c>
    </row>
    <row r="131" spans="1:3" x14ac:dyDescent="0.3">
      <c r="A131" t="s">
        <v>2</v>
      </c>
      <c r="B131" t="s">
        <v>269</v>
      </c>
      <c r="C131" s="2" t="str">
        <f t="shared" ref="C131:C169" si="2">IF(ISNA(VLOOKUP(A131,$B$2:$B$170,1,FALSE)),A131,"")</f>
        <v/>
      </c>
    </row>
    <row r="132" spans="1:3" x14ac:dyDescent="0.3">
      <c r="A132" t="s">
        <v>4</v>
      </c>
      <c r="B132" t="s">
        <v>270</v>
      </c>
      <c r="C132" s="2" t="str">
        <f t="shared" si="2"/>
        <v/>
      </c>
    </row>
    <row r="133" spans="1:3" x14ac:dyDescent="0.3">
      <c r="A133" t="s">
        <v>5</v>
      </c>
      <c r="B133" t="s">
        <v>271</v>
      </c>
      <c r="C133" s="2" t="str">
        <f t="shared" si="2"/>
        <v/>
      </c>
    </row>
    <row r="134" spans="1:3" x14ac:dyDescent="0.3">
      <c r="A134" t="s">
        <v>20</v>
      </c>
      <c r="B134" t="s">
        <v>272</v>
      </c>
      <c r="C134" s="2" t="str">
        <f t="shared" si="2"/>
        <v/>
      </c>
    </row>
    <row r="135" spans="1:3" x14ac:dyDescent="0.3">
      <c r="A135" t="s">
        <v>0</v>
      </c>
      <c r="B135" t="s">
        <v>273</v>
      </c>
      <c r="C135" s="2" t="str">
        <f t="shared" si="2"/>
        <v/>
      </c>
    </row>
    <row r="136" spans="1:3" x14ac:dyDescent="0.3">
      <c r="A136" t="s">
        <v>1</v>
      </c>
      <c r="B136" t="s">
        <v>274</v>
      </c>
      <c r="C136" s="2" t="str">
        <f t="shared" si="2"/>
        <v/>
      </c>
    </row>
    <row r="137" spans="1:3" x14ac:dyDescent="0.3">
      <c r="A137" t="s">
        <v>6</v>
      </c>
      <c r="B137" t="s">
        <v>275</v>
      </c>
      <c r="C137" s="2" t="str">
        <f t="shared" si="2"/>
        <v/>
      </c>
    </row>
    <row r="138" spans="1:3" x14ac:dyDescent="0.3">
      <c r="A138" t="s">
        <v>7</v>
      </c>
      <c r="B138" t="s">
        <v>276</v>
      </c>
      <c r="C138" s="2" t="str">
        <f t="shared" si="2"/>
        <v/>
      </c>
    </row>
    <row r="139" spans="1:3" x14ac:dyDescent="0.3">
      <c r="A139" t="s">
        <v>8</v>
      </c>
      <c r="B139" t="s">
        <v>277</v>
      </c>
      <c r="C139" s="2" t="str">
        <f t="shared" si="2"/>
        <v/>
      </c>
    </row>
    <row r="140" spans="1:3" x14ac:dyDescent="0.3">
      <c r="A140" t="s">
        <v>9</v>
      </c>
      <c r="B140" t="s">
        <v>278</v>
      </c>
      <c r="C140" s="2" t="str">
        <f t="shared" si="2"/>
        <v/>
      </c>
    </row>
    <row r="141" spans="1:3" x14ac:dyDescent="0.3">
      <c r="A141" t="s">
        <v>10</v>
      </c>
      <c r="B141" t="s">
        <v>279</v>
      </c>
      <c r="C141" s="2" t="str">
        <f t="shared" si="2"/>
        <v/>
      </c>
    </row>
    <row r="142" spans="1:3" x14ac:dyDescent="0.3">
      <c r="A142" t="s">
        <v>11</v>
      </c>
      <c r="B142" t="s">
        <v>280</v>
      </c>
      <c r="C142" s="2" t="str">
        <f t="shared" si="2"/>
        <v/>
      </c>
    </row>
    <row r="143" spans="1:3" x14ac:dyDescent="0.3">
      <c r="A143" t="s">
        <v>12</v>
      </c>
      <c r="B143" t="s">
        <v>281</v>
      </c>
      <c r="C143" s="2" t="str">
        <f t="shared" si="2"/>
        <v/>
      </c>
    </row>
    <row r="144" spans="1:3" x14ac:dyDescent="0.3">
      <c r="A144" t="s">
        <v>13</v>
      </c>
      <c r="B144" t="s">
        <v>282</v>
      </c>
      <c r="C144" s="2" t="str">
        <f t="shared" si="2"/>
        <v/>
      </c>
    </row>
    <row r="145" spans="1:3" x14ac:dyDescent="0.3">
      <c r="A145" t="s">
        <v>14</v>
      </c>
      <c r="B145" t="s">
        <v>283</v>
      </c>
      <c r="C145" s="2" t="str">
        <f t="shared" si="2"/>
        <v/>
      </c>
    </row>
    <row r="146" spans="1:3" x14ac:dyDescent="0.3">
      <c r="A146" t="s">
        <v>15</v>
      </c>
      <c r="B146" t="s">
        <v>284</v>
      </c>
      <c r="C146" s="2" t="str">
        <f t="shared" si="2"/>
        <v/>
      </c>
    </row>
    <row r="147" spans="1:3" x14ac:dyDescent="0.3">
      <c r="A147" t="s">
        <v>16</v>
      </c>
      <c r="B147" t="s">
        <v>285</v>
      </c>
      <c r="C147" s="2" t="str">
        <f t="shared" si="2"/>
        <v/>
      </c>
    </row>
    <row r="148" spans="1:3" x14ac:dyDescent="0.3">
      <c r="A148" t="s">
        <v>17</v>
      </c>
      <c r="B148" t="s">
        <v>286</v>
      </c>
      <c r="C148" s="2" t="str">
        <f t="shared" si="2"/>
        <v/>
      </c>
    </row>
    <row r="149" spans="1:3" x14ac:dyDescent="0.3">
      <c r="A149" t="s">
        <v>18</v>
      </c>
      <c r="B149" t="s">
        <v>287</v>
      </c>
      <c r="C149" s="2" t="str">
        <f t="shared" si="2"/>
        <v/>
      </c>
    </row>
    <row r="150" spans="1:3" x14ac:dyDescent="0.3">
      <c r="A150" t="s">
        <v>19</v>
      </c>
      <c r="B150" t="s">
        <v>288</v>
      </c>
      <c r="C150" s="2" t="str">
        <f t="shared" si="2"/>
        <v/>
      </c>
    </row>
    <row r="151" spans="1:3" x14ac:dyDescent="0.3">
      <c r="A151" t="s">
        <v>21</v>
      </c>
      <c r="B151" t="s">
        <v>289</v>
      </c>
      <c r="C151" s="2" t="str">
        <f t="shared" si="2"/>
        <v/>
      </c>
    </row>
    <row r="152" spans="1:3" x14ac:dyDescent="0.3">
      <c r="A152" t="s">
        <v>22</v>
      </c>
      <c r="B152" t="s">
        <v>290</v>
      </c>
      <c r="C152" s="2" t="str">
        <f t="shared" si="2"/>
        <v/>
      </c>
    </row>
    <row r="153" spans="1:3" x14ac:dyDescent="0.3">
      <c r="A153" t="s">
        <v>23</v>
      </c>
      <c r="B153" t="s">
        <v>291</v>
      </c>
      <c r="C153" s="2" t="str">
        <f t="shared" si="2"/>
        <v/>
      </c>
    </row>
    <row r="154" spans="1:3" x14ac:dyDescent="0.3">
      <c r="A154" t="s">
        <v>24</v>
      </c>
      <c r="B154" t="s">
        <v>292</v>
      </c>
      <c r="C154" s="2" t="str">
        <f t="shared" si="2"/>
        <v/>
      </c>
    </row>
    <row r="155" spans="1:3" x14ac:dyDescent="0.3">
      <c r="A155" t="s">
        <v>25</v>
      </c>
      <c r="B155" t="s">
        <v>293</v>
      </c>
      <c r="C155" s="2" t="str">
        <f t="shared" si="2"/>
        <v/>
      </c>
    </row>
    <row r="156" spans="1:3" x14ac:dyDescent="0.3">
      <c r="A156" t="s">
        <v>26</v>
      </c>
      <c r="B156" t="s">
        <v>294</v>
      </c>
      <c r="C156" s="2" t="str">
        <f t="shared" si="2"/>
        <v/>
      </c>
    </row>
    <row r="157" spans="1:3" x14ac:dyDescent="0.3">
      <c r="A157" t="s">
        <v>27</v>
      </c>
      <c r="B157" t="s">
        <v>372</v>
      </c>
      <c r="C157" s="2" t="str">
        <f t="shared" si="2"/>
        <v/>
      </c>
    </row>
    <row r="158" spans="1:3" x14ac:dyDescent="0.3">
      <c r="A158" t="s">
        <v>28</v>
      </c>
      <c r="C158" s="2" t="str">
        <f t="shared" si="2"/>
        <v/>
      </c>
    </row>
    <row r="159" spans="1:3" x14ac:dyDescent="0.3">
      <c r="A159" t="s">
        <v>29</v>
      </c>
      <c r="C159" s="2" t="str">
        <f t="shared" si="2"/>
        <v/>
      </c>
    </row>
    <row r="160" spans="1:3" x14ac:dyDescent="0.3">
      <c r="A160" t="s">
        <v>30</v>
      </c>
      <c r="C160" s="2" t="str">
        <f t="shared" si="2"/>
        <v/>
      </c>
    </row>
    <row r="161" spans="1:3" x14ac:dyDescent="0.3">
      <c r="A161" t="s">
        <v>31</v>
      </c>
      <c r="C161" s="2" t="str">
        <f t="shared" si="2"/>
        <v/>
      </c>
    </row>
    <row r="162" spans="1:3" x14ac:dyDescent="0.3">
      <c r="A162" t="s">
        <v>32</v>
      </c>
      <c r="C162" s="2" t="str">
        <f t="shared" si="2"/>
        <v/>
      </c>
    </row>
    <row r="163" spans="1:3" x14ac:dyDescent="0.3">
      <c r="A163" t="s">
        <v>33</v>
      </c>
      <c r="C163" s="2" t="str">
        <f t="shared" si="2"/>
        <v/>
      </c>
    </row>
    <row r="164" spans="1:3" x14ac:dyDescent="0.3">
      <c r="A164" t="s">
        <v>34</v>
      </c>
      <c r="C164" s="2" t="str">
        <f t="shared" si="2"/>
        <v/>
      </c>
    </row>
    <row r="165" spans="1:3" x14ac:dyDescent="0.3">
      <c r="A165" t="s">
        <v>35</v>
      </c>
      <c r="C165" s="2" t="str">
        <f t="shared" si="2"/>
        <v/>
      </c>
    </row>
    <row r="166" spans="1:3" x14ac:dyDescent="0.3">
      <c r="A166" t="s">
        <v>36</v>
      </c>
      <c r="C166" s="2" t="str">
        <f t="shared" si="2"/>
        <v/>
      </c>
    </row>
    <row r="167" spans="1:3" x14ac:dyDescent="0.3">
      <c r="A167" t="s">
        <v>37</v>
      </c>
      <c r="C167" s="2" t="str">
        <f t="shared" si="2"/>
        <v/>
      </c>
    </row>
    <row r="168" spans="1:3" x14ac:dyDescent="0.3">
      <c r="A168" t="s">
        <v>38</v>
      </c>
      <c r="C168" s="2" t="str">
        <f t="shared" si="2"/>
        <v/>
      </c>
    </row>
    <row r="169" spans="1:3" x14ac:dyDescent="0.3">
      <c r="A169" t="s">
        <v>372</v>
      </c>
      <c r="C169" s="2" t="str">
        <f t="shared" si="2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Instructions</vt:lpstr>
      <vt:lpstr>scenarios_as_columns</vt:lpstr>
      <vt:lpstr>Comparison_with_parameters.py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Rees</dc:creator>
  <cp:lastModifiedBy>Frédéric Rees</cp:lastModifiedBy>
  <dcterms:created xsi:type="dcterms:W3CDTF">2022-09-12T19:42:14Z</dcterms:created>
  <dcterms:modified xsi:type="dcterms:W3CDTF">2023-10-16T10:26:50Z</dcterms:modified>
</cp:coreProperties>
</file>