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gerault\package\rhizodep\test\inputs\"/>
    </mc:Choice>
  </mc:AlternateContent>
  <xr:revisionPtr revIDLastSave="0" documentId="13_ncr:1_{A418DD5A-1E6E-468D-BFF2-1413249468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9" i="2" l="1"/>
  <c r="F149" i="2" s="1"/>
  <c r="F160" i="2"/>
  <c r="E160" i="2"/>
  <c r="F155" i="2"/>
  <c r="E10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<sst xmlns="http://schemas.openxmlformats.org/spreadsheetml/2006/main" count="988" uniqueCount="470">
  <si>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</si>
  <si>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</si>
  <si>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</si>
  <si>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</si>
  <si>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</si>
  <si>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</si>
  <si>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</si>
  <si>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</si>
  <si>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</si>
  <si>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</si>
  <si>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</si>
  <si>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</si>
  <si>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</si>
  <si>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</si>
  <si>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</si>
  <si>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</si>
  <si>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</si>
  <si>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</si>
  <si>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</si>
  <si>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</si>
  <si>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</si>
  <si>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</si>
  <si>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</si>
  <si>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</si>
  <si>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</si>
  <si>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</si>
  <si>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</si>
  <si>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</si>
  <si>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</si>
  <si>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</si>
  <si>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</si>
  <si>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</si>
  <si>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</si>
  <si>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</si>
  <si>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</si>
  <si>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</si>
  <si>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</si>
  <si>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</si>
  <si>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</si>
  <si>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</si>
  <si>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</si>
  <si>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</si>
  <si>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</si>
  <si>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</si>
  <si>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</si>
  <si>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</si>
  <si>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</si>
  <si>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</si>
  <si>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</si>
  <si>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</si>
  <si>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</si>
  <si>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</si>
  <si>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</si>
  <si>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</si>
  <si>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</si>
  <si>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</si>
  <si>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</si>
  <si>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</si>
  <si>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</si>
  <si>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</si>
  <si>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</si>
  <si>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</si>
  <si>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</si>
  <si>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</si>
  <si>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</si>
  <si>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</si>
  <si>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</si>
  <si>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</si>
  <si>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</si>
  <si>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</si>
  <si>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</si>
  <si>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</si>
  <si>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</si>
  <si>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</si>
  <si>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</si>
  <si>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</si>
  <si>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</si>
  <si>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</si>
  <si>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</si>
  <si>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</si>
  <si>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</si>
  <si>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</si>
  <si>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</si>
  <si>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</si>
  <si>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</si>
  <si>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</si>
  <si>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</si>
  <si>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</si>
  <si>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</si>
  <si>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</si>
  <si>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</si>
  <si>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</si>
  <si>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</si>
  <si>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</si>
  <si>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</si>
  <si>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</si>
  <si>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</si>
  <si>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</si>
  <si>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</si>
  <si>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</si>
  <si>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</si>
  <si>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</si>
  <si>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</si>
  <si>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</si>
  <si>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</si>
  <si>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</si>
  <si>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</si>
  <si>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</si>
  <si>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</si>
  <si>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</si>
  <si>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</si>
  <si>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</si>
  <si>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</si>
  <si>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</si>
  <si>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</si>
  <si>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</si>
  <si>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</si>
  <si>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</si>
  <si>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</si>
  <si>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</si>
  <si>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</si>
  <si>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</si>
  <si>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</si>
  <si>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</si>
  <si>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</si>
  <si>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</si>
  <si>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</si>
  <si>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</si>
  <si>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</si>
  <si>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</si>
  <si>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</si>
  <si>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</si>
  <si>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</si>
  <si>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</si>
  <si>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</si>
  <si>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</si>
  <si>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</si>
  <si>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</si>
  <si>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</si>
  <si>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</si>
  <si>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</si>
  <si>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</si>
  <si>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</si>
  <si>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</si>
  <si>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</si>
  <si>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</si>
  <si>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</si>
  <si>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</si>
  <si>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</si>
  <si>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</si>
  <si>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</si>
  <si>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</si>
  <si>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</si>
  <si>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</si>
  <si>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</si>
  <si>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</si>
  <si>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</si>
  <si>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</si>
  <si>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</si>
  <si>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</si>
  <si>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</si>
  <si>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</si>
  <si>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</si>
  <si>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</si>
  <si>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</si>
  <si>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</si>
  <si>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</si>
  <si>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</si>
  <si>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</si>
  <si>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</si>
  <si>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</si>
  <si>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</si>
  <si>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</si>
  <si>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</si>
  <si>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</si>
  <si>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</si>
  <si>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</si>
  <si>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</si>
  <si>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</si>
  <si>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</si>
  <si>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</si>
  <si>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</si>
  <si>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</si>
  <si>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</si>
  <si>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</si>
  <si>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</si>
  <si>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</si>
  <si>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</si>
  <si>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</si>
  <si>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</si>
  <si>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</si>
  <si>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</si>
  <si>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</si>
  <si>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</si>
  <si>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</si>
  <si>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</si>
  <si>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</si>
  <si>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</si>
  <si>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</si>
  <si>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</si>
  <si>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</si>
  <si>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</si>
  <si>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</si>
  <si>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</si>
  <si>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</si>
  <si>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</si>
  <si>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</si>
  <si>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</si>
  <si>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</si>
  <si>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</si>
  <si>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</si>
  <si>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</si>
  <si>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</si>
  <si>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</si>
  <si>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</si>
  <si>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</si>
  <si>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</si>
  <si>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</si>
  <si>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</si>
  <si>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</si>
  <si>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</si>
  <si>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</si>
  <si>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</si>
  <si>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</si>
  <si>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</si>
  <si>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</si>
  <si>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</si>
  <si>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</si>
  <si>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</si>
  <si>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</si>
  <si>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</si>
  <si>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</si>
  <si>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</si>
  <si>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</si>
  <si>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</si>
  <si>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</si>
  <si>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</si>
  <si>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</si>
  <si>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</si>
  <si>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</si>
  <si>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</si>
  <si>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</si>
  <si>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</si>
  <si>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</si>
  <si>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</si>
  <si>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</si>
  <si>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</si>
  <si>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</si>
  <si>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</si>
  <si>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</si>
  <si>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</si>
  <si>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</si>
  <si>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</si>
  <si>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</si>
  <si>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</si>
  <si>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</si>
  <si>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</si>
  <si>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</si>
  <si>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</si>
  <si>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</si>
  <si>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</si>
  <si>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</si>
  <si>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</si>
  <si>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</si>
  <si>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</si>
  <si>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</si>
  <si>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</si>
  <si>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</si>
  <si>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</si>
  <si>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</si>
  <si>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</si>
  <si>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</si>
  <si>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</si>
  <si>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</si>
  <si>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</si>
  <si>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</si>
  <si>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</si>
  <si>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</si>
  <si>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</si>
  <si>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</si>
  <si>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</si>
  <si>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</si>
  <si>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</si>
  <si>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</si>
  <si>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</si>
  <si>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</si>
  <si>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</si>
  <si>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</si>
  <si>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</si>
  <si>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</si>
  <si>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</si>
  <si>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</si>
  <si>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</si>
  <si>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</si>
  <si>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</si>
  <si>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</si>
  <si>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</si>
  <si>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</si>
  <si>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</si>
  <si>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</si>
  <si>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</si>
  <si>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</si>
  <si>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</si>
  <si>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</si>
  <si>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</si>
  <si>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</si>
  <si>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</si>
  <si>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</si>
  <si>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</si>
  <si>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</si>
  <si>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</si>
  <si>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</si>
  <si>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</si>
  <si>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</si>
  <si>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</si>
  <si>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</si>
  <si>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</si>
  <si>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</si>
  <si>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</si>
  <si>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</si>
  <si>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</si>
  <si>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</si>
  <si>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</si>
  <si>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</si>
  <si>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</si>
  <si>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</si>
  <si>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</si>
  <si>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</si>
  <si>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</si>
  <si>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</si>
  <si>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</si>
  <si>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</si>
  <si>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</si>
  <si>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</si>
  <si>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</si>
  <si>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</si>
  <si>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</si>
  <si>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</si>
  <si>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</si>
  <si>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</si>
  <si>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</si>
  <si>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</si>
  <si>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</si>
  <si>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</si>
  <si>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</si>
  <si>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</si>
  <si>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</si>
  <si>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</si>
  <si>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</si>
  <si>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</si>
  <si>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</si>
  <si>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</si>
  <si>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</si>
  <si>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</si>
  <si>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</si>
  <si>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</si>
  <si>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</si>
  <si>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</si>
  <si>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</si>
  <si>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</si>
  <si>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</si>
  <si>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</si>
  <si>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</si>
  <si>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</si>
  <si>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</si>
  <si>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</si>
  <si>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</si>
  <si>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</si>
  <si>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</si>
  <si>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</si>
  <si>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</si>
  <si>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</si>
  <si>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</si>
  <si>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</si>
  <si>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</si>
  <si>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</si>
  <si>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</si>
  <si>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</si>
  <si>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</si>
  <si>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</si>
  <si>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</si>
  <si>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</si>
  <si>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</si>
  <si>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</si>
  <si>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</si>
  <si>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</si>
  <si>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</si>
  <si>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</si>
  <si>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</si>
  <si>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</si>
  <si>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</si>
  <si>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</si>
  <si>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</si>
  <si>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</si>
  <si>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</si>
  <si>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</si>
  <si>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</si>
  <si>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</si>
  <si>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</si>
  <si>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</si>
  <si>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</si>
  <si>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</si>
  <si>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</si>
  <si>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</si>
  <si>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</si>
  <si>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</si>
  <si>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</si>
  <si>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</si>
  <si>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</si>
  <si>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</si>
  <si>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</si>
  <si>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</si>
  <si>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</si>
  <si>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</si>
  <si>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</si>
  <si>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</si>
  <si>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</si>
  <si>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</si>
  <si>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</si>
  <si>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</si>
  <si>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</si>
  <si>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</si>
  <si>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</si>
  <si>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</si>
  <si>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</si>
  <si>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</si>
  <si>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</si>
  <si>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</si>
  <si>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</si>
  <si>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</si>
  <si>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</si>
  <si>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</si>
  <si>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</si>
  <si>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</si>
  <si>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</si>
  <si>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</si>
  <si>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</si>
  <si>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</si>
  <si>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</si>
  <si>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</si>
  <si>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</si>
  <si>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</si>
  <si>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</si>
  <si>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</si>
  <si>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</si>
  <si>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</si>
  <si>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</si>
  <si>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</si>
  <si>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</si>
  <si>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</si>
  <si>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</si>
  <si>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</si>
  <si>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</si>
  <si>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</si>
  <si>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</si>
  <si>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</si>
  <si>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</si>
  <si>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</si>
  <si>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</si>
  <si>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</si>
  <si>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</si>
  <si>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</si>
  <si>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</si>
  <si>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</si>
  <si>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</si>
  <si>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</si>
  <si>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</si>
  <si>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</si>
  <si>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sucrose_input_0047.csv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</si>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</sst>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" fontId="0" fillId="0" borderId="10" xfId="0" applyNumberFormat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2" fontId="0" fillId="0" borderId="10" xfId="0" applyNumberFormat="1" applyBorder="1" applyAlignment="1">
      <alignment horizontal="left" vertical="center"/>
    </xf>
    <xf numFmtId="11" fontId="0" fillId="50" borderId="10" xfId="0" applyNumberFormat="1" applyFill="1" applyBorder="1" applyAlignment="1">
      <alignment horizontal="left" vertical="center"/>
    </xf>
    <xf numFmtId="0" fontId="0" fillId="52" borderId="10" xfId="0" applyFill="1" applyBorder="1" applyAlignment="1">
      <alignment horizontal="left" vertical="center"/>
    </xf>
    <xf numFmtId="11" fontId="0" fillId="53" borderId="10" xfId="0" applyNumberFormat="1" applyFill="1" applyBorder="1" applyAlignment="1">
      <alignment horizontal="left" vertical="center"/>
    </xf>
    <xf numFmtId="11" fontId="0" fillId="51" borderId="10" xfId="0" applyNumberFormat="1" applyFill="1" applyBorder="1" applyAlignment="1">
      <alignment horizontal="left" vertical="center"/>
    </xf>
    <xf numFmtId="0" fontId="18" fillId="51" borderId="10" xfId="0" applyFont="1" applyFill="1" applyBorder="1"/>
    <xf numFmtId="0" fontId="0" fillId="51" borderId="10" xfId="0" applyFill="1" applyBorder="1"/>
    <xf numFmtId="0" fontId="0" fillId="51" borderId="10" xfId="0" applyFill="1" applyBorder="1" applyAlignment="1">
      <alignment horizontal="left"/>
    </xf>
    <xf numFmtId="165" fontId="0" fillId="51" borderId="10" xfId="0" applyNumberFormat="1" applyFill="1" applyBorder="1" applyAlignment="1">
      <alignment horizontal="left"/>
    </xf>
    <xf numFmtId="0" fontId="19" fillId="51" borderId="10" xfId="0" applyFont="1" applyFill="1" applyBorder="1" applyAlignment="1">
      <alignment horizontal="left" vertical="center"/>
    </xf>
    <xf numFmtId="0" fontId="18" fillId="54" borderId="10" xfId="0" applyFont="1" applyFill="1" applyBorder="1"/>
    <xf numFmtId="0" fontId="0" fillId="54" borderId="10" xfId="0" applyFill="1" applyBorder="1"/>
    <xf numFmtId="0" fontId="0" fillId="54" borderId="10" xfId="0" applyFill="1" applyBorder="1" applyAlignment="1">
      <alignment horizontal="left"/>
    </xf>
    <xf numFmtId="11" fontId="0" fillId="55" borderId="10" xfId="0" applyNumberFormat="1" applyFill="1" applyBorder="1" applyAlignment="1">
      <alignment horizontal="left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/>
    </xf>
    <xf numFmtId="0" fontId="0" fillId="51" borderId="10" xfId="0" applyFill="1" applyBorder="1" applyAlignment="1">
      <alignment horizontal="left" vertical="center"/>
    </xf>
    <xf numFmtId="11" fontId="0" fillId="35" borderId="10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tabSelected="1" workbookViewId="0">
      <pane xSplit="1" ySplit="2" topLeftCell="B124" activePane="bottomRight" state="frozen"/>
      <selection pane="topRight" activeCell="B1" sqref="B1"/>
      <selection pane="bottomLeft" activeCell="A3" sqref="A3"/>
      <selection pane="bottomRight" activeCell="G149" sqref="G149"/>
    </sheetView>
  </sheetViews>
  <sheetFormatPr defaultColWidth="11.42578125" defaultRowHeight="15" x14ac:dyDescent="0.25"/>
  <cols>
    <col min="1" max="1" width="32.7109375" style="1" customWidth="1"/>
    <col min="2" max="2" width="64.7109375" customWidth="1"/>
    <col min="3" max="3" width="19.85546875" customWidth="1"/>
    <col min="4" max="4" width="17" style="43" customWidth="1"/>
    <col min="5" max="14" width="15.7109375" customWidth="1"/>
  </cols>
  <sheetData>
    <row r="1" spans="1:6" s="1" customFormat="1" x14ac:dyDescent="0.25">
      <c r="A1" s="2" t="s">
        <v>95</v>
      </c>
      <c r="B1" s="2" t="s">
        <v>115</v>
      </c>
      <c r="C1" s="2" t="s">
        <v>94</v>
      </c>
      <c r="D1" s="40" t="s">
        <v>382</v>
      </c>
      <c r="E1" s="41">
        <v>102</v>
      </c>
      <c r="F1" s="1" t="s">
        <v>469</v>
      </c>
    </row>
    <row r="2" spans="1:6" x14ac:dyDescent="0.25">
      <c r="A2" s="3" t="s">
        <v>2</v>
      </c>
      <c r="B2" s="4" t="s">
        <v>133</v>
      </c>
      <c r="C2" s="4" t="s">
        <v>97</v>
      </c>
      <c r="D2" s="45" t="s">
        <v>87</v>
      </c>
      <c r="E2" s="37" t="s">
        <v>87</v>
      </c>
      <c r="F2" s="45" t="s">
        <v>87</v>
      </c>
    </row>
    <row r="3" spans="1:6" x14ac:dyDescent="0.25">
      <c r="A3" s="3" t="s">
        <v>3</v>
      </c>
      <c r="B3" s="4" t="s">
        <v>134</v>
      </c>
      <c r="C3" s="4" t="s">
        <v>98</v>
      </c>
      <c r="D3" s="62">
        <v>1</v>
      </c>
      <c r="E3" s="37">
        <v>1</v>
      </c>
      <c r="F3" s="62">
        <v>1</v>
      </c>
    </row>
    <row r="4" spans="1:6" x14ac:dyDescent="0.25">
      <c r="A4" s="87" t="s">
        <v>459</v>
      </c>
      <c r="B4" s="88" t="s">
        <v>461</v>
      </c>
      <c r="C4" s="88" t="s">
        <v>97</v>
      </c>
      <c r="D4" s="89" t="s">
        <v>88</v>
      </c>
      <c r="E4" s="37" t="s">
        <v>87</v>
      </c>
      <c r="F4" s="89" t="s">
        <v>88</v>
      </c>
    </row>
    <row r="5" spans="1:6" x14ac:dyDescent="0.25">
      <c r="A5" s="87" t="s">
        <v>460</v>
      </c>
      <c r="B5" s="88" t="s">
        <v>462</v>
      </c>
      <c r="C5" s="88" t="s">
        <v>93</v>
      </c>
      <c r="D5" s="89" t="s">
        <v>463</v>
      </c>
      <c r="E5" s="37" t="s">
        <v>463</v>
      </c>
      <c r="F5" s="89" t="s">
        <v>463</v>
      </c>
    </row>
    <row r="6" spans="1:6" x14ac:dyDescent="0.25">
      <c r="A6" s="5" t="s">
        <v>4</v>
      </c>
      <c r="B6" s="6" t="s">
        <v>118</v>
      </c>
      <c r="C6" s="6" t="s">
        <v>96</v>
      </c>
      <c r="D6" s="61">
        <v>60</v>
      </c>
      <c r="E6" s="79">
        <v>5</v>
      </c>
      <c r="F6" s="61">
        <v>60</v>
      </c>
    </row>
    <row r="7" spans="1:6" x14ac:dyDescent="0.25">
      <c r="A7" s="5" t="s">
        <v>5</v>
      </c>
      <c r="B7" s="6" t="s">
        <v>119</v>
      </c>
      <c r="C7" s="6" t="s">
        <v>96</v>
      </c>
      <c r="D7" s="46">
        <v>4.1666666999999998E-2</v>
      </c>
      <c r="E7" s="38">
        <v>4.1666666999999998E-2</v>
      </c>
      <c r="F7" s="46">
        <v>4.1666666999999998E-2</v>
      </c>
    </row>
    <row r="8" spans="1:6" x14ac:dyDescent="0.25">
      <c r="A8" s="5" t="s">
        <v>20</v>
      </c>
      <c r="B8" s="6" t="s">
        <v>127</v>
      </c>
      <c r="C8" s="6" t="s">
        <v>96</v>
      </c>
      <c r="D8" s="61">
        <v>5</v>
      </c>
      <c r="E8" s="93">
        <v>1</v>
      </c>
      <c r="F8" s="61">
        <v>5</v>
      </c>
    </row>
    <row r="9" spans="1:6" x14ac:dyDescent="0.25">
      <c r="A9" s="7" t="s">
        <v>0</v>
      </c>
      <c r="B9" s="8" t="s">
        <v>116</v>
      </c>
      <c r="C9" s="8" t="s">
        <v>93</v>
      </c>
      <c r="D9" s="59" t="s">
        <v>86</v>
      </c>
      <c r="E9" s="37" t="s">
        <v>468</v>
      </c>
      <c r="F9" s="59" t="s">
        <v>86</v>
      </c>
    </row>
    <row r="10" spans="1:6" x14ac:dyDescent="0.25">
      <c r="A10" s="7" t="s">
        <v>1</v>
      </c>
      <c r="B10" s="8" t="s">
        <v>117</v>
      </c>
      <c r="C10" s="8" t="s">
        <v>96</v>
      </c>
      <c r="D10" s="59">
        <v>1</v>
      </c>
      <c r="E10" s="37">
        <f t="shared" ref="E10" si="0">1/24</f>
        <v>4.1666666666666664E-2</v>
      </c>
      <c r="F10" s="59">
        <v>1</v>
      </c>
    </row>
    <row r="11" spans="1:6" x14ac:dyDescent="0.25">
      <c r="A11" s="7" t="s">
        <v>466</v>
      </c>
      <c r="B11" s="8" t="s">
        <v>467</v>
      </c>
      <c r="C11" s="8" t="s">
        <v>96</v>
      </c>
      <c r="D11" s="59">
        <v>0</v>
      </c>
      <c r="E11" s="92">
        <v>0</v>
      </c>
      <c r="F11" s="59">
        <v>0</v>
      </c>
    </row>
    <row r="12" spans="1:6" x14ac:dyDescent="0.25">
      <c r="A12" s="7" t="s">
        <v>6</v>
      </c>
      <c r="B12" s="8" t="s">
        <v>135</v>
      </c>
      <c r="C12" s="8" t="s">
        <v>97</v>
      </c>
      <c r="D12" s="47" t="s">
        <v>88</v>
      </c>
      <c r="E12" s="94" t="s">
        <v>87</v>
      </c>
      <c r="F12" s="47" t="s">
        <v>88</v>
      </c>
    </row>
    <row r="13" spans="1:6" x14ac:dyDescent="0.25">
      <c r="A13" s="7" t="s">
        <v>7</v>
      </c>
      <c r="B13" s="8" t="s">
        <v>120</v>
      </c>
      <c r="C13" s="8" t="s">
        <v>99</v>
      </c>
      <c r="D13" s="47">
        <v>5.0000000000000001E-9</v>
      </c>
      <c r="E13" s="81">
        <v>5.0000000000000001E-9</v>
      </c>
      <c r="F13" s="47">
        <v>5.0000000000000001E-9</v>
      </c>
    </row>
    <row r="14" spans="1:6" x14ac:dyDescent="0.25">
      <c r="A14" s="7" t="s">
        <v>8</v>
      </c>
      <c r="B14" s="8" t="s">
        <v>121</v>
      </c>
      <c r="C14" s="8" t="s">
        <v>92</v>
      </c>
      <c r="D14" s="59">
        <v>10</v>
      </c>
      <c r="E14" s="94">
        <v>10</v>
      </c>
      <c r="F14" s="59">
        <v>10</v>
      </c>
    </row>
    <row r="15" spans="1:6" x14ac:dyDescent="0.25">
      <c r="A15" s="9" t="s">
        <v>10</v>
      </c>
      <c r="B15" s="10" t="s">
        <v>137</v>
      </c>
      <c r="C15" s="10" t="s">
        <v>97</v>
      </c>
      <c r="D15" s="60" t="s">
        <v>87</v>
      </c>
      <c r="E15" s="37" t="s">
        <v>88</v>
      </c>
      <c r="F15" s="60" t="s">
        <v>87</v>
      </c>
    </row>
    <row r="16" spans="1:6" x14ac:dyDescent="0.25">
      <c r="A16" s="9" t="s">
        <v>11</v>
      </c>
      <c r="B16" s="10" t="s">
        <v>122</v>
      </c>
      <c r="C16" s="10" t="s">
        <v>98</v>
      </c>
      <c r="D16" s="60">
        <v>3</v>
      </c>
      <c r="E16" s="37">
        <v>3</v>
      </c>
      <c r="F16" s="60">
        <v>3</v>
      </c>
    </row>
    <row r="17" spans="1:6" x14ac:dyDescent="0.25">
      <c r="A17" s="9" t="s">
        <v>366</v>
      </c>
      <c r="B17" s="10" t="s">
        <v>367</v>
      </c>
      <c r="C17" s="10" t="s">
        <v>97</v>
      </c>
      <c r="D17" s="60" t="s">
        <v>88</v>
      </c>
      <c r="E17" s="86" t="s">
        <v>88</v>
      </c>
      <c r="F17" s="60" t="s">
        <v>88</v>
      </c>
    </row>
    <row r="18" spans="1:6" x14ac:dyDescent="0.25">
      <c r="A18" s="9" t="s">
        <v>368</v>
      </c>
      <c r="B18" s="10" t="s">
        <v>369</v>
      </c>
      <c r="C18" s="10" t="s">
        <v>97</v>
      </c>
      <c r="D18" s="60" t="s">
        <v>88</v>
      </c>
      <c r="E18" s="44" t="s">
        <v>88</v>
      </c>
      <c r="F18" s="60" t="s">
        <v>88</v>
      </c>
    </row>
    <row r="19" spans="1:6" x14ac:dyDescent="0.25">
      <c r="A19" s="9" t="s">
        <v>380</v>
      </c>
      <c r="B19" s="10" t="s">
        <v>381</v>
      </c>
      <c r="C19" s="10" t="s">
        <v>97</v>
      </c>
      <c r="D19" s="60" t="s">
        <v>88</v>
      </c>
      <c r="E19" s="37" t="s">
        <v>88</v>
      </c>
      <c r="F19" s="60" t="s">
        <v>88</v>
      </c>
    </row>
    <row r="20" spans="1:6" x14ac:dyDescent="0.25">
      <c r="A20" s="9" t="s">
        <v>379</v>
      </c>
      <c r="B20" s="10" t="s">
        <v>377</v>
      </c>
      <c r="C20" s="10" t="s">
        <v>97</v>
      </c>
      <c r="D20" s="60" t="s">
        <v>88</v>
      </c>
      <c r="E20" s="44" t="s">
        <v>88</v>
      </c>
      <c r="F20" s="60" t="s">
        <v>88</v>
      </c>
    </row>
    <row r="21" spans="1:6" x14ac:dyDescent="0.25">
      <c r="A21" s="9" t="s">
        <v>378</v>
      </c>
      <c r="B21" s="10" t="s">
        <v>376</v>
      </c>
      <c r="C21" s="10" t="s">
        <v>97</v>
      </c>
      <c r="D21" s="60" t="s">
        <v>88</v>
      </c>
      <c r="E21" s="44" t="s">
        <v>88</v>
      </c>
      <c r="F21" s="60" t="s">
        <v>88</v>
      </c>
    </row>
    <row r="22" spans="1:6" x14ac:dyDescent="0.25">
      <c r="A22" s="9" t="s">
        <v>12</v>
      </c>
      <c r="B22" s="10" t="s">
        <v>143</v>
      </c>
      <c r="C22" s="10" t="s">
        <v>97</v>
      </c>
      <c r="D22" s="60" t="s">
        <v>88</v>
      </c>
      <c r="E22" s="37" t="s">
        <v>88</v>
      </c>
      <c r="F22" s="60" t="s">
        <v>88</v>
      </c>
    </row>
    <row r="23" spans="1:6" x14ac:dyDescent="0.25">
      <c r="A23" s="9" t="s">
        <v>13</v>
      </c>
      <c r="B23" s="10" t="s">
        <v>123</v>
      </c>
      <c r="C23" s="10" t="s">
        <v>100</v>
      </c>
      <c r="D23" s="60">
        <v>0.33</v>
      </c>
      <c r="E23" s="37">
        <v>0.33</v>
      </c>
      <c r="F23" s="60">
        <v>0.33</v>
      </c>
    </row>
    <row r="24" spans="1:6" x14ac:dyDescent="0.25">
      <c r="A24" s="9" t="s">
        <v>14</v>
      </c>
      <c r="B24" s="10" t="s">
        <v>138</v>
      </c>
      <c r="C24" s="10" t="s">
        <v>97</v>
      </c>
      <c r="D24" s="60" t="s">
        <v>88</v>
      </c>
      <c r="E24" s="37" t="s">
        <v>88</v>
      </c>
      <c r="F24" s="60" t="s">
        <v>88</v>
      </c>
    </row>
    <row r="25" spans="1:6" x14ac:dyDescent="0.25">
      <c r="A25" s="9" t="s">
        <v>9</v>
      </c>
      <c r="B25" s="10" t="s">
        <v>136</v>
      </c>
      <c r="C25" s="10" t="s">
        <v>97</v>
      </c>
      <c r="D25" s="60" t="s">
        <v>88</v>
      </c>
      <c r="E25" s="37" t="s">
        <v>88</v>
      </c>
      <c r="F25" s="60" t="s">
        <v>88</v>
      </c>
    </row>
    <row r="26" spans="1:6" x14ac:dyDescent="0.25">
      <c r="A26" s="13" t="s">
        <v>21</v>
      </c>
      <c r="B26" s="14" t="s">
        <v>141</v>
      </c>
      <c r="C26" s="14" t="s">
        <v>97</v>
      </c>
      <c r="D26" s="49" t="s">
        <v>87</v>
      </c>
      <c r="E26" s="37" t="s">
        <v>87</v>
      </c>
      <c r="F26" s="49" t="s">
        <v>87</v>
      </c>
    </row>
    <row r="27" spans="1:6" x14ac:dyDescent="0.25">
      <c r="A27" s="13" t="s">
        <v>22</v>
      </c>
      <c r="B27" s="14" t="s">
        <v>128</v>
      </c>
      <c r="C27" s="14" t="s">
        <v>93</v>
      </c>
      <c r="D27" s="49" t="s">
        <v>386</v>
      </c>
      <c r="E27" s="37" t="s">
        <v>441</v>
      </c>
      <c r="F27" s="49" t="s">
        <v>386</v>
      </c>
    </row>
    <row r="28" spans="1:6" x14ac:dyDescent="0.25">
      <c r="A28" s="13" t="s">
        <v>23</v>
      </c>
      <c r="B28" s="14" t="s">
        <v>129</v>
      </c>
      <c r="C28" s="14" t="s">
        <v>102</v>
      </c>
      <c r="D28" s="49">
        <v>9.9999999999999995E-7</v>
      </c>
      <c r="E28" s="39">
        <v>9.9999999999999995E-7</v>
      </c>
      <c r="F28" s="49">
        <v>9.9999999999999995E-7</v>
      </c>
    </row>
    <row r="29" spans="1:6" x14ac:dyDescent="0.25">
      <c r="A29" s="13" t="s">
        <v>24</v>
      </c>
      <c r="B29" s="14" t="s">
        <v>130</v>
      </c>
      <c r="C29" s="14" t="s">
        <v>102</v>
      </c>
      <c r="D29" s="49">
        <v>2.0000000000000001E-4</v>
      </c>
      <c r="E29" s="39">
        <v>1E-3</v>
      </c>
      <c r="F29" s="49">
        <v>2.0000000000000001E-4</v>
      </c>
    </row>
    <row r="30" spans="1:6" x14ac:dyDescent="0.25">
      <c r="A30" s="13" t="s">
        <v>25</v>
      </c>
      <c r="B30" s="14" t="s">
        <v>142</v>
      </c>
      <c r="C30" s="14" t="s">
        <v>97</v>
      </c>
      <c r="D30" s="58" t="s">
        <v>87</v>
      </c>
      <c r="E30" s="37" t="s">
        <v>87</v>
      </c>
      <c r="F30" s="58" t="s">
        <v>87</v>
      </c>
    </row>
    <row r="31" spans="1:6" x14ac:dyDescent="0.25">
      <c r="A31" s="13" t="s">
        <v>26</v>
      </c>
      <c r="B31" s="14" t="s">
        <v>131</v>
      </c>
      <c r="C31" s="14" t="s">
        <v>93</v>
      </c>
      <c r="D31" s="58" t="s">
        <v>89</v>
      </c>
      <c r="E31" s="37" t="s">
        <v>89</v>
      </c>
      <c r="F31" s="58" t="s">
        <v>89</v>
      </c>
    </row>
    <row r="32" spans="1:6" x14ac:dyDescent="0.25">
      <c r="A32" s="13" t="s">
        <v>27</v>
      </c>
      <c r="B32" s="14" t="s">
        <v>132</v>
      </c>
      <c r="C32" s="14" t="s">
        <v>97</v>
      </c>
      <c r="D32" s="58" t="s">
        <v>87</v>
      </c>
      <c r="E32" s="37" t="s">
        <v>87</v>
      </c>
      <c r="F32" s="58" t="s">
        <v>87</v>
      </c>
    </row>
    <row r="33" spans="1:6" x14ac:dyDescent="0.25">
      <c r="A33" s="13" t="s">
        <v>28</v>
      </c>
      <c r="B33" s="14" t="s">
        <v>144</v>
      </c>
      <c r="C33" s="14" t="s">
        <v>97</v>
      </c>
      <c r="D33" s="58" t="s">
        <v>88</v>
      </c>
      <c r="E33" s="37" t="s">
        <v>88</v>
      </c>
      <c r="F33" s="58" t="s">
        <v>88</v>
      </c>
    </row>
    <row r="34" spans="1:6" x14ac:dyDescent="0.25">
      <c r="A34" s="13" t="s">
        <v>29</v>
      </c>
      <c r="B34" s="14" t="s">
        <v>145</v>
      </c>
      <c r="C34" s="14" t="s">
        <v>98</v>
      </c>
      <c r="D34" s="58">
        <v>120</v>
      </c>
      <c r="E34" s="37">
        <v>120</v>
      </c>
      <c r="F34" s="58">
        <v>120</v>
      </c>
    </row>
    <row r="35" spans="1:6" x14ac:dyDescent="0.25">
      <c r="A35" s="13" t="s">
        <v>30</v>
      </c>
      <c r="B35" s="14" t="s">
        <v>146</v>
      </c>
      <c r="C35" s="14" t="s">
        <v>101</v>
      </c>
      <c r="D35" s="58">
        <v>0</v>
      </c>
      <c r="E35" s="37">
        <v>0</v>
      </c>
      <c r="F35" s="58">
        <v>0</v>
      </c>
    </row>
    <row r="36" spans="1:6" x14ac:dyDescent="0.25">
      <c r="A36" s="13" t="s">
        <v>31</v>
      </c>
      <c r="B36" s="14" t="s">
        <v>147</v>
      </c>
      <c r="C36" s="14" t="s">
        <v>101</v>
      </c>
      <c r="D36" s="58">
        <v>0</v>
      </c>
      <c r="E36" s="37">
        <v>0</v>
      </c>
      <c r="F36" s="58">
        <v>0</v>
      </c>
    </row>
    <row r="37" spans="1:6" x14ac:dyDescent="0.25">
      <c r="A37" s="13" t="s">
        <v>32</v>
      </c>
      <c r="B37" s="14" t="s">
        <v>148</v>
      </c>
      <c r="C37" s="14" t="s">
        <v>101</v>
      </c>
      <c r="D37" s="58">
        <v>-0.1</v>
      </c>
      <c r="E37" s="37">
        <v>-0.1</v>
      </c>
      <c r="F37" s="58">
        <v>-0.1</v>
      </c>
    </row>
    <row r="38" spans="1:6" x14ac:dyDescent="0.25">
      <c r="A38" s="13" t="s">
        <v>33</v>
      </c>
      <c r="B38" s="14" t="s">
        <v>149</v>
      </c>
      <c r="C38" s="14" t="s">
        <v>101</v>
      </c>
      <c r="D38" s="58">
        <v>-0.2</v>
      </c>
      <c r="E38" s="37">
        <v>-0.2</v>
      </c>
      <c r="F38" s="58">
        <v>-0.2</v>
      </c>
    </row>
    <row r="39" spans="1:6" x14ac:dyDescent="0.25">
      <c r="A39" s="13" t="s">
        <v>34</v>
      </c>
      <c r="B39" s="14" t="s">
        <v>150</v>
      </c>
      <c r="C39" s="14" t="s">
        <v>101</v>
      </c>
      <c r="D39" s="58">
        <v>0.4</v>
      </c>
      <c r="E39" s="37">
        <v>0.4</v>
      </c>
      <c r="F39" s="58">
        <v>0.4</v>
      </c>
    </row>
    <row r="40" spans="1:6" x14ac:dyDescent="0.25">
      <c r="A40" s="13" t="s">
        <v>35</v>
      </c>
      <c r="B40" s="14" t="s">
        <v>151</v>
      </c>
      <c r="C40" s="14" t="s">
        <v>104</v>
      </c>
      <c r="D40" s="58">
        <v>0</v>
      </c>
      <c r="E40" s="37">
        <v>0</v>
      </c>
      <c r="F40" s="58">
        <v>0</v>
      </c>
    </row>
    <row r="41" spans="1:6" x14ac:dyDescent="0.25">
      <c r="A41" s="13" t="s">
        <v>442</v>
      </c>
      <c r="B41" s="14" t="s">
        <v>444</v>
      </c>
      <c r="C41" s="14" t="s">
        <v>98</v>
      </c>
      <c r="D41" s="58">
        <v>1200</v>
      </c>
      <c r="E41" s="37">
        <v>1200</v>
      </c>
      <c r="F41" s="58">
        <v>1200</v>
      </c>
    </row>
    <row r="42" spans="1:6" x14ac:dyDescent="0.25">
      <c r="A42" s="13" t="s">
        <v>443</v>
      </c>
      <c r="B42" s="14" t="s">
        <v>445</v>
      </c>
      <c r="C42" s="14" t="s">
        <v>98</v>
      </c>
      <c r="D42" s="58">
        <v>1200</v>
      </c>
      <c r="E42" s="37">
        <v>1200</v>
      </c>
      <c r="F42" s="58">
        <v>1200</v>
      </c>
    </row>
    <row r="43" spans="1:6" x14ac:dyDescent="0.25">
      <c r="A43" s="13" t="s">
        <v>15</v>
      </c>
      <c r="B43" s="14" t="s">
        <v>139</v>
      </c>
      <c r="C43" s="14" t="s">
        <v>97</v>
      </c>
      <c r="D43" s="58" t="s">
        <v>87</v>
      </c>
      <c r="E43" s="37" t="s">
        <v>87</v>
      </c>
      <c r="F43" s="58" t="s">
        <v>87</v>
      </c>
    </row>
    <row r="44" spans="1:6" x14ac:dyDescent="0.25">
      <c r="A44" s="11" t="s">
        <v>16</v>
      </c>
      <c r="B44" s="12" t="s">
        <v>140</v>
      </c>
      <c r="C44" s="12" t="s">
        <v>97</v>
      </c>
      <c r="D44" s="63" t="s">
        <v>87</v>
      </c>
      <c r="E44" s="37" t="s">
        <v>87</v>
      </c>
      <c r="F44" s="63" t="s">
        <v>87</v>
      </c>
    </row>
    <row r="45" spans="1:6" x14ac:dyDescent="0.25">
      <c r="A45" s="11" t="s">
        <v>17</v>
      </c>
      <c r="B45" s="12" t="s">
        <v>124</v>
      </c>
      <c r="C45" s="12" t="s">
        <v>101</v>
      </c>
      <c r="D45" s="63">
        <v>0</v>
      </c>
      <c r="E45" s="37">
        <v>0</v>
      </c>
      <c r="F45" s="63">
        <v>0</v>
      </c>
    </row>
    <row r="46" spans="1:6" x14ac:dyDescent="0.25">
      <c r="A46" s="11" t="s">
        <v>18</v>
      </c>
      <c r="B46" s="12" t="s">
        <v>125</v>
      </c>
      <c r="C46" s="12" t="s">
        <v>101</v>
      </c>
      <c r="D46" s="63">
        <v>0.5</v>
      </c>
      <c r="E46" s="37">
        <v>0.5</v>
      </c>
      <c r="F46" s="63">
        <v>0.5</v>
      </c>
    </row>
    <row r="47" spans="1:6" x14ac:dyDescent="0.25">
      <c r="A47" s="11" t="s">
        <v>19</v>
      </c>
      <c r="B47" s="12" t="s">
        <v>126</v>
      </c>
      <c r="C47" s="12" t="s">
        <v>101</v>
      </c>
      <c r="D47" s="63">
        <v>0.05</v>
      </c>
      <c r="E47" s="37">
        <v>0.05</v>
      </c>
      <c r="F47" s="63">
        <v>0.05</v>
      </c>
    </row>
    <row r="48" spans="1:6" x14ac:dyDescent="0.25">
      <c r="A48" s="15" t="s">
        <v>36</v>
      </c>
      <c r="B48" s="16" t="s">
        <v>152</v>
      </c>
      <c r="C48" s="16" t="s">
        <v>101</v>
      </c>
      <c r="D48" s="64">
        <v>1E-3</v>
      </c>
      <c r="E48" s="39">
        <v>1E-3</v>
      </c>
      <c r="F48" s="64">
        <v>1E-3</v>
      </c>
    </row>
    <row r="49" spans="1:6" x14ac:dyDescent="0.25">
      <c r="A49" s="15" t="s">
        <v>383</v>
      </c>
      <c r="B49" s="16" t="s">
        <v>384</v>
      </c>
      <c r="C49" s="16" t="s">
        <v>101</v>
      </c>
      <c r="D49" s="64">
        <v>0</v>
      </c>
      <c r="E49" s="37">
        <v>0</v>
      </c>
      <c r="F49" s="64">
        <v>0</v>
      </c>
    </row>
    <row r="50" spans="1:6" x14ac:dyDescent="0.25">
      <c r="A50" s="15" t="s">
        <v>37</v>
      </c>
      <c r="B50" s="16" t="s">
        <v>153</v>
      </c>
      <c r="C50" s="16" t="s">
        <v>199</v>
      </c>
      <c r="D50" s="51">
        <v>1E-4</v>
      </c>
      <c r="E50" s="37">
        <v>1E-4</v>
      </c>
      <c r="F50" s="51">
        <v>1E-4</v>
      </c>
    </row>
    <row r="51" spans="1:6" x14ac:dyDescent="0.25">
      <c r="A51" s="15" t="s">
        <v>38</v>
      </c>
      <c r="B51" s="16" t="s">
        <v>154</v>
      </c>
      <c r="C51" s="16" t="s">
        <v>199</v>
      </c>
      <c r="D51" s="51">
        <v>1E-4</v>
      </c>
      <c r="E51" s="37">
        <v>1E-4</v>
      </c>
      <c r="F51" s="51">
        <v>1E-4</v>
      </c>
    </row>
    <row r="52" spans="1:6" x14ac:dyDescent="0.25">
      <c r="A52" s="17" t="s">
        <v>39</v>
      </c>
      <c r="B52" s="18" t="s">
        <v>155</v>
      </c>
      <c r="C52" s="18" t="s">
        <v>101</v>
      </c>
      <c r="D52" s="67">
        <v>6.9999999999999999E-4</v>
      </c>
      <c r="E52" s="37">
        <v>6.9999999999999999E-4</v>
      </c>
      <c r="F52" s="67">
        <v>6.9999999999999999E-4</v>
      </c>
    </row>
    <row r="53" spans="1:6" x14ac:dyDescent="0.25">
      <c r="A53" s="17" t="s">
        <v>40</v>
      </c>
      <c r="B53" s="18" t="s">
        <v>156</v>
      </c>
      <c r="C53" s="18" t="s">
        <v>101</v>
      </c>
      <c r="D53" s="67">
        <v>1.22E-4</v>
      </c>
      <c r="E53" s="37">
        <v>1.22E-4</v>
      </c>
      <c r="F53" s="67">
        <v>1.22E-4</v>
      </c>
    </row>
    <row r="54" spans="1:6" x14ac:dyDescent="0.25">
      <c r="A54" s="17" t="s">
        <v>210</v>
      </c>
      <c r="B54" s="18" t="s">
        <v>288</v>
      </c>
      <c r="C54" s="18" t="s">
        <v>101</v>
      </c>
      <c r="D54" s="67">
        <v>1</v>
      </c>
      <c r="E54" s="37">
        <v>1</v>
      </c>
      <c r="F54" s="67">
        <v>1</v>
      </c>
    </row>
    <row r="55" spans="1:6" x14ac:dyDescent="0.25">
      <c r="A55" s="17" t="s">
        <v>41</v>
      </c>
      <c r="B55" s="18" t="s">
        <v>159</v>
      </c>
      <c r="C55" s="18" t="s">
        <v>105</v>
      </c>
      <c r="D55" s="67">
        <v>0.95</v>
      </c>
      <c r="E55" s="37">
        <v>0.95</v>
      </c>
      <c r="F55" s="67">
        <v>0.95</v>
      </c>
    </row>
    <row r="56" spans="1:6" x14ac:dyDescent="0.25">
      <c r="A56" s="17" t="s">
        <v>411</v>
      </c>
      <c r="B56" s="18" t="s">
        <v>412</v>
      </c>
      <c r="C56" s="18" t="s">
        <v>97</v>
      </c>
      <c r="D56" s="67" t="s">
        <v>88</v>
      </c>
      <c r="E56" s="37" t="s">
        <v>88</v>
      </c>
      <c r="F56" s="67" t="s">
        <v>88</v>
      </c>
    </row>
    <row r="57" spans="1:6" x14ac:dyDescent="0.25">
      <c r="A57" s="17" t="s">
        <v>91</v>
      </c>
      <c r="B57" s="18" t="s">
        <v>157</v>
      </c>
      <c r="C57" s="18" t="s">
        <v>106</v>
      </c>
      <c r="D57" s="67">
        <v>5</v>
      </c>
      <c r="E57" s="37">
        <v>5</v>
      </c>
      <c r="F57" s="67">
        <v>5</v>
      </c>
    </row>
    <row r="58" spans="1:6" x14ac:dyDescent="0.25">
      <c r="A58" s="17" t="s">
        <v>413</v>
      </c>
      <c r="B58" s="18" t="s">
        <v>414</v>
      </c>
      <c r="C58" s="18" t="s">
        <v>97</v>
      </c>
      <c r="D58" s="67" t="s">
        <v>88</v>
      </c>
      <c r="E58" s="37" t="s">
        <v>88</v>
      </c>
      <c r="F58" s="67" t="s">
        <v>88</v>
      </c>
    </row>
    <row r="59" spans="1:6" x14ac:dyDescent="0.25">
      <c r="A59" s="17" t="s">
        <v>42</v>
      </c>
      <c r="B59" s="18" t="s">
        <v>158</v>
      </c>
      <c r="C59" s="18" t="s">
        <v>106</v>
      </c>
      <c r="D59" s="67">
        <v>50</v>
      </c>
      <c r="E59" s="37">
        <v>50</v>
      </c>
      <c r="F59" s="67">
        <v>50</v>
      </c>
    </row>
    <row r="60" spans="1:6" x14ac:dyDescent="0.25">
      <c r="A60" s="17" t="s">
        <v>211</v>
      </c>
      <c r="B60" s="18" t="s">
        <v>292</v>
      </c>
      <c r="C60" s="18" t="s">
        <v>109</v>
      </c>
      <c r="D60" s="52">
        <v>1453890.8941884842</v>
      </c>
      <c r="E60" s="38">
        <v>1453890.8941884842</v>
      </c>
      <c r="F60" s="52">
        <v>1453890.8941884842</v>
      </c>
    </row>
    <row r="61" spans="1:6" x14ac:dyDescent="0.25">
      <c r="A61" s="17" t="s">
        <v>43</v>
      </c>
      <c r="B61" s="18" t="s">
        <v>385</v>
      </c>
      <c r="C61" s="18" t="s">
        <v>107</v>
      </c>
      <c r="D61" s="67">
        <v>1.3888888888888888E-5</v>
      </c>
      <c r="E61" s="38">
        <v>1.3888888888888888E-5</v>
      </c>
      <c r="F61" s="67">
        <v>1.3888888888888888E-5</v>
      </c>
    </row>
    <row r="62" spans="1:6" x14ac:dyDescent="0.25">
      <c r="A62" s="17" t="s">
        <v>44</v>
      </c>
      <c r="B62" s="18" t="s">
        <v>160</v>
      </c>
      <c r="C62" s="18" t="s">
        <v>108</v>
      </c>
      <c r="D62" s="67">
        <v>4.5763888888888888E-4</v>
      </c>
      <c r="E62" s="38">
        <v>6.5011574074074071E-4</v>
      </c>
      <c r="F62" s="67">
        <v>4.5763888888888888E-4</v>
      </c>
    </row>
    <row r="63" spans="1:6" x14ac:dyDescent="0.25">
      <c r="A63" s="17" t="s">
        <v>45</v>
      </c>
      <c r="B63" s="18" t="s">
        <v>161</v>
      </c>
      <c r="C63" s="18" t="s">
        <v>101</v>
      </c>
      <c r="D63" s="67">
        <v>3.63E-3</v>
      </c>
      <c r="E63" s="37">
        <v>4.7400000000000003E-3</v>
      </c>
      <c r="F63" s="67">
        <v>3.63E-3</v>
      </c>
    </row>
    <row r="64" spans="1:6" x14ac:dyDescent="0.25">
      <c r="A64" s="17" t="s">
        <v>46</v>
      </c>
      <c r="B64" s="18" t="s">
        <v>162</v>
      </c>
      <c r="C64" s="18" t="s">
        <v>109</v>
      </c>
      <c r="D64" s="52">
        <v>491356.80000000005</v>
      </c>
      <c r="E64" s="38">
        <v>282528</v>
      </c>
      <c r="F64" s="52">
        <v>491356.80000000005</v>
      </c>
    </row>
    <row r="65" spans="1:6" x14ac:dyDescent="0.25">
      <c r="A65" s="17" t="s">
        <v>47</v>
      </c>
      <c r="B65" s="18" t="s">
        <v>163</v>
      </c>
      <c r="C65" s="18" t="s">
        <v>105</v>
      </c>
      <c r="D65" s="67">
        <v>0.57999999999999996</v>
      </c>
      <c r="E65" s="37">
        <v>0.56999999999999995</v>
      </c>
      <c r="F65" s="67">
        <v>0.57999999999999996</v>
      </c>
    </row>
    <row r="66" spans="1:6" x14ac:dyDescent="0.25">
      <c r="A66" s="17" t="s">
        <v>48</v>
      </c>
      <c r="B66" s="18" t="s">
        <v>164</v>
      </c>
      <c r="C66" s="18" t="s">
        <v>103</v>
      </c>
      <c r="D66" s="67">
        <v>0.25862068965517243</v>
      </c>
      <c r="E66" s="77">
        <v>0.16</v>
      </c>
      <c r="F66" s="67">
        <v>0.25862068965517243</v>
      </c>
    </row>
    <row r="67" spans="1:6" x14ac:dyDescent="0.25">
      <c r="A67" s="17" t="s">
        <v>49</v>
      </c>
      <c r="B67" s="18" t="s">
        <v>165</v>
      </c>
      <c r="C67" s="18" t="s">
        <v>110</v>
      </c>
      <c r="D67" s="67">
        <v>0</v>
      </c>
      <c r="E67" s="37">
        <v>0</v>
      </c>
      <c r="F67" s="67">
        <v>0</v>
      </c>
    </row>
    <row r="68" spans="1:6" x14ac:dyDescent="0.25">
      <c r="A68" s="35" t="s">
        <v>50</v>
      </c>
      <c r="B68" s="36" t="s">
        <v>424</v>
      </c>
      <c r="C68" s="36" t="s">
        <v>423</v>
      </c>
      <c r="D68" s="68">
        <v>745476480000</v>
      </c>
      <c r="E68" s="38">
        <v>745476480000</v>
      </c>
      <c r="F68" s="68">
        <v>745476480000</v>
      </c>
    </row>
    <row r="69" spans="1:6" x14ac:dyDescent="0.25">
      <c r="A69" s="35" t="s">
        <v>208</v>
      </c>
      <c r="B69" s="36" t="s">
        <v>418</v>
      </c>
      <c r="C69" s="36" t="s">
        <v>206</v>
      </c>
      <c r="D69" s="68">
        <v>100</v>
      </c>
      <c r="E69" s="37">
        <v>100</v>
      </c>
      <c r="F69" s="68">
        <v>100</v>
      </c>
    </row>
    <row r="70" spans="1:6" x14ac:dyDescent="0.25">
      <c r="A70" s="35" t="s">
        <v>419</v>
      </c>
      <c r="B70" s="36" t="s">
        <v>425</v>
      </c>
      <c r="C70" s="36" t="s">
        <v>97</v>
      </c>
      <c r="D70" s="68" t="s">
        <v>87</v>
      </c>
      <c r="E70" s="37" t="s">
        <v>87</v>
      </c>
      <c r="F70" s="68" t="s">
        <v>87</v>
      </c>
    </row>
    <row r="71" spans="1:6" x14ac:dyDescent="0.25">
      <c r="A71" s="35" t="s">
        <v>404</v>
      </c>
      <c r="B71" s="36" t="s">
        <v>407</v>
      </c>
      <c r="C71" s="36" t="s">
        <v>109</v>
      </c>
      <c r="D71" s="68">
        <v>29203.200000000001</v>
      </c>
      <c r="E71" s="37">
        <v>21600</v>
      </c>
      <c r="F71" s="68">
        <v>29203.200000000001</v>
      </c>
    </row>
    <row r="72" spans="1:6" x14ac:dyDescent="0.25">
      <c r="A72" s="35" t="s">
        <v>415</v>
      </c>
      <c r="B72" s="36" t="s">
        <v>421</v>
      </c>
      <c r="C72" s="36" t="s">
        <v>103</v>
      </c>
      <c r="D72" s="68">
        <v>0.5</v>
      </c>
      <c r="E72" s="37">
        <v>0.5</v>
      </c>
      <c r="F72" s="68">
        <v>0.5</v>
      </c>
    </row>
    <row r="73" spans="1:6" x14ac:dyDescent="0.25">
      <c r="A73" s="35" t="s">
        <v>405</v>
      </c>
      <c r="B73" s="36" t="s">
        <v>420</v>
      </c>
      <c r="C73" s="36" t="s">
        <v>109</v>
      </c>
      <c r="D73" s="68">
        <v>387936</v>
      </c>
      <c r="E73" s="37">
        <v>60479.999999999993</v>
      </c>
      <c r="F73" s="68">
        <v>387936</v>
      </c>
    </row>
    <row r="74" spans="1:6" x14ac:dyDescent="0.25">
      <c r="A74" s="35" t="s">
        <v>416</v>
      </c>
      <c r="B74" s="36" t="s">
        <v>422</v>
      </c>
      <c r="C74" s="36" t="s">
        <v>103</v>
      </c>
      <c r="D74" s="68">
        <v>0.85</v>
      </c>
      <c r="E74" s="37">
        <v>0.85</v>
      </c>
      <c r="F74" s="68">
        <v>0.85</v>
      </c>
    </row>
    <row r="75" spans="1:6" x14ac:dyDescent="0.25">
      <c r="A75" s="35" t="s">
        <v>406</v>
      </c>
      <c r="B75" s="36" t="s">
        <v>408</v>
      </c>
      <c r="C75" s="36" t="s">
        <v>109</v>
      </c>
      <c r="D75" s="68">
        <v>518400</v>
      </c>
      <c r="E75" s="37">
        <v>518400</v>
      </c>
      <c r="F75" s="68">
        <v>518400</v>
      </c>
    </row>
    <row r="76" spans="1:6" x14ac:dyDescent="0.25">
      <c r="A76" s="35" t="s">
        <v>417</v>
      </c>
      <c r="B76" s="36" t="s">
        <v>409</v>
      </c>
      <c r="C76" s="36" t="s">
        <v>109</v>
      </c>
      <c r="D76" s="68">
        <v>5184000</v>
      </c>
      <c r="E76" s="37">
        <v>5184000</v>
      </c>
      <c r="F76" s="68">
        <v>5184000</v>
      </c>
    </row>
    <row r="77" spans="1:6" x14ac:dyDescent="0.25">
      <c r="A77" s="17" t="s">
        <v>51</v>
      </c>
      <c r="B77" s="18" t="s">
        <v>166</v>
      </c>
      <c r="C77" s="18" t="s">
        <v>111</v>
      </c>
      <c r="D77" s="67">
        <v>259200</v>
      </c>
      <c r="E77" s="39">
        <v>50000</v>
      </c>
      <c r="F77" s="67">
        <v>259200</v>
      </c>
    </row>
    <row r="78" spans="1:6" x14ac:dyDescent="0.25">
      <c r="A78" s="17" t="s">
        <v>52</v>
      </c>
      <c r="B78" s="18" t="s">
        <v>167</v>
      </c>
      <c r="C78" s="18" t="s">
        <v>200</v>
      </c>
      <c r="D78" s="67">
        <v>140000</v>
      </c>
      <c r="E78" s="37">
        <v>140000</v>
      </c>
      <c r="F78" s="67">
        <v>140000</v>
      </c>
    </row>
    <row r="79" spans="1:6" x14ac:dyDescent="0.25">
      <c r="A79" s="17" t="s">
        <v>53</v>
      </c>
      <c r="B79" s="18" t="s">
        <v>168</v>
      </c>
      <c r="C79" s="18" t="s">
        <v>201</v>
      </c>
      <c r="D79" s="67">
        <v>3.6636136999999999E-2</v>
      </c>
      <c r="E79" s="38">
        <v>3.6636136999999999E-2</v>
      </c>
      <c r="F79" s="67">
        <v>3.6636136999999999E-2</v>
      </c>
    </row>
    <row r="80" spans="1:6" x14ac:dyDescent="0.25">
      <c r="A80" s="17" t="s">
        <v>54</v>
      </c>
      <c r="B80" s="18" t="s">
        <v>169</v>
      </c>
      <c r="C80" s="18" t="s">
        <v>101</v>
      </c>
      <c r="D80" s="67">
        <v>4.4999999999999997E-3</v>
      </c>
      <c r="E80" s="37">
        <v>4.4999999999999997E-3</v>
      </c>
      <c r="F80" s="67">
        <v>4.4999999999999997E-3</v>
      </c>
    </row>
    <row r="81" spans="1:6" x14ac:dyDescent="0.25">
      <c r="A81" s="17" t="s">
        <v>55</v>
      </c>
      <c r="B81" s="18" t="s">
        <v>170</v>
      </c>
      <c r="C81" s="18" t="s">
        <v>103</v>
      </c>
      <c r="D81" s="67">
        <v>0.05</v>
      </c>
      <c r="E81" s="37">
        <v>0.05</v>
      </c>
      <c r="F81" s="67">
        <v>0.05</v>
      </c>
    </row>
    <row r="82" spans="1:6" x14ac:dyDescent="0.25">
      <c r="A82" s="19" t="s">
        <v>217</v>
      </c>
      <c r="B82" s="20" t="s">
        <v>294</v>
      </c>
      <c r="C82" s="20" t="s">
        <v>101</v>
      </c>
      <c r="D82" s="69">
        <v>6.0000000000000002E-6</v>
      </c>
      <c r="E82" s="37">
        <v>6.0000000000000002E-6</v>
      </c>
      <c r="F82" s="69">
        <v>6.0000000000000002E-6</v>
      </c>
    </row>
    <row r="83" spans="1:6" x14ac:dyDescent="0.25">
      <c r="A83" s="19" t="s">
        <v>218</v>
      </c>
      <c r="B83" s="20" t="s">
        <v>295</v>
      </c>
      <c r="C83" s="20" t="s">
        <v>101</v>
      </c>
      <c r="D83" s="69">
        <v>1E-3</v>
      </c>
      <c r="E83" s="37">
        <v>1E-3</v>
      </c>
      <c r="F83" s="69">
        <v>1E-3</v>
      </c>
    </row>
    <row r="84" spans="1:6" x14ac:dyDescent="0.25">
      <c r="A84" s="19" t="s">
        <v>219</v>
      </c>
      <c r="B84" s="20" t="s">
        <v>299</v>
      </c>
      <c r="C84" s="20" t="s">
        <v>298</v>
      </c>
      <c r="D84" s="69">
        <v>374999999.99999994</v>
      </c>
      <c r="E84" s="37">
        <v>374999999.99999994</v>
      </c>
      <c r="F84" s="69">
        <v>374999999.99999994</v>
      </c>
    </row>
    <row r="85" spans="1:6" x14ac:dyDescent="0.25">
      <c r="A85" s="19" t="s">
        <v>220</v>
      </c>
      <c r="B85" s="20" t="s">
        <v>296</v>
      </c>
      <c r="C85" s="20" t="s">
        <v>301</v>
      </c>
      <c r="D85" s="69">
        <v>3.7037037037037038E-3</v>
      </c>
      <c r="E85" s="38">
        <v>3.7037037037037038E-3</v>
      </c>
      <c r="F85" s="69">
        <v>3.7037037037037038E-3</v>
      </c>
    </row>
    <row r="86" spans="1:6" x14ac:dyDescent="0.25">
      <c r="A86" s="19" t="s">
        <v>221</v>
      </c>
      <c r="B86" s="20" t="s">
        <v>297</v>
      </c>
      <c r="C86" s="20" t="s">
        <v>300</v>
      </c>
      <c r="D86" s="69">
        <v>165600</v>
      </c>
      <c r="E86" s="37">
        <v>165600</v>
      </c>
      <c r="F86" s="69">
        <v>165600</v>
      </c>
    </row>
    <row r="87" spans="1:6" x14ac:dyDescent="0.25">
      <c r="A87" s="13" t="s">
        <v>60</v>
      </c>
      <c r="B87" s="14" t="s">
        <v>175</v>
      </c>
      <c r="C87" s="14" t="s">
        <v>112</v>
      </c>
      <c r="D87" s="58">
        <v>20</v>
      </c>
      <c r="E87" s="37">
        <v>20</v>
      </c>
      <c r="F87" s="58">
        <v>20</v>
      </c>
    </row>
    <row r="88" spans="1:6" x14ac:dyDescent="0.25">
      <c r="A88" s="13" t="s">
        <v>212</v>
      </c>
      <c r="B88" s="14" t="s">
        <v>293</v>
      </c>
      <c r="C88" s="14" t="s">
        <v>103</v>
      </c>
      <c r="D88" s="58">
        <v>1</v>
      </c>
      <c r="E88" s="37">
        <v>1</v>
      </c>
      <c r="F88" s="58">
        <v>1</v>
      </c>
    </row>
    <row r="89" spans="1:6" x14ac:dyDescent="0.25">
      <c r="A89" s="13" t="s">
        <v>59</v>
      </c>
      <c r="B89" s="14" t="s">
        <v>174</v>
      </c>
      <c r="C89" s="14" t="s">
        <v>105</v>
      </c>
      <c r="D89" s="58">
        <v>21</v>
      </c>
      <c r="E89" s="37">
        <v>21</v>
      </c>
      <c r="F89" s="58">
        <v>21</v>
      </c>
    </row>
    <row r="90" spans="1:6" x14ac:dyDescent="0.25">
      <c r="A90" s="23" t="s">
        <v>65</v>
      </c>
      <c r="B90" s="24" t="s">
        <v>180</v>
      </c>
      <c r="C90" s="24" t="s">
        <v>186</v>
      </c>
      <c r="D90" s="66">
        <v>0.64</v>
      </c>
      <c r="E90" s="37">
        <v>0.64</v>
      </c>
      <c r="F90" s="66">
        <v>0.64</v>
      </c>
    </row>
    <row r="91" spans="1:6" x14ac:dyDescent="0.25">
      <c r="A91" s="23" t="s">
        <v>370</v>
      </c>
      <c r="B91" s="24" t="s">
        <v>373</v>
      </c>
      <c r="C91" s="24" t="s">
        <v>186</v>
      </c>
      <c r="D91" s="66">
        <v>8</v>
      </c>
      <c r="E91" s="37">
        <v>8</v>
      </c>
      <c r="F91" s="66">
        <v>8</v>
      </c>
    </row>
    <row r="92" spans="1:6" x14ac:dyDescent="0.25">
      <c r="A92" s="23" t="s">
        <v>371</v>
      </c>
      <c r="B92" s="24" t="s">
        <v>374</v>
      </c>
      <c r="C92" s="24" t="s">
        <v>186</v>
      </c>
      <c r="D92" s="66">
        <v>10</v>
      </c>
      <c r="E92" s="37">
        <v>10</v>
      </c>
      <c r="F92" s="66">
        <v>10</v>
      </c>
    </row>
    <row r="93" spans="1:6" x14ac:dyDescent="0.25">
      <c r="A93" s="23" t="s">
        <v>372</v>
      </c>
      <c r="B93" s="24" t="s">
        <v>375</v>
      </c>
      <c r="C93" s="24" t="s">
        <v>186</v>
      </c>
      <c r="D93" s="66">
        <v>8</v>
      </c>
      <c r="E93" s="37">
        <v>8</v>
      </c>
      <c r="F93" s="66">
        <v>8</v>
      </c>
    </row>
    <row r="94" spans="1:6" x14ac:dyDescent="0.25">
      <c r="A94" s="23" t="s">
        <v>387</v>
      </c>
      <c r="B94" s="24" t="s">
        <v>388</v>
      </c>
      <c r="C94" s="24" t="s">
        <v>105</v>
      </c>
      <c r="D94" s="66">
        <v>1</v>
      </c>
      <c r="E94" s="37">
        <v>1</v>
      </c>
      <c r="F94" s="66">
        <v>1</v>
      </c>
    </row>
    <row r="95" spans="1:6" x14ac:dyDescent="0.25">
      <c r="A95" s="23" t="s">
        <v>389</v>
      </c>
      <c r="B95" s="24" t="s">
        <v>390</v>
      </c>
      <c r="C95" s="24" t="s">
        <v>403</v>
      </c>
      <c r="D95" s="66">
        <v>0.5</v>
      </c>
      <c r="E95" s="37">
        <v>0.5</v>
      </c>
      <c r="F95" s="66">
        <v>0.5</v>
      </c>
    </row>
    <row r="96" spans="1:6" x14ac:dyDescent="0.25">
      <c r="A96" s="23" t="s">
        <v>391</v>
      </c>
      <c r="B96" s="24" t="s">
        <v>392</v>
      </c>
      <c r="C96" s="24" t="s">
        <v>109</v>
      </c>
      <c r="D96" s="66">
        <v>0</v>
      </c>
      <c r="E96" s="37">
        <v>0</v>
      </c>
      <c r="F96" s="66">
        <v>0</v>
      </c>
    </row>
    <row r="97" spans="1:6" x14ac:dyDescent="0.25">
      <c r="A97" s="23" t="s">
        <v>393</v>
      </c>
      <c r="B97" s="24" t="s">
        <v>394</v>
      </c>
      <c r="C97" s="24" t="s">
        <v>109</v>
      </c>
      <c r="D97" s="66">
        <v>1589759.9999999998</v>
      </c>
      <c r="E97" s="74">
        <v>1589759.9999999998</v>
      </c>
      <c r="F97" s="66">
        <v>1589759.9999999998</v>
      </c>
    </row>
    <row r="98" spans="1:6" x14ac:dyDescent="0.25">
      <c r="A98" s="23" t="s">
        <v>395</v>
      </c>
      <c r="B98" s="24" t="s">
        <v>396</v>
      </c>
      <c r="C98" s="24" t="s">
        <v>109</v>
      </c>
      <c r="D98" s="66">
        <v>6171428.5714285718</v>
      </c>
      <c r="E98" s="74">
        <v>6171428.5714285718</v>
      </c>
      <c r="F98" s="66">
        <v>6171428.5714285718</v>
      </c>
    </row>
    <row r="99" spans="1:6" x14ac:dyDescent="0.25">
      <c r="A99" s="23" t="s">
        <v>397</v>
      </c>
      <c r="B99" s="24" t="s">
        <v>398</v>
      </c>
      <c r="C99" s="24" t="s">
        <v>109</v>
      </c>
      <c r="D99" s="66">
        <v>6171428.5714285718</v>
      </c>
      <c r="E99" s="74">
        <v>6171428.5714285718</v>
      </c>
      <c r="F99" s="66">
        <v>6171428.5714285718</v>
      </c>
    </row>
    <row r="100" spans="1:6" x14ac:dyDescent="0.25">
      <c r="A100" s="23" t="s">
        <v>426</v>
      </c>
      <c r="B100" s="24" t="s">
        <v>427</v>
      </c>
      <c r="C100" s="24" t="s">
        <v>438</v>
      </c>
      <c r="D100" s="76">
        <v>100</v>
      </c>
      <c r="E100" s="74">
        <v>100</v>
      </c>
      <c r="F100" s="76">
        <v>100</v>
      </c>
    </row>
    <row r="101" spans="1:6" ht="14.45" customHeight="1" x14ac:dyDescent="0.25">
      <c r="A101" s="23" t="s">
        <v>428</v>
      </c>
      <c r="B101" s="24" t="s">
        <v>429</v>
      </c>
      <c r="C101" s="24" t="s">
        <v>439</v>
      </c>
      <c r="D101" s="76">
        <v>280800</v>
      </c>
      <c r="E101" s="74">
        <v>280800</v>
      </c>
      <c r="F101" s="76">
        <v>280800</v>
      </c>
    </row>
    <row r="102" spans="1:6" x14ac:dyDescent="0.25">
      <c r="A102" s="23" t="s">
        <v>430</v>
      </c>
      <c r="B102" s="24" t="s">
        <v>431</v>
      </c>
      <c r="C102" s="24" t="s">
        <v>440</v>
      </c>
      <c r="D102" s="76">
        <v>1.2847222222222224E-5</v>
      </c>
      <c r="E102" s="74">
        <v>1.2847222222222224E-5</v>
      </c>
      <c r="F102" s="76">
        <v>1.2847222222222224E-5</v>
      </c>
    </row>
    <row r="103" spans="1:6" x14ac:dyDescent="0.25">
      <c r="A103" s="23" t="s">
        <v>432</v>
      </c>
      <c r="B103" s="24" t="s">
        <v>433</v>
      </c>
      <c r="C103" s="24" t="s">
        <v>438</v>
      </c>
      <c r="D103" s="76">
        <v>100</v>
      </c>
      <c r="E103" s="74">
        <v>100</v>
      </c>
      <c r="F103" s="76">
        <v>100</v>
      </c>
    </row>
    <row r="104" spans="1:6" ht="14.45" customHeight="1" x14ac:dyDescent="0.25">
      <c r="A104" s="23" t="s">
        <v>434</v>
      </c>
      <c r="B104" s="24" t="s">
        <v>435</v>
      </c>
      <c r="C104" s="24" t="s">
        <v>439</v>
      </c>
      <c r="D104" s="76">
        <v>459648</v>
      </c>
      <c r="E104" s="74">
        <v>459648</v>
      </c>
      <c r="F104" s="76">
        <v>459648</v>
      </c>
    </row>
    <row r="105" spans="1:6" x14ac:dyDescent="0.25">
      <c r="A105" s="23" t="s">
        <v>436</v>
      </c>
      <c r="B105" s="24" t="s">
        <v>437</v>
      </c>
      <c r="C105" s="24" t="s">
        <v>440</v>
      </c>
      <c r="D105" s="76">
        <v>1.2847222222222224E-5</v>
      </c>
      <c r="E105" s="74">
        <v>1.2847222222222224E-5</v>
      </c>
      <c r="F105" s="76">
        <v>1.2847222222222224E-5</v>
      </c>
    </row>
    <row r="106" spans="1:6" x14ac:dyDescent="0.25">
      <c r="A106" s="23" t="s">
        <v>399</v>
      </c>
      <c r="B106" s="24" t="s">
        <v>400</v>
      </c>
      <c r="C106" s="24" t="s">
        <v>109</v>
      </c>
      <c r="D106" s="76">
        <v>21600</v>
      </c>
      <c r="E106" s="74">
        <v>21600</v>
      </c>
      <c r="F106" s="76">
        <v>21600</v>
      </c>
    </row>
    <row r="107" spans="1:6" x14ac:dyDescent="0.25">
      <c r="A107" s="23" t="s">
        <v>401</v>
      </c>
      <c r="B107" s="24" t="s">
        <v>402</v>
      </c>
      <c r="C107" s="24" t="s">
        <v>109</v>
      </c>
      <c r="D107" s="76">
        <v>172800</v>
      </c>
      <c r="E107" s="74">
        <v>43200</v>
      </c>
      <c r="F107" s="76">
        <v>172800</v>
      </c>
    </row>
    <row r="108" spans="1:6" x14ac:dyDescent="0.25">
      <c r="A108" s="13" t="s">
        <v>61</v>
      </c>
      <c r="B108" s="14" t="s">
        <v>176</v>
      </c>
      <c r="C108" s="14" t="s">
        <v>114</v>
      </c>
      <c r="D108" s="58">
        <v>0.8</v>
      </c>
      <c r="E108" s="37">
        <v>0.8</v>
      </c>
      <c r="F108" s="58">
        <v>0.8</v>
      </c>
    </row>
    <row r="109" spans="1:6" x14ac:dyDescent="0.25">
      <c r="A109" s="13" t="s">
        <v>62</v>
      </c>
      <c r="B109" s="14" t="s">
        <v>177</v>
      </c>
      <c r="C109" s="14" t="s">
        <v>202</v>
      </c>
      <c r="D109" s="49">
        <v>2.0833333333333335E-4</v>
      </c>
      <c r="E109" s="38">
        <v>2.0833333333333335E-4</v>
      </c>
      <c r="F109" s="49">
        <v>2.0833333333333335E-4</v>
      </c>
    </row>
    <row r="110" spans="1:6" x14ac:dyDescent="0.25">
      <c r="A110" s="13" t="s">
        <v>63</v>
      </c>
      <c r="B110" s="14" t="s">
        <v>178</v>
      </c>
      <c r="C110" s="14" t="s">
        <v>113</v>
      </c>
      <c r="D110" s="49">
        <v>5.7899999999999998E-7</v>
      </c>
      <c r="E110" s="37">
        <v>5.7899999999999998E-7</v>
      </c>
      <c r="F110" s="49">
        <v>5.7899999999999998E-7</v>
      </c>
    </row>
    <row r="111" spans="1:6" x14ac:dyDescent="0.25">
      <c r="A111" s="13" t="s">
        <v>64</v>
      </c>
      <c r="B111" s="14" t="s">
        <v>179</v>
      </c>
      <c r="C111" s="14" t="s">
        <v>202</v>
      </c>
      <c r="D111" s="49">
        <v>2.0833333333333335E-4</v>
      </c>
      <c r="E111" s="38">
        <v>2.0833333333333335E-4</v>
      </c>
      <c r="F111" s="49">
        <v>2.0833333333333335E-4</v>
      </c>
    </row>
    <row r="112" spans="1:6" x14ac:dyDescent="0.25">
      <c r="A112" s="82" t="s">
        <v>450</v>
      </c>
      <c r="B112" s="83" t="s">
        <v>182</v>
      </c>
      <c r="C112" s="83" t="s">
        <v>183</v>
      </c>
      <c r="D112" s="84">
        <v>1.0000000000000001E-5</v>
      </c>
      <c r="E112" s="81" t="s">
        <v>410</v>
      </c>
      <c r="F112" s="84">
        <v>1.0000000000000001E-5</v>
      </c>
    </row>
    <row r="113" spans="1:6" x14ac:dyDescent="0.25">
      <c r="A113" s="82" t="s">
        <v>67</v>
      </c>
      <c r="B113" s="83" t="s">
        <v>453</v>
      </c>
      <c r="C113" s="83" t="s">
        <v>454</v>
      </c>
      <c r="D113" s="85">
        <v>1.6666666666666666E-4</v>
      </c>
      <c r="E113" s="81" t="s">
        <v>410</v>
      </c>
      <c r="F113" s="85">
        <v>1.6666666666666666E-4</v>
      </c>
    </row>
    <row r="114" spans="1:6" x14ac:dyDescent="0.25">
      <c r="A114" s="82" t="s">
        <v>464</v>
      </c>
      <c r="B114" s="83" t="s">
        <v>465</v>
      </c>
      <c r="C114" s="83" t="s">
        <v>97</v>
      </c>
      <c r="D114" s="85" t="s">
        <v>88</v>
      </c>
      <c r="E114" s="91" t="s">
        <v>87</v>
      </c>
      <c r="F114" s="85" t="s">
        <v>88</v>
      </c>
    </row>
    <row r="115" spans="1:6" x14ac:dyDescent="0.25">
      <c r="A115" s="21" t="s">
        <v>66</v>
      </c>
      <c r="B115" s="22" t="s">
        <v>181</v>
      </c>
      <c r="C115" s="22" t="s">
        <v>203</v>
      </c>
      <c r="D115" s="65">
        <v>1.0000000000000001E-5</v>
      </c>
      <c r="E115" s="78">
        <v>5.0000000000000001E-4</v>
      </c>
      <c r="F115" s="65">
        <v>1.0000000000000001E-5</v>
      </c>
    </row>
    <row r="116" spans="1:6" x14ac:dyDescent="0.25">
      <c r="A116" s="21" t="s">
        <v>446</v>
      </c>
      <c r="B116" s="22" t="s">
        <v>447</v>
      </c>
      <c r="C116" s="22" t="s">
        <v>448</v>
      </c>
      <c r="D116" s="75">
        <v>1.0000000000000001E-9</v>
      </c>
      <c r="E116" s="80">
        <v>2.7799999999999999E-14</v>
      </c>
      <c r="F116" s="75">
        <v>1.0000000000000001E-9</v>
      </c>
    </row>
    <row r="117" spans="1:6" x14ac:dyDescent="0.25">
      <c r="A117" s="21" t="s">
        <v>455</v>
      </c>
      <c r="B117" s="22" t="s">
        <v>315</v>
      </c>
      <c r="C117" s="22" t="s">
        <v>112</v>
      </c>
      <c r="D117" s="65">
        <v>10</v>
      </c>
      <c r="E117" s="37">
        <v>10</v>
      </c>
      <c r="F117" s="65">
        <v>10</v>
      </c>
    </row>
    <row r="118" spans="1:6" x14ac:dyDescent="0.25">
      <c r="A118" s="21" t="s">
        <v>456</v>
      </c>
      <c r="B118" s="22" t="s">
        <v>316</v>
      </c>
      <c r="C118" s="22" t="s">
        <v>305</v>
      </c>
      <c r="D118" s="65">
        <v>-0.04</v>
      </c>
      <c r="E118" s="37">
        <v>-0.04</v>
      </c>
      <c r="F118" s="65">
        <v>-0.04</v>
      </c>
    </row>
    <row r="119" spans="1:6" x14ac:dyDescent="0.25">
      <c r="A119" s="21" t="s">
        <v>457</v>
      </c>
      <c r="B119" s="22" t="s">
        <v>317</v>
      </c>
      <c r="C119" s="22" t="s">
        <v>103</v>
      </c>
      <c r="D119" s="65">
        <v>2.9</v>
      </c>
      <c r="E119" s="37">
        <v>2.9</v>
      </c>
      <c r="F119" s="65">
        <v>2.9</v>
      </c>
    </row>
    <row r="120" spans="1:6" x14ac:dyDescent="0.25">
      <c r="A120" s="21" t="s">
        <v>458</v>
      </c>
      <c r="B120" s="22" t="s">
        <v>318</v>
      </c>
      <c r="C120" s="22" t="s">
        <v>98</v>
      </c>
      <c r="D120" s="65">
        <v>1</v>
      </c>
      <c r="E120" s="37">
        <v>1</v>
      </c>
      <c r="F120" s="65">
        <v>1</v>
      </c>
    </row>
    <row r="121" spans="1:6" x14ac:dyDescent="0.25">
      <c r="A121" s="82" t="s">
        <v>449</v>
      </c>
      <c r="B121" s="83" t="s">
        <v>451</v>
      </c>
      <c r="C121" s="83" t="s">
        <v>452</v>
      </c>
      <c r="D121" s="84">
        <v>6.0000000000000002E-5</v>
      </c>
      <c r="E121" s="39">
        <v>1.9999999999999999E-7</v>
      </c>
      <c r="F121" s="84">
        <v>6.0000000000000002E-5</v>
      </c>
    </row>
    <row r="122" spans="1:6" x14ac:dyDescent="0.25">
      <c r="A122" s="21" t="s">
        <v>236</v>
      </c>
      <c r="B122" s="22" t="s">
        <v>319</v>
      </c>
      <c r="C122" s="22" t="s">
        <v>112</v>
      </c>
      <c r="D122" s="65">
        <v>10</v>
      </c>
      <c r="E122" s="37">
        <v>10</v>
      </c>
      <c r="F122" s="65">
        <v>10</v>
      </c>
    </row>
    <row r="123" spans="1:6" x14ac:dyDescent="0.25">
      <c r="A123" s="21" t="s">
        <v>237</v>
      </c>
      <c r="B123" s="22" t="s">
        <v>320</v>
      </c>
      <c r="C123" s="22" t="s">
        <v>305</v>
      </c>
      <c r="D123" s="65">
        <v>-0.04</v>
      </c>
      <c r="E123" s="37">
        <v>-0.04</v>
      </c>
      <c r="F123" s="65">
        <v>-0.04</v>
      </c>
    </row>
    <row r="124" spans="1:6" x14ac:dyDescent="0.25">
      <c r="A124" s="21" t="s">
        <v>238</v>
      </c>
      <c r="B124" s="22" t="s">
        <v>321</v>
      </c>
      <c r="C124" s="22" t="s">
        <v>103</v>
      </c>
      <c r="D124" s="65">
        <v>2.9</v>
      </c>
      <c r="E124" s="37">
        <v>2.9</v>
      </c>
      <c r="F124" s="65">
        <v>2.9</v>
      </c>
    </row>
    <row r="125" spans="1:6" x14ac:dyDescent="0.25">
      <c r="A125" s="21" t="s">
        <v>239</v>
      </c>
      <c r="B125" s="22" t="s">
        <v>322</v>
      </c>
      <c r="C125" s="22" t="s">
        <v>98</v>
      </c>
      <c r="D125" s="65">
        <v>1</v>
      </c>
      <c r="E125" s="37">
        <v>1</v>
      </c>
      <c r="F125" s="65">
        <v>1</v>
      </c>
    </row>
    <row r="126" spans="1:6" x14ac:dyDescent="0.25">
      <c r="A126" s="21" t="s">
        <v>69</v>
      </c>
      <c r="B126" s="22" t="s">
        <v>184</v>
      </c>
      <c r="C126" s="22" t="s">
        <v>103</v>
      </c>
      <c r="D126" s="65">
        <v>0</v>
      </c>
      <c r="E126" s="37">
        <v>0</v>
      </c>
      <c r="F126" s="65">
        <v>0</v>
      </c>
    </row>
    <row r="127" spans="1:6" x14ac:dyDescent="0.25">
      <c r="A127" s="21" t="s">
        <v>70</v>
      </c>
      <c r="B127" s="22" t="s">
        <v>185</v>
      </c>
      <c r="C127" s="22" t="s">
        <v>202</v>
      </c>
      <c r="D127" s="54">
        <v>1.6666666666666666E-4</v>
      </c>
      <c r="E127" s="81">
        <v>5.0000000000000004E-6</v>
      </c>
      <c r="F127" s="54">
        <v>1.6666666666666666E-4</v>
      </c>
    </row>
    <row r="128" spans="1:6" x14ac:dyDescent="0.25">
      <c r="A128" s="23" t="s">
        <v>56</v>
      </c>
      <c r="B128" s="24" t="s">
        <v>171</v>
      </c>
      <c r="C128" s="24" t="s">
        <v>202</v>
      </c>
      <c r="D128" s="53">
        <v>0</v>
      </c>
      <c r="E128" s="37">
        <v>0</v>
      </c>
      <c r="F128" s="53">
        <v>0</v>
      </c>
    </row>
    <row r="129" spans="1:6" x14ac:dyDescent="0.25">
      <c r="A129" s="23" t="s">
        <v>57</v>
      </c>
      <c r="B129" s="24" t="s">
        <v>172</v>
      </c>
      <c r="C129" s="24" t="s">
        <v>202</v>
      </c>
      <c r="D129" s="53">
        <v>2E-3</v>
      </c>
      <c r="E129" s="37">
        <v>2E-3</v>
      </c>
      <c r="F129" s="53">
        <v>2E-3</v>
      </c>
    </row>
    <row r="130" spans="1:6" x14ac:dyDescent="0.25">
      <c r="A130" s="23" t="s">
        <v>58</v>
      </c>
      <c r="B130" s="24" t="s">
        <v>173</v>
      </c>
      <c r="C130" s="24" t="s">
        <v>202</v>
      </c>
      <c r="D130" s="53">
        <v>3.9999999999999998E-6</v>
      </c>
      <c r="E130" s="39">
        <v>3.9999999999999998E-6</v>
      </c>
      <c r="F130" s="53">
        <v>3.9999999999999998E-6</v>
      </c>
    </row>
    <row r="131" spans="1:6" x14ac:dyDescent="0.25">
      <c r="A131" s="23" t="s">
        <v>71</v>
      </c>
      <c r="B131" s="24" t="s">
        <v>187</v>
      </c>
      <c r="C131" s="24" t="s">
        <v>204</v>
      </c>
      <c r="D131" s="53">
        <v>3.7699999999999999E-10</v>
      </c>
      <c r="E131" s="39">
        <v>3.7699999999999999E-10</v>
      </c>
      <c r="F131" s="53">
        <v>3.7699999999999999E-10</v>
      </c>
    </row>
    <row r="132" spans="1:6" x14ac:dyDescent="0.25">
      <c r="A132" s="23" t="s">
        <v>240</v>
      </c>
      <c r="B132" s="24" t="s">
        <v>307</v>
      </c>
      <c r="C132" s="24" t="s">
        <v>112</v>
      </c>
      <c r="D132" s="53">
        <v>20</v>
      </c>
      <c r="E132" s="37">
        <v>20</v>
      </c>
      <c r="F132" s="53">
        <v>20</v>
      </c>
    </row>
    <row r="133" spans="1:6" x14ac:dyDescent="0.25">
      <c r="A133" s="23" t="s">
        <v>241</v>
      </c>
      <c r="B133" s="24" t="s">
        <v>308</v>
      </c>
      <c r="C133" s="24" t="s">
        <v>305</v>
      </c>
      <c r="D133" s="53">
        <v>-0.06</v>
      </c>
      <c r="E133" s="37">
        <v>-0.06</v>
      </c>
      <c r="F133" s="53">
        <v>-0.06</v>
      </c>
    </row>
    <row r="134" spans="1:6" x14ac:dyDescent="0.25">
      <c r="A134" s="23" t="s">
        <v>242</v>
      </c>
      <c r="B134" s="24" t="s">
        <v>309</v>
      </c>
      <c r="C134" s="24" t="s">
        <v>103</v>
      </c>
      <c r="D134" s="53">
        <v>0.89100000000000001</v>
      </c>
      <c r="E134" s="37">
        <v>0.89100000000000001</v>
      </c>
      <c r="F134" s="53">
        <v>0.89100000000000001</v>
      </c>
    </row>
    <row r="135" spans="1:6" x14ac:dyDescent="0.25">
      <c r="A135" s="23" t="s">
        <v>243</v>
      </c>
      <c r="B135" s="24" t="s">
        <v>310</v>
      </c>
      <c r="C135" s="24" t="s">
        <v>98</v>
      </c>
      <c r="D135" s="53">
        <v>1</v>
      </c>
      <c r="E135" s="37">
        <v>1</v>
      </c>
      <c r="F135" s="53">
        <v>1</v>
      </c>
    </row>
    <row r="136" spans="1:6" x14ac:dyDescent="0.25">
      <c r="A136" s="23" t="s">
        <v>72</v>
      </c>
      <c r="B136" s="24" t="s">
        <v>188</v>
      </c>
      <c r="C136" s="24" t="s">
        <v>202</v>
      </c>
      <c r="D136" s="53">
        <v>4.0000000000000003E-5</v>
      </c>
      <c r="E136" s="39">
        <v>4.0000000000000003E-5</v>
      </c>
      <c r="F136" s="53">
        <v>4.0000000000000003E-5</v>
      </c>
    </row>
    <row r="137" spans="1:6" x14ac:dyDescent="0.25">
      <c r="A137" s="13" t="s">
        <v>73</v>
      </c>
      <c r="B137" s="14" t="s">
        <v>190</v>
      </c>
      <c r="C137" s="14" t="s">
        <v>204</v>
      </c>
      <c r="D137" s="49">
        <v>5.8333333333333335E-9</v>
      </c>
      <c r="E137" s="39">
        <v>5.8333333333333335E-9</v>
      </c>
      <c r="F137" s="49">
        <v>5.8333333333333335E-9</v>
      </c>
    </row>
    <row r="138" spans="1:6" x14ac:dyDescent="0.25">
      <c r="A138" s="13" t="s">
        <v>244</v>
      </c>
      <c r="B138" s="14" t="s">
        <v>311</v>
      </c>
      <c r="C138" s="14" t="s">
        <v>112</v>
      </c>
      <c r="D138" s="58">
        <v>20</v>
      </c>
      <c r="E138" s="37">
        <v>20</v>
      </c>
      <c r="F138" s="58">
        <v>20</v>
      </c>
    </row>
    <row r="139" spans="1:6" x14ac:dyDescent="0.25">
      <c r="A139" s="13" t="s">
        <v>245</v>
      </c>
      <c r="B139" s="14" t="s">
        <v>312</v>
      </c>
      <c r="C139" s="14" t="s">
        <v>305</v>
      </c>
      <c r="D139" s="58">
        <v>-0.06</v>
      </c>
      <c r="E139" s="37">
        <v>-0.06</v>
      </c>
      <c r="F139" s="58">
        <v>-0.06</v>
      </c>
    </row>
    <row r="140" spans="1:6" x14ac:dyDescent="0.25">
      <c r="A140" s="13" t="s">
        <v>246</v>
      </c>
      <c r="B140" s="14" t="s">
        <v>313</v>
      </c>
      <c r="C140" s="14" t="s">
        <v>103</v>
      </c>
      <c r="D140" s="58">
        <v>0.89100000000000001</v>
      </c>
      <c r="E140" s="37">
        <v>0.89100000000000001</v>
      </c>
      <c r="F140" s="58">
        <v>0.89100000000000001</v>
      </c>
    </row>
    <row r="141" spans="1:6" x14ac:dyDescent="0.25">
      <c r="A141" s="13" t="s">
        <v>247</v>
      </c>
      <c r="B141" s="14" t="s">
        <v>314</v>
      </c>
      <c r="C141" s="14" t="s">
        <v>98</v>
      </c>
      <c r="D141" s="58">
        <v>1</v>
      </c>
      <c r="E141" s="37">
        <v>1</v>
      </c>
      <c r="F141" s="58">
        <v>1</v>
      </c>
    </row>
    <row r="142" spans="1:6" x14ac:dyDescent="0.25">
      <c r="A142" s="13" t="s">
        <v>74</v>
      </c>
      <c r="B142" s="14" t="s">
        <v>189</v>
      </c>
      <c r="C142" s="14" t="s">
        <v>202</v>
      </c>
      <c r="D142" s="58">
        <v>4.0000000000000003E-5</v>
      </c>
      <c r="E142" s="39">
        <v>4.0000000000000003E-5</v>
      </c>
      <c r="F142" s="58">
        <v>4.0000000000000003E-5</v>
      </c>
    </row>
    <row r="143" spans="1:6" x14ac:dyDescent="0.25">
      <c r="A143" s="9" t="s">
        <v>75</v>
      </c>
      <c r="B143" s="10" t="s">
        <v>191</v>
      </c>
      <c r="C143" s="10" t="s">
        <v>204</v>
      </c>
      <c r="D143" s="48">
        <v>4.9999999999999998E-8</v>
      </c>
      <c r="E143" s="81">
        <v>9.9999999999999995E-8</v>
      </c>
      <c r="F143" s="48">
        <v>4.9999999999999998E-8</v>
      </c>
    </row>
    <row r="144" spans="1:6" x14ac:dyDescent="0.25">
      <c r="A144" s="9" t="s">
        <v>222</v>
      </c>
      <c r="B144" s="10" t="s">
        <v>302</v>
      </c>
      <c r="C144" s="10" t="s">
        <v>112</v>
      </c>
      <c r="D144" s="60">
        <v>20</v>
      </c>
      <c r="E144" s="37">
        <v>20</v>
      </c>
      <c r="F144" s="60">
        <v>20</v>
      </c>
    </row>
    <row r="145" spans="1:6" x14ac:dyDescent="0.25">
      <c r="A145" s="9" t="s">
        <v>223</v>
      </c>
      <c r="B145" s="10" t="s">
        <v>303</v>
      </c>
      <c r="C145" s="10" t="s">
        <v>305</v>
      </c>
      <c r="D145" s="60">
        <v>-4.4200000000000003E-2</v>
      </c>
      <c r="E145" s="37">
        <v>-4.4200000000000003E-2</v>
      </c>
      <c r="F145" s="60">
        <v>-4.4200000000000003E-2</v>
      </c>
    </row>
    <row r="146" spans="1:6" x14ac:dyDescent="0.25">
      <c r="A146" s="9" t="s">
        <v>224</v>
      </c>
      <c r="B146" s="10" t="s">
        <v>304</v>
      </c>
      <c r="C146" s="10" t="s">
        <v>103</v>
      </c>
      <c r="D146" s="60">
        <v>1.55</v>
      </c>
      <c r="E146" s="37">
        <v>1.55</v>
      </c>
      <c r="F146" s="60">
        <v>1.55</v>
      </c>
    </row>
    <row r="147" spans="1:6" x14ac:dyDescent="0.25">
      <c r="A147" s="9" t="s">
        <v>225</v>
      </c>
      <c r="B147" s="10" t="s">
        <v>306</v>
      </c>
      <c r="C147" s="10" t="s">
        <v>98</v>
      </c>
      <c r="D147" s="60">
        <v>1</v>
      </c>
      <c r="E147" s="37">
        <v>1</v>
      </c>
      <c r="F147" s="60">
        <v>1</v>
      </c>
    </row>
    <row r="148" spans="1:6" x14ac:dyDescent="0.25">
      <c r="A148" s="9" t="s">
        <v>76</v>
      </c>
      <c r="B148" s="10" t="s">
        <v>192</v>
      </c>
      <c r="C148" s="10" t="s">
        <v>202</v>
      </c>
      <c r="D148" s="60">
        <v>2.7799999999999998E-4</v>
      </c>
      <c r="E148" s="37">
        <v>2.7799999999999998E-4</v>
      </c>
      <c r="F148" s="60">
        <v>2.7799999999999998E-4</v>
      </c>
    </row>
    <row r="149" spans="1:6" x14ac:dyDescent="0.25">
      <c r="A149" s="25" t="s">
        <v>78</v>
      </c>
      <c r="B149" s="26" t="s">
        <v>193</v>
      </c>
      <c r="C149" s="26" t="s">
        <v>205</v>
      </c>
      <c r="D149" s="70">
        <v>6.3200000000000001E-3</v>
      </c>
      <c r="E149" s="90">
        <f>0.0000001/2000</f>
        <v>4.9999999999999995E-11</v>
      </c>
      <c r="F149" s="95">
        <f>E149</f>
        <v>4.9999999999999995E-11</v>
      </c>
    </row>
    <row r="150" spans="1:6" x14ac:dyDescent="0.25">
      <c r="A150" s="25" t="s">
        <v>249</v>
      </c>
      <c r="B150" s="26" t="s">
        <v>323</v>
      </c>
      <c r="C150" s="26" t="s">
        <v>112</v>
      </c>
      <c r="D150" s="70">
        <v>20</v>
      </c>
      <c r="E150" s="37">
        <v>20</v>
      </c>
      <c r="F150" s="70">
        <v>20</v>
      </c>
    </row>
    <row r="151" spans="1:6" x14ac:dyDescent="0.25">
      <c r="A151" s="25" t="s">
        <v>250</v>
      </c>
      <c r="B151" s="26" t="s">
        <v>324</v>
      </c>
      <c r="C151" s="26" t="s">
        <v>305</v>
      </c>
      <c r="D151" s="70">
        <v>0</v>
      </c>
      <c r="E151" s="37">
        <v>0</v>
      </c>
      <c r="F151" s="70">
        <v>0</v>
      </c>
    </row>
    <row r="152" spans="1:6" x14ac:dyDescent="0.25">
      <c r="A152" s="25" t="s">
        <v>251</v>
      </c>
      <c r="B152" s="26" t="s">
        <v>325</v>
      </c>
      <c r="C152" s="26" t="s">
        <v>103</v>
      </c>
      <c r="D152" s="70">
        <v>1</v>
      </c>
      <c r="E152" s="37">
        <v>1</v>
      </c>
      <c r="F152" s="70">
        <v>1</v>
      </c>
    </row>
    <row r="153" spans="1:6" x14ac:dyDescent="0.25">
      <c r="A153" s="25" t="s">
        <v>252</v>
      </c>
      <c r="B153" s="26" t="s">
        <v>326</v>
      </c>
      <c r="C153" s="26" t="s">
        <v>98</v>
      </c>
      <c r="D153" s="70">
        <v>0</v>
      </c>
      <c r="E153" s="37">
        <v>0</v>
      </c>
      <c r="F153" s="70">
        <v>0</v>
      </c>
    </row>
    <row r="154" spans="1:6" x14ac:dyDescent="0.25">
      <c r="A154" s="25" t="s">
        <v>79</v>
      </c>
      <c r="B154" s="26" t="s">
        <v>194</v>
      </c>
      <c r="C154" s="26" t="s">
        <v>103</v>
      </c>
      <c r="D154" s="70">
        <v>0.4</v>
      </c>
      <c r="E154" s="37">
        <v>0.4</v>
      </c>
      <c r="F154" s="70">
        <v>0.4</v>
      </c>
    </row>
    <row r="155" spans="1:6" x14ac:dyDescent="0.25">
      <c r="A155" s="33" t="s">
        <v>80</v>
      </c>
      <c r="B155" s="34" t="s">
        <v>195</v>
      </c>
      <c r="C155" s="34" t="s">
        <v>204</v>
      </c>
      <c r="D155" s="55">
        <v>3.2100000000000002E-6</v>
      </c>
      <c r="E155" s="39">
        <v>2.0000000000000001E-9</v>
      </c>
      <c r="F155" s="55">
        <f>E155</f>
        <v>2.0000000000000001E-9</v>
      </c>
    </row>
    <row r="156" spans="1:6" x14ac:dyDescent="0.25">
      <c r="A156" s="33" t="s">
        <v>253</v>
      </c>
      <c r="B156" s="34" t="s">
        <v>327</v>
      </c>
      <c r="C156" s="34" t="s">
        <v>112</v>
      </c>
      <c r="D156" s="71">
        <v>25</v>
      </c>
      <c r="E156" s="37">
        <v>25</v>
      </c>
      <c r="F156" s="71">
        <v>25</v>
      </c>
    </row>
    <row r="157" spans="1:6" x14ac:dyDescent="0.25">
      <c r="A157" s="33" t="s">
        <v>254</v>
      </c>
      <c r="B157" s="34" t="s">
        <v>328</v>
      </c>
      <c r="C157" s="34" t="s">
        <v>305</v>
      </c>
      <c r="D157" s="71">
        <v>0</v>
      </c>
      <c r="E157" s="37">
        <v>0</v>
      </c>
      <c r="F157" s="71">
        <v>0</v>
      </c>
    </row>
    <row r="158" spans="1:6" x14ac:dyDescent="0.25">
      <c r="A158" s="33" t="s">
        <v>255</v>
      </c>
      <c r="B158" s="34" t="s">
        <v>329</v>
      </c>
      <c r="C158" s="34" t="s">
        <v>103</v>
      </c>
      <c r="D158" s="71">
        <v>3.98</v>
      </c>
      <c r="E158" s="37">
        <v>3.98</v>
      </c>
      <c r="F158" s="71">
        <v>3.98</v>
      </c>
    </row>
    <row r="159" spans="1:6" x14ac:dyDescent="0.25">
      <c r="A159" s="33" t="s">
        <v>256</v>
      </c>
      <c r="B159" s="34" t="s">
        <v>330</v>
      </c>
      <c r="C159" s="34" t="s">
        <v>98</v>
      </c>
      <c r="D159" s="71">
        <v>1</v>
      </c>
      <c r="E159" s="37">
        <v>1</v>
      </c>
      <c r="F159" s="71">
        <v>1</v>
      </c>
    </row>
    <row r="160" spans="1:6" x14ac:dyDescent="0.25">
      <c r="A160" s="33" t="s">
        <v>81</v>
      </c>
      <c r="B160" s="34" t="s">
        <v>196</v>
      </c>
      <c r="C160" s="34" t="s">
        <v>202</v>
      </c>
      <c r="D160" s="55">
        <v>1.6666666666666666E-4</v>
      </c>
      <c r="E160" s="38">
        <f>0.00016 * 100000 / 0.5</f>
        <v>32</v>
      </c>
      <c r="F160" s="55">
        <f>E160</f>
        <v>32</v>
      </c>
    </row>
    <row r="161" spans="1:6" x14ac:dyDescent="0.25">
      <c r="A161" s="11" t="s">
        <v>257</v>
      </c>
      <c r="B161" s="12" t="s">
        <v>331</v>
      </c>
      <c r="C161" s="12" t="s">
        <v>332</v>
      </c>
      <c r="D161" s="50">
        <v>1E-8</v>
      </c>
      <c r="E161" s="39">
        <v>1E-8</v>
      </c>
      <c r="F161" s="50">
        <v>1E-8</v>
      </c>
    </row>
    <row r="162" spans="1:6" x14ac:dyDescent="0.25">
      <c r="A162" s="11" t="s">
        <v>258</v>
      </c>
      <c r="B162" s="12" t="s">
        <v>333</v>
      </c>
      <c r="C162" s="12" t="s">
        <v>112</v>
      </c>
      <c r="D162" s="63">
        <v>20</v>
      </c>
      <c r="E162" s="37">
        <v>20</v>
      </c>
      <c r="F162" s="63">
        <v>20</v>
      </c>
    </row>
    <row r="163" spans="1:6" x14ac:dyDescent="0.25">
      <c r="A163" s="11" t="s">
        <v>259</v>
      </c>
      <c r="B163" s="12" t="s">
        <v>334</v>
      </c>
      <c r="C163" s="12" t="s">
        <v>305</v>
      </c>
      <c r="D163" s="63">
        <v>0</v>
      </c>
      <c r="E163" s="37">
        <v>0</v>
      </c>
      <c r="F163" s="63">
        <v>0</v>
      </c>
    </row>
    <row r="164" spans="1:6" x14ac:dyDescent="0.25">
      <c r="A164" s="11" t="s">
        <v>260</v>
      </c>
      <c r="B164" s="12" t="s">
        <v>335</v>
      </c>
      <c r="C164" s="12" t="s">
        <v>103</v>
      </c>
      <c r="D164" s="63">
        <v>2</v>
      </c>
      <c r="E164" s="37">
        <v>2</v>
      </c>
      <c r="F164" s="63">
        <v>2</v>
      </c>
    </row>
    <row r="165" spans="1:6" x14ac:dyDescent="0.25">
      <c r="A165" s="11" t="s">
        <v>261</v>
      </c>
      <c r="B165" s="12" t="s">
        <v>336</v>
      </c>
      <c r="C165" s="12" t="s">
        <v>98</v>
      </c>
      <c r="D165" s="63">
        <v>1</v>
      </c>
      <c r="E165" s="37">
        <v>1</v>
      </c>
      <c r="F165" s="63">
        <v>1</v>
      </c>
    </row>
    <row r="166" spans="1:6" x14ac:dyDescent="0.25">
      <c r="A166" s="11" t="s">
        <v>262</v>
      </c>
      <c r="B166" s="12" t="s">
        <v>353</v>
      </c>
      <c r="C166" s="12" t="s">
        <v>202</v>
      </c>
      <c r="D166" s="50">
        <v>8.3333333333333331E-5</v>
      </c>
      <c r="E166" s="38">
        <v>8.3333333333333331E-5</v>
      </c>
      <c r="F166" s="50">
        <v>8.3333333333333331E-5</v>
      </c>
    </row>
    <row r="167" spans="1:6" x14ac:dyDescent="0.25">
      <c r="A167" s="11" t="s">
        <v>263</v>
      </c>
      <c r="B167" s="12" t="s">
        <v>354</v>
      </c>
      <c r="C167" s="12" t="s">
        <v>103</v>
      </c>
      <c r="D167" s="63">
        <v>1</v>
      </c>
      <c r="E167" s="37">
        <v>1</v>
      </c>
      <c r="F167" s="63">
        <v>1</v>
      </c>
    </row>
    <row r="168" spans="1:6" x14ac:dyDescent="0.25">
      <c r="A168" s="27" t="s">
        <v>264</v>
      </c>
      <c r="B168" s="28" t="s">
        <v>355</v>
      </c>
      <c r="C168" s="28" t="s">
        <v>356</v>
      </c>
      <c r="D168" s="56">
        <v>2.3533050791148895E-8</v>
      </c>
      <c r="E168" s="37">
        <v>2.3533050791148899E-8</v>
      </c>
      <c r="F168" s="56">
        <v>2.3533050791148895E-8</v>
      </c>
    </row>
    <row r="169" spans="1:6" x14ac:dyDescent="0.25">
      <c r="A169" s="27" t="s">
        <v>265</v>
      </c>
      <c r="B169" s="28" t="s">
        <v>337</v>
      </c>
      <c r="C169" s="28" t="s">
        <v>112</v>
      </c>
      <c r="D169" s="72">
        <v>20</v>
      </c>
      <c r="E169" s="37">
        <v>20</v>
      </c>
      <c r="F169" s="72">
        <v>20</v>
      </c>
    </row>
    <row r="170" spans="1:6" x14ac:dyDescent="0.25">
      <c r="A170" s="27" t="s">
        <v>266</v>
      </c>
      <c r="B170" s="28" t="s">
        <v>338</v>
      </c>
      <c r="C170" s="28" t="s">
        <v>305</v>
      </c>
      <c r="D170" s="72">
        <v>-0.187</v>
      </c>
      <c r="E170" s="37">
        <v>-0.187</v>
      </c>
      <c r="F170" s="72">
        <v>-0.187</v>
      </c>
    </row>
    <row r="171" spans="1:6" x14ac:dyDescent="0.25">
      <c r="A171" s="27" t="s">
        <v>267</v>
      </c>
      <c r="B171" s="28" t="s">
        <v>339</v>
      </c>
      <c r="C171" s="28" t="s">
        <v>103</v>
      </c>
      <c r="D171" s="72">
        <v>2.48</v>
      </c>
      <c r="E171" s="37">
        <v>2.48</v>
      </c>
      <c r="F171" s="72">
        <v>2.48</v>
      </c>
    </row>
    <row r="172" spans="1:6" x14ac:dyDescent="0.25">
      <c r="A172" s="27" t="s">
        <v>268</v>
      </c>
      <c r="B172" s="28" t="s">
        <v>340</v>
      </c>
      <c r="C172" s="28" t="s">
        <v>98</v>
      </c>
      <c r="D172" s="72">
        <v>1</v>
      </c>
      <c r="E172" s="37">
        <v>1</v>
      </c>
      <c r="F172" s="72">
        <v>1</v>
      </c>
    </row>
    <row r="173" spans="1:6" x14ac:dyDescent="0.25">
      <c r="A173" s="27" t="s">
        <v>269</v>
      </c>
      <c r="B173" s="28" t="s">
        <v>357</v>
      </c>
      <c r="C173" s="28" t="s">
        <v>358</v>
      </c>
      <c r="D173" s="56">
        <v>6.1060227588121015E-4</v>
      </c>
      <c r="E173" s="37">
        <v>6.1060227588121015E-4</v>
      </c>
      <c r="F173" s="56">
        <v>6.1060227588121015E-4</v>
      </c>
    </row>
    <row r="174" spans="1:6" x14ac:dyDescent="0.25">
      <c r="A174" s="23" t="s">
        <v>270</v>
      </c>
      <c r="B174" s="24" t="s">
        <v>197</v>
      </c>
      <c r="C174" s="24" t="s">
        <v>204</v>
      </c>
      <c r="D174" s="53">
        <v>6.41E-9</v>
      </c>
      <c r="E174" s="37">
        <v>3.9999999999999998E-7</v>
      </c>
      <c r="F174" s="53">
        <v>6.41E-9</v>
      </c>
    </row>
    <row r="175" spans="1:6" x14ac:dyDescent="0.25">
      <c r="A175" s="23" t="s">
        <v>271</v>
      </c>
      <c r="B175" s="24" t="s">
        <v>341</v>
      </c>
      <c r="C175" s="24" t="s">
        <v>112</v>
      </c>
      <c r="D175" s="66">
        <v>25</v>
      </c>
      <c r="E175" s="37">
        <v>25</v>
      </c>
      <c r="F175" s="66">
        <v>25</v>
      </c>
    </row>
    <row r="176" spans="1:6" x14ac:dyDescent="0.25">
      <c r="A176" s="23" t="s">
        <v>272</v>
      </c>
      <c r="B176" s="24" t="s">
        <v>342</v>
      </c>
      <c r="C176" s="24" t="s">
        <v>305</v>
      </c>
      <c r="D176" s="66">
        <v>0</v>
      </c>
      <c r="E176" s="37">
        <v>0</v>
      </c>
      <c r="F176" s="66">
        <v>0</v>
      </c>
    </row>
    <row r="177" spans="1:6" x14ac:dyDescent="0.25">
      <c r="A177" s="23" t="s">
        <v>273</v>
      </c>
      <c r="B177" s="24" t="s">
        <v>343</v>
      </c>
      <c r="C177" s="24" t="s">
        <v>103</v>
      </c>
      <c r="D177" s="66">
        <v>3.98</v>
      </c>
      <c r="E177" s="37">
        <v>3.98</v>
      </c>
      <c r="F177" s="66">
        <v>3.98</v>
      </c>
    </row>
    <row r="178" spans="1:6" x14ac:dyDescent="0.25">
      <c r="A178" s="23" t="s">
        <v>274</v>
      </c>
      <c r="B178" s="24" t="s">
        <v>344</v>
      </c>
      <c r="C178" s="24" t="s">
        <v>98</v>
      </c>
      <c r="D178" s="66">
        <v>1</v>
      </c>
      <c r="E178" s="37">
        <v>1</v>
      </c>
      <c r="F178" s="66">
        <v>1</v>
      </c>
    </row>
    <row r="179" spans="1:6" x14ac:dyDescent="0.25">
      <c r="A179" s="23" t="s">
        <v>275</v>
      </c>
      <c r="B179" s="24" t="s">
        <v>198</v>
      </c>
      <c r="C179" s="24" t="s">
        <v>202</v>
      </c>
      <c r="D179" s="53">
        <v>8.3333333333333331E-5</v>
      </c>
      <c r="E179" s="38">
        <v>8.3333333333333331E-5</v>
      </c>
      <c r="F179" s="53">
        <v>8.3333333333333331E-5</v>
      </c>
    </row>
    <row r="180" spans="1:6" x14ac:dyDescent="0.25">
      <c r="A180" s="7" t="s">
        <v>276</v>
      </c>
      <c r="B180" s="8" t="s">
        <v>359</v>
      </c>
      <c r="C180" s="8" t="s">
        <v>204</v>
      </c>
      <c r="D180" s="47">
        <v>6.41E-9</v>
      </c>
      <c r="E180" s="37">
        <v>3.9999999999999998E-7</v>
      </c>
      <c r="F180" s="47">
        <v>6.41E-9</v>
      </c>
    </row>
    <row r="181" spans="1:6" x14ac:dyDescent="0.25">
      <c r="A181" s="7" t="s">
        <v>277</v>
      </c>
      <c r="B181" s="8" t="s">
        <v>345</v>
      </c>
      <c r="C181" s="8" t="s">
        <v>112</v>
      </c>
      <c r="D181" s="59">
        <v>25</v>
      </c>
      <c r="E181" s="37">
        <v>25</v>
      </c>
      <c r="F181" s="59">
        <v>25</v>
      </c>
    </row>
    <row r="182" spans="1:6" x14ac:dyDescent="0.25">
      <c r="A182" s="7" t="s">
        <v>278</v>
      </c>
      <c r="B182" s="8" t="s">
        <v>346</v>
      </c>
      <c r="C182" s="8" t="s">
        <v>305</v>
      </c>
      <c r="D182" s="59">
        <v>0</v>
      </c>
      <c r="E182" s="37">
        <v>0</v>
      </c>
      <c r="F182" s="59">
        <v>0</v>
      </c>
    </row>
    <row r="183" spans="1:6" x14ac:dyDescent="0.25">
      <c r="A183" s="7" t="s">
        <v>279</v>
      </c>
      <c r="B183" s="8" t="s">
        <v>347</v>
      </c>
      <c r="C183" s="8" t="s">
        <v>103</v>
      </c>
      <c r="D183" s="59">
        <v>3.98</v>
      </c>
      <c r="E183" s="37">
        <v>3.98</v>
      </c>
      <c r="F183" s="59">
        <v>3.98</v>
      </c>
    </row>
    <row r="184" spans="1:6" x14ac:dyDescent="0.25">
      <c r="A184" s="7" t="s">
        <v>280</v>
      </c>
      <c r="B184" s="8" t="s">
        <v>348</v>
      </c>
      <c r="C184" s="8" t="s">
        <v>98</v>
      </c>
      <c r="D184" s="59">
        <v>1</v>
      </c>
      <c r="E184" s="37">
        <v>1</v>
      </c>
      <c r="F184" s="59">
        <v>1</v>
      </c>
    </row>
    <row r="185" spans="1:6" x14ac:dyDescent="0.25">
      <c r="A185" s="7" t="s">
        <v>281</v>
      </c>
      <c r="B185" s="8" t="s">
        <v>362</v>
      </c>
      <c r="C185" s="8" t="s">
        <v>202</v>
      </c>
      <c r="D185" s="47">
        <v>8.3333333333333331E-5</v>
      </c>
      <c r="E185" s="38">
        <v>8.3333333333333331E-5</v>
      </c>
      <c r="F185" s="47">
        <v>8.3333333333333331E-5</v>
      </c>
    </row>
    <row r="186" spans="1:6" x14ac:dyDescent="0.25">
      <c r="A186" s="29" t="s">
        <v>282</v>
      </c>
      <c r="B186" s="30" t="s">
        <v>360</v>
      </c>
      <c r="C186" s="30" t="s">
        <v>361</v>
      </c>
      <c r="D186" s="57">
        <v>3.205E-9</v>
      </c>
      <c r="E186" s="37">
        <v>1.9999999999999999E-7</v>
      </c>
      <c r="F186" s="57">
        <v>3.205E-9</v>
      </c>
    </row>
    <row r="187" spans="1:6" x14ac:dyDescent="0.25">
      <c r="A187" s="29" t="s">
        <v>283</v>
      </c>
      <c r="B187" s="30" t="s">
        <v>349</v>
      </c>
      <c r="C187" s="30" t="s">
        <v>112</v>
      </c>
      <c r="D187" s="73">
        <v>25</v>
      </c>
      <c r="E187" s="37">
        <v>25</v>
      </c>
      <c r="F187" s="73">
        <v>25</v>
      </c>
    </row>
    <row r="188" spans="1:6" x14ac:dyDescent="0.25">
      <c r="A188" s="29" t="s">
        <v>284</v>
      </c>
      <c r="B188" s="30" t="s">
        <v>350</v>
      </c>
      <c r="C188" s="30" t="s">
        <v>305</v>
      </c>
      <c r="D188" s="73">
        <v>0</v>
      </c>
      <c r="E188" s="37">
        <v>0</v>
      </c>
      <c r="F188" s="73">
        <v>0</v>
      </c>
    </row>
    <row r="189" spans="1:6" x14ac:dyDescent="0.25">
      <c r="A189" s="29" t="s">
        <v>285</v>
      </c>
      <c r="B189" s="30" t="s">
        <v>351</v>
      </c>
      <c r="C189" s="30" t="s">
        <v>103</v>
      </c>
      <c r="D189" s="73">
        <v>3.98</v>
      </c>
      <c r="E189" s="37">
        <v>3.98</v>
      </c>
      <c r="F189" s="73">
        <v>3.98</v>
      </c>
    </row>
    <row r="190" spans="1:6" x14ac:dyDescent="0.25">
      <c r="A190" s="29" t="s">
        <v>286</v>
      </c>
      <c r="B190" s="30" t="s">
        <v>352</v>
      </c>
      <c r="C190" s="30" t="s">
        <v>98</v>
      </c>
      <c r="D190" s="73">
        <v>1</v>
      </c>
      <c r="E190" s="37">
        <v>1</v>
      </c>
      <c r="F190" s="73">
        <v>1</v>
      </c>
    </row>
    <row r="191" spans="1:6" x14ac:dyDescent="0.25">
      <c r="A191" s="29" t="s">
        <v>287</v>
      </c>
      <c r="B191" s="30" t="s">
        <v>364</v>
      </c>
      <c r="C191" s="30" t="s">
        <v>363</v>
      </c>
      <c r="D191" s="57">
        <v>8.3333333333333331E-5</v>
      </c>
      <c r="E191" s="38">
        <v>8.3333333333333331E-5</v>
      </c>
      <c r="F191" s="57">
        <v>8.3333333333333331E-5</v>
      </c>
    </row>
    <row r="192" spans="1:6" x14ac:dyDescent="0.25">
      <c r="A192" s="31" t="s">
        <v>365</v>
      </c>
      <c r="B192" s="32" t="s">
        <v>207</v>
      </c>
      <c r="C192" s="32" t="s">
        <v>93</v>
      </c>
      <c r="D192" s="42" t="s">
        <v>90</v>
      </c>
      <c r="E192" s="39" t="s">
        <v>410</v>
      </c>
      <c r="F192" s="42" t="s">
        <v>90</v>
      </c>
    </row>
  </sheetData>
  <conditionalFormatting sqref="E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289</v>
      </c>
      <c r="B1" s="1" t="s">
        <v>290</v>
      </c>
      <c r="C1" s="1" t="s">
        <v>291</v>
      </c>
    </row>
    <row r="2" spans="1:3" x14ac:dyDescent="0.25">
      <c r="A2" t="s">
        <v>209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210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91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211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208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212</v>
      </c>
      <c r="B26" t="s">
        <v>24</v>
      </c>
      <c r="C26" t="str">
        <f t="shared" si="0"/>
        <v/>
      </c>
    </row>
    <row r="27" spans="1:3" x14ac:dyDescent="0.25">
      <c r="A27" t="s">
        <v>213</v>
      </c>
      <c r="B27" t="s">
        <v>25</v>
      </c>
      <c r="C27" t="str">
        <f t="shared" si="0"/>
        <v>root_growth_T_ref</v>
      </c>
    </row>
    <row r="28" spans="1:3" x14ac:dyDescent="0.25">
      <c r="A28" t="s">
        <v>214</v>
      </c>
      <c r="B28" t="s">
        <v>26</v>
      </c>
      <c r="C28" t="str">
        <f t="shared" si="0"/>
        <v>root_growth_A</v>
      </c>
    </row>
    <row r="29" spans="1:3" x14ac:dyDescent="0.25">
      <c r="A29" t="s">
        <v>215</v>
      </c>
      <c r="B29" t="s">
        <v>27</v>
      </c>
      <c r="C29" t="str">
        <f t="shared" si="0"/>
        <v>root_growth_B</v>
      </c>
    </row>
    <row r="30" spans="1:3" x14ac:dyDescent="0.25">
      <c r="A30" t="s">
        <v>216</v>
      </c>
      <c r="B30" t="s">
        <v>28</v>
      </c>
      <c r="C30" t="str">
        <f t="shared" si="0"/>
        <v>root_growth_C</v>
      </c>
    </row>
    <row r="31" spans="1:3" x14ac:dyDescent="0.25">
      <c r="A31" t="s">
        <v>217</v>
      </c>
      <c r="B31" t="s">
        <v>29</v>
      </c>
      <c r="C31" t="str">
        <f t="shared" si="0"/>
        <v/>
      </c>
    </row>
    <row r="32" spans="1:3" x14ac:dyDescent="0.25">
      <c r="A32" t="s">
        <v>218</v>
      </c>
      <c r="B32" t="s">
        <v>30</v>
      </c>
      <c r="C32" t="str">
        <f t="shared" si="0"/>
        <v/>
      </c>
    </row>
    <row r="33" spans="1:3" x14ac:dyDescent="0.25">
      <c r="A33" t="s">
        <v>219</v>
      </c>
      <c r="B33" t="s">
        <v>31</v>
      </c>
      <c r="C33" t="str">
        <f t="shared" si="0"/>
        <v/>
      </c>
    </row>
    <row r="34" spans="1:3" x14ac:dyDescent="0.25">
      <c r="A34" t="s">
        <v>220</v>
      </c>
      <c r="B34" t="s">
        <v>32</v>
      </c>
      <c r="C34" t="str">
        <f t="shared" si="0"/>
        <v/>
      </c>
    </row>
    <row r="35" spans="1:3" x14ac:dyDescent="0.25">
      <c r="A35" t="s">
        <v>221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222</v>
      </c>
      <c r="B38" t="s">
        <v>36</v>
      </c>
      <c r="C38" t="str">
        <f t="shared" si="0"/>
        <v/>
      </c>
    </row>
    <row r="39" spans="1:3" x14ac:dyDescent="0.25">
      <c r="A39" t="s">
        <v>223</v>
      </c>
      <c r="B39" t="s">
        <v>37</v>
      </c>
      <c r="C39" t="str">
        <f t="shared" si="0"/>
        <v/>
      </c>
    </row>
    <row r="40" spans="1:3" x14ac:dyDescent="0.25">
      <c r="A40" t="s">
        <v>224</v>
      </c>
      <c r="B40" t="s">
        <v>38</v>
      </c>
      <c r="C40" t="str">
        <f t="shared" si="0"/>
        <v/>
      </c>
    </row>
    <row r="41" spans="1:3" x14ac:dyDescent="0.25">
      <c r="A41" t="s">
        <v>225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226</v>
      </c>
      <c r="B43" t="s">
        <v>210</v>
      </c>
      <c r="C43" t="str">
        <f t="shared" si="0"/>
        <v>expected_C_sucrose_root</v>
      </c>
    </row>
    <row r="44" spans="1:3" x14ac:dyDescent="0.25">
      <c r="A44" t="s">
        <v>227</v>
      </c>
      <c r="B44" t="s">
        <v>41</v>
      </c>
      <c r="C44" t="str">
        <f t="shared" si="0"/>
        <v>expected_C_hexose_root</v>
      </c>
    </row>
    <row r="45" spans="1:3" x14ac:dyDescent="0.25">
      <c r="A45" t="s">
        <v>228</v>
      </c>
      <c r="B45" t="s">
        <v>91</v>
      </c>
      <c r="C45" t="str">
        <f t="shared" si="0"/>
        <v>expected_C_hexose_soil</v>
      </c>
    </row>
    <row r="46" spans="1:3" x14ac:dyDescent="0.25">
      <c r="A46" t="s">
        <v>229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230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231</v>
      </c>
      <c r="B50" t="s">
        <v>211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232</v>
      </c>
      <c r="B52" t="s">
        <v>47</v>
      </c>
      <c r="C52" t="str">
        <f t="shared" si="0"/>
        <v/>
      </c>
    </row>
    <row r="53" spans="1:3" x14ac:dyDescent="0.25">
      <c r="A53" t="s">
        <v>233</v>
      </c>
      <c r="B53" t="s">
        <v>48</v>
      </c>
      <c r="C53" t="str">
        <f t="shared" si="0"/>
        <v/>
      </c>
    </row>
    <row r="54" spans="1:3" x14ac:dyDescent="0.25">
      <c r="A54" t="s">
        <v>234</v>
      </c>
      <c r="B54" t="s">
        <v>49</v>
      </c>
      <c r="C54" t="str">
        <f t="shared" si="0"/>
        <v/>
      </c>
    </row>
    <row r="55" spans="1:3" x14ac:dyDescent="0.25">
      <c r="A55" t="s">
        <v>235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208</v>
      </c>
      <c r="C56" t="str">
        <f t="shared" si="0"/>
        <v/>
      </c>
    </row>
    <row r="57" spans="1:3" x14ac:dyDescent="0.25">
      <c r="A57" t="s">
        <v>236</v>
      </c>
      <c r="B57" t="s">
        <v>51</v>
      </c>
      <c r="C57" t="str">
        <f t="shared" si="0"/>
        <v/>
      </c>
    </row>
    <row r="58" spans="1:3" x14ac:dyDescent="0.25">
      <c r="A58" t="s">
        <v>237</v>
      </c>
      <c r="B58" t="s">
        <v>52</v>
      </c>
      <c r="C58" t="str">
        <f t="shared" si="0"/>
        <v/>
      </c>
    </row>
    <row r="59" spans="1:3" x14ac:dyDescent="0.25">
      <c r="A59" t="s">
        <v>238</v>
      </c>
      <c r="B59" t="s">
        <v>53</v>
      </c>
      <c r="C59" t="str">
        <f t="shared" si="0"/>
        <v/>
      </c>
    </row>
    <row r="60" spans="1:3" x14ac:dyDescent="0.25">
      <c r="A60" t="s">
        <v>239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217</v>
      </c>
      <c r="C62" t="str">
        <f t="shared" si="0"/>
        <v/>
      </c>
    </row>
    <row r="63" spans="1:3" x14ac:dyDescent="0.25">
      <c r="A63" t="s">
        <v>69</v>
      </c>
      <c r="B63" t="s">
        <v>218</v>
      </c>
      <c r="C63" t="str">
        <f t="shared" si="0"/>
        <v/>
      </c>
    </row>
    <row r="64" spans="1:3" x14ac:dyDescent="0.25">
      <c r="A64" t="s">
        <v>57</v>
      </c>
      <c r="B64" t="s">
        <v>219</v>
      </c>
      <c r="C64" t="str">
        <f t="shared" si="0"/>
        <v/>
      </c>
    </row>
    <row r="65" spans="1:3" x14ac:dyDescent="0.25">
      <c r="A65" t="s">
        <v>56</v>
      </c>
      <c r="B65" t="s">
        <v>220</v>
      </c>
      <c r="C65" t="str">
        <f t="shared" si="0"/>
        <v/>
      </c>
    </row>
    <row r="66" spans="1:3" x14ac:dyDescent="0.25">
      <c r="A66" t="s">
        <v>58</v>
      </c>
      <c r="B66" t="s">
        <v>221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240</v>
      </c>
      <c r="B68" t="s">
        <v>83</v>
      </c>
      <c r="C68" t="str">
        <f t="shared" si="1"/>
        <v/>
      </c>
    </row>
    <row r="69" spans="1:3" x14ac:dyDescent="0.25">
      <c r="A69" t="s">
        <v>241</v>
      </c>
      <c r="B69" t="s">
        <v>84</v>
      </c>
      <c r="C69" t="str">
        <f t="shared" si="1"/>
        <v/>
      </c>
    </row>
    <row r="70" spans="1:3" x14ac:dyDescent="0.25">
      <c r="A70" t="s">
        <v>242</v>
      </c>
      <c r="B70" t="s">
        <v>85</v>
      </c>
      <c r="C70" t="str">
        <f t="shared" si="1"/>
        <v/>
      </c>
    </row>
    <row r="71" spans="1:3" x14ac:dyDescent="0.25">
      <c r="A71" t="s">
        <v>243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212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244</v>
      </c>
      <c r="B74" t="s">
        <v>61</v>
      </c>
      <c r="C74" t="str">
        <f t="shared" si="1"/>
        <v/>
      </c>
    </row>
    <row r="75" spans="1:3" x14ac:dyDescent="0.25">
      <c r="A75" t="s">
        <v>245</v>
      </c>
      <c r="B75" t="s">
        <v>62</v>
      </c>
      <c r="C75" t="str">
        <f t="shared" si="1"/>
        <v/>
      </c>
    </row>
    <row r="76" spans="1:3" x14ac:dyDescent="0.25">
      <c r="A76" t="s">
        <v>246</v>
      </c>
      <c r="B76" t="s">
        <v>63</v>
      </c>
      <c r="C76" t="str">
        <f t="shared" si="1"/>
        <v/>
      </c>
    </row>
    <row r="77" spans="1:3" x14ac:dyDescent="0.25">
      <c r="A77" t="s">
        <v>247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248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232</v>
      </c>
      <c r="C80" t="str">
        <f t="shared" si="1"/>
        <v/>
      </c>
    </row>
    <row r="81" spans="1:3" x14ac:dyDescent="0.25">
      <c r="A81" t="s">
        <v>249</v>
      </c>
      <c r="B81" t="s">
        <v>233</v>
      </c>
      <c r="C81" t="str">
        <f t="shared" si="1"/>
        <v/>
      </c>
    </row>
    <row r="82" spans="1:3" x14ac:dyDescent="0.25">
      <c r="A82" t="s">
        <v>250</v>
      </c>
      <c r="B82" t="s">
        <v>234</v>
      </c>
      <c r="C82" t="str">
        <f t="shared" si="1"/>
        <v/>
      </c>
    </row>
    <row r="83" spans="1:3" x14ac:dyDescent="0.25">
      <c r="A83" t="s">
        <v>251</v>
      </c>
      <c r="B83" t="s">
        <v>235</v>
      </c>
      <c r="C83" t="str">
        <f t="shared" si="1"/>
        <v/>
      </c>
    </row>
    <row r="84" spans="1:3" x14ac:dyDescent="0.25">
      <c r="A84" t="s">
        <v>252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236</v>
      </c>
      <c r="C86" t="str">
        <f t="shared" si="1"/>
        <v/>
      </c>
    </row>
    <row r="87" spans="1:3" x14ac:dyDescent="0.25">
      <c r="A87" t="s">
        <v>253</v>
      </c>
      <c r="B87" t="s">
        <v>237</v>
      </c>
      <c r="C87" t="str">
        <f t="shared" si="1"/>
        <v/>
      </c>
    </row>
    <row r="88" spans="1:3" x14ac:dyDescent="0.25">
      <c r="A88" t="s">
        <v>254</v>
      </c>
      <c r="B88" t="s">
        <v>238</v>
      </c>
      <c r="C88" t="str">
        <f t="shared" si="1"/>
        <v/>
      </c>
    </row>
    <row r="89" spans="1:3" x14ac:dyDescent="0.25">
      <c r="A89" t="s">
        <v>255</v>
      </c>
      <c r="B89" t="s">
        <v>239</v>
      </c>
      <c r="C89" t="str">
        <f t="shared" si="1"/>
        <v/>
      </c>
    </row>
    <row r="90" spans="1:3" x14ac:dyDescent="0.25">
      <c r="A90" t="s">
        <v>256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257</v>
      </c>
      <c r="B92" t="s">
        <v>56</v>
      </c>
      <c r="C92" t="str">
        <f t="shared" si="1"/>
        <v/>
      </c>
    </row>
    <row r="93" spans="1:3" x14ac:dyDescent="0.25">
      <c r="A93" t="s">
        <v>258</v>
      </c>
      <c r="B93" t="s">
        <v>57</v>
      </c>
      <c r="C93" t="str">
        <f t="shared" si="1"/>
        <v/>
      </c>
    </row>
    <row r="94" spans="1:3" x14ac:dyDescent="0.25">
      <c r="A94" t="s">
        <v>259</v>
      </c>
      <c r="B94" t="s">
        <v>58</v>
      </c>
      <c r="C94" t="str">
        <f t="shared" si="1"/>
        <v/>
      </c>
    </row>
    <row r="95" spans="1:3" x14ac:dyDescent="0.25">
      <c r="A95" t="s">
        <v>260</v>
      </c>
      <c r="B95" t="s">
        <v>71</v>
      </c>
      <c r="C95" t="str">
        <f t="shared" si="1"/>
        <v/>
      </c>
    </row>
    <row r="96" spans="1:3" x14ac:dyDescent="0.25">
      <c r="A96" t="s">
        <v>261</v>
      </c>
      <c r="B96" t="s">
        <v>240</v>
      </c>
      <c r="C96" t="str">
        <f t="shared" si="1"/>
        <v/>
      </c>
    </row>
    <row r="97" spans="1:3" x14ac:dyDescent="0.25">
      <c r="A97" t="s">
        <v>262</v>
      </c>
      <c r="B97" t="s">
        <v>241</v>
      </c>
      <c r="C97" t="str">
        <f t="shared" si="1"/>
        <v/>
      </c>
    </row>
    <row r="98" spans="1:3" x14ac:dyDescent="0.25">
      <c r="A98" t="s">
        <v>263</v>
      </c>
      <c r="B98" t="s">
        <v>242</v>
      </c>
      <c r="C98" t="str">
        <f t="shared" si="1"/>
        <v/>
      </c>
    </row>
    <row r="99" spans="1:3" x14ac:dyDescent="0.25">
      <c r="A99" t="s">
        <v>264</v>
      </c>
      <c r="B99" t="s">
        <v>243</v>
      </c>
      <c r="C99" t="str">
        <f t="shared" si="1"/>
        <v/>
      </c>
    </row>
    <row r="100" spans="1:3" x14ac:dyDescent="0.25">
      <c r="A100" t="s">
        <v>265</v>
      </c>
      <c r="B100" t="s">
        <v>72</v>
      </c>
      <c r="C100" t="str">
        <f t="shared" si="1"/>
        <v/>
      </c>
    </row>
    <row r="101" spans="1:3" x14ac:dyDescent="0.25">
      <c r="A101" t="s">
        <v>266</v>
      </c>
      <c r="B101" t="s">
        <v>73</v>
      </c>
      <c r="C101" t="str">
        <f t="shared" si="1"/>
        <v/>
      </c>
    </row>
    <row r="102" spans="1:3" x14ac:dyDescent="0.25">
      <c r="A102" t="s">
        <v>267</v>
      </c>
      <c r="B102" t="s">
        <v>244</v>
      </c>
      <c r="C102" t="str">
        <f t="shared" si="1"/>
        <v/>
      </c>
    </row>
    <row r="103" spans="1:3" x14ac:dyDescent="0.25">
      <c r="A103" t="s">
        <v>268</v>
      </c>
      <c r="B103" t="s">
        <v>245</v>
      </c>
      <c r="C103" t="str">
        <f t="shared" si="1"/>
        <v/>
      </c>
    </row>
    <row r="104" spans="1:3" x14ac:dyDescent="0.25">
      <c r="A104" t="s">
        <v>269</v>
      </c>
      <c r="B104" t="s">
        <v>246</v>
      </c>
      <c r="C104" t="str">
        <f t="shared" si="1"/>
        <v/>
      </c>
    </row>
    <row r="105" spans="1:3" x14ac:dyDescent="0.25">
      <c r="A105" t="s">
        <v>270</v>
      </c>
      <c r="B105" t="s">
        <v>247</v>
      </c>
      <c r="C105" t="str">
        <f t="shared" si="1"/>
        <v/>
      </c>
    </row>
    <row r="106" spans="1:3" x14ac:dyDescent="0.25">
      <c r="A106" t="s">
        <v>271</v>
      </c>
      <c r="B106" t="s">
        <v>74</v>
      </c>
      <c r="C106" t="str">
        <f t="shared" si="1"/>
        <v/>
      </c>
    </row>
    <row r="107" spans="1:3" x14ac:dyDescent="0.25">
      <c r="A107" t="s">
        <v>272</v>
      </c>
      <c r="B107" t="s">
        <v>75</v>
      </c>
      <c r="C107" t="str">
        <f t="shared" si="1"/>
        <v/>
      </c>
    </row>
    <row r="108" spans="1:3" x14ac:dyDescent="0.25">
      <c r="A108" t="s">
        <v>273</v>
      </c>
      <c r="B108" t="s">
        <v>222</v>
      </c>
      <c r="C108" t="str">
        <f t="shared" si="1"/>
        <v/>
      </c>
    </row>
    <row r="109" spans="1:3" x14ac:dyDescent="0.25">
      <c r="A109" t="s">
        <v>274</v>
      </c>
      <c r="B109" t="s">
        <v>223</v>
      </c>
      <c r="C109" t="str">
        <f t="shared" si="1"/>
        <v/>
      </c>
    </row>
    <row r="110" spans="1:3" x14ac:dyDescent="0.25">
      <c r="A110" t="s">
        <v>275</v>
      </c>
      <c r="B110" t="s">
        <v>224</v>
      </c>
      <c r="C110" t="str">
        <f t="shared" si="1"/>
        <v/>
      </c>
    </row>
    <row r="111" spans="1:3" x14ac:dyDescent="0.25">
      <c r="A111" t="s">
        <v>276</v>
      </c>
      <c r="B111" t="s">
        <v>225</v>
      </c>
      <c r="C111" t="str">
        <f t="shared" si="1"/>
        <v/>
      </c>
    </row>
    <row r="112" spans="1:3" x14ac:dyDescent="0.25">
      <c r="A112" t="s">
        <v>277</v>
      </c>
      <c r="B112" t="s">
        <v>76</v>
      </c>
      <c r="C112" t="str">
        <f t="shared" si="1"/>
        <v/>
      </c>
    </row>
    <row r="113" spans="1:3" x14ac:dyDescent="0.25">
      <c r="A113" t="s">
        <v>278</v>
      </c>
      <c r="B113" t="s">
        <v>77</v>
      </c>
      <c r="C113" t="str">
        <f t="shared" si="1"/>
        <v/>
      </c>
    </row>
    <row r="114" spans="1:3" x14ac:dyDescent="0.25">
      <c r="A114" t="s">
        <v>279</v>
      </c>
      <c r="B114" t="s">
        <v>78</v>
      </c>
      <c r="C114" t="str">
        <f t="shared" si="1"/>
        <v/>
      </c>
    </row>
    <row r="115" spans="1:3" x14ac:dyDescent="0.25">
      <c r="A115" t="s">
        <v>280</v>
      </c>
      <c r="B115" t="s">
        <v>249</v>
      </c>
      <c r="C115" t="str">
        <f t="shared" si="1"/>
        <v/>
      </c>
    </row>
    <row r="116" spans="1:3" x14ac:dyDescent="0.25">
      <c r="A116" t="s">
        <v>281</v>
      </c>
      <c r="B116" t="s">
        <v>250</v>
      </c>
      <c r="C116" t="str">
        <f t="shared" si="1"/>
        <v/>
      </c>
    </row>
    <row r="117" spans="1:3" x14ac:dyDescent="0.25">
      <c r="A117" t="s">
        <v>282</v>
      </c>
      <c r="B117" t="s">
        <v>251</v>
      </c>
      <c r="C117" t="str">
        <f t="shared" si="1"/>
        <v/>
      </c>
    </row>
    <row r="118" spans="1:3" x14ac:dyDescent="0.25">
      <c r="A118" t="s">
        <v>283</v>
      </c>
      <c r="B118" t="s">
        <v>252</v>
      </c>
      <c r="C118" t="str">
        <f t="shared" si="1"/>
        <v/>
      </c>
    </row>
    <row r="119" spans="1:3" x14ac:dyDescent="0.25">
      <c r="A119" t="s">
        <v>284</v>
      </c>
      <c r="B119" t="s">
        <v>79</v>
      </c>
      <c r="C119" t="str">
        <f t="shared" si="1"/>
        <v/>
      </c>
    </row>
    <row r="120" spans="1:3" x14ac:dyDescent="0.25">
      <c r="A120" t="s">
        <v>285</v>
      </c>
      <c r="B120" t="s">
        <v>80</v>
      </c>
      <c r="C120" t="str">
        <f t="shared" si="1"/>
        <v/>
      </c>
    </row>
    <row r="121" spans="1:3" x14ac:dyDescent="0.25">
      <c r="A121" t="s">
        <v>286</v>
      </c>
      <c r="B121" t="s">
        <v>253</v>
      </c>
      <c r="C121" t="str">
        <f t="shared" si="1"/>
        <v/>
      </c>
    </row>
    <row r="122" spans="1:3" x14ac:dyDescent="0.25">
      <c r="A122" t="s">
        <v>287</v>
      </c>
      <c r="B122" t="s">
        <v>254</v>
      </c>
      <c r="C122" t="str">
        <f t="shared" si="1"/>
        <v/>
      </c>
    </row>
    <row r="123" spans="1:3" x14ac:dyDescent="0.25">
      <c r="A123" t="s">
        <v>59</v>
      </c>
      <c r="B123" t="s">
        <v>255</v>
      </c>
      <c r="C123" t="str">
        <f t="shared" si="1"/>
        <v/>
      </c>
    </row>
    <row r="124" spans="1:3" x14ac:dyDescent="0.25">
      <c r="A124" t="s">
        <v>62</v>
      </c>
      <c r="B124" t="s">
        <v>256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257</v>
      </c>
      <c r="C126" t="str">
        <f t="shared" si="1"/>
        <v/>
      </c>
    </row>
    <row r="127" spans="1:3" x14ac:dyDescent="0.25">
      <c r="A127" t="s">
        <v>82</v>
      </c>
      <c r="B127" t="s">
        <v>258</v>
      </c>
      <c r="C127" t="str">
        <f t="shared" si="1"/>
        <v/>
      </c>
    </row>
    <row r="128" spans="1:3" x14ac:dyDescent="0.25">
      <c r="A128" t="s">
        <v>83</v>
      </c>
      <c r="B128" t="s">
        <v>259</v>
      </c>
      <c r="C128" t="str">
        <f t="shared" si="1"/>
        <v/>
      </c>
    </row>
    <row r="129" spans="1:3" x14ac:dyDescent="0.25">
      <c r="A129" t="s">
        <v>85</v>
      </c>
      <c r="B129" t="s">
        <v>260</v>
      </c>
      <c r="C129" t="str">
        <f t="shared" si="1"/>
        <v/>
      </c>
    </row>
    <row r="130" spans="1:3" x14ac:dyDescent="0.25">
      <c r="A130" t="s">
        <v>84</v>
      </c>
      <c r="B130" t="s">
        <v>261</v>
      </c>
      <c r="C130" t="str">
        <f t="shared" si="1"/>
        <v/>
      </c>
    </row>
    <row r="131" spans="1:3" x14ac:dyDescent="0.25">
      <c r="A131" t="s">
        <v>2</v>
      </c>
      <c r="B131" t="s">
        <v>262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263</v>
      </c>
      <c r="C132" t="str">
        <f t="shared" si="2"/>
        <v/>
      </c>
    </row>
    <row r="133" spans="1:3" x14ac:dyDescent="0.25">
      <c r="A133" t="s">
        <v>5</v>
      </c>
      <c r="B133" t="s">
        <v>264</v>
      </c>
      <c r="C133" t="str">
        <f t="shared" si="2"/>
        <v/>
      </c>
    </row>
    <row r="134" spans="1:3" x14ac:dyDescent="0.25">
      <c r="A134" t="s">
        <v>20</v>
      </c>
      <c r="B134" t="s">
        <v>265</v>
      </c>
      <c r="C134" t="str">
        <f t="shared" si="2"/>
        <v/>
      </c>
    </row>
    <row r="135" spans="1:3" x14ac:dyDescent="0.25">
      <c r="A135" t="s">
        <v>0</v>
      </c>
      <c r="B135" t="s">
        <v>266</v>
      </c>
      <c r="C135" t="str">
        <f t="shared" si="2"/>
        <v/>
      </c>
    </row>
    <row r="136" spans="1:3" x14ac:dyDescent="0.25">
      <c r="A136" t="s">
        <v>1</v>
      </c>
      <c r="B136" t="s">
        <v>267</v>
      </c>
      <c r="C136" t="str">
        <f t="shared" si="2"/>
        <v/>
      </c>
    </row>
    <row r="137" spans="1:3" x14ac:dyDescent="0.25">
      <c r="A137" t="s">
        <v>6</v>
      </c>
      <c r="B137" t="s">
        <v>268</v>
      </c>
      <c r="C137" t="str">
        <f t="shared" si="2"/>
        <v/>
      </c>
    </row>
    <row r="138" spans="1:3" x14ac:dyDescent="0.25">
      <c r="A138" t="s">
        <v>7</v>
      </c>
      <c r="B138" t="s">
        <v>269</v>
      </c>
      <c r="C138" t="str">
        <f t="shared" si="2"/>
        <v/>
      </c>
    </row>
    <row r="139" spans="1:3" x14ac:dyDescent="0.25">
      <c r="A139" t="s">
        <v>8</v>
      </c>
      <c r="B139" t="s">
        <v>270</v>
      </c>
      <c r="C139" t="str">
        <f t="shared" si="2"/>
        <v/>
      </c>
    </row>
    <row r="140" spans="1:3" x14ac:dyDescent="0.25">
      <c r="A140" t="s">
        <v>9</v>
      </c>
      <c r="B140" t="s">
        <v>271</v>
      </c>
      <c r="C140" t="str">
        <f t="shared" si="2"/>
        <v/>
      </c>
    </row>
    <row r="141" spans="1:3" x14ac:dyDescent="0.25">
      <c r="A141" t="s">
        <v>10</v>
      </c>
      <c r="B141" t="s">
        <v>272</v>
      </c>
      <c r="C141" t="str">
        <f t="shared" si="2"/>
        <v/>
      </c>
    </row>
    <row r="142" spans="1:3" x14ac:dyDescent="0.25">
      <c r="A142" t="s">
        <v>11</v>
      </c>
      <c r="B142" t="s">
        <v>273</v>
      </c>
      <c r="C142" t="str">
        <f t="shared" si="2"/>
        <v/>
      </c>
    </row>
    <row r="143" spans="1:3" x14ac:dyDescent="0.25">
      <c r="A143" t="s">
        <v>12</v>
      </c>
      <c r="B143" t="s">
        <v>274</v>
      </c>
      <c r="C143" t="str">
        <f t="shared" si="2"/>
        <v/>
      </c>
    </row>
    <row r="144" spans="1:3" x14ac:dyDescent="0.25">
      <c r="A144" t="s">
        <v>13</v>
      </c>
      <c r="B144" t="s">
        <v>275</v>
      </c>
      <c r="C144" t="str">
        <f t="shared" si="2"/>
        <v/>
      </c>
    </row>
    <row r="145" spans="1:3" x14ac:dyDescent="0.25">
      <c r="A145" t="s">
        <v>14</v>
      </c>
      <c r="B145" t="s">
        <v>276</v>
      </c>
      <c r="C145" t="str">
        <f t="shared" si="2"/>
        <v/>
      </c>
    </row>
    <row r="146" spans="1:3" x14ac:dyDescent="0.25">
      <c r="A146" t="s">
        <v>15</v>
      </c>
      <c r="B146" t="s">
        <v>277</v>
      </c>
      <c r="C146" t="str">
        <f t="shared" si="2"/>
        <v/>
      </c>
    </row>
    <row r="147" spans="1:3" x14ac:dyDescent="0.25">
      <c r="A147" t="s">
        <v>16</v>
      </c>
      <c r="B147" t="s">
        <v>278</v>
      </c>
      <c r="C147" t="str">
        <f t="shared" si="2"/>
        <v/>
      </c>
    </row>
    <row r="148" spans="1:3" x14ac:dyDescent="0.25">
      <c r="A148" t="s">
        <v>17</v>
      </c>
      <c r="B148" t="s">
        <v>279</v>
      </c>
      <c r="C148" t="str">
        <f t="shared" si="2"/>
        <v/>
      </c>
    </row>
    <row r="149" spans="1:3" x14ac:dyDescent="0.25">
      <c r="A149" t="s">
        <v>18</v>
      </c>
      <c r="B149" t="s">
        <v>280</v>
      </c>
      <c r="C149" t="str">
        <f t="shared" si="2"/>
        <v/>
      </c>
    </row>
    <row r="150" spans="1:3" x14ac:dyDescent="0.25">
      <c r="A150" t="s">
        <v>19</v>
      </c>
      <c r="B150" t="s">
        <v>281</v>
      </c>
      <c r="C150" t="str">
        <f t="shared" si="2"/>
        <v/>
      </c>
    </row>
    <row r="151" spans="1:3" x14ac:dyDescent="0.25">
      <c r="A151" t="s">
        <v>21</v>
      </c>
      <c r="B151" t="s">
        <v>282</v>
      </c>
      <c r="C151" t="str">
        <f t="shared" si="2"/>
        <v/>
      </c>
    </row>
    <row r="152" spans="1:3" x14ac:dyDescent="0.25">
      <c r="A152" t="s">
        <v>22</v>
      </c>
      <c r="B152" t="s">
        <v>283</v>
      </c>
      <c r="C152" t="str">
        <f t="shared" si="2"/>
        <v/>
      </c>
    </row>
    <row r="153" spans="1:3" x14ac:dyDescent="0.25">
      <c r="A153" t="s">
        <v>23</v>
      </c>
      <c r="B153" t="s">
        <v>284</v>
      </c>
      <c r="C153" t="str">
        <f t="shared" si="2"/>
        <v/>
      </c>
    </row>
    <row r="154" spans="1:3" x14ac:dyDescent="0.25">
      <c r="A154" t="s">
        <v>24</v>
      </c>
      <c r="B154" t="s">
        <v>285</v>
      </c>
      <c r="C154" t="str">
        <f t="shared" si="2"/>
        <v/>
      </c>
    </row>
    <row r="155" spans="1:3" x14ac:dyDescent="0.25">
      <c r="A155" t="s">
        <v>25</v>
      </c>
      <c r="B155" t="s">
        <v>286</v>
      </c>
      <c r="C155" t="str">
        <f t="shared" si="2"/>
        <v/>
      </c>
    </row>
    <row r="156" spans="1:3" x14ac:dyDescent="0.25">
      <c r="A156" t="s">
        <v>26</v>
      </c>
      <c r="B156" t="s">
        <v>287</v>
      </c>
      <c r="C156" t="str">
        <f t="shared" si="2"/>
        <v/>
      </c>
    </row>
    <row r="157" spans="1:3" x14ac:dyDescent="0.25">
      <c r="A157" t="s">
        <v>27</v>
      </c>
      <c r="B157" t="s">
        <v>365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365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2024-03-15T05:34:50Z</dcterms:modified>
</cp:coreProperties>
</file>