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3715" windowHeight="9015"/>
  </bookViews>
  <sheets>
    <sheet name="SEN 7'er" sheetId="1" r:id="rId1"/>
    <sheet name="SEN 6'er" sheetId="2" r:id="rId2"/>
    <sheet name="Tabelle3" sheetId="3" r:id="rId3"/>
  </sheets>
  <definedNames>
    <definedName name="_xlnm.Print_Area" localSheetId="1">'SEN 6''er'!$A$1:$J$45</definedName>
    <definedName name="_xlnm.Print_Area" localSheetId="0">'SEN 7''er'!$A$1:$K$41</definedName>
  </definedNames>
  <calcPr calcId="145621"/>
</workbook>
</file>

<file path=xl/calcChain.xml><?xml version="1.0" encoding="utf-8"?>
<calcChain xmlns="http://schemas.openxmlformats.org/spreadsheetml/2006/main">
  <c r="F36" i="2" l="1"/>
  <c r="J36" i="2"/>
  <c r="G37" i="2"/>
  <c r="H36" i="2"/>
  <c r="G36" i="2"/>
  <c r="E36" i="2"/>
  <c r="I27" i="2"/>
  <c r="H28" i="1" l="1"/>
  <c r="I27" i="1"/>
  <c r="J18" i="2" l="1"/>
  <c r="J12" i="1"/>
  <c r="E18" i="2"/>
  <c r="F18" i="2"/>
  <c r="G18" i="2"/>
  <c r="H18" i="2"/>
  <c r="I18" i="2"/>
  <c r="G12" i="1" l="1"/>
  <c r="I34" i="1"/>
  <c r="F34" i="1"/>
  <c r="F28" i="1"/>
  <c r="F37" i="2" l="1"/>
  <c r="F35" i="1"/>
  <c r="I36" i="2" l="1"/>
  <c r="E37" i="2"/>
  <c r="H34" i="1"/>
  <c r="K34" i="1" s="1"/>
  <c r="G34" i="1"/>
  <c r="E34" i="1"/>
  <c r="G28" i="1"/>
  <c r="E28" i="1"/>
  <c r="I28" i="1" l="1"/>
  <c r="H37" i="2"/>
  <c r="I37" i="2" s="1"/>
  <c r="H35" i="1"/>
  <c r="K28" i="1"/>
  <c r="G35" i="1"/>
  <c r="E35" i="1"/>
  <c r="I35" i="1"/>
</calcChain>
</file>

<file path=xl/sharedStrings.xml><?xml version="1.0" encoding="utf-8"?>
<sst xmlns="http://schemas.openxmlformats.org/spreadsheetml/2006/main" count="206" uniqueCount="125">
  <si>
    <t>KoA</t>
  </si>
  <si>
    <t>SEN</t>
  </si>
  <si>
    <t>Bezeichnung</t>
  </si>
  <si>
    <t>geplant</t>
  </si>
  <si>
    <t>Vorjahr</t>
  </si>
  <si>
    <t>lfd. Jahr</t>
  </si>
  <si>
    <t>7.3 + 7.6</t>
  </si>
  <si>
    <t>3.62+3.65</t>
  </si>
  <si>
    <t>Leistungen extern ohne+mit Bestellung</t>
  </si>
  <si>
    <t>7.4</t>
  </si>
  <si>
    <t>3.64</t>
  </si>
  <si>
    <t>3.63</t>
  </si>
  <si>
    <t>3.63.209</t>
  </si>
  <si>
    <t>Leistungen intern (Nr.&gt;900.000 o.Honorare)</t>
  </si>
  <si>
    <t>3.63.yyy</t>
  </si>
  <si>
    <t>3.63.209.x1</t>
  </si>
  <si>
    <t>3.63.209.x2</t>
  </si>
  <si>
    <t>3.63.209.x3</t>
  </si>
  <si>
    <t>-.--.yy1</t>
  </si>
  <si>
    <t>-.--.yy2</t>
  </si>
  <si>
    <t>-.--.yy3</t>
  </si>
  <si>
    <t>3.63.yyy.x1</t>
  </si>
  <si>
    <t>3.63.yyy.x2</t>
  </si>
  <si>
    <t>3.63.yyy.x3</t>
  </si>
  <si>
    <t>Lfd.Nr.</t>
  </si>
  <si>
    <t>7.5</t>
  </si>
  <si>
    <t>3.64.210</t>
  </si>
  <si>
    <t>Honorare (911.201 + 913.000)</t>
  </si>
  <si>
    <t>3.64.210.x1</t>
  </si>
  <si>
    <t>3.64.210.x2</t>
  </si>
  <si>
    <t>3.64.210.x3</t>
  </si>
  <si>
    <t>Budget</t>
  </si>
  <si>
    <t>Umbuchung</t>
  </si>
  <si>
    <t xml:space="preserve">Summe Budget KoA 7.3+7.6: </t>
  </si>
  <si>
    <t xml:space="preserve">Summe Budget KoA 7.4: </t>
  </si>
  <si>
    <t xml:space="preserve">Summe Budget KoA 7.5: </t>
  </si>
  <si>
    <t>Summen</t>
  </si>
  <si>
    <t>Entkoppelung Eigenleistung und Umbuchungen 7'er auf 6'er (Hier: 6'er)</t>
  </si>
  <si>
    <t>Entkoppelung Eigenleistung und Umbuchungen 7'er auf 6'er (Hier 7'er)</t>
  </si>
  <si>
    <t>6.1</t>
  </si>
  <si>
    <t>6.2</t>
  </si>
  <si>
    <t>6.3</t>
  </si>
  <si>
    <t>1.50</t>
  </si>
  <si>
    <t>Sonstiges</t>
  </si>
  <si>
    <t>1.50.202</t>
  </si>
  <si>
    <t>1.50.203</t>
  </si>
  <si>
    <t>1.50.202.x1</t>
  </si>
  <si>
    <t>1.50.202.x2</t>
  </si>
  <si>
    <t>1.50.202.x3</t>
  </si>
  <si>
    <t>1.50.203.x1</t>
  </si>
  <si>
    <t>1.50.203.x2</t>
  </si>
  <si>
    <t>1.50.203.x3</t>
  </si>
  <si>
    <t>Fremdleistungen</t>
  </si>
  <si>
    <t>1.50.208</t>
  </si>
  <si>
    <t>Neutrale Erträge (Umbuchungen aus Vorjahr)</t>
  </si>
  <si>
    <t>1.50.208.72</t>
  </si>
  <si>
    <t>1.50.208.73</t>
  </si>
  <si>
    <t>1.50.208.74</t>
  </si>
  <si>
    <t>W1/N3</t>
  </si>
  <si>
    <t xml:space="preserve"> IPS und nicht W1/N3</t>
  </si>
  <si>
    <t xml:space="preserve"> nicht IPS und nicht W1/N3 (ILV)</t>
  </si>
  <si>
    <t>1.50.208.xx</t>
  </si>
  <si>
    <t>1.22</t>
  </si>
  <si>
    <t>1.22.109</t>
  </si>
  <si>
    <t>1.22.109.x1</t>
  </si>
  <si>
    <t>1.22.109.x2</t>
  </si>
  <si>
    <t>1.22.109.x3</t>
  </si>
  <si>
    <t>Nicht direkt zurechenbare (Eigenleistungen)</t>
  </si>
  <si>
    <t>Nicht direkt zurechenbare (Fremdleistungen)</t>
  </si>
  <si>
    <t>1.2</t>
  </si>
  <si>
    <t>1.2.4</t>
  </si>
  <si>
    <t>1.2.4.x1</t>
  </si>
  <si>
    <t>1.2.4.x2</t>
  </si>
  <si>
    <t>1.2.4.x3</t>
  </si>
  <si>
    <t>---</t>
  </si>
  <si>
    <t>verfügbar</t>
  </si>
  <si>
    <t>Verfügbar</t>
  </si>
  <si>
    <t>Aktuell (Ist)</t>
  </si>
  <si>
    <t>Die Werte in den Spalten 7 und 8 werden aus den Angaben im 7'er Projekt übernommen</t>
  </si>
  <si>
    <t xml:space="preserve">Summe  KoA 6.2: </t>
  </si>
  <si>
    <t xml:space="preserve">Summe  KoA 6.3: </t>
  </si>
  <si>
    <t xml:space="preserve">Summe  KoA 6.1: </t>
  </si>
  <si>
    <t>aktuell (Ist)</t>
  </si>
  <si>
    <t>Stundenschreibung aktuell</t>
  </si>
  <si>
    <t>Umbuchung Vorjahr</t>
  </si>
  <si>
    <t>Umbuchung aktuelles Jahr</t>
  </si>
  <si>
    <t>Sonstige Fremdleistungen aktuell</t>
  </si>
  <si>
    <t>Sonstige Fremdleistungen geplant</t>
  </si>
  <si>
    <t>3.62...+3.66…</t>
  </si>
  <si>
    <t>7.2</t>
  </si>
  <si>
    <t xml:space="preserve">Summe  KoA 7.2: </t>
  </si>
  <si>
    <r>
      <t xml:space="preserve">Spalten 5 und 6: </t>
    </r>
    <r>
      <rPr>
        <sz val="11"/>
        <color theme="1"/>
        <rFont val="Calibri"/>
        <family val="2"/>
        <scheme val="minor"/>
      </rPr>
      <t>Diese Werte werden aus IPS übernommen (so sie denn vorhanden sind). Spalte 6 ist in diesem Fall frei gewählt.</t>
    </r>
  </si>
  <si>
    <r>
      <rPr>
        <b/>
        <sz val="11"/>
        <color theme="1"/>
        <rFont val="Calibri"/>
        <family val="2"/>
        <scheme val="minor"/>
      </rPr>
      <t xml:space="preserve">Spalte 9: </t>
    </r>
    <r>
      <rPr>
        <sz val="11"/>
        <color theme="1"/>
        <rFont val="Calibri"/>
        <family val="2"/>
        <scheme val="minor"/>
      </rPr>
      <t>Hier sind die aktuell in 6.2 bzw. anteilig in 6.3noch vberfügbaren Honoraranteile ausgewiesen</t>
    </r>
  </si>
  <si>
    <r>
      <rPr>
        <b/>
        <sz val="11"/>
        <color theme="1"/>
        <rFont val="Calibri"/>
        <family val="2"/>
        <scheme val="minor"/>
      </rPr>
      <t xml:space="preserve">Spalte 9: </t>
    </r>
    <r>
      <rPr>
        <sz val="11"/>
        <color theme="1"/>
        <rFont val="Calibri"/>
        <family val="2"/>
        <scheme val="minor"/>
      </rPr>
      <t>Hier sind die aktuell in 7.4 bzw. anteilig in 7.5 noch verfügbaren Honoraranteile ausgewiesen</t>
    </r>
  </si>
  <si>
    <t>Baunebenkosten (Hon. Fremdleistg.) (geplant)</t>
  </si>
  <si>
    <r>
      <rPr>
        <b/>
        <sz val="11"/>
        <color theme="1"/>
        <rFont val="Calibri"/>
        <family val="2"/>
        <scheme val="minor"/>
      </rPr>
      <t>Spalten 7 und 8</t>
    </r>
    <r>
      <rPr>
        <sz val="11"/>
        <color theme="1"/>
        <rFont val="Calibri"/>
        <family val="2"/>
        <scheme val="minor"/>
      </rPr>
      <t>: Die Zahlenangaben zur Höhe der Umbuchungen (vorgezogene Planungsleistungen) wird  von einer Arbeitsgruppe der GFK festgelegt.</t>
    </r>
  </si>
  <si>
    <t>Fremdleistungen: Da die Umbuchungen nur von PE-Projekten (7'er) auf 6'er erfolgen, werden Fremdleistungen nur in Form von Fremdplanungs-
leistungen (7.3 + 7.6) anfallen. Die  umzubuchenden Anteile werden insofern in 6.1  allein auf  Baunebenkosten Fremdleistungen verbucht.</t>
  </si>
  <si>
    <t>sichtbar in Tab IPR40 als</t>
  </si>
  <si>
    <t>Ist 7'er</t>
  </si>
  <si>
    <t>Obligo 7'er</t>
  </si>
  <si>
    <t>(10)</t>
  </si>
  <si>
    <t>(11)</t>
  </si>
  <si>
    <t>sichtbar in Tab
IPR40 als Ist 6'er</t>
  </si>
  <si>
    <t>IPR 40 als Ist 6'er</t>
  </si>
  <si>
    <t xml:space="preserve">Honorar Invest (HonAnteile 1 (6.2) + (2 +3) aus (6.3):   </t>
  </si>
  <si>
    <t xml:space="preserve">Honorar Aufwand (Summe 7.4 + 7.5):     </t>
  </si>
  <si>
    <r>
      <rPr>
        <b/>
        <sz val="11"/>
        <color theme="1"/>
        <rFont val="Calibri"/>
        <family val="2"/>
        <scheme val="minor"/>
      </rPr>
      <t xml:space="preserve">Typ I1: </t>
    </r>
    <r>
      <rPr>
        <sz val="11"/>
        <color theme="1"/>
        <rFont val="Calibri"/>
        <family val="2"/>
        <scheme val="minor"/>
      </rPr>
      <t>Honoraranteil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für W1/N3 (geplant)</t>
    </r>
  </si>
  <si>
    <r>
      <rPr>
        <b/>
        <sz val="11"/>
        <color theme="1"/>
        <rFont val="Calibri"/>
        <family val="2"/>
        <scheme val="minor"/>
      </rPr>
      <t xml:space="preserve">Typ I2: </t>
    </r>
    <r>
      <rPr>
        <sz val="11"/>
        <color theme="1"/>
        <rFont val="Calibri"/>
        <family val="2"/>
        <scheme val="minor"/>
      </rPr>
      <t xml:space="preserve"> HonAnteil für IPS und nicht W1/N3 (gepl.)</t>
    </r>
  </si>
  <si>
    <r>
      <rPr>
        <b/>
        <sz val="11"/>
        <color theme="1"/>
        <rFont val="Calibri"/>
        <family val="2"/>
        <scheme val="minor"/>
      </rPr>
      <t>Typ I3</t>
    </r>
    <r>
      <rPr>
        <sz val="11"/>
        <color theme="1"/>
        <rFont val="Calibri"/>
        <family val="2"/>
        <scheme val="minor"/>
      </rPr>
      <t xml:space="preserve"> HonAnteil 3 für nicht IPS und nicht W1/N3 </t>
    </r>
  </si>
  <si>
    <t>1.50.204</t>
  </si>
  <si>
    <t>Sonstige Fremdleistungen (geplant)</t>
  </si>
  <si>
    <t>1.50.204.70</t>
  </si>
  <si>
    <t>1.50.204.71</t>
  </si>
  <si>
    <t>Umbuchungen aus Auftrag aktuell</t>
  </si>
  <si>
    <t>SonstigeFremdleistungen aktuell</t>
  </si>
  <si>
    <t>Vereinnahmt als Gutschrift für 7'er</t>
  </si>
  <si>
    <t>Hier nur nachrichtlich</t>
  </si>
  <si>
    <t xml:space="preserve">Rot: verausgabt in 6'er, veran-
</t>
  </si>
  <si>
    <r>
      <rPr>
        <b/>
        <sz val="11"/>
        <color theme="1"/>
        <rFont val="Calibri"/>
        <family val="2"/>
        <scheme val="minor"/>
      </rPr>
      <t>30.996,95</t>
    </r>
    <r>
      <rPr>
        <sz val="11"/>
        <color theme="1"/>
        <rFont val="Calibri"/>
        <family val="2"/>
        <scheme val="minor"/>
      </rPr>
      <t xml:space="preserve"> = (28.363,85+2.633,10) Honorar Aufwand fasst Typ A1+A2+A3 zusammen</t>
    </r>
  </si>
  <si>
    <r>
      <rPr>
        <b/>
        <sz val="11"/>
        <color theme="1"/>
        <rFont val="Calibri"/>
        <family val="2"/>
        <scheme val="minor"/>
      </rPr>
      <t>Typ A1:</t>
    </r>
    <r>
      <rPr>
        <sz val="11"/>
        <color theme="1"/>
        <rFont val="Calibri"/>
        <family val="2"/>
        <scheme val="minor"/>
      </rPr>
      <t xml:space="preserve"> HonAnteil  für W1/N3</t>
    </r>
  </si>
  <si>
    <r>
      <rPr>
        <b/>
        <sz val="11"/>
        <color theme="1"/>
        <rFont val="Calibri"/>
        <family val="2"/>
        <scheme val="minor"/>
      </rPr>
      <t xml:space="preserve">Typ A2: </t>
    </r>
    <r>
      <rPr>
        <sz val="11"/>
        <color theme="1"/>
        <rFont val="Calibri"/>
        <family val="2"/>
        <scheme val="minor"/>
      </rPr>
      <t>HonAnteil  für IPS und nicht W1/N3</t>
    </r>
  </si>
  <si>
    <r>
      <rPr>
        <b/>
        <sz val="11"/>
        <color theme="1"/>
        <rFont val="Calibri"/>
        <family val="2"/>
        <scheme val="minor"/>
      </rPr>
      <t xml:space="preserve">Typ A3: </t>
    </r>
    <r>
      <rPr>
        <sz val="11"/>
        <color theme="1"/>
        <rFont val="Calibri"/>
        <family val="2"/>
        <scheme val="minor"/>
      </rPr>
      <t>HonAnteil  für nicht IPS und nicht W1/N3</t>
    </r>
  </si>
  <si>
    <r>
      <rPr>
        <b/>
        <sz val="11"/>
        <color theme="1"/>
        <rFont val="Calibri"/>
        <family val="2"/>
        <scheme val="minor"/>
      </rPr>
      <t>42.285,70</t>
    </r>
    <r>
      <rPr>
        <sz val="11"/>
        <color theme="1"/>
        <rFont val="Calibri"/>
        <family val="2"/>
        <scheme val="minor"/>
      </rPr>
      <t xml:space="preserve">=40.405,20 + 1.880,50 Honorar Invest (Typ I1+I2+I3):HonAnt aus 6.2 + 6.3:   </t>
    </r>
  </si>
  <si>
    <t>Vorgaben AK_GFK</t>
  </si>
  <si>
    <r>
      <rPr>
        <sz val="11"/>
        <color rgb="FFFF0000"/>
        <rFont val="Calibri"/>
        <family val="2"/>
        <scheme val="minor"/>
      </rPr>
      <t>Rot:</t>
    </r>
    <r>
      <rPr>
        <sz val="11"/>
        <color theme="1"/>
        <rFont val="Calibri"/>
        <family val="2"/>
        <scheme val="minor"/>
      </rPr>
      <t xml:space="preserve"> Veranlasst durch Umbuchungen
im 7'er wird das 6'er belastet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</si>
</sst>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Dashed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Dashed">
        <color auto="1"/>
      </right>
      <top/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">
        <color auto="1"/>
      </top>
      <bottom style="medium">
        <color auto="1"/>
      </bottom>
      <diagonal/>
    </border>
    <border>
      <left style="mediumDashed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 style="mediumDashed">
        <color auto="1"/>
      </right>
      <top style="medium">
        <color auto="1"/>
      </top>
      <bottom style="mediumDashed">
        <color auto="1"/>
      </bottom>
      <diagonal/>
    </border>
    <border>
      <left style="mediumDashed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Dashed">
        <color auto="1"/>
      </right>
      <top style="mediumDashed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thin">
        <color auto="1"/>
      </top>
      <bottom style="medium">
        <color auto="1"/>
      </bottom>
      <diagonal/>
    </border>
    <border>
      <left style="mediumDashed">
        <color auto="1"/>
      </left>
      <right style="mediumDashed">
        <color auto="1"/>
      </right>
      <top style="medium">
        <color auto="1"/>
      </top>
      <bottom style="thin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thin">
        <color auto="1"/>
      </bottom>
      <diagonal/>
    </border>
    <border>
      <left style="mediumDashed">
        <color auto="1"/>
      </left>
      <right style="mediumDashed">
        <color auto="1"/>
      </right>
      <top style="medium">
        <color auto="1"/>
      </top>
      <bottom style="medium">
        <color auto="1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Dashed">
        <color auto="1"/>
      </right>
      <top/>
      <bottom style="medium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n">
        <color auto="1"/>
      </left>
      <right style="thin">
        <color auto="1"/>
      </right>
      <top style="mediumDashed">
        <color auto="1"/>
      </top>
      <bottom/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/>
      <top style="mediumDashed">
        <color auto="1"/>
      </top>
      <bottom style="thin">
        <color auto="1"/>
      </bottom>
      <diagonal/>
    </border>
    <border>
      <left style="mediumDashed">
        <color auto="1"/>
      </left>
      <right/>
      <top/>
      <bottom/>
      <diagonal/>
    </border>
    <border>
      <left style="thin">
        <color auto="1"/>
      </left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/>
      <bottom style="mediumDashed">
        <color auto="1"/>
      </bottom>
      <diagonal/>
    </border>
    <border>
      <left style="thin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 style="mediumDashed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Dashed">
        <color auto="1"/>
      </right>
      <top style="medium">
        <color auto="1"/>
      </top>
      <bottom style="thin">
        <color auto="1"/>
      </bottom>
      <diagonal/>
    </border>
    <border>
      <left style="mediumDashed">
        <color auto="1"/>
      </left>
      <right style="mediumDashed">
        <color auto="1"/>
      </right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Dashed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1">
    <xf numFmtId="0" fontId="0" fillId="0" borderId="0" xfId="0"/>
    <xf numFmtId="0" fontId="0" fillId="0" borderId="0" xfId="0" applyAlignment="1">
      <alignment horizontal="center"/>
    </xf>
    <xf numFmtId="0" fontId="0" fillId="0" borderId="9" xfId="0" applyBorder="1"/>
    <xf numFmtId="0" fontId="0" fillId="0" borderId="9" xfId="0" quotePrefix="1" applyBorder="1"/>
    <xf numFmtId="0" fontId="0" fillId="0" borderId="9" xfId="0" applyBorder="1" applyAlignment="1">
      <alignment horizontal="center"/>
    </xf>
    <xf numFmtId="16" fontId="0" fillId="0" borderId="9" xfId="0" quotePrefix="1" applyNumberFormat="1" applyBorder="1"/>
    <xf numFmtId="17" fontId="0" fillId="0" borderId="9" xfId="0" quotePrefix="1" applyNumberFormat="1" applyBorder="1"/>
    <xf numFmtId="0" fontId="0" fillId="0" borderId="11" xfId="0" applyBorder="1"/>
    <xf numFmtId="0" fontId="0" fillId="0" borderId="12" xfId="0" applyFont="1" applyBorder="1" applyAlignment="1">
      <alignment horizontal="center" vertical="center" wrapText="1"/>
    </xf>
    <xf numFmtId="0" fontId="0" fillId="0" borderId="13" xfId="0" applyBorder="1"/>
    <xf numFmtId="0" fontId="0" fillId="0" borderId="1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17" fontId="0" fillId="0" borderId="11" xfId="0" quotePrefix="1" applyNumberFormat="1" applyBorder="1"/>
    <xf numFmtId="0" fontId="0" fillId="0" borderId="12" xfId="0" applyFont="1" applyBorder="1" applyAlignment="1">
      <alignment vertical="center" wrapText="1"/>
    </xf>
    <xf numFmtId="0" fontId="0" fillId="0" borderId="13" xfId="0" applyFont="1" applyBorder="1" applyAlignment="1">
      <alignment horizontal="center"/>
    </xf>
    <xf numFmtId="0" fontId="0" fillId="0" borderId="16" xfId="0" applyFont="1" applyBorder="1" applyAlignment="1">
      <alignment vertical="center" wrapText="1"/>
    </xf>
    <xf numFmtId="0" fontId="0" fillId="0" borderId="1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16" fontId="0" fillId="0" borderId="13" xfId="0" quotePrefix="1" applyNumberFormat="1" applyBorder="1"/>
    <xf numFmtId="17" fontId="0" fillId="0" borderId="13" xfId="0" quotePrefix="1" applyNumberFormat="1" applyBorder="1"/>
    <xf numFmtId="16" fontId="0" fillId="0" borderId="8" xfId="0" quotePrefix="1" applyNumberFormat="1" applyBorder="1"/>
    <xf numFmtId="14" fontId="0" fillId="0" borderId="13" xfId="0" quotePrefix="1" applyNumberFormat="1" applyBorder="1"/>
    <xf numFmtId="0" fontId="0" fillId="0" borderId="11" xfId="0" quotePrefix="1" applyBorder="1"/>
    <xf numFmtId="0" fontId="0" fillId="2" borderId="9" xfId="0" applyFill="1" applyBorder="1"/>
    <xf numFmtId="0" fontId="0" fillId="2" borderId="11" xfId="0" applyFill="1" applyBorder="1"/>
    <xf numFmtId="16" fontId="0" fillId="0" borderId="13" xfId="0" quotePrefix="1" applyNumberFormat="1" applyBorder="1" applyAlignment="1">
      <alignment horizontal="center"/>
    </xf>
    <xf numFmtId="16" fontId="0" fillId="0" borderId="8" xfId="0" quotePrefix="1" applyNumberFormat="1" applyBorder="1" applyAlignment="1">
      <alignment horizontal="center"/>
    </xf>
    <xf numFmtId="0" fontId="0" fillId="2" borderId="8" xfId="0" applyFont="1" applyFill="1" applyBorder="1" applyAlignment="1">
      <alignment horizontal="center" vertical="center" wrapText="1"/>
    </xf>
    <xf numFmtId="0" fontId="0" fillId="2" borderId="13" xfId="0" applyFill="1" applyBorder="1"/>
    <xf numFmtId="0" fontId="0" fillId="3" borderId="8" xfId="0" applyFill="1" applyBorder="1"/>
    <xf numFmtId="17" fontId="0" fillId="3" borderId="9" xfId="0" quotePrefix="1" applyNumberFormat="1" applyFill="1" applyBorder="1"/>
    <xf numFmtId="0" fontId="0" fillId="3" borderId="13" xfId="0" applyFill="1" applyBorder="1"/>
    <xf numFmtId="17" fontId="0" fillId="3" borderId="13" xfId="0" quotePrefix="1" applyNumberFormat="1" applyFill="1" applyBorder="1"/>
    <xf numFmtId="4" fontId="0" fillId="0" borderId="9" xfId="0" applyNumberFormat="1" applyFill="1" applyBorder="1" applyAlignment="1">
      <alignment horizontal="right"/>
    </xf>
    <xf numFmtId="4" fontId="0" fillId="2" borderId="13" xfId="0" applyNumberFormat="1" applyFill="1" applyBorder="1"/>
    <xf numFmtId="4" fontId="0" fillId="2" borderId="9" xfId="0" applyNumberFormat="1" applyFill="1" applyBorder="1"/>
    <xf numFmtId="4" fontId="0" fillId="2" borderId="11" xfId="0" applyNumberFormat="1" applyFill="1" applyBorder="1"/>
    <xf numFmtId="4" fontId="0" fillId="2" borderId="9" xfId="0" applyNumberFormat="1" applyFill="1" applyBorder="1" applyAlignment="1">
      <alignment horizontal="right"/>
    </xf>
    <xf numFmtId="4" fontId="0" fillId="0" borderId="9" xfId="0" applyNumberFormat="1" applyBorder="1" applyAlignment="1">
      <alignment horizontal="right"/>
    </xf>
    <xf numFmtId="4" fontId="0" fillId="0" borderId="19" xfId="0" applyNumberFormat="1" applyBorder="1"/>
    <xf numFmtId="4" fontId="0" fillId="0" borderId="20" xfId="0" applyNumberFormat="1" applyBorder="1" applyAlignment="1">
      <alignment horizontal="right"/>
    </xf>
    <xf numFmtId="4" fontId="0" fillId="0" borderId="9" xfId="0" quotePrefix="1" applyNumberFormat="1" applyFill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3" borderId="11" xfId="0" quotePrefix="1" applyFill="1" applyBorder="1"/>
    <xf numFmtId="0" fontId="0" fillId="3" borderId="11" xfId="0" applyFill="1" applyBorder="1"/>
    <xf numFmtId="4" fontId="2" fillId="3" borderId="9" xfId="0" applyNumberFormat="1" applyFont="1" applyFill="1" applyBorder="1"/>
    <xf numFmtId="0" fontId="0" fillId="3" borderId="9" xfId="0" quotePrefix="1" applyFill="1" applyBorder="1" applyAlignment="1">
      <alignment horizontal="center"/>
    </xf>
    <xf numFmtId="4" fontId="2" fillId="3" borderId="17" xfId="0" applyNumberFormat="1" applyFont="1" applyFill="1" applyBorder="1"/>
    <xf numFmtId="4" fontId="3" fillId="3" borderId="10" xfId="0" applyNumberFormat="1" applyFont="1" applyFill="1" applyBorder="1" applyAlignment="1">
      <alignment horizontal="right"/>
    </xf>
    <xf numFmtId="4" fontId="0" fillId="0" borderId="0" xfId="0" applyNumberFormat="1"/>
    <xf numFmtId="4" fontId="2" fillId="3" borderId="27" xfId="0" applyNumberFormat="1" applyFont="1" applyFill="1" applyBorder="1"/>
    <xf numFmtId="0" fontId="0" fillId="0" borderId="0" xfId="0" applyAlignment="1">
      <alignment wrapText="1"/>
    </xf>
    <xf numFmtId="0" fontId="0" fillId="0" borderId="28" xfId="0" applyFont="1" applyBorder="1" applyAlignment="1">
      <alignment horizontal="center"/>
    </xf>
    <xf numFmtId="0" fontId="0" fillId="2" borderId="29" xfId="0" applyFont="1" applyFill="1" applyBorder="1" applyAlignment="1">
      <alignment horizontal="center" vertical="center" wrapText="1"/>
    </xf>
    <xf numFmtId="0" fontId="0" fillId="2" borderId="28" xfId="0" applyFill="1" applyBorder="1"/>
    <xf numFmtId="0" fontId="0" fillId="2" borderId="27" xfId="0" applyFill="1" applyBorder="1"/>
    <xf numFmtId="4" fontId="0" fillId="2" borderId="27" xfId="0" applyNumberFormat="1" applyFill="1" applyBorder="1"/>
    <xf numFmtId="4" fontId="2" fillId="3" borderId="27" xfId="0" applyNumberFormat="1" applyFont="1" applyFill="1" applyBorder="1" applyAlignment="1">
      <alignment horizontal="center"/>
    </xf>
    <xf numFmtId="4" fontId="2" fillId="3" borderId="30" xfId="0" applyNumberFormat="1" applyFont="1" applyFill="1" applyBorder="1" applyAlignment="1">
      <alignment horizontal="center"/>
    </xf>
    <xf numFmtId="0" fontId="0" fillId="2" borderId="9" xfId="0" quotePrefix="1" applyFill="1" applyBorder="1" applyAlignment="1">
      <alignment horizontal="center"/>
    </xf>
    <xf numFmtId="4" fontId="6" fillId="2" borderId="9" xfId="0" quotePrefix="1" applyNumberFormat="1" applyFont="1" applyFill="1" applyBorder="1" applyAlignment="1">
      <alignment horizontal="right"/>
    </xf>
    <xf numFmtId="0" fontId="0" fillId="0" borderId="33" xfId="0" applyFont="1" applyBorder="1" applyAlignment="1">
      <alignment horizontal="center" vertical="center" wrapText="1"/>
    </xf>
    <xf numFmtId="0" fontId="0" fillId="0" borderId="27" xfId="0" quotePrefix="1" applyBorder="1" applyAlignment="1">
      <alignment horizontal="center"/>
    </xf>
    <xf numFmtId="4" fontId="0" fillId="2" borderId="27" xfId="0" applyNumberFormat="1" applyFill="1" applyBorder="1" applyAlignment="1">
      <alignment horizontal="right"/>
    </xf>
    <xf numFmtId="0" fontId="0" fillId="2" borderId="36" xfId="0" applyFill="1" applyBorder="1"/>
    <xf numFmtId="0" fontId="0" fillId="2" borderId="38" xfId="0" applyFill="1" applyBorder="1"/>
    <xf numFmtId="0" fontId="0" fillId="2" borderId="39" xfId="0" applyFill="1" applyBorder="1"/>
    <xf numFmtId="4" fontId="0" fillId="2" borderId="39" xfId="0" applyNumberFormat="1" applyFill="1" applyBorder="1"/>
    <xf numFmtId="4" fontId="0" fillId="2" borderId="38" xfId="0" applyNumberFormat="1" applyFill="1" applyBorder="1" applyAlignment="1">
      <alignment horizontal="right"/>
    </xf>
    <xf numFmtId="4" fontId="0" fillId="2" borderId="38" xfId="0" applyNumberFormat="1" applyFill="1" applyBorder="1"/>
    <xf numFmtId="0" fontId="0" fillId="0" borderId="28" xfId="0" applyBorder="1" applyAlignment="1">
      <alignment horizontal="center"/>
    </xf>
    <xf numFmtId="0" fontId="0" fillId="2" borderId="29" xfId="0" applyFill="1" applyBorder="1"/>
    <xf numFmtId="4" fontId="0" fillId="2" borderId="29" xfId="0" applyNumberFormat="1" applyFill="1" applyBorder="1"/>
    <xf numFmtId="4" fontId="3" fillId="3" borderId="27" xfId="0" applyNumberFormat="1" applyFont="1" applyFill="1" applyBorder="1" applyAlignment="1">
      <alignment horizontal="center"/>
    </xf>
    <xf numFmtId="4" fontId="0" fillId="3" borderId="30" xfId="0" applyNumberFormat="1" applyFill="1" applyBorder="1" applyAlignment="1">
      <alignment horizontal="center"/>
    </xf>
    <xf numFmtId="0" fontId="0" fillId="0" borderId="30" xfId="0" applyFont="1" applyFill="1" applyBorder="1" applyAlignment="1">
      <alignment horizontal="center"/>
    </xf>
    <xf numFmtId="4" fontId="0" fillId="2" borderId="20" xfId="0" applyNumberFormat="1" applyFill="1" applyBorder="1" applyAlignment="1">
      <alignment horizontal="right" wrapText="1"/>
    </xf>
    <xf numFmtId="4" fontId="0" fillId="2" borderId="20" xfId="0" applyNumberFormat="1" applyFill="1" applyBorder="1" applyAlignment="1">
      <alignment wrapText="1"/>
    </xf>
    <xf numFmtId="4" fontId="0" fillId="2" borderId="18" xfId="0" applyNumberFormat="1" applyFill="1" applyBorder="1" applyAlignment="1">
      <alignment wrapText="1"/>
    </xf>
    <xf numFmtId="4" fontId="0" fillId="2" borderId="18" xfId="0" applyNumberFormat="1" applyFill="1" applyBorder="1"/>
    <xf numFmtId="4" fontId="0" fillId="2" borderId="8" xfId="0" applyNumberFormat="1" applyFill="1" applyBorder="1"/>
    <xf numFmtId="4" fontId="0" fillId="2" borderId="37" xfId="0" applyNumberFormat="1" applyFill="1" applyBorder="1"/>
    <xf numFmtId="0" fontId="0" fillId="5" borderId="8" xfId="0" quotePrefix="1" applyFont="1" applyFill="1" applyBorder="1" applyAlignment="1">
      <alignment horizontal="left" vertical="center" wrapText="1"/>
    </xf>
    <xf numFmtId="0" fontId="0" fillId="5" borderId="8" xfId="0" applyFill="1" applyBorder="1"/>
    <xf numFmtId="14" fontId="0" fillId="3" borderId="13" xfId="0" quotePrefix="1" applyNumberFormat="1" applyFill="1" applyBorder="1"/>
    <xf numFmtId="0" fontId="0" fillId="3" borderId="9" xfId="0" applyFill="1" applyBorder="1"/>
    <xf numFmtId="0" fontId="0" fillId="3" borderId="9" xfId="0" quotePrefix="1" applyFill="1" applyBorder="1"/>
    <xf numFmtId="17" fontId="0" fillId="5" borderId="9" xfId="0" quotePrefix="1" applyNumberFormat="1" applyFill="1" applyBorder="1"/>
    <xf numFmtId="0" fontId="0" fillId="5" borderId="13" xfId="0" quotePrefix="1" applyFill="1" applyBorder="1"/>
    <xf numFmtId="0" fontId="0" fillId="5" borderId="17" xfId="0" applyFill="1" applyBorder="1"/>
    <xf numFmtId="0" fontId="0" fillId="5" borderId="24" xfId="0" quotePrefix="1" applyFill="1" applyBorder="1"/>
    <xf numFmtId="0" fontId="0" fillId="5" borderId="24" xfId="0" applyFill="1" applyBorder="1"/>
    <xf numFmtId="0" fontId="0" fillId="5" borderId="15" xfId="0" applyFill="1" applyBorder="1" applyAlignment="1">
      <alignment horizontal="center"/>
    </xf>
    <xf numFmtId="0" fontId="0" fillId="5" borderId="15" xfId="0" quotePrefix="1" applyFill="1" applyBorder="1"/>
    <xf numFmtId="0" fontId="0" fillId="5" borderId="15" xfId="0" applyFill="1" applyBorder="1" applyAlignment="1">
      <alignment horizontal="right"/>
    </xf>
    <xf numFmtId="0" fontId="0" fillId="5" borderId="8" xfId="0" applyFill="1" applyBorder="1" applyAlignment="1">
      <alignment horizontal="center"/>
    </xf>
    <xf numFmtId="0" fontId="0" fillId="5" borderId="8" xfId="0" applyFill="1" applyBorder="1" applyAlignment="1">
      <alignment horizontal="right"/>
    </xf>
    <xf numFmtId="4" fontId="0" fillId="3" borderId="34" xfId="0" applyNumberFormat="1" applyFill="1" applyBorder="1" applyAlignment="1">
      <alignment horizontal="center"/>
    </xf>
    <xf numFmtId="4" fontId="0" fillId="2" borderId="28" xfId="0" applyNumberFormat="1" applyFill="1" applyBorder="1"/>
    <xf numFmtId="4" fontId="0" fillId="2" borderId="35" xfId="0" applyNumberFormat="1" applyFill="1" applyBorder="1"/>
    <xf numFmtId="4" fontId="6" fillId="0" borderId="9" xfId="0" applyNumberFormat="1" applyFont="1" applyFill="1" applyBorder="1" applyAlignment="1">
      <alignment horizontal="right"/>
    </xf>
    <xf numFmtId="4" fontId="0" fillId="0" borderId="18" xfId="0" applyNumberFormat="1" applyFill="1" applyBorder="1"/>
    <xf numFmtId="0" fontId="0" fillId="2" borderId="0" xfId="0" applyFill="1"/>
    <xf numFmtId="4" fontId="3" fillId="2" borderId="27" xfId="0" applyNumberFormat="1" applyFont="1" applyFill="1" applyBorder="1" applyAlignment="1">
      <alignment horizontal="right"/>
    </xf>
    <xf numFmtId="4" fontId="3" fillId="2" borderId="30" xfId="0" applyNumberFormat="1" applyFont="1" applyFill="1" applyBorder="1" applyAlignment="1">
      <alignment horizontal="right"/>
    </xf>
    <xf numFmtId="4" fontId="0" fillId="2" borderId="9" xfId="0" quotePrefix="1" applyNumberFormat="1" applyFill="1" applyBorder="1" applyAlignment="1">
      <alignment horizontal="center"/>
    </xf>
    <xf numFmtId="4" fontId="0" fillId="2" borderId="27" xfId="0" quotePrefix="1" applyNumberFormat="1" applyFill="1" applyBorder="1" applyAlignment="1">
      <alignment horizontal="center"/>
    </xf>
    <xf numFmtId="0" fontId="0" fillId="0" borderId="13" xfId="0" applyFill="1" applyBorder="1"/>
    <xf numFmtId="4" fontId="2" fillId="0" borderId="25" xfId="0" applyNumberFormat="1" applyFont="1" applyFill="1" applyBorder="1"/>
    <xf numFmtId="4" fontId="2" fillId="0" borderId="32" xfId="0" applyNumberFormat="1" applyFont="1" applyFill="1" applyBorder="1" applyAlignment="1">
      <alignment horizontal="center"/>
    </xf>
    <xf numFmtId="16" fontId="0" fillId="0" borderId="25" xfId="0" quotePrefix="1" applyNumberFormat="1" applyFill="1" applyBorder="1"/>
    <xf numFmtId="0" fontId="0" fillId="5" borderId="13" xfId="0" applyFill="1" applyBorder="1"/>
    <xf numFmtId="17" fontId="0" fillId="5" borderId="8" xfId="0" quotePrefix="1" applyNumberFormat="1" applyFill="1" applyBorder="1"/>
    <xf numFmtId="0" fontId="0" fillId="5" borderId="20" xfId="0" applyFill="1" applyBorder="1"/>
    <xf numFmtId="0" fontId="0" fillId="5" borderId="20" xfId="0" applyFill="1" applyBorder="1" applyAlignment="1">
      <alignment horizontal="right"/>
    </xf>
    <xf numFmtId="4" fontId="6" fillId="2" borderId="9" xfId="0" applyNumberFormat="1" applyFont="1" applyFill="1" applyBorder="1" applyAlignment="1">
      <alignment horizontal="right"/>
    </xf>
    <xf numFmtId="4" fontId="6" fillId="2" borderId="9" xfId="0" applyNumberFormat="1" applyFont="1" applyFill="1" applyBorder="1"/>
    <xf numFmtId="4" fontId="6" fillId="0" borderId="19" xfId="0" applyNumberFormat="1" applyFont="1" applyBorder="1" applyAlignment="1"/>
    <xf numFmtId="4" fontId="6" fillId="2" borderId="13" xfId="0" applyNumberFormat="1" applyFont="1" applyFill="1" applyBorder="1"/>
    <xf numFmtId="4" fontId="6" fillId="2" borderId="11" xfId="0" applyNumberFormat="1" applyFont="1" applyFill="1" applyBorder="1" applyAlignment="1">
      <alignment horizontal="right"/>
    </xf>
    <xf numFmtId="4" fontId="6" fillId="0" borderId="20" xfId="0" applyNumberFormat="1" applyFont="1" applyBorder="1" applyAlignment="1"/>
    <xf numFmtId="4" fontId="5" fillId="4" borderId="39" xfId="0" applyNumberFormat="1" applyFont="1" applyFill="1" applyBorder="1"/>
    <xf numFmtId="4" fontId="4" fillId="4" borderId="39" xfId="0" applyNumberFormat="1" applyFont="1" applyFill="1" applyBorder="1"/>
    <xf numFmtId="0" fontId="0" fillId="2" borderId="49" xfId="0" applyFont="1" applyFill="1" applyBorder="1" applyAlignment="1">
      <alignment horizontal="center" vertical="center" wrapText="1"/>
    </xf>
    <xf numFmtId="0" fontId="0" fillId="2" borderId="51" xfId="0" applyFill="1" applyBorder="1"/>
    <xf numFmtId="0" fontId="0" fillId="2" borderId="41" xfId="0" applyFill="1" applyBorder="1"/>
    <xf numFmtId="4" fontId="0" fillId="2" borderId="41" xfId="0" applyNumberFormat="1" applyFill="1" applyBorder="1"/>
    <xf numFmtId="4" fontId="0" fillId="2" borderId="49" xfId="0" applyNumberFormat="1" applyFill="1" applyBorder="1" applyAlignment="1">
      <alignment wrapText="1"/>
    </xf>
    <xf numFmtId="4" fontId="0" fillId="2" borderId="41" xfId="0" applyNumberFormat="1" applyFill="1" applyBorder="1" applyAlignment="1">
      <alignment horizontal="right"/>
    </xf>
    <xf numFmtId="4" fontId="7" fillId="4" borderId="54" xfId="0" applyNumberFormat="1" applyFont="1" applyFill="1" applyBorder="1" applyAlignment="1"/>
    <xf numFmtId="4" fontId="6" fillId="0" borderId="19" xfId="0" applyNumberFormat="1" applyFont="1" applyBorder="1" applyAlignment="1">
      <alignment horizontal="right"/>
    </xf>
    <xf numFmtId="0" fontId="0" fillId="2" borderId="52" xfId="0" applyFill="1" applyBorder="1" applyAlignment="1">
      <alignment horizontal="right"/>
    </xf>
    <xf numFmtId="0" fontId="0" fillId="2" borderId="43" xfId="0" applyFill="1" applyBorder="1"/>
    <xf numFmtId="0" fontId="0" fillId="2" borderId="37" xfId="0" applyFill="1" applyBorder="1"/>
    <xf numFmtId="4" fontId="3" fillId="2" borderId="39" xfId="0" applyNumberFormat="1" applyFont="1" applyFill="1" applyBorder="1"/>
    <xf numFmtId="4" fontId="0" fillId="2" borderId="38" xfId="0" quotePrefix="1" applyNumberFormat="1" applyFill="1" applyBorder="1" applyAlignment="1">
      <alignment horizontal="center"/>
    </xf>
    <xf numFmtId="4" fontId="3" fillId="2" borderId="38" xfId="0" applyNumberFormat="1" applyFont="1" applyFill="1" applyBorder="1" applyAlignment="1">
      <alignment horizontal="right"/>
    </xf>
    <xf numFmtId="4" fontId="0" fillId="2" borderId="19" xfId="0" applyNumberFormat="1" applyFill="1" applyBorder="1" applyAlignment="1">
      <alignment horizontal="right"/>
    </xf>
    <xf numFmtId="4" fontId="3" fillId="2" borderId="31" xfId="0" applyNumberFormat="1" applyFont="1" applyFill="1" applyBorder="1" applyAlignment="1"/>
    <xf numFmtId="4" fontId="4" fillId="2" borderId="40" xfId="0" quotePrefix="1" applyNumberFormat="1" applyFont="1" applyFill="1" applyBorder="1" applyAlignment="1">
      <alignment horizontal="right"/>
    </xf>
    <xf numFmtId="17" fontId="0" fillId="5" borderId="17" xfId="0" quotePrefix="1" applyNumberFormat="1" applyFill="1" applyBorder="1"/>
    <xf numFmtId="4" fontId="0" fillId="0" borderId="11" xfId="0" quotePrefix="1" applyNumberFormat="1" applyFill="1" applyBorder="1" applyAlignment="1">
      <alignment horizontal="center"/>
    </xf>
    <xf numFmtId="0" fontId="0" fillId="5" borderId="19" xfId="0" applyFill="1" applyBorder="1"/>
    <xf numFmtId="0" fontId="0" fillId="5" borderId="19" xfId="0" quotePrefix="1" applyFill="1" applyBorder="1"/>
    <xf numFmtId="0" fontId="0" fillId="5" borderId="19" xfId="0" applyFill="1" applyBorder="1" applyAlignment="1">
      <alignment horizontal="right"/>
    </xf>
    <xf numFmtId="4" fontId="0" fillId="0" borderId="19" xfId="0" quotePrefix="1" applyNumberFormat="1" applyFill="1" applyBorder="1" applyAlignment="1">
      <alignment horizontal="center"/>
    </xf>
    <xf numFmtId="0" fontId="0" fillId="3" borderId="11" xfId="0" quotePrefix="1" applyFill="1" applyBorder="1" applyAlignment="1">
      <alignment horizontal="center"/>
    </xf>
    <xf numFmtId="4" fontId="0" fillId="2" borderId="34" xfId="0" quotePrefix="1" applyNumberFormat="1" applyFill="1" applyBorder="1" applyAlignment="1">
      <alignment horizontal="center"/>
    </xf>
    <xf numFmtId="0" fontId="0" fillId="5" borderId="31" xfId="0" applyFill="1" applyBorder="1"/>
    <xf numFmtId="4" fontId="0" fillId="0" borderId="40" xfId="0" applyNumberFormat="1" applyFill="1" applyBorder="1"/>
    <xf numFmtId="0" fontId="0" fillId="0" borderId="55" xfId="0" applyFont="1" applyBorder="1" applyAlignment="1">
      <alignment horizontal="center" vertical="center" wrapText="1"/>
    </xf>
    <xf numFmtId="0" fontId="0" fillId="5" borderId="56" xfId="0" applyFill="1" applyBorder="1"/>
    <xf numFmtId="0" fontId="0" fillId="5" borderId="56" xfId="0" applyFill="1" applyBorder="1" applyAlignment="1">
      <alignment horizontal="right"/>
    </xf>
    <xf numFmtId="4" fontId="0" fillId="0" borderId="56" xfId="0" applyNumberFormat="1" applyBorder="1" applyAlignment="1">
      <alignment horizontal="right"/>
    </xf>
    <xf numFmtId="4" fontId="4" fillId="0" borderId="58" xfId="0" quotePrefix="1" applyNumberFormat="1" applyFont="1" applyBorder="1" applyAlignment="1">
      <alignment horizontal="right"/>
    </xf>
    <xf numFmtId="0" fontId="0" fillId="3" borderId="59" xfId="0" applyFill="1" applyBorder="1"/>
    <xf numFmtId="0" fontId="0" fillId="3" borderId="60" xfId="0" quotePrefix="1" applyFill="1" applyBorder="1"/>
    <xf numFmtId="0" fontId="0" fillId="3" borderId="60" xfId="0" applyFill="1" applyBorder="1"/>
    <xf numFmtId="4" fontId="2" fillId="3" borderId="61" xfId="0" applyNumberFormat="1" applyFont="1" applyFill="1" applyBorder="1"/>
    <xf numFmtId="4" fontId="2" fillId="3" borderId="62" xfId="0" applyNumberFormat="1" applyFont="1" applyFill="1" applyBorder="1" applyAlignment="1">
      <alignment horizontal="center"/>
    </xf>
    <xf numFmtId="4" fontId="2" fillId="3" borderId="45" xfId="0" applyNumberFormat="1" applyFont="1" applyFill="1" applyBorder="1" applyAlignment="1">
      <alignment horizontal="center"/>
    </xf>
    <xf numFmtId="0" fontId="0" fillId="3" borderId="63" xfId="0" applyFill="1" applyBorder="1"/>
    <xf numFmtId="4" fontId="3" fillId="3" borderId="39" xfId="0" applyNumberFormat="1" applyFont="1" applyFill="1" applyBorder="1" applyAlignment="1">
      <alignment horizontal="center"/>
    </xf>
    <xf numFmtId="4" fontId="0" fillId="3" borderId="64" xfId="0" applyNumberFormat="1" applyFill="1" applyBorder="1" applyAlignment="1">
      <alignment horizontal="center"/>
    </xf>
    <xf numFmtId="0" fontId="0" fillId="3" borderId="65" xfId="0" applyFill="1" applyBorder="1"/>
    <xf numFmtId="0" fontId="0" fillId="3" borderId="66" xfId="0" quotePrefix="1" applyFill="1" applyBorder="1"/>
    <xf numFmtId="0" fontId="0" fillId="3" borderId="66" xfId="0" applyFill="1" applyBorder="1"/>
    <xf numFmtId="4" fontId="2" fillId="3" borderId="67" xfId="0" applyNumberFormat="1" applyFont="1" applyFill="1" applyBorder="1"/>
    <xf numFmtId="0" fontId="0" fillId="3" borderId="66" xfId="0" quotePrefix="1" applyFill="1" applyBorder="1" applyAlignment="1">
      <alignment horizontal="center"/>
    </xf>
    <xf numFmtId="4" fontId="2" fillId="3" borderId="68" xfId="0" applyNumberFormat="1" applyFont="1" applyFill="1" applyBorder="1" applyAlignment="1">
      <alignment horizontal="center"/>
    </xf>
    <xf numFmtId="4" fontId="0" fillId="3" borderId="47" xfId="0" applyNumberFormat="1" applyFill="1" applyBorder="1" applyAlignment="1">
      <alignment horizontal="center"/>
    </xf>
    <xf numFmtId="0" fontId="0" fillId="0" borderId="9" xfId="0" quotePrefix="1" applyFill="1" applyBorder="1" applyAlignment="1">
      <alignment horizontal="center"/>
    </xf>
    <xf numFmtId="0" fontId="0" fillId="2" borderId="27" xfId="0" quotePrefix="1" applyFill="1" applyBorder="1" applyAlignment="1">
      <alignment horizontal="center"/>
    </xf>
    <xf numFmtId="0" fontId="0" fillId="2" borderId="34" xfId="0" quotePrefix="1" applyFill="1" applyBorder="1" applyAlignment="1">
      <alignment horizontal="center"/>
    </xf>
    <xf numFmtId="0" fontId="0" fillId="2" borderId="31" xfId="0" quotePrefix="1" applyFill="1" applyBorder="1" applyAlignment="1">
      <alignment horizontal="center"/>
    </xf>
    <xf numFmtId="4" fontId="6" fillId="2" borderId="27" xfId="0" applyNumberFormat="1" applyFont="1" applyFill="1" applyBorder="1" applyAlignment="1">
      <alignment horizontal="right"/>
    </xf>
    <xf numFmtId="4" fontId="6" fillId="2" borderId="30" xfId="0" applyNumberFormat="1" applyFont="1" applyFill="1" applyBorder="1" applyAlignment="1">
      <alignment horizontal="right"/>
    </xf>
    <xf numFmtId="4" fontId="3" fillId="0" borderId="56" xfId="0" applyNumberFormat="1" applyFont="1" applyFill="1" applyBorder="1" applyAlignment="1">
      <alignment horizontal="right"/>
    </xf>
    <xf numFmtId="0" fontId="0" fillId="0" borderId="51" xfId="0" applyBorder="1" applyAlignment="1">
      <alignment horizontal="center" wrapText="1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5" xfId="0" quotePrefix="1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50" xfId="0" applyBorder="1" applyAlignment="1">
      <alignment horizontal="center" wrapText="1"/>
    </xf>
    <xf numFmtId="0" fontId="0" fillId="2" borderId="48" xfId="0" quotePrefix="1" applyFill="1" applyBorder="1" applyAlignment="1">
      <alignment horizontal="center"/>
    </xf>
    <xf numFmtId="0" fontId="0" fillId="0" borderId="48" xfId="0" quotePrefix="1" applyFont="1" applyBorder="1" applyAlignment="1">
      <alignment horizontal="center" vertical="center" wrapText="1"/>
    </xf>
    <xf numFmtId="0" fontId="0" fillId="0" borderId="7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4" fontId="6" fillId="0" borderId="8" xfId="0" quotePrefix="1" applyNumberFormat="1" applyFont="1" applyBorder="1" applyAlignment="1">
      <alignment horizontal="right"/>
    </xf>
    <xf numFmtId="4" fontId="0" fillId="2" borderId="15" xfId="0" applyNumberFormat="1" applyFill="1" applyBorder="1" applyAlignment="1">
      <alignment horizontal="right"/>
    </xf>
    <xf numFmtId="0" fontId="0" fillId="0" borderId="8" xfId="0" quotePrefix="1" applyBorder="1" applyAlignment="1">
      <alignment horizontal="center"/>
    </xf>
    <xf numFmtId="0" fontId="0" fillId="0" borderId="63" xfId="0" applyBorder="1" applyAlignment="1"/>
    <xf numFmtId="4" fontId="3" fillId="0" borderId="9" xfId="0" applyNumberFormat="1" applyFont="1" applyFill="1" applyBorder="1" applyAlignment="1">
      <alignment horizontal="right"/>
    </xf>
    <xf numFmtId="4" fontId="6" fillId="0" borderId="34" xfId="0" quotePrefix="1" applyNumberFormat="1" applyFont="1" applyBorder="1" applyAlignment="1">
      <alignment horizontal="right"/>
    </xf>
    <xf numFmtId="4" fontId="3" fillId="0" borderId="34" xfId="0" applyNumberFormat="1" applyFont="1" applyFill="1" applyBorder="1" applyAlignment="1">
      <alignment horizontal="right"/>
    </xf>
    <xf numFmtId="4" fontId="3" fillId="0" borderId="31" xfId="0" applyNumberFormat="1" applyFont="1" applyFill="1" applyBorder="1" applyAlignment="1"/>
    <xf numFmtId="4" fontId="0" fillId="0" borderId="31" xfId="0" applyNumberFormat="1" applyFill="1" applyBorder="1"/>
    <xf numFmtId="4" fontId="6" fillId="0" borderId="34" xfId="0" applyNumberFormat="1" applyFont="1" applyFill="1" applyBorder="1" applyAlignment="1">
      <alignment horizontal="right"/>
    </xf>
    <xf numFmtId="4" fontId="3" fillId="2" borderId="9" xfId="0" applyNumberFormat="1" applyFont="1" applyFill="1" applyBorder="1"/>
    <xf numFmtId="4" fontId="3" fillId="2" borderId="27" xfId="0" applyNumberFormat="1" applyFont="1" applyFill="1" applyBorder="1"/>
    <xf numFmtId="4" fontId="3" fillId="0" borderId="19" xfId="0" applyNumberFormat="1" applyFont="1" applyBorder="1" applyAlignment="1">
      <alignment horizontal="right"/>
    </xf>
    <xf numFmtId="4" fontId="3" fillId="0" borderId="19" xfId="0" quotePrefix="1" applyNumberFormat="1" applyFont="1" applyFill="1" applyBorder="1" applyAlignment="1">
      <alignment horizontal="right"/>
    </xf>
    <xf numFmtId="4" fontId="3" fillId="0" borderId="9" xfId="0" quotePrefix="1" applyNumberFormat="1" applyFont="1" applyBorder="1" applyAlignment="1">
      <alignment horizontal="right"/>
    </xf>
    <xf numFmtId="4" fontId="3" fillId="2" borderId="9" xfId="0" applyNumberFormat="1" applyFont="1" applyFill="1" applyBorder="1" applyAlignment="1">
      <alignment horizontal="right"/>
    </xf>
    <xf numFmtId="4" fontId="3" fillId="2" borderId="11" xfId="0" applyNumberFormat="1" applyFont="1" applyFill="1" applyBorder="1" applyAlignment="1">
      <alignment horizontal="right"/>
    </xf>
    <xf numFmtId="4" fontId="3" fillId="0" borderId="57" xfId="0" applyNumberFormat="1" applyFont="1" applyFill="1" applyBorder="1" applyAlignment="1"/>
    <xf numFmtId="4" fontId="3" fillId="0" borderId="34" xfId="0" quotePrefix="1" applyNumberFormat="1" applyFont="1" applyFill="1" applyBorder="1" applyAlignment="1">
      <alignment horizontal="right"/>
    </xf>
    <xf numFmtId="4" fontId="3" fillId="0" borderId="9" xfId="0" quotePrefix="1" applyNumberFormat="1" applyFont="1" applyFill="1" applyBorder="1" applyAlignment="1">
      <alignment horizontal="right"/>
    </xf>
    <xf numFmtId="4" fontId="6" fillId="0" borderId="34" xfId="0" quotePrefix="1" applyNumberFormat="1" applyFont="1" applyFill="1" applyBorder="1" applyAlignment="1">
      <alignment horizontal="right"/>
    </xf>
    <xf numFmtId="0" fontId="0" fillId="2" borderId="19" xfId="0" applyFill="1" applyBorder="1" applyAlignment="1">
      <alignment horizontal="right"/>
    </xf>
    <xf numFmtId="0" fontId="0" fillId="2" borderId="31" xfId="0" applyFill="1" applyBorder="1" applyAlignment="1">
      <alignment horizontal="right"/>
    </xf>
    <xf numFmtId="4" fontId="3" fillId="2" borderId="11" xfId="0" applyNumberFormat="1" applyFont="1" applyFill="1" applyBorder="1"/>
    <xf numFmtId="4" fontId="0" fillId="2" borderId="27" xfId="0" quotePrefix="1" applyNumberFormat="1" applyFill="1" applyBorder="1" applyAlignment="1">
      <alignment horizontal="right"/>
    </xf>
    <xf numFmtId="4" fontId="3" fillId="2" borderId="27" xfId="0" quotePrefix="1" applyNumberFormat="1" applyFont="1" applyFill="1" applyBorder="1" applyAlignment="1">
      <alignment horizontal="right"/>
    </xf>
    <xf numFmtId="4" fontId="6" fillId="0" borderId="19" xfId="0" applyNumberFormat="1" applyFont="1" applyFill="1" applyBorder="1" applyAlignment="1"/>
    <xf numFmtId="4" fontId="0" fillId="0" borderId="0" xfId="0" applyNumberFormat="1" applyBorder="1" applyAlignment="1"/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4" fontId="6" fillId="0" borderId="20" xfId="0" applyNumberFormat="1" applyFont="1" applyFill="1" applyBorder="1" applyAlignment="1"/>
    <xf numFmtId="4" fontId="3" fillId="0" borderId="19" xfId="0" applyNumberFormat="1" applyFont="1" applyFill="1" applyBorder="1" applyAlignment="1"/>
    <xf numFmtId="4" fontId="0" fillId="0" borderId="40" xfId="0" quotePrefix="1" applyNumberFormat="1" applyFill="1" applyBorder="1" applyAlignment="1">
      <alignment horizontal="center"/>
    </xf>
    <xf numFmtId="4" fontId="4" fillId="6" borderId="19" xfId="0" applyNumberFormat="1" applyFont="1" applyFill="1" applyBorder="1"/>
    <xf numFmtId="4" fontId="7" fillId="6" borderId="19" xfId="0" applyNumberFormat="1" applyFont="1" applyFill="1" applyBorder="1"/>
    <xf numFmtId="4" fontId="4" fillId="6" borderId="31" xfId="0" applyNumberFormat="1" applyFont="1" applyFill="1" applyBorder="1"/>
    <xf numFmtId="4" fontId="4" fillId="6" borderId="46" xfId="0" applyNumberFormat="1" applyFont="1" applyFill="1" applyBorder="1"/>
    <xf numFmtId="0" fontId="0" fillId="6" borderId="47" xfId="0" applyFill="1" applyBorder="1"/>
    <xf numFmtId="4" fontId="6" fillId="7" borderId="9" xfId="0" applyNumberFormat="1" applyFont="1" applyFill="1" applyBorder="1" applyAlignment="1">
      <alignment horizontal="right"/>
    </xf>
    <xf numFmtId="4" fontId="6" fillId="7" borderId="11" xfId="0" applyNumberFormat="1" applyFont="1" applyFill="1" applyBorder="1" applyAlignment="1">
      <alignment horizontal="right"/>
    </xf>
    <xf numFmtId="4" fontId="0" fillId="7" borderId="0" xfId="0" applyNumberFormat="1" applyFill="1"/>
    <xf numFmtId="4" fontId="4" fillId="8" borderId="21" xfId="0" applyNumberFormat="1" applyFont="1" applyFill="1" applyBorder="1"/>
    <xf numFmtId="4" fontId="4" fillId="8" borderId="19" xfId="0" applyNumberFormat="1" applyFont="1" applyFill="1" applyBorder="1"/>
    <xf numFmtId="4" fontId="5" fillId="8" borderId="19" xfId="0" applyNumberFormat="1" applyFont="1" applyFill="1" applyBorder="1" applyAlignment="1">
      <alignment horizontal="right"/>
    </xf>
    <xf numFmtId="4" fontId="5" fillId="8" borderId="31" xfId="0" applyNumberFormat="1" applyFont="1" applyFill="1" applyBorder="1"/>
    <xf numFmtId="4" fontId="4" fillId="8" borderId="31" xfId="0" applyNumberFormat="1" applyFont="1" applyFill="1" applyBorder="1"/>
    <xf numFmtId="4" fontId="7" fillId="8" borderId="42" xfId="0" applyNumberFormat="1" applyFont="1" applyFill="1" applyBorder="1"/>
    <xf numFmtId="4" fontId="7" fillId="4" borderId="48" xfId="0" applyNumberFormat="1" applyFont="1" applyFill="1" applyBorder="1" applyAlignment="1">
      <alignment horizontal="right"/>
    </xf>
    <xf numFmtId="4" fontId="0" fillId="0" borderId="9" xfId="0" quotePrefix="1" applyNumberFormat="1" applyBorder="1" applyAlignment="1">
      <alignment horizontal="center"/>
    </xf>
    <xf numFmtId="4" fontId="0" fillId="0" borderId="0" xfId="0" applyNumberFormat="1" applyAlignment="1"/>
    <xf numFmtId="0" fontId="0" fillId="0" borderId="0" xfId="0" applyAlignment="1"/>
    <xf numFmtId="0" fontId="0" fillId="0" borderId="59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6" borderId="31" xfId="0" applyFill="1" applyBorder="1" applyAlignment="1">
      <alignment horizontal="right" wrapText="1"/>
    </xf>
    <xf numFmtId="0" fontId="0" fillId="6" borderId="22" xfId="0" applyFill="1" applyBorder="1" applyAlignment="1">
      <alignment horizontal="right" wrapText="1"/>
    </xf>
    <xf numFmtId="0" fontId="0" fillId="6" borderId="23" xfId="0" applyFill="1" applyBorder="1" applyAlignment="1">
      <alignment horizontal="right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0" fillId="0" borderId="0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center" vertical="center" wrapText="1"/>
    </xf>
    <xf numFmtId="0" fontId="0" fillId="0" borderId="30" xfId="0" applyFont="1" applyBorder="1" applyAlignment="1">
      <alignment horizontal="center" vertical="center" wrapText="1"/>
    </xf>
    <xf numFmtId="4" fontId="0" fillId="0" borderId="28" xfId="0" applyNumberFormat="1" applyFill="1" applyBorder="1" applyAlignment="1">
      <alignment wrapText="1"/>
    </xf>
    <xf numFmtId="0" fontId="0" fillId="0" borderId="75" xfId="0" applyFill="1" applyBorder="1" applyAlignment="1">
      <alignment wrapText="1"/>
    </xf>
    <xf numFmtId="0" fontId="0" fillId="0" borderId="76" xfId="0" applyFill="1" applyBorder="1" applyAlignment="1">
      <alignment wrapText="1"/>
    </xf>
    <xf numFmtId="0" fontId="0" fillId="8" borderId="22" xfId="0" applyFill="1" applyBorder="1" applyAlignment="1">
      <alignment horizontal="right" wrapText="1"/>
    </xf>
    <xf numFmtId="0" fontId="0" fillId="8" borderId="26" xfId="0" applyFill="1" applyBorder="1" applyAlignment="1">
      <alignment horizontal="right" wrapText="1"/>
    </xf>
    <xf numFmtId="0" fontId="0" fillId="0" borderId="29" xfId="0" quotePrefix="1" applyFill="1" applyBorder="1" applyAlignment="1">
      <alignment wrapText="1"/>
    </xf>
    <xf numFmtId="0" fontId="0" fillId="0" borderId="72" xfId="0" applyFill="1" applyBorder="1" applyAlignment="1">
      <alignment wrapText="1"/>
    </xf>
    <xf numFmtId="0" fontId="0" fillId="0" borderId="73" xfId="0" applyFill="1" applyBorder="1" applyAlignment="1">
      <alignment wrapText="1"/>
    </xf>
    <xf numFmtId="4" fontId="6" fillId="0" borderId="74" xfId="0" applyNumberFormat="1" applyFont="1" applyFill="1" applyBorder="1" applyAlignment="1">
      <alignment horizontal="right" vertical="center" wrapText="1"/>
    </xf>
    <xf numFmtId="0" fontId="6" fillId="0" borderId="53" xfId="0" applyFont="1" applyFill="1" applyBorder="1" applyAlignment="1">
      <alignment horizontal="right" vertical="center" wrapText="1"/>
    </xf>
    <xf numFmtId="0" fontId="6" fillId="0" borderId="71" xfId="0" applyFont="1" applyFill="1" applyBorder="1" applyAlignment="1">
      <alignment horizontal="right" vertical="center" wrapText="1"/>
    </xf>
    <xf numFmtId="0" fontId="0" fillId="7" borderId="63" xfId="0" applyFill="1" applyBorder="1" applyAlignment="1">
      <alignment wrapText="1"/>
    </xf>
    <xf numFmtId="0" fontId="0" fillId="7" borderId="0" xfId="0" applyFill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tabSelected="1" zoomScaleNormal="100" workbookViewId="0">
      <selection activeCell="M23" sqref="M23"/>
    </sheetView>
  </sheetViews>
  <sheetFormatPr baseColWidth="10" defaultRowHeight="15" x14ac:dyDescent="0.25"/>
  <cols>
    <col min="1" max="1" width="7" bestFit="1" customWidth="1"/>
    <col min="3" max="3" width="12.28515625" bestFit="1" customWidth="1"/>
    <col min="4" max="4" width="44.42578125" bestFit="1" customWidth="1"/>
  </cols>
  <sheetData>
    <row r="1" spans="1:11" x14ac:dyDescent="0.25">
      <c r="A1" s="246" t="s">
        <v>38</v>
      </c>
      <c r="B1" s="247"/>
      <c r="C1" s="247"/>
      <c r="D1" s="247"/>
      <c r="E1" s="247"/>
      <c r="F1" s="247"/>
      <c r="G1" s="247"/>
      <c r="H1" s="247"/>
      <c r="I1" s="247"/>
      <c r="J1" s="247"/>
      <c r="K1" s="248"/>
    </row>
    <row r="2" spans="1:11" x14ac:dyDescent="0.25">
      <c r="A2" s="249"/>
      <c r="B2" s="250"/>
      <c r="C2" s="250"/>
      <c r="D2" s="250"/>
      <c r="E2" s="250"/>
      <c r="F2" s="250"/>
      <c r="G2" s="250"/>
      <c r="H2" s="250"/>
      <c r="I2" s="250"/>
      <c r="J2" s="250"/>
      <c r="K2" s="251"/>
    </row>
    <row r="3" spans="1:11" ht="15.75" thickBot="1" x14ac:dyDescent="0.3">
      <c r="A3" s="252"/>
      <c r="B3" s="253"/>
      <c r="C3" s="253"/>
      <c r="D3" s="253"/>
      <c r="E3" s="253"/>
      <c r="F3" s="253"/>
      <c r="G3" s="253"/>
      <c r="H3" s="253"/>
      <c r="I3" s="253"/>
      <c r="J3" s="250"/>
      <c r="K3" s="251"/>
    </row>
    <row r="4" spans="1:11" x14ac:dyDescent="0.25">
      <c r="A4" s="15" t="s">
        <v>24</v>
      </c>
      <c r="B4" s="16" t="s">
        <v>0</v>
      </c>
      <c r="C4" s="16" t="s">
        <v>1</v>
      </c>
      <c r="D4" s="16" t="s">
        <v>2</v>
      </c>
      <c r="E4" s="257" t="s">
        <v>31</v>
      </c>
      <c r="F4" s="250"/>
      <c r="G4" s="255" t="s">
        <v>32</v>
      </c>
      <c r="H4" s="256"/>
      <c r="I4" s="75" t="s">
        <v>36</v>
      </c>
      <c r="J4" s="240" t="s">
        <v>97</v>
      </c>
      <c r="K4" s="241"/>
    </row>
    <row r="5" spans="1:11" x14ac:dyDescent="0.25">
      <c r="A5" s="13"/>
      <c r="B5" s="14"/>
      <c r="C5" s="14"/>
      <c r="D5" s="14"/>
      <c r="E5" s="14" t="s">
        <v>3</v>
      </c>
      <c r="F5" s="14" t="s">
        <v>82</v>
      </c>
      <c r="G5" s="14" t="s">
        <v>4</v>
      </c>
      <c r="H5" s="14" t="s">
        <v>5</v>
      </c>
      <c r="I5" s="70" t="s">
        <v>76</v>
      </c>
      <c r="J5" s="179" t="s">
        <v>98</v>
      </c>
      <c r="K5" s="180" t="s">
        <v>99</v>
      </c>
    </row>
    <row r="6" spans="1:11" ht="14.25" customHeight="1" thickBot="1" x14ac:dyDescent="0.3">
      <c r="A6" s="10">
        <v>1</v>
      </c>
      <c r="B6" s="11">
        <v>2</v>
      </c>
      <c r="C6" s="11">
        <v>3</v>
      </c>
      <c r="D6" s="11">
        <v>4</v>
      </c>
      <c r="E6" s="11">
        <v>5</v>
      </c>
      <c r="F6" s="11">
        <v>6</v>
      </c>
      <c r="G6" s="11">
        <v>7</v>
      </c>
      <c r="H6" s="11">
        <v>8</v>
      </c>
      <c r="I6" s="11">
        <v>9</v>
      </c>
      <c r="J6" s="181" t="s">
        <v>100</v>
      </c>
      <c r="K6" s="181" t="s">
        <v>101</v>
      </c>
    </row>
    <row r="7" spans="1:11" ht="14.25" customHeight="1" thickTop="1" x14ac:dyDescent="0.25">
      <c r="A7" s="8">
        <v>1</v>
      </c>
      <c r="B7" s="110" t="s">
        <v>89</v>
      </c>
      <c r="C7" s="90" t="s">
        <v>53</v>
      </c>
      <c r="D7" s="91" t="s">
        <v>54</v>
      </c>
      <c r="E7" s="108"/>
      <c r="F7" s="108"/>
      <c r="G7" s="108"/>
      <c r="H7" s="109"/>
      <c r="I7" s="109"/>
      <c r="J7" s="132"/>
      <c r="K7" s="133"/>
    </row>
    <row r="8" spans="1:11" ht="14.25" customHeight="1" x14ac:dyDescent="0.25">
      <c r="A8" s="8">
        <v>2</v>
      </c>
      <c r="B8" s="85"/>
      <c r="C8" s="43" t="s">
        <v>55</v>
      </c>
      <c r="D8" s="44" t="s">
        <v>58</v>
      </c>
      <c r="E8" s="45"/>
      <c r="F8" s="50"/>
      <c r="G8" s="48">
        <v>-14367.7</v>
      </c>
      <c r="H8" s="57"/>
      <c r="I8" s="73"/>
      <c r="J8" s="65"/>
      <c r="K8" s="66"/>
    </row>
    <row r="9" spans="1:11" ht="14.25" customHeight="1" x14ac:dyDescent="0.25">
      <c r="A9" s="8">
        <v>3</v>
      </c>
      <c r="B9" s="85"/>
      <c r="C9" s="43" t="s">
        <v>56</v>
      </c>
      <c r="D9" s="44" t="s">
        <v>59</v>
      </c>
      <c r="E9" s="45"/>
      <c r="F9" s="50"/>
      <c r="G9" s="48">
        <v>-1598</v>
      </c>
      <c r="H9" s="57"/>
      <c r="I9" s="73"/>
      <c r="J9" s="65"/>
      <c r="K9" s="66"/>
    </row>
    <row r="10" spans="1:11" ht="14.25" customHeight="1" x14ac:dyDescent="0.25">
      <c r="A10" s="8">
        <v>4</v>
      </c>
      <c r="B10" s="85"/>
      <c r="C10" s="43" t="s">
        <v>61</v>
      </c>
      <c r="D10" s="44" t="s">
        <v>60</v>
      </c>
      <c r="E10" s="45"/>
      <c r="F10" s="45"/>
      <c r="G10" s="46" t="s">
        <v>74</v>
      </c>
      <c r="H10" s="57"/>
      <c r="I10" s="74"/>
      <c r="J10" s="65"/>
      <c r="K10" s="66"/>
    </row>
    <row r="11" spans="1:11" ht="14.25" customHeight="1" thickBot="1" x14ac:dyDescent="0.3">
      <c r="A11" s="8">
        <v>5</v>
      </c>
      <c r="B11" s="44"/>
      <c r="C11" s="43" t="s">
        <v>57</v>
      </c>
      <c r="D11" s="44" t="s">
        <v>52</v>
      </c>
      <c r="E11" s="47"/>
      <c r="F11" s="47"/>
      <c r="G11" s="146" t="s">
        <v>74</v>
      </c>
      <c r="H11" s="58"/>
      <c r="I11" s="97"/>
      <c r="J11" s="65"/>
      <c r="K11" s="66"/>
    </row>
    <row r="12" spans="1:11" ht="14.25" customHeight="1" thickBot="1" x14ac:dyDescent="0.3">
      <c r="A12" s="8">
        <v>6</v>
      </c>
      <c r="B12" s="142"/>
      <c r="C12" s="142"/>
      <c r="D12" s="144" t="s">
        <v>90</v>
      </c>
      <c r="E12" s="137"/>
      <c r="F12" s="137"/>
      <c r="G12" s="220">
        <f>G8+G9</f>
        <v>-15965.7</v>
      </c>
      <c r="H12" s="138"/>
      <c r="I12" s="139"/>
      <c r="J12" s="121">
        <f>G12</f>
        <v>-15965.7</v>
      </c>
      <c r="K12" s="134"/>
    </row>
    <row r="13" spans="1:11" x14ac:dyDescent="0.25">
      <c r="A13" s="8">
        <v>7</v>
      </c>
      <c r="B13" s="9" t="s">
        <v>6</v>
      </c>
      <c r="C13" s="111" t="s">
        <v>7</v>
      </c>
      <c r="D13" s="111" t="s">
        <v>8</v>
      </c>
      <c r="E13" s="34"/>
      <c r="F13" s="34"/>
      <c r="G13" s="34"/>
      <c r="H13" s="34"/>
      <c r="I13" s="72"/>
      <c r="J13" s="99"/>
      <c r="K13" s="64"/>
    </row>
    <row r="14" spans="1:11" x14ac:dyDescent="0.25">
      <c r="A14" s="8">
        <v>8</v>
      </c>
      <c r="B14" s="9"/>
      <c r="C14" s="107" t="s">
        <v>88</v>
      </c>
      <c r="D14" s="2" t="s">
        <v>87</v>
      </c>
      <c r="E14" s="41" t="s">
        <v>74</v>
      </c>
      <c r="F14" s="34"/>
      <c r="G14" s="34"/>
      <c r="H14" s="34"/>
      <c r="I14" s="98"/>
      <c r="J14" s="99"/>
      <c r="K14" s="64"/>
    </row>
    <row r="15" spans="1:11" x14ac:dyDescent="0.25">
      <c r="A15" s="8">
        <v>9</v>
      </c>
      <c r="B15" s="2"/>
      <c r="C15" s="3" t="s">
        <v>18</v>
      </c>
      <c r="D15" s="2" t="s">
        <v>86</v>
      </c>
      <c r="E15" s="105"/>
      <c r="F15" s="41" t="s">
        <v>74</v>
      </c>
      <c r="G15" s="35"/>
      <c r="H15" s="35"/>
      <c r="I15" s="106"/>
      <c r="J15" s="135"/>
      <c r="K15" s="66"/>
    </row>
    <row r="16" spans="1:11" x14ac:dyDescent="0.25">
      <c r="A16" s="8">
        <v>10</v>
      </c>
      <c r="B16" s="2"/>
      <c r="C16" s="3" t="s">
        <v>19</v>
      </c>
      <c r="D16" s="2" t="s">
        <v>84</v>
      </c>
      <c r="E16" s="35"/>
      <c r="F16" s="35"/>
      <c r="G16" s="41" t="s">
        <v>74</v>
      </c>
      <c r="H16" s="35"/>
      <c r="I16" s="106"/>
      <c r="J16" s="135"/>
      <c r="K16" s="66"/>
    </row>
    <row r="17" spans="1:16" ht="15.75" thickBot="1" x14ac:dyDescent="0.3">
      <c r="A17" s="8">
        <v>11</v>
      </c>
      <c r="B17" s="7"/>
      <c r="C17" s="22" t="s">
        <v>20</v>
      </c>
      <c r="D17" s="7" t="s">
        <v>85</v>
      </c>
      <c r="E17" s="36"/>
      <c r="F17" s="36"/>
      <c r="G17" s="36"/>
      <c r="H17" s="141" t="s">
        <v>74</v>
      </c>
      <c r="I17" s="147"/>
      <c r="J17" s="135"/>
      <c r="K17" s="66"/>
    </row>
    <row r="18" spans="1:16" ht="15.75" thickBot="1" x14ac:dyDescent="0.3">
      <c r="A18" s="8">
        <v>12</v>
      </c>
      <c r="B18" s="142"/>
      <c r="C18" s="143"/>
      <c r="D18" s="144" t="s">
        <v>33</v>
      </c>
      <c r="E18" s="145" t="s">
        <v>74</v>
      </c>
      <c r="F18" s="145" t="s">
        <v>74</v>
      </c>
      <c r="G18" s="145" t="s">
        <v>74</v>
      </c>
      <c r="H18" s="145" t="s">
        <v>74</v>
      </c>
      <c r="I18" s="221" t="s">
        <v>74</v>
      </c>
      <c r="J18" s="69"/>
      <c r="K18" s="66"/>
      <c r="L18" s="217"/>
      <c r="M18" s="218"/>
      <c r="N18" s="218"/>
      <c r="O18" s="218"/>
      <c r="P18" s="218"/>
    </row>
    <row r="19" spans="1:16" ht="15.75" thickBot="1" x14ac:dyDescent="0.3">
      <c r="A19" s="8">
        <v>13</v>
      </c>
      <c r="B19" s="18" t="s">
        <v>9</v>
      </c>
      <c r="C19" s="140" t="s">
        <v>11</v>
      </c>
      <c r="D19" s="89" t="s">
        <v>13</v>
      </c>
      <c r="E19" s="258" t="s">
        <v>118</v>
      </c>
      <c r="F19" s="259"/>
      <c r="G19" s="259"/>
      <c r="H19" s="259"/>
      <c r="I19" s="259"/>
      <c r="J19" s="259"/>
      <c r="K19" s="260"/>
    </row>
    <row r="20" spans="1:16" x14ac:dyDescent="0.25">
      <c r="A20" s="8">
        <v>14</v>
      </c>
      <c r="B20" s="5"/>
      <c r="C20" s="29" t="s">
        <v>12</v>
      </c>
      <c r="D20" s="29" t="s">
        <v>120</v>
      </c>
      <c r="E20" s="237" t="s">
        <v>74</v>
      </c>
      <c r="F20" s="36"/>
      <c r="G20" s="35"/>
      <c r="H20" s="35"/>
      <c r="I20" s="56"/>
      <c r="J20" s="69"/>
      <c r="K20" s="66"/>
    </row>
    <row r="21" spans="1:16" x14ac:dyDescent="0.25">
      <c r="A21" s="8">
        <v>15</v>
      </c>
      <c r="B21" s="5"/>
      <c r="C21" s="2" t="s">
        <v>15</v>
      </c>
      <c r="D21" s="2" t="s">
        <v>83</v>
      </c>
      <c r="E21" s="23"/>
      <c r="F21" s="237" t="s">
        <v>74</v>
      </c>
      <c r="G21" s="35"/>
      <c r="H21" s="35"/>
      <c r="I21" s="63"/>
      <c r="J21" s="68"/>
      <c r="K21" s="66"/>
    </row>
    <row r="22" spans="1:16" x14ac:dyDescent="0.25">
      <c r="A22" s="8">
        <v>16</v>
      </c>
      <c r="B22" s="5"/>
      <c r="C22" s="2" t="s">
        <v>16</v>
      </c>
      <c r="D22" s="2" t="s">
        <v>84</v>
      </c>
      <c r="E22" s="34"/>
      <c r="F22" s="34"/>
      <c r="G22" s="237" t="s">
        <v>74</v>
      </c>
      <c r="H22" s="115"/>
      <c r="I22" s="103"/>
      <c r="J22" s="136"/>
      <c r="K22" s="66"/>
    </row>
    <row r="23" spans="1:16" ht="15.75" thickBot="1" x14ac:dyDescent="0.3">
      <c r="A23" s="8">
        <v>17</v>
      </c>
      <c r="B23" s="5"/>
      <c r="C23" s="7" t="s">
        <v>17</v>
      </c>
      <c r="D23" s="7" t="s">
        <v>85</v>
      </c>
      <c r="E23" s="36"/>
      <c r="F23" s="36"/>
      <c r="G23" s="119"/>
      <c r="H23" s="237" t="s">
        <v>74</v>
      </c>
      <c r="I23" s="198"/>
      <c r="J23" s="136"/>
      <c r="K23" s="67"/>
    </row>
    <row r="24" spans="1:16" x14ac:dyDescent="0.25">
      <c r="A24" s="8">
        <v>18</v>
      </c>
      <c r="B24" s="5"/>
      <c r="C24" s="29" t="s">
        <v>14</v>
      </c>
      <c r="D24" s="29" t="s">
        <v>121</v>
      </c>
      <c r="E24" s="38">
        <v>2633.1</v>
      </c>
      <c r="F24" s="36"/>
      <c r="G24" s="35"/>
      <c r="H24" s="35"/>
      <c r="I24" s="56"/>
      <c r="J24" s="69"/>
      <c r="K24" s="66"/>
    </row>
    <row r="25" spans="1:16" x14ac:dyDescent="0.25">
      <c r="A25" s="8">
        <v>19</v>
      </c>
      <c r="B25" s="5"/>
      <c r="C25" s="2" t="s">
        <v>21</v>
      </c>
      <c r="D25" s="2" t="s">
        <v>83</v>
      </c>
      <c r="E25" s="23"/>
      <c r="F25" s="38">
        <v>-2633.1</v>
      </c>
      <c r="G25" s="35"/>
      <c r="H25" s="35"/>
      <c r="I25" s="63"/>
      <c r="J25" s="135"/>
      <c r="K25" s="66"/>
    </row>
    <row r="26" spans="1:16" x14ac:dyDescent="0.25">
      <c r="A26" s="8">
        <v>20</v>
      </c>
      <c r="B26" s="5"/>
      <c r="C26" s="2" t="s">
        <v>22</v>
      </c>
      <c r="D26" s="2" t="s">
        <v>84</v>
      </c>
      <c r="E26" s="34"/>
      <c r="F26" s="34"/>
      <c r="G26" s="227">
        <v>1598</v>
      </c>
      <c r="H26" s="115"/>
      <c r="I26" s="103"/>
      <c r="J26" s="135"/>
      <c r="K26" s="66"/>
    </row>
    <row r="27" spans="1:16" ht="15.75" thickBot="1" x14ac:dyDescent="0.3">
      <c r="A27" s="8">
        <v>21</v>
      </c>
      <c r="B27" s="7"/>
      <c r="C27" s="7" t="s">
        <v>23</v>
      </c>
      <c r="D27" s="7" t="s">
        <v>85</v>
      </c>
      <c r="E27" s="36"/>
      <c r="F27" s="36"/>
      <c r="G27" s="119"/>
      <c r="H27" s="228">
        <v>282.5</v>
      </c>
      <c r="I27" s="198">
        <f>G26+H27</f>
        <v>1880.5</v>
      </c>
      <c r="J27" s="135"/>
      <c r="K27" s="66"/>
      <c r="L27" s="229"/>
      <c r="M27" s="238" t="s">
        <v>123</v>
      </c>
      <c r="N27" s="239"/>
    </row>
    <row r="28" spans="1:16" ht="15.75" thickBot="1" x14ac:dyDescent="0.3">
      <c r="A28" s="8">
        <v>22</v>
      </c>
      <c r="B28" s="148"/>
      <c r="C28" s="142"/>
      <c r="D28" s="144" t="s">
        <v>34</v>
      </c>
      <c r="E28" s="39">
        <f>SUM(E20:E27)</f>
        <v>2633.1</v>
      </c>
      <c r="F28" s="39">
        <f>SUM(F21:F27)</f>
        <v>-2633.1</v>
      </c>
      <c r="G28" s="117">
        <f>SUM(G22:G27)</f>
        <v>1598</v>
      </c>
      <c r="H28" s="215">
        <f>H27</f>
        <v>282.5</v>
      </c>
      <c r="I28" s="149">
        <f>H28+G28+F28+E28</f>
        <v>1880.5</v>
      </c>
      <c r="J28" s="69"/>
      <c r="K28" s="122">
        <f>H28</f>
        <v>282.5</v>
      </c>
      <c r="L28" s="49"/>
    </row>
    <row r="29" spans="1:16" x14ac:dyDescent="0.25">
      <c r="A29" s="8">
        <v>23</v>
      </c>
      <c r="B29" s="20" t="s">
        <v>25</v>
      </c>
      <c r="C29" s="112" t="s">
        <v>10</v>
      </c>
      <c r="D29" s="83" t="s">
        <v>27</v>
      </c>
      <c r="E29" s="34"/>
      <c r="F29" s="34"/>
      <c r="G29" s="118"/>
      <c r="H29" s="118"/>
      <c r="I29" s="72"/>
      <c r="J29" s="69"/>
      <c r="K29" s="66"/>
    </row>
    <row r="30" spans="1:16" x14ac:dyDescent="0.25">
      <c r="A30" s="8">
        <v>24</v>
      </c>
      <c r="B30" s="2"/>
      <c r="C30" s="6" t="s">
        <v>26</v>
      </c>
      <c r="D30" s="2" t="s">
        <v>119</v>
      </c>
      <c r="E30" s="33">
        <v>28363.85</v>
      </c>
      <c r="F30" s="35"/>
      <c r="G30" s="116"/>
      <c r="H30" s="116"/>
      <c r="I30" s="56"/>
      <c r="J30" s="69"/>
      <c r="K30" s="66"/>
      <c r="L30" s="49"/>
    </row>
    <row r="31" spans="1:16" x14ac:dyDescent="0.25">
      <c r="A31" s="8">
        <v>25</v>
      </c>
      <c r="B31" s="2"/>
      <c r="C31" s="6" t="s">
        <v>28</v>
      </c>
      <c r="D31" s="2" t="s">
        <v>83</v>
      </c>
      <c r="E31" s="102"/>
      <c r="F31" s="33">
        <v>-28363.85</v>
      </c>
      <c r="G31" s="116"/>
      <c r="H31" s="116"/>
      <c r="I31" s="56"/>
      <c r="J31" s="68"/>
      <c r="K31" s="66"/>
    </row>
    <row r="32" spans="1:16" x14ac:dyDescent="0.25">
      <c r="A32" s="8">
        <v>26</v>
      </c>
      <c r="B32" s="2"/>
      <c r="C32" s="6" t="s">
        <v>29</v>
      </c>
      <c r="D32" s="2" t="s">
        <v>84</v>
      </c>
      <c r="E32" s="35"/>
      <c r="F32" s="35"/>
      <c r="G32" s="227">
        <v>14367.7</v>
      </c>
      <c r="H32" s="115"/>
      <c r="I32" s="103"/>
      <c r="J32" s="136"/>
      <c r="K32" s="66"/>
    </row>
    <row r="33" spans="1:11" ht="15.75" thickBot="1" x14ac:dyDescent="0.3">
      <c r="A33" s="8">
        <v>27</v>
      </c>
      <c r="B33" s="7"/>
      <c r="C33" s="12" t="s">
        <v>30</v>
      </c>
      <c r="D33" s="2" t="s">
        <v>85</v>
      </c>
      <c r="E33" s="36"/>
      <c r="F33" s="36"/>
      <c r="G33" s="119"/>
      <c r="H33" s="228">
        <v>7697.75</v>
      </c>
      <c r="I33" s="104"/>
      <c r="J33" s="136"/>
      <c r="K33" s="66"/>
    </row>
    <row r="34" spans="1:11" ht="15.75" thickBot="1" x14ac:dyDescent="0.3">
      <c r="A34" s="8">
        <v>28</v>
      </c>
      <c r="B34" s="113"/>
      <c r="C34" s="113"/>
      <c r="D34" s="114" t="s">
        <v>35</v>
      </c>
      <c r="E34" s="40">
        <f>E30</f>
        <v>28363.85</v>
      </c>
      <c r="F34" s="40">
        <f>F31</f>
        <v>-28363.85</v>
      </c>
      <c r="G34" s="120">
        <f>G32</f>
        <v>14367.7</v>
      </c>
      <c r="H34" s="219">
        <f>H33</f>
        <v>7697.75</v>
      </c>
      <c r="I34" s="101">
        <f>G32+H33</f>
        <v>22065.45</v>
      </c>
      <c r="J34" s="69"/>
      <c r="K34" s="122">
        <f>H34</f>
        <v>7697.75</v>
      </c>
    </row>
    <row r="35" spans="1:11" ht="15.75" thickBot="1" x14ac:dyDescent="0.3">
      <c r="A35" s="8">
        <v>29</v>
      </c>
      <c r="B35" s="242" t="s">
        <v>105</v>
      </c>
      <c r="C35" s="243"/>
      <c r="D35" s="244"/>
      <c r="E35" s="222">
        <f>E28+E34</f>
        <v>30996.949999999997</v>
      </c>
      <c r="F35" s="222">
        <f>F28+F34</f>
        <v>-30996.949999999997</v>
      </c>
      <c r="G35" s="223">
        <f>G28+G34</f>
        <v>15965.7</v>
      </c>
      <c r="H35" s="223">
        <f>H28+H34</f>
        <v>7980.25</v>
      </c>
      <c r="I35" s="224">
        <f>I28+I34</f>
        <v>23945.95</v>
      </c>
      <c r="J35" s="225"/>
      <c r="K35" s="226"/>
    </row>
    <row r="36" spans="1:11" x14ac:dyDescent="0.25">
      <c r="H36" s="49"/>
    </row>
    <row r="37" spans="1:11" x14ac:dyDescent="0.25">
      <c r="A37" s="245" t="s">
        <v>96</v>
      </c>
      <c r="B37" s="245"/>
      <c r="C37" s="245"/>
      <c r="D37" s="245"/>
      <c r="E37" s="245"/>
      <c r="F37" s="245"/>
      <c r="G37" s="245"/>
      <c r="H37" s="245"/>
      <c r="I37" s="245"/>
      <c r="J37" s="245"/>
    </row>
    <row r="38" spans="1:11" x14ac:dyDescent="0.25">
      <c r="A38" s="245"/>
      <c r="B38" s="245"/>
      <c r="C38" s="245"/>
      <c r="D38" s="245"/>
      <c r="E38" s="245"/>
      <c r="F38" s="245"/>
      <c r="G38" s="245"/>
      <c r="H38" s="245"/>
      <c r="I38" s="245"/>
      <c r="J38" s="245"/>
    </row>
    <row r="39" spans="1:11" x14ac:dyDescent="0.25">
      <c r="A39" s="254" t="s">
        <v>91</v>
      </c>
      <c r="B39" s="245"/>
      <c r="C39" s="245"/>
      <c r="D39" s="245"/>
      <c r="E39" s="245"/>
      <c r="F39" s="245"/>
      <c r="G39" s="245"/>
      <c r="H39" s="245"/>
      <c r="I39" s="245"/>
      <c r="J39" s="245"/>
    </row>
    <row r="40" spans="1:11" x14ac:dyDescent="0.25">
      <c r="A40" s="245" t="s">
        <v>95</v>
      </c>
      <c r="B40" s="245"/>
      <c r="C40" s="245"/>
      <c r="D40" s="245"/>
      <c r="E40" s="245"/>
      <c r="F40" s="245"/>
      <c r="G40" s="245"/>
      <c r="H40" s="245"/>
      <c r="I40" s="245"/>
      <c r="J40" s="245"/>
    </row>
    <row r="41" spans="1:11" x14ac:dyDescent="0.25">
      <c r="A41" s="245" t="s">
        <v>93</v>
      </c>
      <c r="B41" s="245"/>
      <c r="C41" s="245"/>
      <c r="D41" s="245"/>
      <c r="E41" s="245"/>
      <c r="F41" s="245"/>
      <c r="G41" s="245"/>
      <c r="H41" s="245"/>
      <c r="I41" s="245"/>
      <c r="J41" s="245"/>
    </row>
  </sheetData>
  <mergeCells count="11">
    <mergeCell ref="M27:N27"/>
    <mergeCell ref="J4:K4"/>
    <mergeCell ref="B35:D35"/>
    <mergeCell ref="A41:J41"/>
    <mergeCell ref="A1:K3"/>
    <mergeCell ref="A37:J38"/>
    <mergeCell ref="A39:J39"/>
    <mergeCell ref="A40:J40"/>
    <mergeCell ref="G4:H4"/>
    <mergeCell ref="E4:F4"/>
    <mergeCell ref="E19:K19"/>
  </mergeCells>
  <pageMargins left="0.70866141732283472" right="0.70866141732283472" top="0.78740157480314965" bottom="0.78740157480314965" header="0.31496062992125984" footer="0.31496062992125984"/>
  <pageSetup paperSize="9" scale="80" orientation="landscape" r:id="rId1"/>
  <headerFooter>
    <oddFooter>&amp;C
&amp;F&amp;Z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5"/>
  <sheetViews>
    <sheetView zoomScaleNormal="100" workbookViewId="0">
      <selection activeCell="L36" sqref="L36"/>
    </sheetView>
  </sheetViews>
  <sheetFormatPr baseColWidth="10" defaultRowHeight="15" x14ac:dyDescent="0.25"/>
  <cols>
    <col min="1" max="1" width="7" bestFit="1" customWidth="1"/>
    <col min="4" max="4" width="44.85546875" bestFit="1" customWidth="1"/>
    <col min="6" max="6" width="11.42578125" bestFit="1" customWidth="1"/>
    <col min="10" max="10" width="16.7109375" customWidth="1"/>
  </cols>
  <sheetData>
    <row r="1" spans="1:15" x14ac:dyDescent="0.25">
      <c r="A1" s="246" t="s">
        <v>37</v>
      </c>
      <c r="B1" s="247"/>
      <c r="C1" s="247"/>
      <c r="D1" s="247"/>
      <c r="E1" s="247"/>
      <c r="F1" s="247"/>
      <c r="G1" s="247"/>
      <c r="H1" s="247"/>
      <c r="I1" s="247"/>
      <c r="J1" s="248"/>
    </row>
    <row r="2" spans="1:15" x14ac:dyDescent="0.25">
      <c r="A2" s="249"/>
      <c r="B2" s="250"/>
      <c r="C2" s="250"/>
      <c r="D2" s="250"/>
      <c r="E2" s="250"/>
      <c r="F2" s="250"/>
      <c r="G2" s="250"/>
      <c r="H2" s="250"/>
      <c r="I2" s="250"/>
      <c r="J2" s="251"/>
    </row>
    <row r="3" spans="1:15" ht="15.75" thickBot="1" x14ac:dyDescent="0.3">
      <c r="A3" s="252"/>
      <c r="B3" s="253"/>
      <c r="C3" s="253"/>
      <c r="D3" s="253"/>
      <c r="E3" s="253"/>
      <c r="F3" s="253"/>
      <c r="G3" s="253"/>
      <c r="H3" s="253"/>
      <c r="I3" s="253"/>
      <c r="J3" s="251"/>
    </row>
    <row r="4" spans="1:15" ht="15" customHeight="1" x14ac:dyDescent="0.25">
      <c r="A4" s="15" t="s">
        <v>24</v>
      </c>
      <c r="B4" s="16" t="s">
        <v>0</v>
      </c>
      <c r="C4" s="16" t="s">
        <v>1</v>
      </c>
      <c r="D4" s="16" t="s">
        <v>2</v>
      </c>
      <c r="E4" s="257" t="s">
        <v>31</v>
      </c>
      <c r="F4" s="250"/>
      <c r="G4" s="255" t="s">
        <v>32</v>
      </c>
      <c r="H4" s="255"/>
      <c r="I4" s="75" t="s">
        <v>36</v>
      </c>
      <c r="J4" s="184" t="s">
        <v>102</v>
      </c>
      <c r="K4" s="182"/>
    </row>
    <row r="5" spans="1:15" x14ac:dyDescent="0.25">
      <c r="A5" s="13"/>
      <c r="B5" s="14"/>
      <c r="C5" s="14"/>
      <c r="D5" s="14"/>
      <c r="E5" s="14" t="s">
        <v>3</v>
      </c>
      <c r="F5" s="14" t="s">
        <v>77</v>
      </c>
      <c r="G5" s="14" t="s">
        <v>4</v>
      </c>
      <c r="H5" s="52" t="s">
        <v>5</v>
      </c>
      <c r="I5" s="70" t="s">
        <v>75</v>
      </c>
      <c r="J5" s="178" t="s">
        <v>103</v>
      </c>
      <c r="K5" s="182"/>
    </row>
    <row r="6" spans="1:15" ht="14.25" customHeight="1" thickBot="1" x14ac:dyDescent="0.3">
      <c r="A6" s="10">
        <v>1</v>
      </c>
      <c r="B6" s="11">
        <v>2</v>
      </c>
      <c r="C6" s="11">
        <v>3</v>
      </c>
      <c r="D6" s="11">
        <v>4</v>
      </c>
      <c r="E6" s="11">
        <v>5</v>
      </c>
      <c r="F6" s="11">
        <v>6</v>
      </c>
      <c r="G6" s="11">
        <v>7</v>
      </c>
      <c r="H6" s="61">
        <v>8</v>
      </c>
      <c r="I6" s="61">
        <v>9</v>
      </c>
      <c r="J6" s="186" t="s">
        <v>100</v>
      </c>
    </row>
    <row r="7" spans="1:15" ht="14.25" customHeight="1" x14ac:dyDescent="0.25">
      <c r="A7" s="8">
        <v>1</v>
      </c>
      <c r="B7" s="25" t="s">
        <v>39</v>
      </c>
      <c r="C7" s="82" t="s">
        <v>69</v>
      </c>
      <c r="D7" s="83" t="s">
        <v>68</v>
      </c>
      <c r="E7" s="27"/>
      <c r="F7" s="27"/>
      <c r="G7" s="27"/>
      <c r="H7" s="53"/>
      <c r="I7" s="71"/>
      <c r="J7" s="123"/>
    </row>
    <row r="8" spans="1:15" x14ac:dyDescent="0.25">
      <c r="A8" s="8">
        <v>2</v>
      </c>
      <c r="C8" s="84" t="s">
        <v>70</v>
      </c>
      <c r="D8" s="31" t="s">
        <v>94</v>
      </c>
      <c r="E8" s="42" t="s">
        <v>74</v>
      </c>
      <c r="F8" s="28"/>
      <c r="G8" s="28"/>
      <c r="H8" s="54"/>
      <c r="I8" s="54"/>
      <c r="J8" s="124"/>
    </row>
    <row r="9" spans="1:15" x14ac:dyDescent="0.25">
      <c r="A9" s="8">
        <v>3</v>
      </c>
      <c r="B9" s="4"/>
      <c r="C9" s="21" t="s">
        <v>71</v>
      </c>
      <c r="D9" s="2" t="s">
        <v>83</v>
      </c>
      <c r="E9" s="59"/>
      <c r="F9" s="42" t="s">
        <v>74</v>
      </c>
      <c r="G9" s="23"/>
      <c r="H9" s="55"/>
      <c r="I9" s="172" t="s">
        <v>74</v>
      </c>
      <c r="J9" s="125"/>
    </row>
    <row r="10" spans="1:15" x14ac:dyDescent="0.25">
      <c r="A10" s="8">
        <v>4</v>
      </c>
      <c r="B10" s="4"/>
      <c r="C10" s="21" t="s">
        <v>72</v>
      </c>
      <c r="D10" s="2" t="s">
        <v>84</v>
      </c>
      <c r="E10" s="23"/>
      <c r="F10" s="23"/>
      <c r="G10" s="42" t="s">
        <v>74</v>
      </c>
      <c r="H10" s="55"/>
      <c r="I10" s="172" t="s">
        <v>74</v>
      </c>
      <c r="J10" s="125"/>
      <c r="K10" s="183"/>
      <c r="L10" s="183"/>
    </row>
    <row r="11" spans="1:15" ht="15.75" thickBot="1" x14ac:dyDescent="0.3">
      <c r="A11" s="8">
        <v>5</v>
      </c>
      <c r="B11" s="4"/>
      <c r="C11" s="21" t="s">
        <v>73</v>
      </c>
      <c r="D11" s="2" t="s">
        <v>85</v>
      </c>
      <c r="E11" s="24"/>
      <c r="F11" s="24"/>
      <c r="G11" s="24"/>
      <c r="H11" s="62" t="s">
        <v>74</v>
      </c>
      <c r="I11" s="173" t="s">
        <v>74</v>
      </c>
      <c r="J11" s="185"/>
      <c r="K11" s="183"/>
      <c r="L11" s="216"/>
    </row>
    <row r="12" spans="1:15" ht="15.75" customHeight="1" thickBot="1" x14ac:dyDescent="0.3">
      <c r="A12" s="8">
        <v>6</v>
      </c>
      <c r="B12" s="92"/>
      <c r="C12" s="93"/>
      <c r="D12" s="94" t="s">
        <v>81</v>
      </c>
      <c r="E12" s="210"/>
      <c r="F12" s="210"/>
      <c r="G12" s="210"/>
      <c r="H12" s="211"/>
      <c r="I12" s="174" t="s">
        <v>74</v>
      </c>
      <c r="J12" s="131"/>
    </row>
    <row r="13" spans="1:15" ht="16.5" customHeight="1" x14ac:dyDescent="0.25">
      <c r="A13" s="8">
        <v>7</v>
      </c>
      <c r="B13" s="26" t="s">
        <v>40</v>
      </c>
      <c r="C13" s="87" t="s">
        <v>62</v>
      </c>
      <c r="D13" s="83" t="s">
        <v>67</v>
      </c>
      <c r="E13" s="263" t="s">
        <v>122</v>
      </c>
      <c r="F13" s="264"/>
      <c r="G13" s="264"/>
      <c r="H13" s="264"/>
      <c r="I13" s="264"/>
      <c r="J13" s="265"/>
      <c r="K13" s="192"/>
      <c r="L13" s="183"/>
      <c r="M13" s="183"/>
      <c r="N13" s="183"/>
      <c r="O13" s="183"/>
    </row>
    <row r="14" spans="1:15" x14ac:dyDescent="0.25">
      <c r="A14" s="8">
        <v>8</v>
      </c>
      <c r="B14" s="4"/>
      <c r="C14" s="30" t="s">
        <v>63</v>
      </c>
      <c r="D14" s="85" t="s">
        <v>106</v>
      </c>
      <c r="E14" s="100">
        <v>40405.199999999997</v>
      </c>
      <c r="F14" s="23"/>
      <c r="G14" s="23"/>
      <c r="H14" s="55"/>
      <c r="I14" s="55"/>
      <c r="J14" s="125"/>
      <c r="M14" s="188"/>
    </row>
    <row r="15" spans="1:15" x14ac:dyDescent="0.25">
      <c r="A15" s="8">
        <v>9</v>
      </c>
      <c r="B15" s="4"/>
      <c r="C15" s="6" t="s">
        <v>64</v>
      </c>
      <c r="D15" s="2" t="s">
        <v>83</v>
      </c>
      <c r="E15" s="100"/>
      <c r="F15" s="193">
        <v>0</v>
      </c>
      <c r="G15" s="199"/>
      <c r="H15" s="200"/>
      <c r="I15" s="63"/>
      <c r="J15" s="126"/>
    </row>
    <row r="16" spans="1:15" ht="15" customHeight="1" x14ac:dyDescent="0.25">
      <c r="A16" s="8">
        <v>10</v>
      </c>
      <c r="B16" s="4"/>
      <c r="C16" s="6" t="s">
        <v>65</v>
      </c>
      <c r="D16" s="2" t="s">
        <v>84</v>
      </c>
      <c r="E16" s="35"/>
      <c r="F16" s="199"/>
      <c r="G16" s="208">
        <v>14367.7</v>
      </c>
      <c r="H16" s="200"/>
      <c r="I16" s="175"/>
      <c r="J16" s="126"/>
    </row>
    <row r="17" spans="1:14" ht="15.75" thickBot="1" x14ac:dyDescent="0.3">
      <c r="A17" s="8">
        <v>11</v>
      </c>
      <c r="B17" s="17"/>
      <c r="C17" s="6" t="s">
        <v>66</v>
      </c>
      <c r="D17" s="2" t="s">
        <v>85</v>
      </c>
      <c r="E17" s="36"/>
      <c r="F17" s="212"/>
      <c r="G17" s="205"/>
      <c r="H17" s="195">
        <v>7697.75</v>
      </c>
      <c r="I17" s="176"/>
      <c r="J17" s="126"/>
      <c r="K17" s="269" t="s">
        <v>124</v>
      </c>
      <c r="L17" s="270"/>
      <c r="M17" s="270"/>
    </row>
    <row r="18" spans="1:14" ht="15.75" thickBot="1" x14ac:dyDescent="0.3">
      <c r="A18" s="8">
        <v>12</v>
      </c>
      <c r="B18" s="95"/>
      <c r="C18" s="83"/>
      <c r="D18" s="96" t="s">
        <v>79</v>
      </c>
      <c r="E18" s="130">
        <f>E14</f>
        <v>40405.199999999997</v>
      </c>
      <c r="F18" s="201">
        <f>F15</f>
        <v>0</v>
      </c>
      <c r="G18" s="202">
        <f>G16</f>
        <v>14367.7</v>
      </c>
      <c r="H18" s="196">
        <f>H17</f>
        <v>7697.75</v>
      </c>
      <c r="I18" s="197">
        <f>E14-F15-G16-H17</f>
        <v>18339.749999999996</v>
      </c>
      <c r="J18" s="236">
        <f>H18</f>
        <v>7697.75</v>
      </c>
      <c r="K18" s="269"/>
      <c r="L18" s="270"/>
      <c r="M18" s="270"/>
    </row>
    <row r="19" spans="1:14" ht="15.75" thickBot="1" x14ac:dyDescent="0.3">
      <c r="A19" s="8">
        <v>13</v>
      </c>
      <c r="B19" s="25" t="s">
        <v>41</v>
      </c>
      <c r="C19" s="88" t="s">
        <v>42</v>
      </c>
      <c r="D19" s="89" t="s">
        <v>43</v>
      </c>
      <c r="E19" s="76"/>
      <c r="F19" s="76"/>
      <c r="G19" s="77"/>
      <c r="H19" s="78"/>
      <c r="I19" s="79"/>
      <c r="J19" s="127"/>
    </row>
    <row r="20" spans="1:14" ht="15.75" thickBot="1" x14ac:dyDescent="0.3">
      <c r="A20" s="8">
        <v>14</v>
      </c>
      <c r="B20" s="1"/>
      <c r="C20" s="32" t="s">
        <v>44</v>
      </c>
      <c r="D20" s="29" t="s">
        <v>107</v>
      </c>
      <c r="E20" s="191" t="s">
        <v>74</v>
      </c>
      <c r="F20" s="80"/>
      <c r="G20" s="80"/>
      <c r="H20" s="72"/>
      <c r="I20" s="81"/>
      <c r="J20" s="126"/>
    </row>
    <row r="21" spans="1:14" ht="15.75" thickBot="1" x14ac:dyDescent="0.3">
      <c r="A21" s="8">
        <v>15</v>
      </c>
      <c r="B21" s="5"/>
      <c r="C21" s="19" t="s">
        <v>46</v>
      </c>
      <c r="D21" s="2" t="s">
        <v>83</v>
      </c>
      <c r="E21" s="60"/>
      <c r="F21" s="191" t="s">
        <v>74</v>
      </c>
      <c r="G21" s="204"/>
      <c r="H21" s="103"/>
      <c r="I21" s="213"/>
      <c r="J21" s="128"/>
    </row>
    <row r="22" spans="1:14" ht="15.75" thickBot="1" x14ac:dyDescent="0.3">
      <c r="A22" s="8">
        <v>16</v>
      </c>
      <c r="B22" s="5"/>
      <c r="C22" s="19" t="s">
        <v>47</v>
      </c>
      <c r="D22" s="2" t="s">
        <v>84</v>
      </c>
      <c r="E22" s="37"/>
      <c r="F22" s="204"/>
      <c r="G22" s="191" t="s">
        <v>74</v>
      </c>
      <c r="H22" s="103"/>
      <c r="I22" s="214"/>
      <c r="J22" s="128"/>
    </row>
    <row r="23" spans="1:14" ht="15.75" thickBot="1" x14ac:dyDescent="0.3">
      <c r="A23" s="8">
        <v>17</v>
      </c>
      <c r="B23" s="5"/>
      <c r="C23" s="19" t="s">
        <v>48</v>
      </c>
      <c r="D23" s="2" t="s">
        <v>85</v>
      </c>
      <c r="E23" s="190"/>
      <c r="F23" s="205"/>
      <c r="G23" s="205"/>
      <c r="H23" s="191" t="s">
        <v>74</v>
      </c>
      <c r="I23" s="191" t="s">
        <v>74</v>
      </c>
      <c r="J23" s="191" t="s">
        <v>74</v>
      </c>
    </row>
    <row r="24" spans="1:14" x14ac:dyDescent="0.25">
      <c r="A24" s="8">
        <v>18</v>
      </c>
      <c r="B24" s="5"/>
      <c r="C24" s="86" t="s">
        <v>45</v>
      </c>
      <c r="D24" s="29" t="s">
        <v>108</v>
      </c>
      <c r="E24" s="189">
        <v>1880.5</v>
      </c>
      <c r="F24" s="80"/>
      <c r="G24" s="80"/>
      <c r="H24" s="72"/>
      <c r="I24" s="81"/>
      <c r="J24" s="126"/>
      <c r="L24" s="245" t="s">
        <v>117</v>
      </c>
      <c r="M24" s="245"/>
      <c r="N24" s="245"/>
    </row>
    <row r="25" spans="1:14" x14ac:dyDescent="0.25">
      <c r="A25" s="8">
        <v>19</v>
      </c>
      <c r="B25" s="5"/>
      <c r="C25" s="3" t="s">
        <v>49</v>
      </c>
      <c r="D25" s="2" t="s">
        <v>83</v>
      </c>
      <c r="E25" s="60"/>
      <c r="F25" s="203">
        <v>0</v>
      </c>
      <c r="G25" s="204"/>
      <c r="H25" s="103"/>
      <c r="I25" s="213"/>
      <c r="J25" s="128"/>
      <c r="L25" s="245"/>
      <c r="M25" s="245"/>
      <c r="N25" s="245"/>
    </row>
    <row r="26" spans="1:14" x14ac:dyDescent="0.25">
      <c r="A26" s="8">
        <v>20</v>
      </c>
      <c r="B26" s="5"/>
      <c r="C26" s="3" t="s">
        <v>50</v>
      </c>
      <c r="D26" s="2" t="s">
        <v>84</v>
      </c>
      <c r="E26" s="37"/>
      <c r="F26" s="204"/>
      <c r="G26" s="208">
        <v>1598</v>
      </c>
      <c r="H26" s="103"/>
      <c r="I26" s="214"/>
      <c r="J26" s="128"/>
    </row>
    <row r="27" spans="1:14" ht="15.75" thickBot="1" x14ac:dyDescent="0.3">
      <c r="A27" s="8">
        <v>21</v>
      </c>
      <c r="B27" s="2"/>
      <c r="C27" s="3" t="s">
        <v>51</v>
      </c>
      <c r="D27" s="2" t="s">
        <v>85</v>
      </c>
      <c r="E27" s="190"/>
      <c r="F27" s="205"/>
      <c r="G27" s="205"/>
      <c r="H27" s="207">
        <v>282.5</v>
      </c>
      <c r="I27" s="194">
        <f>E24-H27-G26-F25</f>
        <v>0</v>
      </c>
      <c r="J27" s="209">
        <v>282.5</v>
      </c>
    </row>
    <row r="28" spans="1:14" x14ac:dyDescent="0.25">
      <c r="A28" s="8">
        <v>22</v>
      </c>
      <c r="B28" s="5"/>
      <c r="C28" s="86" t="s">
        <v>109</v>
      </c>
      <c r="D28" s="31" t="s">
        <v>110</v>
      </c>
      <c r="E28" s="191" t="s">
        <v>74</v>
      </c>
      <c r="F28" s="80"/>
      <c r="G28" s="80"/>
      <c r="H28" s="72"/>
      <c r="I28" s="81"/>
      <c r="J28" s="126"/>
    </row>
    <row r="29" spans="1:14" x14ac:dyDescent="0.25">
      <c r="A29" s="8">
        <v>23</v>
      </c>
      <c r="B29" s="5"/>
      <c r="C29" s="3" t="s">
        <v>111</v>
      </c>
      <c r="D29" s="2" t="s">
        <v>113</v>
      </c>
      <c r="E29" s="59"/>
      <c r="F29" s="171" t="s">
        <v>74</v>
      </c>
      <c r="G29" s="171" t="s">
        <v>74</v>
      </c>
      <c r="H29" s="171" t="s">
        <v>74</v>
      </c>
      <c r="I29" s="172"/>
      <c r="J29" s="126"/>
    </row>
    <row r="30" spans="1:14" ht="15.75" thickBot="1" x14ac:dyDescent="0.3">
      <c r="A30" s="8">
        <v>24</v>
      </c>
      <c r="B30" s="5"/>
      <c r="C30" s="3" t="s">
        <v>112</v>
      </c>
      <c r="D30" s="2" t="s">
        <v>114</v>
      </c>
      <c r="E30" s="35"/>
      <c r="F30" s="35"/>
      <c r="G30" s="171" t="s">
        <v>74</v>
      </c>
      <c r="H30" s="171" t="s">
        <v>74</v>
      </c>
      <c r="I30" s="62" t="s">
        <v>74</v>
      </c>
      <c r="J30" s="126"/>
    </row>
    <row r="31" spans="1:14" ht="15.75" thickTop="1" x14ac:dyDescent="0.25">
      <c r="A31" s="150">
        <v>26</v>
      </c>
      <c r="B31" s="155"/>
      <c r="C31" s="156" t="s">
        <v>53</v>
      </c>
      <c r="D31" s="157" t="s">
        <v>54</v>
      </c>
      <c r="E31" s="158"/>
      <c r="F31" s="158"/>
      <c r="G31" s="158"/>
      <c r="H31" s="159"/>
      <c r="I31" s="160"/>
      <c r="J31" s="266">
        <v>15965.7</v>
      </c>
    </row>
    <row r="32" spans="1:14" x14ac:dyDescent="0.25">
      <c r="A32" s="150">
        <v>27</v>
      </c>
      <c r="B32" s="161"/>
      <c r="C32" s="43" t="s">
        <v>55</v>
      </c>
      <c r="D32" s="44" t="s">
        <v>58</v>
      </c>
      <c r="E32" s="45"/>
      <c r="F32" s="50"/>
      <c r="G32" s="48">
        <v>-14367.7</v>
      </c>
      <c r="H32" s="57"/>
      <c r="I32" s="162"/>
      <c r="J32" s="267"/>
      <c r="K32" t="s">
        <v>115</v>
      </c>
    </row>
    <row r="33" spans="1:11" x14ac:dyDescent="0.25">
      <c r="A33" s="150">
        <v>28</v>
      </c>
      <c r="B33" s="161"/>
      <c r="C33" s="43" t="s">
        <v>56</v>
      </c>
      <c r="D33" s="44" t="s">
        <v>59</v>
      </c>
      <c r="E33" s="45"/>
      <c r="F33" s="50"/>
      <c r="G33" s="48">
        <v>-1598</v>
      </c>
      <c r="H33" s="57"/>
      <c r="I33" s="162"/>
      <c r="J33" s="267"/>
      <c r="K33" t="s">
        <v>116</v>
      </c>
    </row>
    <row r="34" spans="1:11" x14ac:dyDescent="0.25">
      <c r="A34" s="150">
        <v>29</v>
      </c>
      <c r="B34" s="161"/>
      <c r="C34" s="43" t="s">
        <v>61</v>
      </c>
      <c r="D34" s="44" t="s">
        <v>60</v>
      </c>
      <c r="E34" s="45"/>
      <c r="F34" s="45"/>
      <c r="G34" s="46" t="s">
        <v>74</v>
      </c>
      <c r="H34" s="57"/>
      <c r="I34" s="163"/>
      <c r="J34" s="267"/>
    </row>
    <row r="35" spans="1:11" ht="15.75" thickBot="1" x14ac:dyDescent="0.3">
      <c r="A35" s="150">
        <v>30</v>
      </c>
      <c r="B35" s="164"/>
      <c r="C35" s="165" t="s">
        <v>57</v>
      </c>
      <c r="D35" s="166" t="s">
        <v>52</v>
      </c>
      <c r="E35" s="167"/>
      <c r="F35" s="167"/>
      <c r="G35" s="168" t="s">
        <v>74</v>
      </c>
      <c r="H35" s="169"/>
      <c r="I35" s="170"/>
      <c r="J35" s="268"/>
    </row>
    <row r="36" spans="1:11" ht="15.75" thickBot="1" x14ac:dyDescent="0.3">
      <c r="A36" s="150">
        <v>31</v>
      </c>
      <c r="B36" s="151"/>
      <c r="C36" s="151"/>
      <c r="D36" s="152" t="s">
        <v>80</v>
      </c>
      <c r="E36" s="153">
        <f>E24</f>
        <v>1880.5</v>
      </c>
      <c r="F36" s="153">
        <f>F25</f>
        <v>0</v>
      </c>
      <c r="G36" s="177">
        <f>G26</f>
        <v>1598</v>
      </c>
      <c r="H36" s="206">
        <f>H27</f>
        <v>282.5</v>
      </c>
      <c r="I36" s="154">
        <f>E36-H36-G36-F36</f>
        <v>0</v>
      </c>
      <c r="J36" s="129">
        <f>J27+J31</f>
        <v>16248.2</v>
      </c>
      <c r="K36" s="49"/>
    </row>
    <row r="37" spans="1:11" ht="15.75" thickBot="1" x14ac:dyDescent="0.3">
      <c r="A37" s="187">
        <v>32</v>
      </c>
      <c r="B37" s="261" t="s">
        <v>104</v>
      </c>
      <c r="C37" s="261"/>
      <c r="D37" s="262"/>
      <c r="E37" s="230">
        <f>E14+E36</f>
        <v>42285.7</v>
      </c>
      <c r="F37" s="231">
        <f>F18+F36</f>
        <v>0</v>
      </c>
      <c r="G37" s="232">
        <f>G18+G26</f>
        <v>15965.7</v>
      </c>
      <c r="H37" s="233">
        <f>H17+H36</f>
        <v>7980.25</v>
      </c>
      <c r="I37" s="234">
        <f>E37-F37-G37-H37</f>
        <v>18339.749999999996</v>
      </c>
      <c r="J37" s="235"/>
      <c r="K37" s="49"/>
    </row>
    <row r="39" spans="1:11" x14ac:dyDescent="0.25">
      <c r="A39" s="245" t="s">
        <v>96</v>
      </c>
      <c r="B39" s="245"/>
      <c r="C39" s="245"/>
      <c r="D39" s="245"/>
      <c r="E39" s="245"/>
      <c r="F39" s="245"/>
      <c r="G39" s="245"/>
      <c r="H39" s="245"/>
      <c r="I39" s="245"/>
      <c r="J39" s="245"/>
      <c r="K39" s="51"/>
    </row>
    <row r="40" spans="1:11" x14ac:dyDescent="0.25">
      <c r="A40" s="245"/>
      <c r="B40" s="245"/>
      <c r="C40" s="245"/>
      <c r="D40" s="245"/>
      <c r="E40" s="245"/>
      <c r="F40" s="245"/>
      <c r="G40" s="245"/>
      <c r="H40" s="245"/>
      <c r="I40" s="245"/>
      <c r="J40" s="245"/>
      <c r="K40" s="51"/>
    </row>
    <row r="41" spans="1:11" hidden="1" x14ac:dyDescent="0.2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</row>
    <row r="42" spans="1:11" x14ac:dyDescent="0.25">
      <c r="A42" s="254" t="s">
        <v>91</v>
      </c>
      <c r="B42" s="245"/>
      <c r="C42" s="245"/>
      <c r="D42" s="245"/>
      <c r="E42" s="245"/>
      <c r="F42" s="245"/>
      <c r="G42" s="245"/>
      <c r="H42" s="245"/>
      <c r="I42" s="245"/>
      <c r="J42" s="245"/>
      <c r="K42" s="51"/>
    </row>
    <row r="43" spans="1:11" x14ac:dyDescent="0.25">
      <c r="A43" s="245" t="s">
        <v>95</v>
      </c>
      <c r="B43" s="245"/>
      <c r="C43" s="245"/>
      <c r="D43" s="245"/>
      <c r="E43" s="245"/>
      <c r="F43" s="245"/>
      <c r="G43" s="245"/>
      <c r="H43" s="245"/>
      <c r="I43" s="245"/>
      <c r="J43" s="245"/>
    </row>
    <row r="44" spans="1:11" x14ac:dyDescent="0.25">
      <c r="A44" t="s">
        <v>78</v>
      </c>
    </row>
    <row r="45" spans="1:11" x14ac:dyDescent="0.25">
      <c r="A45" s="245" t="s">
        <v>92</v>
      </c>
      <c r="B45" s="245"/>
      <c r="C45" s="245"/>
      <c r="D45" s="245"/>
      <c r="E45" s="245"/>
      <c r="F45" s="245"/>
      <c r="G45" s="245"/>
      <c r="H45" s="245"/>
      <c r="I45" s="245"/>
      <c r="J45" s="245"/>
    </row>
  </sheetData>
  <mergeCells count="13">
    <mergeCell ref="L25:N25"/>
    <mergeCell ref="A1:J3"/>
    <mergeCell ref="A45:J45"/>
    <mergeCell ref="A43:J43"/>
    <mergeCell ref="A42:J42"/>
    <mergeCell ref="G4:H4"/>
    <mergeCell ref="E4:F4"/>
    <mergeCell ref="A39:J40"/>
    <mergeCell ref="B37:D37"/>
    <mergeCell ref="E13:J13"/>
    <mergeCell ref="J31:J35"/>
    <mergeCell ref="K17:M18"/>
    <mergeCell ref="L24:N24"/>
  </mergeCells>
  <pageMargins left="0.70866141732283472" right="0.70866141732283472" top="0.78740157480314965" bottom="0.78740157480314965" header="0.31496062992125984" footer="0.31496062992125984"/>
  <pageSetup paperSize="9" scale="73" orientation="landscape" r:id="rId1"/>
  <headerFooter>
    <oddFooter>&amp;C&amp;Z&amp;F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SEN 7'er</vt:lpstr>
      <vt:lpstr>SEN 6'er</vt:lpstr>
      <vt:lpstr>Tabelle3</vt:lpstr>
      <vt:lpstr>'SEN 6''er'!Druckbereich</vt:lpstr>
      <vt:lpstr>'SEN 7''er'!Druckbereich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Hoffmann</dc:creator>
  <cp:lastModifiedBy>Jan Hoffmann</cp:lastModifiedBy>
  <cp:lastPrinted>2011-12-01T16:20:49Z</cp:lastPrinted>
  <dcterms:created xsi:type="dcterms:W3CDTF">2011-11-18T10:24:00Z</dcterms:created>
  <dcterms:modified xsi:type="dcterms:W3CDTF">2011-12-13T18:46:37Z</dcterms:modified>
</cp:coreProperties>
</file>