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115" windowHeight="11310" activeTab="1"/>
  </bookViews>
  <sheets>
    <sheet name="LINEG" sheetId="1" r:id="rId1"/>
    <sheet name="SEF" sheetId="2" r:id="rId2"/>
    <sheet name="Tabelle3" sheetId="3" r:id="rId3"/>
  </sheets>
  <definedNames>
    <definedName name="_xlnm.Print_Area" localSheetId="1">SEF!$A$1:$N$21</definedName>
  </definedNames>
  <calcPr calcId="145621" refMode="R1C1"/>
</workbook>
</file>

<file path=xl/calcChain.xml><?xml version="1.0" encoding="utf-8"?>
<calcChain xmlns="http://schemas.openxmlformats.org/spreadsheetml/2006/main">
  <c r="H21" i="2" l="1"/>
  <c r="I20" i="2"/>
  <c r="I21" i="2" s="1"/>
  <c r="J20" i="2"/>
  <c r="J21" i="2" s="1"/>
  <c r="K20" i="2"/>
  <c r="K21" i="2" s="1"/>
  <c r="L20" i="2"/>
  <c r="L21" i="2" s="1"/>
  <c r="H20" i="2"/>
  <c r="I13" i="2"/>
  <c r="J13" i="2"/>
  <c r="K13" i="2"/>
  <c r="L13" i="2"/>
  <c r="M13" i="2"/>
  <c r="M21" i="2" s="1"/>
  <c r="H13" i="2"/>
  <c r="I21" i="1" l="1"/>
  <c r="J21" i="1"/>
  <c r="K21" i="1"/>
  <c r="L21" i="1"/>
  <c r="H21" i="1"/>
</calcChain>
</file>

<file path=xl/sharedStrings.xml><?xml version="1.0" encoding="utf-8"?>
<sst xmlns="http://schemas.openxmlformats.org/spreadsheetml/2006/main" count="84" uniqueCount="53">
  <si>
    <t>ProjektNr.</t>
  </si>
  <si>
    <t>Anlagenart</t>
  </si>
  <si>
    <t>Status</t>
  </si>
  <si>
    <t>Projektlaufzeit</t>
  </si>
  <si>
    <t>Proj.Beginn</t>
  </si>
  <si>
    <t>Baubeginn</t>
  </si>
  <si>
    <t>Bauende</t>
  </si>
  <si>
    <t>Kosten</t>
  </si>
  <si>
    <t>Gesamt</t>
  </si>
  <si>
    <t>Vorjahre</t>
  </si>
  <si>
    <t>Lfd. Jahr</t>
  </si>
  <si>
    <t>1.Planjahr</t>
  </si>
  <si>
    <t>2.Planjahr</t>
  </si>
  <si>
    <t>Folgejahre</t>
  </si>
  <si>
    <t>aktiv</t>
  </si>
  <si>
    <t>PAV</t>
  </si>
  <si>
    <t>Projektbezeichnung</t>
  </si>
  <si>
    <t>PAV Essenberger Bruchgraben</t>
  </si>
  <si>
    <t>KA</t>
  </si>
  <si>
    <t>KA Rheinhausen, Erw. RS PW</t>
  </si>
  <si>
    <t>i.U.</t>
  </si>
  <si>
    <t>PAV Breite Wardtley mit LD</t>
  </si>
  <si>
    <t>KA Kamp-Lintfort, Umbau FM</t>
  </si>
  <si>
    <t xml:space="preserve">Summen:         </t>
  </si>
  <si>
    <t>Investitionsjahresplan für 2012 (Beispiel LINEG Lfd. Jahr)
- Mitwirkung FB'e Planen und Bauen -</t>
  </si>
  <si>
    <t>3.Planjahr</t>
  </si>
  <si>
    <t>KN, Neubau einer Sandannahmestelle</t>
  </si>
  <si>
    <t>V.00225</t>
  </si>
  <si>
    <t>V.00272</t>
  </si>
  <si>
    <t>V.00303</t>
  </si>
  <si>
    <t>V.00450</t>
  </si>
  <si>
    <t>V.00501</t>
  </si>
  <si>
    <t>V.00512</t>
  </si>
  <si>
    <t>Erneuerung Druckleitung Pumpwerk</t>
  </si>
  <si>
    <t>SEVA Kältemaschine (Code ZS-BE-SO-901)</t>
  </si>
  <si>
    <t>SBK Fechenheim Nord (4S)</t>
  </si>
  <si>
    <t>SBK Industriegebiet Fechenheim (4R)</t>
  </si>
  <si>
    <t>Erweiterung Betriebshof KG</t>
  </si>
  <si>
    <t>V.00315</t>
  </si>
  <si>
    <t>V.00334</t>
  </si>
  <si>
    <t>V.00363</t>
  </si>
  <si>
    <t>V.00429</t>
  </si>
  <si>
    <t>V.00431</t>
  </si>
  <si>
    <t xml:space="preserve">Zwischensumme in Planung : </t>
  </si>
  <si>
    <t xml:space="preserve">Zwischensumme in Bau : </t>
  </si>
  <si>
    <t>KERN PW Gateway Gardens</t>
  </si>
  <si>
    <t>Neubau Flughafensammler</t>
  </si>
  <si>
    <t>KERN Anton-Burger-Weg/Hainer</t>
  </si>
  <si>
    <t>KNEU Rossittener Straße</t>
  </si>
  <si>
    <t>KERN Eckenheimer Landstraße</t>
  </si>
  <si>
    <t>5 x</t>
  </si>
  <si>
    <t>Investitionsjahresplan für 2012 (Beispiel SEF)</t>
  </si>
  <si>
    <t>6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</si>
</sst>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164" formatCode="dd/mm/yy;@"/>
    <numFmt numFmtId="165" formatCode="#,##0\ &quot;€&quot;"/>
    <numFmt numFmtId="166" formatCode="0_ ;[Red]\-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165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6" fontId="0" fillId="0" borderId="13" xfId="0" applyNumberFormat="1" applyBorder="1"/>
    <xf numFmtId="6" fontId="0" fillId="0" borderId="14" xfId="0" applyNumberFormat="1" applyBorder="1"/>
    <xf numFmtId="0" fontId="0" fillId="0" borderId="13" xfId="0" applyBorder="1" applyAlignment="1">
      <alignment horizontal="right"/>
    </xf>
    <xf numFmtId="164" fontId="0" fillId="0" borderId="13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5" fontId="1" fillId="0" borderId="15" xfId="0" applyNumberFormat="1" applyFont="1" applyBorder="1"/>
    <xf numFmtId="0" fontId="0" fillId="2" borderId="13" xfId="0" applyFill="1" applyBorder="1"/>
    <xf numFmtId="165" fontId="0" fillId="2" borderId="13" xfId="0" applyNumberFormat="1" applyFill="1" applyBorder="1"/>
    <xf numFmtId="165" fontId="1" fillId="2" borderId="15" xfId="0" applyNumberFormat="1" applyFont="1" applyFill="1" applyBorder="1"/>
    <xf numFmtId="166" fontId="0" fillId="2" borderId="13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0" fontId="0" fillId="0" borderId="22" xfId="0" applyBorder="1"/>
    <xf numFmtId="166" fontId="0" fillId="0" borderId="22" xfId="0" applyNumberFormat="1" applyFill="1" applyBorder="1" applyAlignment="1">
      <alignment horizontal="center"/>
    </xf>
    <xf numFmtId="165" fontId="0" fillId="0" borderId="22" xfId="0" applyNumberFormat="1" applyBorder="1"/>
    <xf numFmtId="0" fontId="1" fillId="0" borderId="13" xfId="0" applyFont="1" applyBorder="1" applyAlignment="1">
      <alignment horizontal="right"/>
    </xf>
    <xf numFmtId="165" fontId="0" fillId="0" borderId="23" xfId="0" applyNumberFormat="1" applyBorder="1"/>
    <xf numFmtId="0" fontId="0" fillId="3" borderId="13" xfId="0" applyFill="1" applyBorder="1"/>
    <xf numFmtId="164" fontId="0" fillId="3" borderId="13" xfId="0" applyNumberFormat="1" applyFill="1" applyBorder="1"/>
    <xf numFmtId="0" fontId="0" fillId="0" borderId="13" xfId="0" applyBorder="1" applyAlignment="1">
      <alignment horizontal="center"/>
    </xf>
    <xf numFmtId="165" fontId="1" fillId="3" borderId="15" xfId="0" applyNumberFormat="1" applyFont="1" applyFill="1" applyBorder="1"/>
    <xf numFmtId="165" fontId="1" fillId="3" borderId="13" xfId="0" applyNumberFormat="1" applyFont="1" applyFill="1" applyBorder="1"/>
    <xf numFmtId="165" fontId="1" fillId="2" borderId="13" xfId="0" applyNumberFormat="1" applyFont="1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0" fillId="0" borderId="20" xfId="0" applyBorder="1" applyAlignment="1">
      <alignment horizontal="right" wrapText="1"/>
    </xf>
    <xf numFmtId="0" fontId="0" fillId="0" borderId="21" xfId="0" applyBorder="1" applyAlignment="1">
      <alignment horizontal="center"/>
    </xf>
    <xf numFmtId="0" fontId="1" fillId="2" borderId="6" xfId="0" applyFont="1" applyFill="1" applyBorder="1" applyAlignment="1">
      <alignment horizontal="right" wrapText="1"/>
    </xf>
    <xf numFmtId="0" fontId="0" fillId="2" borderId="7" xfId="0" applyFill="1" applyBorder="1" applyAlignment="1">
      <alignment horizontal="right" wrapText="1"/>
    </xf>
    <xf numFmtId="0" fontId="0" fillId="2" borderId="8" xfId="0" applyFill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H37" sqref="H37"/>
    </sheetView>
  </sheetViews>
  <sheetFormatPr baseColWidth="10" defaultRowHeight="15" x14ac:dyDescent="0.25"/>
  <cols>
    <col min="1" max="1" width="10.140625" bestFit="1" customWidth="1"/>
    <col min="2" max="2" width="10.7109375" bestFit="1" customWidth="1"/>
    <col min="3" max="3" width="28" bestFit="1" customWidth="1"/>
    <col min="4" max="4" width="6.42578125" bestFit="1" customWidth="1"/>
    <col min="5" max="5" width="11.28515625" bestFit="1" customWidth="1"/>
    <col min="6" max="6" width="10.42578125" bestFit="1" customWidth="1"/>
    <col min="7" max="7" width="8.85546875" bestFit="1" customWidth="1"/>
    <col min="8" max="8" width="11.5703125" bestFit="1" customWidth="1"/>
    <col min="9" max="13" width="10.5703125" bestFit="1" customWidth="1"/>
  </cols>
  <sheetData>
    <row r="1" spans="1:13" x14ac:dyDescent="0.25">
      <c r="A1" s="36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2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ht="15.75" thickBot="1" x14ac:dyDescent="0.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</row>
    <row r="4" spans="1:13" x14ac:dyDescent="0.25">
      <c r="A4" s="2" t="s">
        <v>0</v>
      </c>
      <c r="B4" s="3" t="s">
        <v>1</v>
      </c>
      <c r="C4" s="3" t="s">
        <v>16</v>
      </c>
      <c r="D4" s="3" t="s">
        <v>2</v>
      </c>
      <c r="E4" s="33" t="s">
        <v>3</v>
      </c>
      <c r="F4" s="33"/>
      <c r="G4" s="33"/>
      <c r="H4" s="34" t="s">
        <v>7</v>
      </c>
      <c r="I4" s="34"/>
      <c r="J4" s="34"/>
      <c r="K4" s="34"/>
      <c r="L4" s="34"/>
      <c r="M4" s="35"/>
    </row>
    <row r="5" spans="1:13" x14ac:dyDescent="0.25">
      <c r="A5" s="4"/>
      <c r="B5" s="5"/>
      <c r="C5" s="5"/>
      <c r="D5" s="5"/>
      <c r="E5" s="5" t="s">
        <v>4</v>
      </c>
      <c r="F5" s="5" t="s">
        <v>5</v>
      </c>
      <c r="G5" s="5" t="s">
        <v>6</v>
      </c>
      <c r="H5" s="5" t="s">
        <v>8</v>
      </c>
      <c r="I5" s="5" t="s">
        <v>9</v>
      </c>
      <c r="J5" s="17" t="s">
        <v>10</v>
      </c>
      <c r="K5" s="5" t="s">
        <v>11</v>
      </c>
      <c r="L5" s="5" t="s">
        <v>12</v>
      </c>
      <c r="M5" s="6" t="s">
        <v>13</v>
      </c>
    </row>
    <row r="6" spans="1:13" x14ac:dyDescent="0.25">
      <c r="A6" s="4"/>
      <c r="B6" s="5"/>
      <c r="C6" s="5"/>
      <c r="D6" s="5"/>
      <c r="E6" s="5"/>
      <c r="F6" s="5"/>
      <c r="G6" s="5"/>
      <c r="H6" s="7"/>
      <c r="I6" s="7"/>
      <c r="J6" s="20">
        <v>2012</v>
      </c>
      <c r="K6" s="21">
        <v>2013</v>
      </c>
      <c r="L6" s="21">
        <v>2014</v>
      </c>
      <c r="M6" s="8"/>
    </row>
    <row r="7" spans="1:13" x14ac:dyDescent="0.25">
      <c r="A7" s="4">
        <v>214105</v>
      </c>
      <c r="B7" s="9" t="s">
        <v>15</v>
      </c>
      <c r="C7" s="5" t="s">
        <v>17</v>
      </c>
      <c r="D7" s="5" t="s">
        <v>14</v>
      </c>
      <c r="E7" s="10">
        <v>40269</v>
      </c>
      <c r="F7" s="10">
        <v>40966</v>
      </c>
      <c r="G7" s="10">
        <v>41128</v>
      </c>
      <c r="H7" s="11">
        <v>321636</v>
      </c>
      <c r="I7" s="11">
        <v>46222</v>
      </c>
      <c r="J7" s="18">
        <v>277849</v>
      </c>
      <c r="K7" s="11"/>
      <c r="L7" s="11"/>
      <c r="M7" s="12"/>
    </row>
    <row r="8" spans="1:13" x14ac:dyDescent="0.25">
      <c r="A8" s="4">
        <v>800243</v>
      </c>
      <c r="B8" s="9" t="s">
        <v>18</v>
      </c>
      <c r="C8" s="5" t="s">
        <v>19</v>
      </c>
      <c r="D8" s="5" t="s">
        <v>14</v>
      </c>
      <c r="E8" s="10">
        <v>40634</v>
      </c>
      <c r="F8" s="10">
        <v>41030</v>
      </c>
      <c r="G8" s="10">
        <v>41220</v>
      </c>
      <c r="H8" s="11">
        <v>1176970</v>
      </c>
      <c r="I8" s="11">
        <v>97460</v>
      </c>
      <c r="J8" s="18">
        <v>1012570</v>
      </c>
      <c r="K8" s="11">
        <v>67000</v>
      </c>
      <c r="L8" s="11"/>
      <c r="M8" s="12"/>
    </row>
    <row r="9" spans="1:13" x14ac:dyDescent="0.25">
      <c r="A9" s="4"/>
      <c r="B9" s="5"/>
      <c r="C9" s="5"/>
      <c r="D9" s="5"/>
      <c r="E9" s="10"/>
      <c r="F9" s="10"/>
      <c r="G9" s="10"/>
      <c r="H9" s="11"/>
      <c r="I9" s="11"/>
      <c r="J9" s="18"/>
      <c r="K9" s="11"/>
      <c r="L9" s="11"/>
      <c r="M9" s="12"/>
    </row>
    <row r="10" spans="1:13" x14ac:dyDescent="0.25">
      <c r="A10" s="4">
        <v>266100</v>
      </c>
      <c r="B10" s="9" t="s">
        <v>15</v>
      </c>
      <c r="C10" s="5" t="s">
        <v>21</v>
      </c>
      <c r="D10" s="5" t="s">
        <v>20</v>
      </c>
      <c r="E10" s="10">
        <v>38992</v>
      </c>
      <c r="F10" s="10">
        <v>40371</v>
      </c>
      <c r="G10" s="10">
        <v>40625</v>
      </c>
      <c r="H10" s="11">
        <v>143836</v>
      </c>
      <c r="I10" s="11">
        <v>108454</v>
      </c>
      <c r="J10" s="18">
        <v>31304</v>
      </c>
      <c r="K10" s="11">
        <v>4079</v>
      </c>
      <c r="L10" s="11"/>
      <c r="M10" s="12"/>
    </row>
    <row r="11" spans="1:13" x14ac:dyDescent="0.25">
      <c r="A11" s="4">
        <v>710023</v>
      </c>
      <c r="B11" s="9" t="s">
        <v>18</v>
      </c>
      <c r="C11" s="5" t="s">
        <v>22</v>
      </c>
      <c r="D11" s="5" t="s">
        <v>20</v>
      </c>
      <c r="E11" s="10">
        <v>40616</v>
      </c>
      <c r="F11" s="10">
        <v>40910</v>
      </c>
      <c r="G11" s="10">
        <v>40920</v>
      </c>
      <c r="H11" s="11">
        <v>88470</v>
      </c>
      <c r="I11" s="11">
        <v>24937</v>
      </c>
      <c r="J11" s="18">
        <v>60462</v>
      </c>
      <c r="K11" s="11">
        <v>2480</v>
      </c>
      <c r="L11" s="11">
        <v>591</v>
      </c>
      <c r="M11" s="12"/>
    </row>
    <row r="12" spans="1:13" x14ac:dyDescent="0.25">
      <c r="A12" s="4"/>
      <c r="B12" s="5"/>
      <c r="C12" s="5"/>
      <c r="D12" s="5"/>
      <c r="E12" s="10"/>
      <c r="F12" s="10"/>
      <c r="G12" s="10"/>
      <c r="H12" s="11"/>
      <c r="I12" s="11"/>
      <c r="J12" s="18"/>
      <c r="K12" s="11"/>
      <c r="L12" s="11"/>
      <c r="M12" s="12"/>
    </row>
    <row r="13" spans="1:13" x14ac:dyDescent="0.25">
      <c r="A13" s="4"/>
      <c r="B13" s="5"/>
      <c r="C13" s="5"/>
      <c r="D13" s="5"/>
      <c r="E13" s="10"/>
      <c r="F13" s="10"/>
      <c r="G13" s="10"/>
      <c r="H13" s="11"/>
      <c r="I13" s="11"/>
      <c r="J13" s="18"/>
      <c r="K13" s="11"/>
      <c r="L13" s="11"/>
      <c r="M13" s="12"/>
    </row>
    <row r="14" spans="1:13" x14ac:dyDescent="0.25">
      <c r="A14" s="4"/>
      <c r="B14" s="5"/>
      <c r="C14" s="5"/>
      <c r="D14" s="5"/>
      <c r="E14" s="10"/>
      <c r="F14" s="10"/>
      <c r="G14" s="10"/>
      <c r="H14" s="11"/>
      <c r="I14" s="11"/>
      <c r="J14" s="18"/>
      <c r="K14" s="11"/>
      <c r="L14" s="11"/>
      <c r="M14" s="12"/>
    </row>
    <row r="15" spans="1:13" x14ac:dyDescent="0.25">
      <c r="A15" s="4"/>
      <c r="B15" s="5"/>
      <c r="C15" s="5"/>
      <c r="D15" s="5"/>
      <c r="E15" s="10"/>
      <c r="F15" s="10"/>
      <c r="G15" s="10"/>
      <c r="H15" s="11"/>
      <c r="I15" s="11"/>
      <c r="J15" s="18"/>
      <c r="K15" s="11"/>
      <c r="L15" s="11"/>
      <c r="M15" s="12"/>
    </row>
    <row r="16" spans="1:13" x14ac:dyDescent="0.25">
      <c r="A16" s="4"/>
      <c r="B16" s="5"/>
      <c r="C16" s="5"/>
      <c r="D16" s="5"/>
      <c r="E16" s="10"/>
      <c r="F16" s="10"/>
      <c r="G16" s="10"/>
      <c r="H16" s="11"/>
      <c r="I16" s="11"/>
      <c r="J16" s="18"/>
      <c r="K16" s="11"/>
      <c r="L16" s="11"/>
      <c r="M16" s="12"/>
    </row>
    <row r="17" spans="1:13" x14ac:dyDescent="0.25">
      <c r="A17" s="4"/>
      <c r="B17" s="5"/>
      <c r="C17" s="5"/>
      <c r="D17" s="5"/>
      <c r="E17" s="10"/>
      <c r="F17" s="10"/>
      <c r="G17" s="10"/>
      <c r="H17" s="11"/>
      <c r="I17" s="11"/>
      <c r="J17" s="18"/>
      <c r="K17" s="11"/>
      <c r="L17" s="11"/>
      <c r="M17" s="12"/>
    </row>
    <row r="18" spans="1:13" x14ac:dyDescent="0.25">
      <c r="A18" s="4"/>
      <c r="B18" s="5"/>
      <c r="C18" s="5"/>
      <c r="D18" s="5"/>
      <c r="E18" s="10"/>
      <c r="F18" s="10"/>
      <c r="G18" s="10"/>
      <c r="H18" s="11"/>
      <c r="I18" s="11"/>
      <c r="J18" s="18"/>
      <c r="K18" s="11"/>
      <c r="L18" s="11"/>
      <c r="M18" s="12"/>
    </row>
    <row r="19" spans="1:13" x14ac:dyDescent="0.25">
      <c r="A19" s="4"/>
      <c r="B19" s="5"/>
      <c r="C19" s="5"/>
      <c r="D19" s="5"/>
      <c r="E19" s="10"/>
      <c r="F19" s="10"/>
      <c r="G19" s="10"/>
      <c r="H19" s="11"/>
      <c r="I19" s="11"/>
      <c r="J19" s="18"/>
      <c r="K19" s="11"/>
      <c r="L19" s="11"/>
      <c r="M19" s="12"/>
    </row>
    <row r="20" spans="1:13" ht="15.75" thickBot="1" x14ac:dyDescent="0.3">
      <c r="A20" s="13"/>
      <c r="B20" s="14"/>
      <c r="C20" s="14"/>
      <c r="D20" s="14"/>
      <c r="E20" s="15"/>
      <c r="F20" s="15"/>
      <c r="G20" s="15"/>
      <c r="H20" s="11"/>
      <c r="I20" s="11"/>
      <c r="J20" s="18"/>
      <c r="K20" s="11"/>
      <c r="L20" s="11"/>
      <c r="M20" s="12"/>
    </row>
    <row r="21" spans="1:13" ht="15.75" thickBot="1" x14ac:dyDescent="0.3">
      <c r="A21" s="45" t="s">
        <v>23</v>
      </c>
      <c r="B21" s="46"/>
      <c r="C21" s="46"/>
      <c r="D21" s="46"/>
      <c r="E21" s="46"/>
      <c r="F21" s="46"/>
      <c r="G21" s="47"/>
      <c r="H21" s="16">
        <f>SUM(H7:H20)</f>
        <v>1730912</v>
      </c>
      <c r="I21" s="16">
        <f t="shared" ref="I21:L21" si="0">SUM(I7:I20)</f>
        <v>277073</v>
      </c>
      <c r="J21" s="19">
        <f t="shared" si="0"/>
        <v>1382185</v>
      </c>
      <c r="K21" s="16">
        <f t="shared" si="0"/>
        <v>73559</v>
      </c>
      <c r="L21" s="16">
        <f t="shared" si="0"/>
        <v>591</v>
      </c>
      <c r="M21" s="12"/>
    </row>
    <row r="22" spans="1:13" x14ac:dyDescent="0.25">
      <c r="H22" s="1"/>
      <c r="I22" s="1"/>
      <c r="J22" s="1"/>
      <c r="K22" s="1"/>
      <c r="L22" s="1"/>
      <c r="M22" s="1"/>
    </row>
    <row r="23" spans="1:13" x14ac:dyDescent="0.25">
      <c r="H23" s="1"/>
      <c r="I23" s="1"/>
      <c r="J23" s="1"/>
      <c r="K23" s="1"/>
      <c r="L23" s="1"/>
      <c r="M23" s="1"/>
    </row>
    <row r="24" spans="1:13" x14ac:dyDescent="0.25">
      <c r="H24" s="1"/>
      <c r="I24" s="1"/>
      <c r="J24" s="1"/>
      <c r="K24" s="1"/>
      <c r="L24" s="1"/>
      <c r="M24" s="1"/>
    </row>
    <row r="25" spans="1:13" x14ac:dyDescent="0.25">
      <c r="H25" s="1"/>
      <c r="I25" s="1"/>
      <c r="J25" s="1"/>
      <c r="K25" s="1"/>
      <c r="L25" s="1"/>
      <c r="M25" s="1"/>
    </row>
    <row r="26" spans="1:13" x14ac:dyDescent="0.25">
      <c r="H26" s="1"/>
      <c r="I26" s="1"/>
      <c r="J26" s="1"/>
      <c r="K26" s="1"/>
      <c r="L26" s="1"/>
      <c r="M26" s="1"/>
    </row>
    <row r="27" spans="1:13" x14ac:dyDescent="0.25">
      <c r="H27" s="1"/>
      <c r="I27" s="1"/>
      <c r="J27" s="1"/>
      <c r="K27" s="1"/>
      <c r="L27" s="1"/>
      <c r="M27" s="1"/>
    </row>
    <row r="28" spans="1:13" x14ac:dyDescent="0.25">
      <c r="H28" s="1"/>
      <c r="I28" s="1"/>
      <c r="J28" s="1"/>
      <c r="K28" s="1"/>
      <c r="L28" s="1"/>
      <c r="M28" s="1"/>
    </row>
  </sheetData>
  <mergeCells count="4">
    <mergeCell ref="E4:G4"/>
    <mergeCell ref="H4:M4"/>
    <mergeCell ref="A1:M3"/>
    <mergeCell ref="A21:G21"/>
  </mergeCells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tabSelected="1" workbookViewId="0">
      <selection sqref="A1:N21"/>
    </sheetView>
  </sheetViews>
  <sheetFormatPr baseColWidth="10" defaultRowHeight="15" x14ac:dyDescent="0.25"/>
  <cols>
    <col min="1" max="1" width="10.140625" bestFit="1" customWidth="1"/>
    <col min="2" max="2" width="10.7109375" bestFit="1" customWidth="1"/>
    <col min="3" max="3" width="37" bestFit="1" customWidth="1"/>
    <col min="4" max="4" width="6.42578125" bestFit="1" customWidth="1"/>
    <col min="5" max="5" width="11.28515625" bestFit="1" customWidth="1"/>
    <col min="6" max="6" width="10.42578125" bestFit="1" customWidth="1"/>
    <col min="7" max="7" width="8.85546875" bestFit="1" customWidth="1"/>
    <col min="8" max="8" width="11.5703125" bestFit="1" customWidth="1"/>
    <col min="9" max="12" width="10.5703125" bestFit="1" customWidth="1"/>
    <col min="13" max="13" width="10.5703125" customWidth="1"/>
    <col min="14" max="14" width="10.5703125" bestFit="1" customWidth="1"/>
  </cols>
  <sheetData>
    <row r="1" spans="1:14" x14ac:dyDescent="0.25">
      <c r="A1" s="36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x14ac:dyDescent="0.2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 ht="15.75" thickBot="1" x14ac:dyDescent="0.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x14ac:dyDescent="0.25">
      <c r="A4" s="2" t="s">
        <v>0</v>
      </c>
      <c r="B4" s="3" t="s">
        <v>1</v>
      </c>
      <c r="C4" s="3" t="s">
        <v>16</v>
      </c>
      <c r="D4" s="3" t="s">
        <v>2</v>
      </c>
      <c r="E4" s="33" t="s">
        <v>3</v>
      </c>
      <c r="F4" s="33"/>
      <c r="G4" s="33"/>
      <c r="H4" s="34" t="s">
        <v>7</v>
      </c>
      <c r="I4" s="34"/>
      <c r="J4" s="34"/>
      <c r="K4" s="34"/>
      <c r="L4" s="34"/>
      <c r="M4" s="48"/>
      <c r="N4" s="35"/>
    </row>
    <row r="5" spans="1:14" x14ac:dyDescent="0.25">
      <c r="A5" s="4"/>
      <c r="B5" s="5"/>
      <c r="C5" s="5"/>
      <c r="D5" s="5"/>
      <c r="E5" s="5" t="s">
        <v>4</v>
      </c>
      <c r="F5" s="5" t="s">
        <v>5</v>
      </c>
      <c r="G5" s="5" t="s">
        <v>6</v>
      </c>
      <c r="H5" s="5" t="s">
        <v>8</v>
      </c>
      <c r="I5" s="5" t="s">
        <v>9</v>
      </c>
      <c r="J5" s="17" t="s">
        <v>10</v>
      </c>
      <c r="K5" s="5" t="s">
        <v>11</v>
      </c>
      <c r="L5" s="5" t="s">
        <v>12</v>
      </c>
      <c r="M5" s="22" t="s">
        <v>25</v>
      </c>
      <c r="N5" s="6" t="s">
        <v>13</v>
      </c>
    </row>
    <row r="6" spans="1:14" x14ac:dyDescent="0.25">
      <c r="A6" s="4"/>
      <c r="B6" s="5"/>
      <c r="C6" s="5"/>
      <c r="D6" s="5"/>
      <c r="E6" s="5"/>
      <c r="F6" s="5"/>
      <c r="G6" s="5"/>
      <c r="H6" s="7"/>
      <c r="I6" s="7"/>
      <c r="J6" s="20">
        <v>2012</v>
      </c>
      <c r="K6" s="21">
        <v>2013</v>
      </c>
      <c r="L6" s="21">
        <v>2014</v>
      </c>
      <c r="M6" s="23"/>
      <c r="N6" s="8"/>
    </row>
    <row r="7" spans="1:14" x14ac:dyDescent="0.25">
      <c r="A7" s="4" t="s">
        <v>27</v>
      </c>
      <c r="B7" s="9"/>
      <c r="C7" s="5" t="s">
        <v>26</v>
      </c>
      <c r="D7" s="29" t="s">
        <v>14</v>
      </c>
      <c r="E7" s="10">
        <v>40269</v>
      </c>
      <c r="F7" s="10">
        <v>40966</v>
      </c>
      <c r="G7" s="10">
        <v>41128</v>
      </c>
      <c r="H7" s="11">
        <v>1732816</v>
      </c>
      <c r="I7" s="11">
        <v>132684</v>
      </c>
      <c r="J7" s="18">
        <v>405000</v>
      </c>
      <c r="K7" s="11">
        <v>881830</v>
      </c>
      <c r="L7" s="11">
        <v>313846</v>
      </c>
      <c r="M7" s="24"/>
      <c r="N7" s="12"/>
    </row>
    <row r="8" spans="1:14" x14ac:dyDescent="0.25">
      <c r="A8" s="4" t="s">
        <v>28</v>
      </c>
      <c r="B8" s="9"/>
      <c r="C8" s="5" t="s">
        <v>33</v>
      </c>
      <c r="D8" s="29" t="s">
        <v>14</v>
      </c>
      <c r="E8" s="10">
        <v>39197</v>
      </c>
      <c r="F8" s="10">
        <v>41000</v>
      </c>
      <c r="G8" s="10">
        <v>41751</v>
      </c>
      <c r="H8" s="11">
        <v>3684600</v>
      </c>
      <c r="I8" s="11">
        <v>50860</v>
      </c>
      <c r="J8" s="18">
        <v>655000</v>
      </c>
      <c r="K8" s="11">
        <v>1312000</v>
      </c>
      <c r="L8" s="11">
        <v>1655000</v>
      </c>
      <c r="M8" s="24">
        <v>309308</v>
      </c>
      <c r="N8" s="12"/>
    </row>
    <row r="9" spans="1:14" x14ac:dyDescent="0.25">
      <c r="A9" s="4" t="s">
        <v>29</v>
      </c>
      <c r="B9" s="5"/>
      <c r="C9" s="5" t="s">
        <v>34</v>
      </c>
      <c r="D9" s="29" t="s">
        <v>14</v>
      </c>
      <c r="E9" s="10">
        <v>39292</v>
      </c>
      <c r="F9" s="10">
        <v>40999</v>
      </c>
      <c r="G9" s="10">
        <v>41295</v>
      </c>
      <c r="H9" s="11">
        <v>1064425</v>
      </c>
      <c r="I9" s="11">
        <v>262341</v>
      </c>
      <c r="J9" s="18">
        <v>706000</v>
      </c>
      <c r="K9" s="11">
        <v>112413</v>
      </c>
      <c r="L9" s="11"/>
      <c r="M9" s="24"/>
      <c r="N9" s="12"/>
    </row>
    <row r="10" spans="1:14" x14ac:dyDescent="0.25">
      <c r="A10" s="4" t="s">
        <v>30</v>
      </c>
      <c r="B10" s="9"/>
      <c r="C10" s="5" t="s">
        <v>35</v>
      </c>
      <c r="D10" s="29" t="s">
        <v>14</v>
      </c>
      <c r="E10" s="10">
        <v>40139</v>
      </c>
      <c r="F10" s="10">
        <v>41455</v>
      </c>
      <c r="G10" s="10">
        <v>41639</v>
      </c>
      <c r="H10" s="11">
        <v>252000</v>
      </c>
      <c r="I10" s="11">
        <v>26477</v>
      </c>
      <c r="J10" s="18">
        <v>3000</v>
      </c>
      <c r="K10" s="11">
        <v>154000</v>
      </c>
      <c r="L10" s="11">
        <v>56000</v>
      </c>
      <c r="M10" s="24"/>
      <c r="N10" s="12"/>
    </row>
    <row r="11" spans="1:14" x14ac:dyDescent="0.25">
      <c r="A11" s="4" t="s">
        <v>31</v>
      </c>
      <c r="B11" s="5"/>
      <c r="C11" s="5" t="s">
        <v>36</v>
      </c>
      <c r="D11" s="29" t="s">
        <v>14</v>
      </c>
      <c r="E11" s="10">
        <v>40473</v>
      </c>
      <c r="F11" s="10">
        <v>41073</v>
      </c>
      <c r="G11" s="10">
        <v>41361</v>
      </c>
      <c r="H11" s="11">
        <v>1039610</v>
      </c>
      <c r="I11" s="11">
        <v>22680</v>
      </c>
      <c r="J11" s="18">
        <v>822800</v>
      </c>
      <c r="K11" s="11">
        <v>89417</v>
      </c>
      <c r="L11" s="11"/>
      <c r="M11" s="24"/>
      <c r="N11" s="12"/>
    </row>
    <row r="12" spans="1:14" x14ac:dyDescent="0.25">
      <c r="A12" s="4" t="s">
        <v>32</v>
      </c>
      <c r="B12" s="5"/>
      <c r="C12" s="5" t="s">
        <v>37</v>
      </c>
      <c r="D12" s="29" t="s">
        <v>14</v>
      </c>
      <c r="E12" s="10">
        <v>40620</v>
      </c>
      <c r="F12" s="10">
        <v>41053</v>
      </c>
      <c r="G12" s="10">
        <v>41478</v>
      </c>
      <c r="H12" s="11">
        <v>2697000</v>
      </c>
      <c r="I12" s="11">
        <v>167967</v>
      </c>
      <c r="J12" s="18">
        <v>1765000</v>
      </c>
      <c r="K12" s="11">
        <v>659852</v>
      </c>
      <c r="L12" s="11"/>
      <c r="M12" s="24"/>
      <c r="N12" s="12"/>
    </row>
    <row r="13" spans="1:14" x14ac:dyDescent="0.25">
      <c r="A13" s="4"/>
      <c r="B13" s="29" t="s">
        <v>52</v>
      </c>
      <c r="C13" s="25" t="s">
        <v>43</v>
      </c>
      <c r="D13" s="27"/>
      <c r="E13" s="28"/>
      <c r="F13" s="28"/>
      <c r="G13" s="28"/>
      <c r="H13" s="31">
        <f>SUM(H7:H12)</f>
        <v>10470451</v>
      </c>
      <c r="I13" s="31">
        <f>SUM(I7:I12)</f>
        <v>663009</v>
      </c>
      <c r="J13" s="32">
        <f>SUM(J7:J12)</f>
        <v>4356800</v>
      </c>
      <c r="K13" s="31">
        <f>SUM(K7:K12)</f>
        <v>3209512</v>
      </c>
      <c r="L13" s="31">
        <f>SUM(L7:L12)</f>
        <v>2024846</v>
      </c>
      <c r="M13" s="31">
        <f>SUM(M7:M12)</f>
        <v>309308</v>
      </c>
      <c r="N13" s="12"/>
    </row>
    <row r="14" spans="1:14" x14ac:dyDescent="0.25">
      <c r="A14" s="4"/>
      <c r="B14" s="5"/>
      <c r="C14" s="5"/>
      <c r="D14" s="5"/>
      <c r="E14" s="10"/>
      <c r="F14" s="10"/>
      <c r="G14" s="10"/>
      <c r="H14" s="11"/>
      <c r="I14" s="11"/>
      <c r="J14" s="18"/>
      <c r="K14" s="11"/>
      <c r="L14" s="11"/>
      <c r="M14" s="24"/>
      <c r="N14" s="12"/>
    </row>
    <row r="15" spans="1:14" x14ac:dyDescent="0.25">
      <c r="A15" s="4" t="s">
        <v>38</v>
      </c>
      <c r="B15" s="5"/>
      <c r="C15" s="5" t="s">
        <v>45</v>
      </c>
      <c r="D15" s="29" t="s">
        <v>20</v>
      </c>
      <c r="E15" s="10">
        <v>39927</v>
      </c>
      <c r="F15" s="10">
        <v>40883</v>
      </c>
      <c r="G15" s="10">
        <v>41429</v>
      </c>
      <c r="H15" s="11">
        <v>2756776</v>
      </c>
      <c r="I15" s="11">
        <v>286571</v>
      </c>
      <c r="J15" s="18">
        <v>1414947</v>
      </c>
      <c r="K15" s="11">
        <v>1095260</v>
      </c>
      <c r="L15" s="11"/>
      <c r="M15" s="24"/>
      <c r="N15" s="12"/>
    </row>
    <row r="16" spans="1:14" x14ac:dyDescent="0.25">
      <c r="A16" s="4" t="s">
        <v>39</v>
      </c>
      <c r="B16" s="5"/>
      <c r="C16" s="5" t="s">
        <v>46</v>
      </c>
      <c r="D16" s="29" t="s">
        <v>20</v>
      </c>
      <c r="E16" s="10">
        <v>39469</v>
      </c>
      <c r="F16" s="10">
        <v>40729</v>
      </c>
      <c r="G16" s="10">
        <v>41299</v>
      </c>
      <c r="H16" s="11">
        <v>2657673</v>
      </c>
      <c r="I16" s="11">
        <v>1128084</v>
      </c>
      <c r="J16" s="18">
        <v>1454768</v>
      </c>
      <c r="K16" s="11">
        <v>57777</v>
      </c>
      <c r="L16" s="11">
        <v>17044</v>
      </c>
      <c r="M16" s="24"/>
      <c r="N16" s="12"/>
    </row>
    <row r="17" spans="1:14" x14ac:dyDescent="0.25">
      <c r="A17" s="4" t="s">
        <v>40</v>
      </c>
      <c r="B17" s="5"/>
      <c r="C17" s="5" t="s">
        <v>47</v>
      </c>
      <c r="D17" s="29" t="s">
        <v>20</v>
      </c>
      <c r="E17" s="10">
        <v>39532</v>
      </c>
      <c r="F17" s="10">
        <v>40505</v>
      </c>
      <c r="G17" s="10">
        <v>41173</v>
      </c>
      <c r="H17" s="11">
        <v>2149417</v>
      </c>
      <c r="I17" s="11">
        <v>1755774</v>
      </c>
      <c r="J17" s="18">
        <v>391905</v>
      </c>
      <c r="K17" s="11">
        <v>2456</v>
      </c>
      <c r="L17" s="11"/>
      <c r="M17" s="24"/>
      <c r="N17" s="12"/>
    </row>
    <row r="18" spans="1:14" x14ac:dyDescent="0.25">
      <c r="A18" s="4" t="s">
        <v>41</v>
      </c>
      <c r="B18" s="5"/>
      <c r="C18" s="5" t="s">
        <v>48</v>
      </c>
      <c r="D18" s="29" t="s">
        <v>20</v>
      </c>
      <c r="E18" s="10">
        <v>40009</v>
      </c>
      <c r="F18" s="10">
        <v>40729</v>
      </c>
      <c r="G18" s="10">
        <v>41019</v>
      </c>
      <c r="H18" s="11">
        <v>933042</v>
      </c>
      <c r="I18" s="11">
        <v>744227</v>
      </c>
      <c r="J18" s="18">
        <v>181037</v>
      </c>
      <c r="K18" s="11">
        <v>7779</v>
      </c>
      <c r="L18" s="11"/>
      <c r="M18" s="24"/>
      <c r="N18" s="12"/>
    </row>
    <row r="19" spans="1:14" x14ac:dyDescent="0.25">
      <c r="A19" s="13" t="s">
        <v>42</v>
      </c>
      <c r="B19" s="14"/>
      <c r="C19" s="14" t="s">
        <v>49</v>
      </c>
      <c r="D19" s="29" t="s">
        <v>20</v>
      </c>
      <c r="E19" s="15">
        <v>40039</v>
      </c>
      <c r="F19" s="15">
        <v>40926</v>
      </c>
      <c r="G19" s="15">
        <v>41387</v>
      </c>
      <c r="H19" s="11">
        <v>208902</v>
      </c>
      <c r="I19" s="11">
        <v>113327</v>
      </c>
      <c r="J19" s="18">
        <v>87189</v>
      </c>
      <c r="K19" s="11">
        <v>8377</v>
      </c>
      <c r="L19" s="11"/>
      <c r="M19" s="24"/>
      <c r="N19" s="12"/>
    </row>
    <row r="20" spans="1:14" x14ac:dyDescent="0.25">
      <c r="A20" s="4"/>
      <c r="B20" s="29" t="s">
        <v>50</v>
      </c>
      <c r="C20" s="25" t="s">
        <v>44</v>
      </c>
      <c r="D20" s="27"/>
      <c r="E20" s="28"/>
      <c r="F20" s="28"/>
      <c r="G20" s="28"/>
      <c r="H20" s="30">
        <f>SUM(H15:H19)</f>
        <v>8705810</v>
      </c>
      <c r="I20" s="30">
        <f t="shared" ref="I20:L20" si="0">SUM(I15:I19)</f>
        <v>4027983</v>
      </c>
      <c r="J20" s="19">
        <f t="shared" si="0"/>
        <v>3529846</v>
      </c>
      <c r="K20" s="30">
        <f t="shared" si="0"/>
        <v>1171649</v>
      </c>
      <c r="L20" s="30">
        <f t="shared" si="0"/>
        <v>17044</v>
      </c>
      <c r="M20" s="26"/>
      <c r="N20" s="12"/>
    </row>
    <row r="21" spans="1:14" ht="15.75" thickBot="1" x14ac:dyDescent="0.3">
      <c r="A21" s="49" t="s">
        <v>23</v>
      </c>
      <c r="B21" s="50"/>
      <c r="C21" s="50"/>
      <c r="D21" s="50"/>
      <c r="E21" s="50"/>
      <c r="F21" s="50"/>
      <c r="G21" s="51"/>
      <c r="H21" s="19">
        <f>H20+H13</f>
        <v>19176261</v>
      </c>
      <c r="I21" s="19">
        <f t="shared" ref="I21:M21" si="1">I20+I13</f>
        <v>4690992</v>
      </c>
      <c r="J21" s="19">
        <f t="shared" si="1"/>
        <v>7886646</v>
      </c>
      <c r="K21" s="19">
        <f t="shared" si="1"/>
        <v>4381161</v>
      </c>
      <c r="L21" s="19">
        <f t="shared" si="1"/>
        <v>2041890</v>
      </c>
      <c r="M21" s="19">
        <f t="shared" si="1"/>
        <v>309308</v>
      </c>
      <c r="N21" s="12"/>
    </row>
    <row r="22" spans="1:14" x14ac:dyDescent="0.25">
      <c r="H22" s="1"/>
      <c r="I22" s="1"/>
      <c r="J22" s="1"/>
      <c r="K22" s="1"/>
      <c r="L22" s="1"/>
      <c r="M22" s="1"/>
      <c r="N22" s="1"/>
    </row>
    <row r="23" spans="1:14" x14ac:dyDescent="0.25">
      <c r="H23" s="1"/>
      <c r="I23" s="1"/>
      <c r="J23" s="1"/>
      <c r="K23" s="1"/>
      <c r="L23" s="1"/>
      <c r="M23" s="1"/>
      <c r="N23" s="1"/>
    </row>
    <row r="24" spans="1:14" x14ac:dyDescent="0.25">
      <c r="H24" s="1"/>
      <c r="I24" s="1"/>
      <c r="J24" s="1"/>
      <c r="K24" s="1"/>
      <c r="L24" s="1"/>
      <c r="M24" s="1"/>
      <c r="N24" s="1"/>
    </row>
    <row r="25" spans="1:14" x14ac:dyDescent="0.25">
      <c r="H25" s="1"/>
      <c r="I25" s="1"/>
      <c r="J25" s="1"/>
      <c r="K25" s="1"/>
      <c r="L25" s="1"/>
      <c r="M25" s="1"/>
      <c r="N25" s="1"/>
    </row>
    <row r="26" spans="1:14" x14ac:dyDescent="0.25">
      <c r="H26" s="1"/>
      <c r="I26" s="1"/>
      <c r="J26" s="1"/>
      <c r="K26" s="1"/>
      <c r="L26" s="1"/>
      <c r="M26" s="1"/>
      <c r="N26" s="1"/>
    </row>
    <row r="27" spans="1:14" x14ac:dyDescent="0.25">
      <c r="H27" s="1"/>
      <c r="I27" s="1"/>
      <c r="J27" s="1"/>
      <c r="K27" s="1"/>
      <c r="L27" s="1"/>
      <c r="M27" s="1"/>
      <c r="N27" s="1"/>
    </row>
    <row r="28" spans="1:14" x14ac:dyDescent="0.25">
      <c r="H28" s="1"/>
      <c r="I28" s="1"/>
      <c r="J28" s="1"/>
      <c r="K28" s="1"/>
      <c r="L28" s="1"/>
      <c r="M28" s="1"/>
      <c r="N28" s="1"/>
    </row>
  </sheetData>
  <mergeCells count="4">
    <mergeCell ref="A1:N3"/>
    <mergeCell ref="E4:G4"/>
    <mergeCell ref="H4:N4"/>
    <mergeCell ref="A21:G21"/>
  </mergeCells>
  <pageMargins left="0.70866141732283472" right="0.70866141732283472" top="0.78740157480314965" bottom="0.78740157480314965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LINEG</vt:lpstr>
      <vt:lpstr>SEF</vt:lpstr>
      <vt:lpstr>Tabelle3</vt:lpstr>
      <vt:lpstr>SEF!Druckbereich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Hoffmann</dc:creator>
  <cp:lastModifiedBy>Jan Hoffmann</cp:lastModifiedBy>
  <cp:lastPrinted>2012-03-01T21:24:39Z</cp:lastPrinted>
  <dcterms:created xsi:type="dcterms:W3CDTF">2012-02-11T14:56:18Z</dcterms:created>
  <dcterms:modified xsi:type="dcterms:W3CDTF">2012-03-01T21:27:51Z</dcterms:modified>
</cp:coreProperties>
</file>