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erde\Code\YADRO RISC-V BENCHMARK\docs\graph\"/>
    </mc:Choice>
  </mc:AlternateContent>
  <xr:revisionPtr revIDLastSave="0" documentId="13_ncr:1_{CFF77427-F06E-4292-A8D7-A2D9420668F7}" xr6:coauthVersionLast="47" xr6:coauthVersionMax="47" xr10:uidLastSave="{00000000-0000-0000-0000-000000000000}"/>
  <bookViews>
    <workbookView xWindow="-108" yWindow="-108" windowWidth="23256" windowHeight="12456" xr2:uid="{F2D1896C-A3F3-49BD-A058-DE6D7AC60250}"/>
  </bookViews>
  <sheets>
    <sheet name="Чистая среда" sheetId="2" r:id="rId1"/>
    <sheet name="Грязные замеры" sheetId="1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2" l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4" i="2"/>
  <c r="E39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</calcChain>
</file>

<file path=xl/sharedStrings.xml><?xml version="1.0" encoding="utf-8"?>
<sst xmlns="http://schemas.openxmlformats.org/spreadsheetml/2006/main" count="16" uniqueCount="6">
  <si>
    <t>MERGE SORT</t>
  </si>
  <si>
    <t>Q SORT STDLIB</t>
  </si>
  <si>
    <t>LicheePi</t>
  </si>
  <si>
    <t>BananaPi - Banana Pi BPI-F3</t>
  </si>
  <si>
    <t>LicheePi - Sipeed Lichee Pi 4A</t>
  </si>
  <si>
    <t>BananaPi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</si>
</sst>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5836092087944"/>
          <c:y val="3.0499871565889704E-2"/>
          <c:w val="0.81498642946774058"/>
          <c:h val="0.809952667148357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'Чистая среда'!$C$3</c:f>
              <c:strCache>
                <c:ptCount val="1"/>
                <c:pt idx="0">
                  <c:v>LicheePi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'Чистая среда'!$B$4:$B$38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40000</c:v>
                </c:pt>
                <c:pt idx="21">
                  <c:v>60000</c:v>
                </c:pt>
                <c:pt idx="22">
                  <c:v>80000</c:v>
                </c:pt>
                <c:pt idx="23">
                  <c:v>100000</c:v>
                </c:pt>
                <c:pt idx="24">
                  <c:v>110000</c:v>
                </c:pt>
                <c:pt idx="25">
                  <c:v>120000</c:v>
                </c:pt>
                <c:pt idx="26">
                  <c:v>130000</c:v>
                </c:pt>
                <c:pt idx="27">
                  <c:v>140000</c:v>
                </c:pt>
                <c:pt idx="28">
                  <c:v>150000</c:v>
                </c:pt>
                <c:pt idx="29">
                  <c:v>200000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750000</c:v>
                </c:pt>
                <c:pt idx="34">
                  <c:v>1000000</c:v>
                </c:pt>
              </c:numCache>
            </c:numRef>
          </c:xVal>
          <c:yVal>
            <c:numRef>
              <c:f>'Чистая среда'!$C$4:$C$38</c:f>
              <c:numCache>
                <c:formatCode>General</c:formatCode>
                <c:ptCount val="35"/>
                <c:pt idx="0">
                  <c:v>2.52</c:v>
                </c:pt>
                <c:pt idx="1">
                  <c:v>2.67</c:v>
                </c:pt>
                <c:pt idx="2">
                  <c:v>2.57</c:v>
                </c:pt>
                <c:pt idx="3">
                  <c:v>2.5499999999999998</c:v>
                </c:pt>
                <c:pt idx="4">
                  <c:v>2.57</c:v>
                </c:pt>
                <c:pt idx="5">
                  <c:v>2.59</c:v>
                </c:pt>
                <c:pt idx="6">
                  <c:v>2.64</c:v>
                </c:pt>
                <c:pt idx="7">
                  <c:v>2.78</c:v>
                </c:pt>
                <c:pt idx="8">
                  <c:v>2.91</c:v>
                </c:pt>
                <c:pt idx="9">
                  <c:v>3.1</c:v>
                </c:pt>
                <c:pt idx="10">
                  <c:v>3.28</c:v>
                </c:pt>
                <c:pt idx="11">
                  <c:v>3.98</c:v>
                </c:pt>
                <c:pt idx="12">
                  <c:v>5.48</c:v>
                </c:pt>
                <c:pt idx="13">
                  <c:v>6.31</c:v>
                </c:pt>
                <c:pt idx="14">
                  <c:v>7.05</c:v>
                </c:pt>
                <c:pt idx="15">
                  <c:v>7.78</c:v>
                </c:pt>
                <c:pt idx="16">
                  <c:v>8.5</c:v>
                </c:pt>
                <c:pt idx="17">
                  <c:v>9.34</c:v>
                </c:pt>
                <c:pt idx="18">
                  <c:v>10.06</c:v>
                </c:pt>
                <c:pt idx="19">
                  <c:v>18.11</c:v>
                </c:pt>
                <c:pt idx="20">
                  <c:v>34.57</c:v>
                </c:pt>
                <c:pt idx="21">
                  <c:v>51.3</c:v>
                </c:pt>
                <c:pt idx="22">
                  <c:v>68.98</c:v>
                </c:pt>
                <c:pt idx="23">
                  <c:v>86.04</c:v>
                </c:pt>
                <c:pt idx="24">
                  <c:v>94.73</c:v>
                </c:pt>
                <c:pt idx="25">
                  <c:v>103.37</c:v>
                </c:pt>
                <c:pt idx="26">
                  <c:v>111.89</c:v>
                </c:pt>
                <c:pt idx="27">
                  <c:v>121.61</c:v>
                </c:pt>
                <c:pt idx="28">
                  <c:v>130.46</c:v>
                </c:pt>
                <c:pt idx="29">
                  <c:v>174.79</c:v>
                </c:pt>
                <c:pt idx="30">
                  <c:v>358.07</c:v>
                </c:pt>
                <c:pt idx="31">
                  <c:v>450.19</c:v>
                </c:pt>
                <c:pt idx="32">
                  <c:v>543.51</c:v>
                </c:pt>
                <c:pt idx="33">
                  <c:v>685.38</c:v>
                </c:pt>
                <c:pt idx="34">
                  <c:v>922.32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0-409E-9CED-3DE161F0F21B}"/>
            </c:ext>
          </c:extLst>
        </c:ser>
        <c:ser>
          <c:idx val="1"/>
          <c:order val="1"/>
          <c:tx>
            <c:strRef>
              <c:f>'Чистая среда'!$D$3</c:f>
              <c:strCache>
                <c:ptCount val="1"/>
                <c:pt idx="0">
                  <c:v>BananaPi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'Чистая среда'!$B$4:$B$38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40000</c:v>
                </c:pt>
                <c:pt idx="21">
                  <c:v>60000</c:v>
                </c:pt>
                <c:pt idx="22">
                  <c:v>80000</c:v>
                </c:pt>
                <c:pt idx="23">
                  <c:v>100000</c:v>
                </c:pt>
                <c:pt idx="24">
                  <c:v>110000</c:v>
                </c:pt>
                <c:pt idx="25">
                  <c:v>120000</c:v>
                </c:pt>
                <c:pt idx="26">
                  <c:v>130000</c:v>
                </c:pt>
                <c:pt idx="27">
                  <c:v>140000</c:v>
                </c:pt>
                <c:pt idx="28">
                  <c:v>150000</c:v>
                </c:pt>
                <c:pt idx="29">
                  <c:v>200000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750000</c:v>
                </c:pt>
                <c:pt idx="34">
                  <c:v>1000000</c:v>
                </c:pt>
              </c:numCache>
            </c:numRef>
          </c:xVal>
          <c:yVal>
            <c:numRef>
              <c:f>'Чистая среда'!$D$4:$D$38</c:f>
              <c:numCache>
                <c:formatCode>General</c:formatCode>
                <c:ptCount val="35"/>
                <c:pt idx="0">
                  <c:v>1.84</c:v>
                </c:pt>
                <c:pt idx="1">
                  <c:v>1.76</c:v>
                </c:pt>
                <c:pt idx="2">
                  <c:v>1.79</c:v>
                </c:pt>
                <c:pt idx="3">
                  <c:v>1.78</c:v>
                </c:pt>
                <c:pt idx="4">
                  <c:v>1.8</c:v>
                </c:pt>
                <c:pt idx="5">
                  <c:v>1.89</c:v>
                </c:pt>
                <c:pt idx="6">
                  <c:v>1.96</c:v>
                </c:pt>
                <c:pt idx="7">
                  <c:v>2.15</c:v>
                </c:pt>
                <c:pt idx="8">
                  <c:v>2.38</c:v>
                </c:pt>
                <c:pt idx="9">
                  <c:v>2.5299999999999998</c:v>
                </c:pt>
                <c:pt idx="10">
                  <c:v>2.77</c:v>
                </c:pt>
                <c:pt idx="11">
                  <c:v>3.8</c:v>
                </c:pt>
                <c:pt idx="12">
                  <c:v>5.93</c:v>
                </c:pt>
                <c:pt idx="13">
                  <c:v>7.06</c:v>
                </c:pt>
                <c:pt idx="14">
                  <c:v>8.08</c:v>
                </c:pt>
                <c:pt idx="15">
                  <c:v>9.1199999999999992</c:v>
                </c:pt>
                <c:pt idx="16">
                  <c:v>10.17</c:v>
                </c:pt>
                <c:pt idx="17">
                  <c:v>11.31</c:v>
                </c:pt>
                <c:pt idx="18">
                  <c:v>12.39</c:v>
                </c:pt>
                <c:pt idx="19">
                  <c:v>23.51</c:v>
                </c:pt>
                <c:pt idx="20">
                  <c:v>47.01</c:v>
                </c:pt>
                <c:pt idx="21">
                  <c:v>68.13</c:v>
                </c:pt>
                <c:pt idx="22">
                  <c:v>93.22</c:v>
                </c:pt>
                <c:pt idx="23">
                  <c:v>116.33</c:v>
                </c:pt>
                <c:pt idx="24">
                  <c:v>127.64</c:v>
                </c:pt>
                <c:pt idx="25">
                  <c:v>139.86000000000001</c:v>
                </c:pt>
                <c:pt idx="26">
                  <c:v>152.81</c:v>
                </c:pt>
                <c:pt idx="27">
                  <c:v>167.17</c:v>
                </c:pt>
                <c:pt idx="28">
                  <c:v>181.81</c:v>
                </c:pt>
                <c:pt idx="29">
                  <c:v>239.46</c:v>
                </c:pt>
                <c:pt idx="30">
                  <c:v>443.42</c:v>
                </c:pt>
                <c:pt idx="31">
                  <c:v>534.22</c:v>
                </c:pt>
                <c:pt idx="32">
                  <c:v>648.64</c:v>
                </c:pt>
                <c:pt idx="33">
                  <c:v>809.7</c:v>
                </c:pt>
                <c:pt idx="34">
                  <c:v>1079.55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0-409E-9CED-3DE161F0F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960111"/>
        <c:axId val="1711962511"/>
      </c:scatterChart>
      <c:valAx>
        <c:axId val="171196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8874428119246236"/>
              <c:y val="0.8994046966326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962511"/>
        <c:crosses val="autoZero"/>
        <c:crossBetween val="midCat"/>
      </c:valAx>
      <c:valAx>
        <c:axId val="17119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task-clock (msec)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96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2997931577211"/>
          <c:y val="3.0373447658044294E-2"/>
          <c:w val="0.81414413462217738"/>
          <c:h val="0.787942500761800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'Чистая среда'!$H$3</c:f>
              <c:strCache>
                <c:ptCount val="1"/>
                <c:pt idx="0">
                  <c:v>LicheePi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'Чистая среда'!$G$4:$G$38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40000</c:v>
                </c:pt>
                <c:pt idx="21">
                  <c:v>60000</c:v>
                </c:pt>
                <c:pt idx="22">
                  <c:v>80000</c:v>
                </c:pt>
                <c:pt idx="23">
                  <c:v>100000</c:v>
                </c:pt>
                <c:pt idx="24">
                  <c:v>110000</c:v>
                </c:pt>
                <c:pt idx="25">
                  <c:v>120000</c:v>
                </c:pt>
                <c:pt idx="26">
                  <c:v>130000</c:v>
                </c:pt>
                <c:pt idx="27">
                  <c:v>140000</c:v>
                </c:pt>
                <c:pt idx="28">
                  <c:v>150000</c:v>
                </c:pt>
                <c:pt idx="29">
                  <c:v>200000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750000</c:v>
                </c:pt>
                <c:pt idx="34">
                  <c:v>1000000</c:v>
                </c:pt>
              </c:numCache>
            </c:numRef>
          </c:xVal>
          <c:yVal>
            <c:numRef>
              <c:f>'Чистая среда'!$H$4:$H$38</c:f>
              <c:numCache>
                <c:formatCode>General</c:formatCode>
                <c:ptCount val="35"/>
                <c:pt idx="0">
                  <c:v>2.4900000000000002</c:v>
                </c:pt>
                <c:pt idx="1">
                  <c:v>2.56</c:v>
                </c:pt>
                <c:pt idx="2">
                  <c:v>2.5499999999999998</c:v>
                </c:pt>
                <c:pt idx="3">
                  <c:v>2.5099999999999998</c:v>
                </c:pt>
                <c:pt idx="4">
                  <c:v>2.56</c:v>
                </c:pt>
                <c:pt idx="5">
                  <c:v>2.5499999999999998</c:v>
                </c:pt>
                <c:pt idx="6">
                  <c:v>2.56</c:v>
                </c:pt>
                <c:pt idx="7">
                  <c:v>2.69</c:v>
                </c:pt>
                <c:pt idx="8">
                  <c:v>2.83</c:v>
                </c:pt>
                <c:pt idx="9">
                  <c:v>2.97</c:v>
                </c:pt>
                <c:pt idx="10">
                  <c:v>3.11</c:v>
                </c:pt>
                <c:pt idx="11">
                  <c:v>3.95</c:v>
                </c:pt>
                <c:pt idx="12">
                  <c:v>5.64</c:v>
                </c:pt>
                <c:pt idx="13">
                  <c:v>6.5</c:v>
                </c:pt>
                <c:pt idx="14">
                  <c:v>7.28</c:v>
                </c:pt>
                <c:pt idx="15">
                  <c:v>8.1999999999999993</c:v>
                </c:pt>
                <c:pt idx="16">
                  <c:v>9.1300000000000008</c:v>
                </c:pt>
                <c:pt idx="17">
                  <c:v>10.07</c:v>
                </c:pt>
                <c:pt idx="18">
                  <c:v>10.96</c:v>
                </c:pt>
                <c:pt idx="19">
                  <c:v>20.67</c:v>
                </c:pt>
                <c:pt idx="20">
                  <c:v>40.840000000000003</c:v>
                </c:pt>
                <c:pt idx="21">
                  <c:v>61.62</c:v>
                </c:pt>
                <c:pt idx="22">
                  <c:v>83.16</c:v>
                </c:pt>
                <c:pt idx="23">
                  <c:v>105.35</c:v>
                </c:pt>
                <c:pt idx="24">
                  <c:v>116.17</c:v>
                </c:pt>
                <c:pt idx="25">
                  <c:v>127.41</c:v>
                </c:pt>
                <c:pt idx="26">
                  <c:v>139.18</c:v>
                </c:pt>
                <c:pt idx="27">
                  <c:v>151.13</c:v>
                </c:pt>
                <c:pt idx="28">
                  <c:v>161.52000000000001</c:v>
                </c:pt>
                <c:pt idx="29">
                  <c:v>219.46</c:v>
                </c:pt>
                <c:pt idx="30">
                  <c:v>462.98</c:v>
                </c:pt>
                <c:pt idx="31">
                  <c:v>587.46</c:v>
                </c:pt>
                <c:pt idx="32">
                  <c:v>714.89</c:v>
                </c:pt>
                <c:pt idx="33">
                  <c:v>902.62</c:v>
                </c:pt>
                <c:pt idx="34">
                  <c:v>1243.78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1B-40F5-ADBB-3136C4DB2BF4}"/>
            </c:ext>
          </c:extLst>
        </c:ser>
        <c:ser>
          <c:idx val="1"/>
          <c:order val="1"/>
          <c:tx>
            <c:strRef>
              <c:f>'Чистая среда'!$I$3</c:f>
              <c:strCache>
                <c:ptCount val="1"/>
                <c:pt idx="0">
                  <c:v>BananaPi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'Чистая среда'!$G$4:$G$38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40000</c:v>
                </c:pt>
                <c:pt idx="21">
                  <c:v>60000</c:v>
                </c:pt>
                <c:pt idx="22">
                  <c:v>80000</c:v>
                </c:pt>
                <c:pt idx="23">
                  <c:v>100000</c:v>
                </c:pt>
                <c:pt idx="24">
                  <c:v>110000</c:v>
                </c:pt>
                <c:pt idx="25">
                  <c:v>120000</c:v>
                </c:pt>
                <c:pt idx="26">
                  <c:v>130000</c:v>
                </c:pt>
                <c:pt idx="27">
                  <c:v>140000</c:v>
                </c:pt>
                <c:pt idx="28">
                  <c:v>150000</c:v>
                </c:pt>
                <c:pt idx="29">
                  <c:v>200000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750000</c:v>
                </c:pt>
                <c:pt idx="34">
                  <c:v>1000000</c:v>
                </c:pt>
              </c:numCache>
            </c:numRef>
          </c:xVal>
          <c:yVal>
            <c:numRef>
              <c:f>'Чистая среда'!$I$4:$I$38</c:f>
              <c:numCache>
                <c:formatCode>General</c:formatCode>
                <c:ptCount val="35"/>
                <c:pt idx="0">
                  <c:v>1.72</c:v>
                </c:pt>
                <c:pt idx="1">
                  <c:v>1.71</c:v>
                </c:pt>
                <c:pt idx="2">
                  <c:v>1.74</c:v>
                </c:pt>
                <c:pt idx="3">
                  <c:v>1.78</c:v>
                </c:pt>
                <c:pt idx="4">
                  <c:v>1.77</c:v>
                </c:pt>
                <c:pt idx="5">
                  <c:v>1.76</c:v>
                </c:pt>
                <c:pt idx="6">
                  <c:v>1.93</c:v>
                </c:pt>
                <c:pt idx="7">
                  <c:v>2.34</c:v>
                </c:pt>
                <c:pt idx="8">
                  <c:v>2.67</c:v>
                </c:pt>
                <c:pt idx="9">
                  <c:v>3.03</c:v>
                </c:pt>
                <c:pt idx="10">
                  <c:v>3.47</c:v>
                </c:pt>
                <c:pt idx="11">
                  <c:v>5.46</c:v>
                </c:pt>
                <c:pt idx="12">
                  <c:v>9.67</c:v>
                </c:pt>
                <c:pt idx="13">
                  <c:v>12</c:v>
                </c:pt>
                <c:pt idx="14">
                  <c:v>14.33</c:v>
                </c:pt>
                <c:pt idx="15">
                  <c:v>16.57</c:v>
                </c:pt>
                <c:pt idx="16">
                  <c:v>18.86</c:v>
                </c:pt>
                <c:pt idx="17">
                  <c:v>21.28</c:v>
                </c:pt>
                <c:pt idx="18">
                  <c:v>23.62</c:v>
                </c:pt>
                <c:pt idx="19">
                  <c:v>50.4</c:v>
                </c:pt>
                <c:pt idx="20">
                  <c:v>105.21</c:v>
                </c:pt>
                <c:pt idx="21">
                  <c:v>160.75</c:v>
                </c:pt>
                <c:pt idx="22">
                  <c:v>218.81</c:v>
                </c:pt>
                <c:pt idx="23">
                  <c:v>278.82</c:v>
                </c:pt>
                <c:pt idx="24">
                  <c:v>314.64</c:v>
                </c:pt>
                <c:pt idx="25">
                  <c:v>340.73</c:v>
                </c:pt>
                <c:pt idx="26">
                  <c:v>373.61</c:v>
                </c:pt>
                <c:pt idx="27">
                  <c:v>404.8</c:v>
                </c:pt>
                <c:pt idx="28">
                  <c:v>439.21</c:v>
                </c:pt>
                <c:pt idx="29">
                  <c:v>598.62</c:v>
                </c:pt>
                <c:pt idx="30">
                  <c:v>1158.8699999999999</c:v>
                </c:pt>
                <c:pt idx="31">
                  <c:v>1470.72</c:v>
                </c:pt>
                <c:pt idx="32">
                  <c:v>1791.87</c:v>
                </c:pt>
                <c:pt idx="33">
                  <c:v>2282.04</c:v>
                </c:pt>
                <c:pt idx="34">
                  <c:v>3105.37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1B-40F5-ADBB-3136C4DB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277471"/>
        <c:axId val="1718274111"/>
      </c:scatterChart>
      <c:valAx>
        <c:axId val="17182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</a:t>
                </a:r>
              </a:p>
            </c:rich>
          </c:tx>
          <c:layout>
            <c:manualLayout>
              <c:xMode val="edge"/>
              <c:yMode val="edge"/>
              <c:x val="0.88503369880763116"/>
              <c:y val="0.87702374589349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274111"/>
        <c:crosses val="autoZero"/>
        <c:crossBetween val="midCat"/>
      </c:valAx>
      <c:valAx>
        <c:axId val="17182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task-clock (msec)</a:t>
                </a:r>
                <a:endParaRPr lang="ru-RU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27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55836092087944"/>
          <c:y val="3.0499871565889704E-2"/>
          <c:w val="0.81498642946774058"/>
          <c:h val="0.809952667148357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'Грязные замеры'!$C$3</c:f>
              <c:strCache>
                <c:ptCount val="1"/>
                <c:pt idx="0">
                  <c:v>LicheePi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'Грязные замеры'!$B$4:$B$38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40000</c:v>
                </c:pt>
                <c:pt idx="21">
                  <c:v>60000</c:v>
                </c:pt>
                <c:pt idx="22">
                  <c:v>80000</c:v>
                </c:pt>
                <c:pt idx="23">
                  <c:v>100000</c:v>
                </c:pt>
                <c:pt idx="24">
                  <c:v>110000</c:v>
                </c:pt>
                <c:pt idx="25">
                  <c:v>120000</c:v>
                </c:pt>
                <c:pt idx="26">
                  <c:v>130000</c:v>
                </c:pt>
                <c:pt idx="27">
                  <c:v>140000</c:v>
                </c:pt>
                <c:pt idx="28">
                  <c:v>150000</c:v>
                </c:pt>
                <c:pt idx="29">
                  <c:v>200000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750000</c:v>
                </c:pt>
                <c:pt idx="34">
                  <c:v>1000000</c:v>
                </c:pt>
              </c:numCache>
            </c:numRef>
          </c:xVal>
          <c:yVal>
            <c:numRef>
              <c:f>'Грязные замеры'!$C$4:$C$38</c:f>
              <c:numCache>
                <c:formatCode>General</c:formatCode>
                <c:ptCount val="35"/>
                <c:pt idx="0">
                  <c:v>2.52</c:v>
                </c:pt>
                <c:pt idx="1">
                  <c:v>2.67</c:v>
                </c:pt>
                <c:pt idx="2">
                  <c:v>2.57</c:v>
                </c:pt>
                <c:pt idx="3">
                  <c:v>2.5499999999999998</c:v>
                </c:pt>
                <c:pt idx="4">
                  <c:v>2.57</c:v>
                </c:pt>
                <c:pt idx="5">
                  <c:v>2.59</c:v>
                </c:pt>
                <c:pt idx="6">
                  <c:v>2.64</c:v>
                </c:pt>
                <c:pt idx="7">
                  <c:v>2.78</c:v>
                </c:pt>
                <c:pt idx="8">
                  <c:v>2.91</c:v>
                </c:pt>
                <c:pt idx="9">
                  <c:v>3.1</c:v>
                </c:pt>
                <c:pt idx="10">
                  <c:v>3.28</c:v>
                </c:pt>
                <c:pt idx="11">
                  <c:v>3.98</c:v>
                </c:pt>
                <c:pt idx="12">
                  <c:v>5.48</c:v>
                </c:pt>
                <c:pt idx="13">
                  <c:v>6.31</c:v>
                </c:pt>
                <c:pt idx="14">
                  <c:v>7.05</c:v>
                </c:pt>
                <c:pt idx="15">
                  <c:v>7.78</c:v>
                </c:pt>
                <c:pt idx="16">
                  <c:v>8.5</c:v>
                </c:pt>
                <c:pt idx="17">
                  <c:v>9.34</c:v>
                </c:pt>
                <c:pt idx="18">
                  <c:v>10.06</c:v>
                </c:pt>
                <c:pt idx="19">
                  <c:v>18.11</c:v>
                </c:pt>
                <c:pt idx="20">
                  <c:v>34.57</c:v>
                </c:pt>
                <c:pt idx="21">
                  <c:v>51.3</c:v>
                </c:pt>
                <c:pt idx="22">
                  <c:v>68.98</c:v>
                </c:pt>
                <c:pt idx="23">
                  <c:v>86.04</c:v>
                </c:pt>
                <c:pt idx="24">
                  <c:v>94.73</c:v>
                </c:pt>
                <c:pt idx="25">
                  <c:v>103.37</c:v>
                </c:pt>
                <c:pt idx="26">
                  <c:v>111.89</c:v>
                </c:pt>
                <c:pt idx="27">
                  <c:v>121.61</c:v>
                </c:pt>
                <c:pt idx="28">
                  <c:v>130.46</c:v>
                </c:pt>
                <c:pt idx="29">
                  <c:v>174.79</c:v>
                </c:pt>
                <c:pt idx="30">
                  <c:v>358.07</c:v>
                </c:pt>
                <c:pt idx="31">
                  <c:v>450.19</c:v>
                </c:pt>
                <c:pt idx="32">
                  <c:v>543.51</c:v>
                </c:pt>
                <c:pt idx="33">
                  <c:v>685.38</c:v>
                </c:pt>
                <c:pt idx="34">
                  <c:v>922.32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2-4C99-81F1-5BE6643E13B3}"/>
            </c:ext>
          </c:extLst>
        </c:ser>
        <c:ser>
          <c:idx val="1"/>
          <c:order val="1"/>
          <c:tx>
            <c:strRef>
              <c:f>'Грязные замеры'!$D$3</c:f>
              <c:strCache>
                <c:ptCount val="1"/>
                <c:pt idx="0">
                  <c:v>BananaPi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'Грязные замеры'!$B$4:$B$38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40000</c:v>
                </c:pt>
                <c:pt idx="21">
                  <c:v>60000</c:v>
                </c:pt>
                <c:pt idx="22">
                  <c:v>80000</c:v>
                </c:pt>
                <c:pt idx="23">
                  <c:v>100000</c:v>
                </c:pt>
                <c:pt idx="24">
                  <c:v>110000</c:v>
                </c:pt>
                <c:pt idx="25">
                  <c:v>120000</c:v>
                </c:pt>
                <c:pt idx="26">
                  <c:v>130000</c:v>
                </c:pt>
                <c:pt idx="27">
                  <c:v>140000</c:v>
                </c:pt>
                <c:pt idx="28">
                  <c:v>150000</c:v>
                </c:pt>
                <c:pt idx="29">
                  <c:v>200000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750000</c:v>
                </c:pt>
                <c:pt idx="34">
                  <c:v>1000000</c:v>
                </c:pt>
              </c:numCache>
            </c:numRef>
          </c:xVal>
          <c:yVal>
            <c:numRef>
              <c:f>'Грязные замеры'!$D$4:$D$38</c:f>
              <c:numCache>
                <c:formatCode>General</c:formatCode>
                <c:ptCount val="35"/>
                <c:pt idx="0">
                  <c:v>1.84</c:v>
                </c:pt>
                <c:pt idx="1">
                  <c:v>1.76</c:v>
                </c:pt>
                <c:pt idx="2">
                  <c:v>1.79</c:v>
                </c:pt>
                <c:pt idx="3">
                  <c:v>1.78</c:v>
                </c:pt>
                <c:pt idx="4">
                  <c:v>1.8</c:v>
                </c:pt>
                <c:pt idx="5">
                  <c:v>1.89</c:v>
                </c:pt>
                <c:pt idx="6">
                  <c:v>1.96</c:v>
                </c:pt>
                <c:pt idx="7">
                  <c:v>2.15</c:v>
                </c:pt>
                <c:pt idx="8">
                  <c:v>2.38</c:v>
                </c:pt>
                <c:pt idx="9">
                  <c:v>2.5299999999999998</c:v>
                </c:pt>
                <c:pt idx="10">
                  <c:v>2.77</c:v>
                </c:pt>
                <c:pt idx="11">
                  <c:v>3.8</c:v>
                </c:pt>
                <c:pt idx="12">
                  <c:v>5.93</c:v>
                </c:pt>
                <c:pt idx="13">
                  <c:v>7.06</c:v>
                </c:pt>
                <c:pt idx="14">
                  <c:v>8.08</c:v>
                </c:pt>
                <c:pt idx="15">
                  <c:v>9.1199999999999992</c:v>
                </c:pt>
                <c:pt idx="16">
                  <c:v>10.17</c:v>
                </c:pt>
                <c:pt idx="17">
                  <c:v>11.31</c:v>
                </c:pt>
                <c:pt idx="18">
                  <c:v>12.39</c:v>
                </c:pt>
                <c:pt idx="19">
                  <c:v>23.51</c:v>
                </c:pt>
                <c:pt idx="20">
                  <c:v>47.01</c:v>
                </c:pt>
                <c:pt idx="21">
                  <c:v>68.13</c:v>
                </c:pt>
                <c:pt idx="22">
                  <c:v>93.22</c:v>
                </c:pt>
                <c:pt idx="23">
                  <c:v>116.33</c:v>
                </c:pt>
                <c:pt idx="24">
                  <c:v>127.64</c:v>
                </c:pt>
                <c:pt idx="25">
                  <c:v>139.86000000000001</c:v>
                </c:pt>
                <c:pt idx="26">
                  <c:v>152.81</c:v>
                </c:pt>
                <c:pt idx="27">
                  <c:v>167.17</c:v>
                </c:pt>
                <c:pt idx="28">
                  <c:v>181.81</c:v>
                </c:pt>
                <c:pt idx="29">
                  <c:v>239.46</c:v>
                </c:pt>
                <c:pt idx="30">
                  <c:v>443.42</c:v>
                </c:pt>
                <c:pt idx="31">
                  <c:v>534.22</c:v>
                </c:pt>
                <c:pt idx="32">
                  <c:v>648.64</c:v>
                </c:pt>
                <c:pt idx="33">
                  <c:v>809.7</c:v>
                </c:pt>
                <c:pt idx="34">
                  <c:v>1079.55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22-4C99-81F1-5BE6643E1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1960111"/>
        <c:axId val="1711962511"/>
      </c:scatterChart>
      <c:valAx>
        <c:axId val="171196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</a:p>
            </c:rich>
          </c:tx>
          <c:layout>
            <c:manualLayout>
              <c:xMode val="edge"/>
              <c:yMode val="edge"/>
              <c:x val="0.8874428119246236"/>
              <c:y val="0.8994046966326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962511"/>
        <c:crosses val="autoZero"/>
        <c:crossBetween val="midCat"/>
      </c:valAx>
      <c:valAx>
        <c:axId val="171196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task-clock (msec)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1960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2997931577211"/>
          <c:y val="3.0373447658044294E-2"/>
          <c:w val="0.81414413462217738"/>
          <c:h val="0.78794250076180072"/>
        </c:manualLayout>
      </c:layout>
      <c:scatterChart>
        <c:scatterStyle val="lineMarker"/>
        <c:varyColors val="0"/>
        <c:ser>
          <c:idx val="0"/>
          <c:order val="0"/>
          <c:tx>
            <c:strRef>
              <c:f>'Грязные замеры'!$H$3</c:f>
              <c:strCache>
                <c:ptCount val="1"/>
                <c:pt idx="0">
                  <c:v>LicheePi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'Грязные замеры'!$G$4:$G$38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40000</c:v>
                </c:pt>
                <c:pt idx="21">
                  <c:v>60000</c:v>
                </c:pt>
                <c:pt idx="22">
                  <c:v>80000</c:v>
                </c:pt>
                <c:pt idx="23">
                  <c:v>100000</c:v>
                </c:pt>
                <c:pt idx="24">
                  <c:v>110000</c:v>
                </c:pt>
                <c:pt idx="25">
                  <c:v>120000</c:v>
                </c:pt>
                <c:pt idx="26">
                  <c:v>130000</c:v>
                </c:pt>
                <c:pt idx="27">
                  <c:v>140000</c:v>
                </c:pt>
                <c:pt idx="28">
                  <c:v>150000</c:v>
                </c:pt>
                <c:pt idx="29">
                  <c:v>200000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750000</c:v>
                </c:pt>
                <c:pt idx="34">
                  <c:v>1000000</c:v>
                </c:pt>
              </c:numCache>
            </c:numRef>
          </c:xVal>
          <c:yVal>
            <c:numRef>
              <c:f>'Грязные замеры'!$H$4:$H$38</c:f>
              <c:numCache>
                <c:formatCode>General</c:formatCode>
                <c:ptCount val="35"/>
                <c:pt idx="0">
                  <c:v>2.4900000000000002</c:v>
                </c:pt>
                <c:pt idx="1">
                  <c:v>2.56</c:v>
                </c:pt>
                <c:pt idx="2">
                  <c:v>2.5499999999999998</c:v>
                </c:pt>
                <c:pt idx="3">
                  <c:v>2.5099999999999998</c:v>
                </c:pt>
                <c:pt idx="4">
                  <c:v>2.56</c:v>
                </c:pt>
                <c:pt idx="5">
                  <c:v>2.5499999999999998</c:v>
                </c:pt>
                <c:pt idx="6">
                  <c:v>2.56</c:v>
                </c:pt>
                <c:pt idx="7">
                  <c:v>2.69</c:v>
                </c:pt>
                <c:pt idx="8">
                  <c:v>2.83</c:v>
                </c:pt>
                <c:pt idx="9">
                  <c:v>2.97</c:v>
                </c:pt>
                <c:pt idx="10">
                  <c:v>3.11</c:v>
                </c:pt>
                <c:pt idx="11">
                  <c:v>3.95</c:v>
                </c:pt>
                <c:pt idx="12">
                  <c:v>5.64</c:v>
                </c:pt>
                <c:pt idx="13">
                  <c:v>6.5</c:v>
                </c:pt>
                <c:pt idx="14">
                  <c:v>7.28</c:v>
                </c:pt>
                <c:pt idx="15">
                  <c:v>8.1999999999999993</c:v>
                </c:pt>
                <c:pt idx="16">
                  <c:v>9.1300000000000008</c:v>
                </c:pt>
                <c:pt idx="17">
                  <c:v>10.07</c:v>
                </c:pt>
                <c:pt idx="18">
                  <c:v>10.96</c:v>
                </c:pt>
                <c:pt idx="19">
                  <c:v>20.67</c:v>
                </c:pt>
                <c:pt idx="20">
                  <c:v>40.840000000000003</c:v>
                </c:pt>
                <c:pt idx="21">
                  <c:v>61.62</c:v>
                </c:pt>
                <c:pt idx="22">
                  <c:v>83.16</c:v>
                </c:pt>
                <c:pt idx="23">
                  <c:v>105.35</c:v>
                </c:pt>
                <c:pt idx="24">
                  <c:v>116.17</c:v>
                </c:pt>
                <c:pt idx="25">
                  <c:v>127.41</c:v>
                </c:pt>
                <c:pt idx="26">
                  <c:v>139.18</c:v>
                </c:pt>
                <c:pt idx="27">
                  <c:v>151.13</c:v>
                </c:pt>
                <c:pt idx="28">
                  <c:v>161.52000000000001</c:v>
                </c:pt>
                <c:pt idx="29">
                  <c:v>219.46</c:v>
                </c:pt>
                <c:pt idx="30">
                  <c:v>462.98</c:v>
                </c:pt>
                <c:pt idx="31">
                  <c:v>587.46</c:v>
                </c:pt>
                <c:pt idx="32">
                  <c:v>714.89</c:v>
                </c:pt>
                <c:pt idx="33">
                  <c:v>902.62</c:v>
                </c:pt>
                <c:pt idx="34">
                  <c:v>1243.78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4-4298-8BD9-5F06F63C4F1F}"/>
            </c:ext>
          </c:extLst>
        </c:ser>
        <c:ser>
          <c:idx val="1"/>
          <c:order val="1"/>
          <c:tx>
            <c:strRef>
              <c:f>'Грязные замеры'!$I$3</c:f>
              <c:strCache>
                <c:ptCount val="1"/>
                <c:pt idx="0">
                  <c:v>BananaPi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'Грязные замеры'!$G$4:$G$38</c:f>
              <c:numCache>
                <c:formatCode>General</c:formatCode>
                <c:ptCount val="35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200</c:v>
                </c:pt>
                <c:pt idx="7">
                  <c:v>400</c:v>
                </c:pt>
                <c:pt idx="8">
                  <c:v>600</c:v>
                </c:pt>
                <c:pt idx="9">
                  <c:v>800</c:v>
                </c:pt>
                <c:pt idx="10">
                  <c:v>1000</c:v>
                </c:pt>
                <c:pt idx="11">
                  <c:v>2000</c:v>
                </c:pt>
                <c:pt idx="12">
                  <c:v>4000</c:v>
                </c:pt>
                <c:pt idx="13">
                  <c:v>5000</c:v>
                </c:pt>
                <c:pt idx="14">
                  <c:v>6000</c:v>
                </c:pt>
                <c:pt idx="15">
                  <c:v>7000</c:v>
                </c:pt>
                <c:pt idx="16">
                  <c:v>8000</c:v>
                </c:pt>
                <c:pt idx="17">
                  <c:v>9000</c:v>
                </c:pt>
                <c:pt idx="18">
                  <c:v>10000</c:v>
                </c:pt>
                <c:pt idx="19">
                  <c:v>20000</c:v>
                </c:pt>
                <c:pt idx="20">
                  <c:v>40000</c:v>
                </c:pt>
                <c:pt idx="21">
                  <c:v>60000</c:v>
                </c:pt>
                <c:pt idx="22">
                  <c:v>80000</c:v>
                </c:pt>
                <c:pt idx="23">
                  <c:v>100000</c:v>
                </c:pt>
                <c:pt idx="24">
                  <c:v>110000</c:v>
                </c:pt>
                <c:pt idx="25">
                  <c:v>120000</c:v>
                </c:pt>
                <c:pt idx="26">
                  <c:v>130000</c:v>
                </c:pt>
                <c:pt idx="27">
                  <c:v>140000</c:v>
                </c:pt>
                <c:pt idx="28">
                  <c:v>150000</c:v>
                </c:pt>
                <c:pt idx="29">
                  <c:v>200000</c:v>
                </c:pt>
                <c:pt idx="30">
                  <c:v>400000</c:v>
                </c:pt>
                <c:pt idx="31">
                  <c:v>500000</c:v>
                </c:pt>
                <c:pt idx="32">
                  <c:v>600000</c:v>
                </c:pt>
                <c:pt idx="33">
                  <c:v>750000</c:v>
                </c:pt>
                <c:pt idx="34">
                  <c:v>1000000</c:v>
                </c:pt>
              </c:numCache>
            </c:numRef>
          </c:xVal>
          <c:yVal>
            <c:numRef>
              <c:f>'Грязные замеры'!$I$4:$I$38</c:f>
              <c:numCache>
                <c:formatCode>General</c:formatCode>
                <c:ptCount val="35"/>
                <c:pt idx="0">
                  <c:v>1.72</c:v>
                </c:pt>
                <c:pt idx="1">
                  <c:v>1.71</c:v>
                </c:pt>
                <c:pt idx="2">
                  <c:v>1.74</c:v>
                </c:pt>
                <c:pt idx="3">
                  <c:v>1.78</c:v>
                </c:pt>
                <c:pt idx="4">
                  <c:v>1.77</c:v>
                </c:pt>
                <c:pt idx="5">
                  <c:v>1.76</c:v>
                </c:pt>
                <c:pt idx="6">
                  <c:v>1.93</c:v>
                </c:pt>
                <c:pt idx="7">
                  <c:v>2.34</c:v>
                </c:pt>
                <c:pt idx="8">
                  <c:v>2.67</c:v>
                </c:pt>
                <c:pt idx="9">
                  <c:v>3.03</c:v>
                </c:pt>
                <c:pt idx="10">
                  <c:v>3.47</c:v>
                </c:pt>
                <c:pt idx="11">
                  <c:v>5.46</c:v>
                </c:pt>
                <c:pt idx="12">
                  <c:v>9.67</c:v>
                </c:pt>
                <c:pt idx="13">
                  <c:v>12</c:v>
                </c:pt>
                <c:pt idx="14">
                  <c:v>14.33</c:v>
                </c:pt>
                <c:pt idx="15">
                  <c:v>16.57</c:v>
                </c:pt>
                <c:pt idx="16">
                  <c:v>18.86</c:v>
                </c:pt>
                <c:pt idx="17">
                  <c:v>21.28</c:v>
                </c:pt>
                <c:pt idx="18">
                  <c:v>23.62</c:v>
                </c:pt>
                <c:pt idx="19">
                  <c:v>50.4</c:v>
                </c:pt>
                <c:pt idx="20">
                  <c:v>105.21</c:v>
                </c:pt>
                <c:pt idx="21">
                  <c:v>160.75</c:v>
                </c:pt>
                <c:pt idx="22">
                  <c:v>218.81</c:v>
                </c:pt>
                <c:pt idx="23">
                  <c:v>278.82</c:v>
                </c:pt>
                <c:pt idx="24">
                  <c:v>314.64</c:v>
                </c:pt>
                <c:pt idx="25">
                  <c:v>340.73</c:v>
                </c:pt>
                <c:pt idx="26">
                  <c:v>373.61</c:v>
                </c:pt>
                <c:pt idx="27">
                  <c:v>404.8</c:v>
                </c:pt>
                <c:pt idx="28">
                  <c:v>439.21</c:v>
                </c:pt>
                <c:pt idx="29">
                  <c:v>598.62</c:v>
                </c:pt>
                <c:pt idx="30">
                  <c:v>1158.8699999999999</c:v>
                </c:pt>
                <c:pt idx="31">
                  <c:v>1470.72</c:v>
                </c:pt>
                <c:pt idx="32">
                  <c:v>1791.87</c:v>
                </c:pt>
                <c:pt idx="33">
                  <c:v>2282.04</c:v>
                </c:pt>
                <c:pt idx="34">
                  <c:v>3105.37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4-4298-8BD9-5F06F63C4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8277471"/>
        <c:axId val="1718274111"/>
      </c:scatterChart>
      <c:valAx>
        <c:axId val="171827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array size</a:t>
                </a:r>
              </a:p>
            </c:rich>
          </c:tx>
          <c:layout>
            <c:manualLayout>
              <c:xMode val="edge"/>
              <c:yMode val="edge"/>
              <c:x val="0.88503369880763116"/>
              <c:y val="0.877023745893493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274111"/>
        <c:crosses val="autoZero"/>
        <c:crossBetween val="midCat"/>
      </c:valAx>
      <c:valAx>
        <c:axId val="17182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task-clock (msec)</a:t>
                </a:r>
                <a:endParaRPr lang="ru-RU" sz="18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2774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1</xdr:row>
      <xdr:rowOff>27710</xdr:rowOff>
    </xdr:from>
    <xdr:to>
      <xdr:col>26</xdr:col>
      <xdr:colOff>27710</xdr:colOff>
      <xdr:row>38</xdr:row>
      <xdr:rowOff>13856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FCD2BED-A858-4C76-95DD-075CF2666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304799</xdr:colOff>
      <xdr:row>1</xdr:row>
      <xdr:rowOff>0</xdr:rowOff>
    </xdr:from>
    <xdr:to>
      <xdr:col>41</xdr:col>
      <xdr:colOff>290944</xdr:colOff>
      <xdr:row>37</xdr:row>
      <xdr:rowOff>166255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A3CBDCB-2740-4F35-9E3A-63CB3D0105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595744</xdr:colOff>
      <xdr:row>1</xdr:row>
      <xdr:rowOff>1</xdr:rowOff>
    </xdr:from>
    <xdr:to>
      <xdr:col>25</xdr:col>
      <xdr:colOff>13855</xdr:colOff>
      <xdr:row>37</xdr:row>
      <xdr:rowOff>166256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E7FD3FF-2965-50EB-ACBE-13CEC76C1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609599</xdr:colOff>
      <xdr:row>1</xdr:row>
      <xdr:rowOff>0</xdr:rowOff>
    </xdr:from>
    <xdr:to>
      <xdr:col>40</xdr:col>
      <xdr:colOff>595744</xdr:colOff>
      <xdr:row>37</xdr:row>
      <xdr:rowOff>166255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5D3BE49-9ED9-B150-98DD-15D5DE27A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0F644-4C52-45FD-9D08-9CBB32687423}">
  <dimension ref="B2:R43"/>
  <sheetViews>
    <sheetView tabSelected="1" zoomScale="55" zoomScaleNormal="55" workbookViewId="0">
      <selection activeCell="C39" sqref="C39"/>
    </sheetView>
  </sheetViews>
  <sheetFormatPr defaultRowHeight="14.4" x14ac:dyDescent="0.3"/>
  <sheetData>
    <row r="2" spans="2:10" x14ac:dyDescent="0.3">
      <c r="B2" s="2" t="s">
        <v>0</v>
      </c>
      <c r="C2" s="2"/>
      <c r="D2" s="2"/>
      <c r="G2" s="2" t="s">
        <v>1</v>
      </c>
      <c r="H2" s="2"/>
      <c r="I2" s="2"/>
    </row>
    <row r="3" spans="2:10" x14ac:dyDescent="0.3">
      <c r="B3" s="1"/>
      <c r="C3" s="1" t="s">
        <v>2</v>
      </c>
      <c r="D3" s="1" t="s">
        <v>5</v>
      </c>
      <c r="G3" s="1"/>
      <c r="H3" s="1" t="s">
        <v>2</v>
      </c>
      <c r="I3" s="1" t="s">
        <v>5</v>
      </c>
    </row>
    <row r="4" spans="2:10" x14ac:dyDescent="0.3">
      <c r="B4" s="1">
        <v>10</v>
      </c>
      <c r="C4" s="1">
        <v>2.52</v>
      </c>
      <c r="D4" s="1">
        <v>1.84</v>
      </c>
      <c r="E4">
        <f t="shared" ref="E4:E37" si="0">D4/C4</f>
        <v>0.73015873015873023</v>
      </c>
      <c r="G4" s="1">
        <v>10</v>
      </c>
      <c r="H4" s="1">
        <v>2.4900000000000002</v>
      </c>
      <c r="I4" s="1">
        <v>1.72</v>
      </c>
      <c r="J4">
        <f>I4/H4</f>
        <v>0.69076305220883527</v>
      </c>
    </row>
    <row r="5" spans="2:10" x14ac:dyDescent="0.3">
      <c r="B5" s="1">
        <v>20</v>
      </c>
      <c r="C5" s="1">
        <v>2.67</v>
      </c>
      <c r="D5" s="1">
        <v>1.76</v>
      </c>
      <c r="E5">
        <f t="shared" si="0"/>
        <v>0.65917602996254687</v>
      </c>
      <c r="G5" s="1">
        <v>20</v>
      </c>
      <c r="H5" s="1">
        <v>2.56</v>
      </c>
      <c r="I5" s="1">
        <v>1.71</v>
      </c>
      <c r="J5">
        <f t="shared" ref="J5:J38" si="1">I5/H5</f>
        <v>0.66796875</v>
      </c>
    </row>
    <row r="6" spans="2:10" x14ac:dyDescent="0.3">
      <c r="B6" s="1">
        <v>40</v>
      </c>
      <c r="C6" s="1">
        <v>2.57</v>
      </c>
      <c r="D6" s="1">
        <v>1.79</v>
      </c>
      <c r="E6">
        <f t="shared" si="0"/>
        <v>0.69649805447470825</v>
      </c>
      <c r="G6" s="1">
        <v>40</v>
      </c>
      <c r="H6" s="1">
        <v>2.5499999999999998</v>
      </c>
      <c r="I6" s="1">
        <v>1.74</v>
      </c>
      <c r="J6">
        <f t="shared" si="1"/>
        <v>0.68235294117647061</v>
      </c>
    </row>
    <row r="7" spans="2:10" x14ac:dyDescent="0.3">
      <c r="B7" s="1">
        <v>60</v>
      </c>
      <c r="C7" s="1">
        <v>2.5499999999999998</v>
      </c>
      <c r="D7" s="1">
        <v>1.78</v>
      </c>
      <c r="E7">
        <f t="shared" si="0"/>
        <v>0.69803921568627458</v>
      </c>
      <c r="G7" s="1">
        <v>60</v>
      </c>
      <c r="H7" s="1">
        <v>2.5099999999999998</v>
      </c>
      <c r="I7" s="1">
        <v>1.78</v>
      </c>
      <c r="J7">
        <f t="shared" si="1"/>
        <v>0.70916334661354585</v>
      </c>
    </row>
    <row r="8" spans="2:10" x14ac:dyDescent="0.3">
      <c r="B8" s="1">
        <v>80</v>
      </c>
      <c r="C8" s="1">
        <v>2.57</v>
      </c>
      <c r="D8" s="1">
        <v>1.8</v>
      </c>
      <c r="E8">
        <f t="shared" si="0"/>
        <v>0.70038910505836582</v>
      </c>
      <c r="G8" s="1">
        <v>80</v>
      </c>
      <c r="H8" s="1">
        <v>2.56</v>
      </c>
      <c r="I8" s="1">
        <v>1.77</v>
      </c>
      <c r="J8">
        <f t="shared" si="1"/>
        <v>0.69140625</v>
      </c>
    </row>
    <row r="9" spans="2:10" x14ac:dyDescent="0.3">
      <c r="B9" s="1">
        <v>100</v>
      </c>
      <c r="C9" s="1">
        <v>2.59</v>
      </c>
      <c r="D9" s="1">
        <v>1.89</v>
      </c>
      <c r="E9">
        <f t="shared" si="0"/>
        <v>0.72972972972972971</v>
      </c>
      <c r="G9" s="1">
        <v>100</v>
      </c>
      <c r="H9" s="1">
        <v>2.5499999999999998</v>
      </c>
      <c r="I9" s="1">
        <v>1.76</v>
      </c>
      <c r="J9">
        <f t="shared" si="1"/>
        <v>0.69019607843137265</v>
      </c>
    </row>
    <row r="10" spans="2:10" x14ac:dyDescent="0.3">
      <c r="B10" s="1">
        <v>200</v>
      </c>
      <c r="C10" s="1">
        <v>2.64</v>
      </c>
      <c r="D10" s="1">
        <v>1.96</v>
      </c>
      <c r="E10">
        <f t="shared" si="0"/>
        <v>0.74242424242424243</v>
      </c>
      <c r="G10" s="1">
        <v>200</v>
      </c>
      <c r="H10" s="1">
        <v>2.56</v>
      </c>
      <c r="I10" s="1">
        <v>1.93</v>
      </c>
      <c r="J10">
        <f t="shared" si="1"/>
        <v>0.75390625</v>
      </c>
    </row>
    <row r="11" spans="2:10" x14ac:dyDescent="0.3">
      <c r="B11" s="1">
        <v>400</v>
      </c>
      <c r="C11" s="1">
        <v>2.78</v>
      </c>
      <c r="D11" s="1">
        <v>2.15</v>
      </c>
      <c r="E11">
        <f t="shared" si="0"/>
        <v>0.77338129496402885</v>
      </c>
      <c r="G11" s="1">
        <v>400</v>
      </c>
      <c r="H11" s="1">
        <v>2.69</v>
      </c>
      <c r="I11" s="1">
        <v>2.34</v>
      </c>
      <c r="J11">
        <f t="shared" si="1"/>
        <v>0.86988847583643114</v>
      </c>
    </row>
    <row r="12" spans="2:10" x14ac:dyDescent="0.3">
      <c r="B12" s="1">
        <v>600</v>
      </c>
      <c r="C12" s="1">
        <v>2.91</v>
      </c>
      <c r="D12" s="1">
        <v>2.38</v>
      </c>
      <c r="E12">
        <f t="shared" si="0"/>
        <v>0.81786941580756001</v>
      </c>
      <c r="G12" s="1">
        <v>600</v>
      </c>
      <c r="H12" s="1">
        <v>2.83</v>
      </c>
      <c r="I12" s="1">
        <v>2.67</v>
      </c>
      <c r="J12">
        <f t="shared" si="1"/>
        <v>0.9434628975265017</v>
      </c>
    </row>
    <row r="13" spans="2:10" x14ac:dyDescent="0.3">
      <c r="B13" s="1">
        <v>800</v>
      </c>
      <c r="C13" s="1">
        <v>3.1</v>
      </c>
      <c r="D13" s="1">
        <v>2.5299999999999998</v>
      </c>
      <c r="E13">
        <f t="shared" si="0"/>
        <v>0.81612903225806444</v>
      </c>
      <c r="G13" s="1">
        <v>800</v>
      </c>
      <c r="H13" s="1">
        <v>2.97</v>
      </c>
      <c r="I13" s="1">
        <v>3.03</v>
      </c>
      <c r="J13">
        <f t="shared" si="1"/>
        <v>1.0202020202020201</v>
      </c>
    </row>
    <row r="14" spans="2:10" x14ac:dyDescent="0.3">
      <c r="B14" s="1">
        <v>1000</v>
      </c>
      <c r="C14" s="1">
        <v>3.28</v>
      </c>
      <c r="D14" s="1">
        <v>2.77</v>
      </c>
      <c r="E14">
        <f t="shared" si="0"/>
        <v>0.8445121951219513</v>
      </c>
      <c r="G14" s="1">
        <v>1000</v>
      </c>
      <c r="H14" s="1">
        <v>3.11</v>
      </c>
      <c r="I14" s="1">
        <v>3.47</v>
      </c>
      <c r="J14">
        <f t="shared" si="1"/>
        <v>1.1157556270096465</v>
      </c>
    </row>
    <row r="15" spans="2:10" x14ac:dyDescent="0.3">
      <c r="B15" s="1">
        <v>2000</v>
      </c>
      <c r="C15" s="1">
        <v>3.98</v>
      </c>
      <c r="D15" s="1">
        <v>3.8</v>
      </c>
      <c r="E15">
        <f t="shared" si="0"/>
        <v>0.95477386934673358</v>
      </c>
      <c r="G15" s="1">
        <v>2000</v>
      </c>
      <c r="H15" s="1">
        <v>3.95</v>
      </c>
      <c r="I15" s="1">
        <v>5.46</v>
      </c>
      <c r="J15">
        <f t="shared" si="1"/>
        <v>1.3822784810126583</v>
      </c>
    </row>
    <row r="16" spans="2:10" x14ac:dyDescent="0.3">
      <c r="B16" s="1">
        <v>4000</v>
      </c>
      <c r="C16" s="1">
        <v>5.48</v>
      </c>
      <c r="D16" s="1">
        <v>5.93</v>
      </c>
      <c r="E16">
        <f t="shared" si="0"/>
        <v>1.0821167883211678</v>
      </c>
      <c r="G16" s="1">
        <v>4000</v>
      </c>
      <c r="H16" s="1">
        <v>5.64</v>
      </c>
      <c r="I16" s="1">
        <v>9.67</v>
      </c>
      <c r="J16">
        <f t="shared" si="1"/>
        <v>1.7145390070921986</v>
      </c>
    </row>
    <row r="17" spans="2:10" x14ac:dyDescent="0.3">
      <c r="B17" s="1">
        <v>5000</v>
      </c>
      <c r="C17" s="1">
        <v>6.31</v>
      </c>
      <c r="D17" s="1">
        <v>7.06</v>
      </c>
      <c r="E17">
        <f t="shared" si="0"/>
        <v>1.1188589540412044</v>
      </c>
      <c r="G17" s="1">
        <v>5000</v>
      </c>
      <c r="H17" s="1">
        <v>6.5</v>
      </c>
      <c r="I17" s="1">
        <v>12</v>
      </c>
      <c r="J17">
        <f t="shared" si="1"/>
        <v>1.8461538461538463</v>
      </c>
    </row>
    <row r="18" spans="2:10" x14ac:dyDescent="0.3">
      <c r="B18" s="1">
        <v>6000</v>
      </c>
      <c r="C18" s="1">
        <v>7.05</v>
      </c>
      <c r="D18" s="1">
        <v>8.08</v>
      </c>
      <c r="E18">
        <f t="shared" si="0"/>
        <v>1.1460992907801419</v>
      </c>
      <c r="G18" s="1">
        <v>6000</v>
      </c>
      <c r="H18" s="1">
        <v>7.28</v>
      </c>
      <c r="I18" s="1">
        <v>14.33</v>
      </c>
      <c r="J18">
        <f t="shared" si="1"/>
        <v>1.9684065934065933</v>
      </c>
    </row>
    <row r="19" spans="2:10" x14ac:dyDescent="0.3">
      <c r="B19" s="1">
        <v>7000</v>
      </c>
      <c r="C19" s="1">
        <v>7.78</v>
      </c>
      <c r="D19" s="1">
        <v>9.1199999999999992</v>
      </c>
      <c r="E19">
        <f t="shared" si="0"/>
        <v>1.1722365038560409</v>
      </c>
      <c r="G19" s="1">
        <v>7000</v>
      </c>
      <c r="H19" s="1">
        <v>8.1999999999999993</v>
      </c>
      <c r="I19" s="1">
        <v>16.57</v>
      </c>
      <c r="J19">
        <f t="shared" si="1"/>
        <v>2.0207317073170734</v>
      </c>
    </row>
    <row r="20" spans="2:10" x14ac:dyDescent="0.3">
      <c r="B20" s="1">
        <v>8000</v>
      </c>
      <c r="C20" s="1">
        <v>8.5</v>
      </c>
      <c r="D20" s="1">
        <v>10.17</v>
      </c>
      <c r="E20">
        <f t="shared" si="0"/>
        <v>1.1964705882352942</v>
      </c>
      <c r="G20" s="1">
        <v>8000</v>
      </c>
      <c r="H20" s="1">
        <v>9.1300000000000008</v>
      </c>
      <c r="I20" s="1">
        <v>18.86</v>
      </c>
      <c r="J20">
        <f t="shared" si="1"/>
        <v>2.0657174151150053</v>
      </c>
    </row>
    <row r="21" spans="2:10" x14ac:dyDescent="0.3">
      <c r="B21" s="1">
        <v>9000</v>
      </c>
      <c r="C21" s="1">
        <v>9.34</v>
      </c>
      <c r="D21" s="1">
        <v>11.31</v>
      </c>
      <c r="E21">
        <f t="shared" si="0"/>
        <v>1.2109207708779444</v>
      </c>
      <c r="G21" s="1">
        <v>9000</v>
      </c>
      <c r="H21" s="1">
        <v>10.07</v>
      </c>
      <c r="I21" s="1">
        <v>21.28</v>
      </c>
      <c r="J21">
        <f t="shared" si="1"/>
        <v>2.1132075471698113</v>
      </c>
    </row>
    <row r="22" spans="2:10" x14ac:dyDescent="0.3">
      <c r="B22" s="1">
        <v>10000</v>
      </c>
      <c r="C22" s="1">
        <v>10.06</v>
      </c>
      <c r="D22" s="1">
        <v>12.39</v>
      </c>
      <c r="E22">
        <f t="shared" si="0"/>
        <v>1.231610337972167</v>
      </c>
      <c r="G22" s="1">
        <v>10000</v>
      </c>
      <c r="H22" s="1">
        <v>10.96</v>
      </c>
      <c r="I22" s="1">
        <v>23.62</v>
      </c>
      <c r="J22">
        <f t="shared" si="1"/>
        <v>2.1551094890510947</v>
      </c>
    </row>
    <row r="23" spans="2:10" x14ac:dyDescent="0.3">
      <c r="B23" s="1">
        <v>20000</v>
      </c>
      <c r="C23" s="1">
        <v>18.11</v>
      </c>
      <c r="D23" s="1">
        <v>23.51</v>
      </c>
      <c r="E23">
        <f t="shared" si="0"/>
        <v>1.2981778023191608</v>
      </c>
      <c r="G23" s="1">
        <v>20000</v>
      </c>
      <c r="H23" s="1">
        <v>20.67</v>
      </c>
      <c r="I23" s="1">
        <v>50.4</v>
      </c>
      <c r="J23">
        <f t="shared" si="1"/>
        <v>2.4383164005805513</v>
      </c>
    </row>
    <row r="24" spans="2:10" x14ac:dyDescent="0.3">
      <c r="B24" s="1">
        <v>40000</v>
      </c>
      <c r="C24" s="1">
        <v>34.57</v>
      </c>
      <c r="D24" s="1">
        <v>47.01</v>
      </c>
      <c r="E24">
        <f t="shared" si="0"/>
        <v>1.3598495805611801</v>
      </c>
      <c r="G24" s="1">
        <v>40000</v>
      </c>
      <c r="H24" s="1">
        <v>40.840000000000003</v>
      </c>
      <c r="I24" s="1">
        <v>105.21</v>
      </c>
      <c r="J24">
        <f t="shared" si="1"/>
        <v>2.5761508325171398</v>
      </c>
    </row>
    <row r="25" spans="2:10" x14ac:dyDescent="0.3">
      <c r="B25" s="1">
        <v>60000</v>
      </c>
      <c r="C25" s="1">
        <v>51.3</v>
      </c>
      <c r="D25" s="1">
        <v>68.13</v>
      </c>
      <c r="E25">
        <f t="shared" si="0"/>
        <v>1.3280701754385964</v>
      </c>
      <c r="G25" s="1">
        <v>60000</v>
      </c>
      <c r="H25" s="1">
        <v>61.62</v>
      </c>
      <c r="I25" s="1">
        <v>160.75</v>
      </c>
      <c r="J25">
        <f t="shared" si="1"/>
        <v>2.6087309315157419</v>
      </c>
    </row>
    <row r="26" spans="2:10" x14ac:dyDescent="0.3">
      <c r="B26" s="1">
        <v>80000</v>
      </c>
      <c r="C26" s="1">
        <v>68.98</v>
      </c>
      <c r="D26" s="1">
        <v>93.22</v>
      </c>
      <c r="E26">
        <f t="shared" si="0"/>
        <v>1.3514062046970134</v>
      </c>
      <c r="G26" s="1">
        <v>80000</v>
      </c>
      <c r="H26" s="1">
        <v>83.16</v>
      </c>
      <c r="I26" s="1">
        <v>218.81</v>
      </c>
      <c r="J26">
        <f t="shared" si="1"/>
        <v>2.6311928811928813</v>
      </c>
    </row>
    <row r="27" spans="2:10" x14ac:dyDescent="0.3">
      <c r="B27" s="1">
        <v>100000</v>
      </c>
      <c r="C27" s="1">
        <v>86.04</v>
      </c>
      <c r="D27" s="1">
        <v>116.33</v>
      </c>
      <c r="E27">
        <f t="shared" si="0"/>
        <v>1.3520455602045558</v>
      </c>
      <c r="G27" s="1">
        <v>100000</v>
      </c>
      <c r="H27" s="1">
        <v>105.35</v>
      </c>
      <c r="I27" s="1">
        <v>278.82</v>
      </c>
      <c r="J27">
        <f t="shared" si="1"/>
        <v>2.6466065495965827</v>
      </c>
    </row>
    <row r="28" spans="2:10" x14ac:dyDescent="0.3">
      <c r="B28" s="1">
        <v>110000</v>
      </c>
      <c r="C28" s="1">
        <v>94.73</v>
      </c>
      <c r="D28" s="1">
        <v>127.64</v>
      </c>
      <c r="E28">
        <f t="shared" si="0"/>
        <v>1.347408423941729</v>
      </c>
      <c r="G28" s="1">
        <v>110000</v>
      </c>
      <c r="H28" s="1">
        <v>116.17</v>
      </c>
      <c r="I28" s="1">
        <v>314.64</v>
      </c>
      <c r="J28">
        <f t="shared" si="1"/>
        <v>2.7084445209606609</v>
      </c>
    </row>
    <row r="29" spans="2:10" x14ac:dyDescent="0.3">
      <c r="B29" s="1">
        <v>120000</v>
      </c>
      <c r="C29" s="1">
        <v>103.37</v>
      </c>
      <c r="D29" s="1">
        <v>139.86000000000001</v>
      </c>
      <c r="E29">
        <f t="shared" si="0"/>
        <v>1.3530037728547935</v>
      </c>
      <c r="G29" s="1">
        <v>120000</v>
      </c>
      <c r="H29" s="1">
        <v>127.41</v>
      </c>
      <c r="I29" s="1">
        <v>340.73</v>
      </c>
      <c r="J29">
        <f t="shared" si="1"/>
        <v>2.6742798838395734</v>
      </c>
    </row>
    <row r="30" spans="2:10" x14ac:dyDescent="0.3">
      <c r="B30" s="1">
        <v>130000</v>
      </c>
      <c r="C30" s="1">
        <v>111.89</v>
      </c>
      <c r="D30" s="1">
        <v>152.81</v>
      </c>
      <c r="E30">
        <f t="shared" si="0"/>
        <v>1.365716328536956</v>
      </c>
      <c r="G30" s="1">
        <v>130000</v>
      </c>
      <c r="H30" s="1">
        <v>139.18</v>
      </c>
      <c r="I30" s="1">
        <v>373.61</v>
      </c>
      <c r="J30">
        <f t="shared" si="1"/>
        <v>2.6843655697657711</v>
      </c>
    </row>
    <row r="31" spans="2:10" x14ac:dyDescent="0.3">
      <c r="B31" s="1">
        <v>140000</v>
      </c>
      <c r="C31" s="1">
        <v>121.61</v>
      </c>
      <c r="D31" s="1">
        <v>167.17</v>
      </c>
      <c r="E31">
        <f t="shared" si="0"/>
        <v>1.3746402434010361</v>
      </c>
      <c r="G31" s="1">
        <v>140000</v>
      </c>
      <c r="H31" s="1">
        <v>151.13</v>
      </c>
      <c r="I31" s="1">
        <v>404.8</v>
      </c>
      <c r="J31">
        <f t="shared" si="1"/>
        <v>2.6784887183219745</v>
      </c>
    </row>
    <row r="32" spans="2:10" x14ac:dyDescent="0.3">
      <c r="B32" s="1">
        <v>150000</v>
      </c>
      <c r="C32" s="1">
        <v>130.46</v>
      </c>
      <c r="D32" s="1">
        <v>181.81</v>
      </c>
      <c r="E32">
        <f t="shared" si="0"/>
        <v>1.3936072359343858</v>
      </c>
      <c r="G32" s="1">
        <v>150000</v>
      </c>
      <c r="H32" s="1">
        <v>161.52000000000001</v>
      </c>
      <c r="I32" s="1">
        <v>439.21</v>
      </c>
      <c r="J32">
        <f t="shared" si="1"/>
        <v>2.7192298167409605</v>
      </c>
    </row>
    <row r="33" spans="2:18" x14ac:dyDescent="0.3">
      <c r="B33" s="1">
        <v>200000</v>
      </c>
      <c r="C33" s="1">
        <v>174.79</v>
      </c>
      <c r="D33" s="1">
        <v>239.46</v>
      </c>
      <c r="E33">
        <f t="shared" si="0"/>
        <v>1.3699868413524803</v>
      </c>
      <c r="G33" s="1">
        <v>200000</v>
      </c>
      <c r="H33" s="1">
        <v>219.46</v>
      </c>
      <c r="I33" s="1">
        <v>598.62</v>
      </c>
      <c r="J33">
        <f t="shared" si="1"/>
        <v>2.727695251982138</v>
      </c>
    </row>
    <row r="34" spans="2:18" x14ac:dyDescent="0.3">
      <c r="B34" s="1">
        <v>400000</v>
      </c>
      <c r="C34" s="1">
        <v>358.07</v>
      </c>
      <c r="D34" s="1">
        <v>443.42</v>
      </c>
      <c r="E34">
        <f t="shared" si="0"/>
        <v>1.2383612142877092</v>
      </c>
      <c r="G34" s="1">
        <v>400000</v>
      </c>
      <c r="H34" s="1">
        <v>462.98</v>
      </c>
      <c r="I34" s="1">
        <v>1158.8699999999999</v>
      </c>
      <c r="J34">
        <f t="shared" si="1"/>
        <v>2.5030670871311931</v>
      </c>
    </row>
    <row r="35" spans="2:18" x14ac:dyDescent="0.3">
      <c r="B35" s="1">
        <v>500000</v>
      </c>
      <c r="C35" s="1">
        <v>450.19</v>
      </c>
      <c r="D35" s="1">
        <v>534.22</v>
      </c>
      <c r="E35">
        <f t="shared" si="0"/>
        <v>1.1866545236455719</v>
      </c>
      <c r="G35" s="1">
        <v>500000</v>
      </c>
      <c r="H35" s="1">
        <v>587.46</v>
      </c>
      <c r="I35" s="1">
        <v>1470.72</v>
      </c>
      <c r="J35">
        <f t="shared" si="1"/>
        <v>2.5035236441630069</v>
      </c>
    </row>
    <row r="36" spans="2:18" x14ac:dyDescent="0.3">
      <c r="B36" s="1">
        <v>600000</v>
      </c>
      <c r="C36" s="1">
        <v>543.51</v>
      </c>
      <c r="D36" s="1">
        <v>648.64</v>
      </c>
      <c r="E36">
        <f t="shared" si="0"/>
        <v>1.1934279038104174</v>
      </c>
      <c r="G36" s="1">
        <v>600000</v>
      </c>
      <c r="H36" s="1">
        <v>714.89</v>
      </c>
      <c r="I36" s="1">
        <v>1791.87</v>
      </c>
      <c r="J36">
        <f t="shared" si="1"/>
        <v>2.5064975031123669</v>
      </c>
    </row>
    <row r="37" spans="2:18" x14ac:dyDescent="0.3">
      <c r="B37" s="1">
        <v>750000</v>
      </c>
      <c r="C37" s="1">
        <v>685.38</v>
      </c>
      <c r="D37" s="1">
        <v>809.7</v>
      </c>
      <c r="E37">
        <f t="shared" si="0"/>
        <v>1.1813884268580934</v>
      </c>
      <c r="G37" s="1">
        <v>750000</v>
      </c>
      <c r="H37" s="1">
        <v>902.62</v>
      </c>
      <c r="I37" s="1">
        <v>2282.04</v>
      </c>
      <c r="J37">
        <f t="shared" si="1"/>
        <v>2.5282400124083222</v>
      </c>
    </row>
    <row r="38" spans="2:18" x14ac:dyDescent="0.3">
      <c r="B38" s="1">
        <v>1000000</v>
      </c>
      <c r="C38" s="1">
        <v>922.32</v>
      </c>
      <c r="D38" s="1">
        <v>1079.55</v>
      </c>
      <c r="E38">
        <f>D38/C38</f>
        <v>1.170472287275566</v>
      </c>
      <c r="G38" s="1">
        <v>1000000</v>
      </c>
      <c r="H38" s="1">
        <v>1243.78</v>
      </c>
      <c r="I38" s="1">
        <v>3105.37</v>
      </c>
      <c r="J38">
        <f t="shared" si="1"/>
        <v>2.4967196771133158</v>
      </c>
    </row>
    <row r="39" spans="2:18" ht="15" thickBot="1" x14ac:dyDescent="0.35">
      <c r="E39">
        <f>AVERAGE(E4:E38)</f>
        <v>1.0910174478341752</v>
      </c>
      <c r="J39">
        <f>AVERAGE(J4:J38)</f>
        <v>1.8780788301790083</v>
      </c>
    </row>
    <row r="40" spans="2:18" ht="14.4" customHeight="1" x14ac:dyDescent="0.3">
      <c r="L40" s="3" t="s">
        <v>4</v>
      </c>
      <c r="M40" s="4"/>
      <c r="N40" s="4"/>
      <c r="O40" s="4"/>
      <c r="P40" s="4"/>
      <c r="Q40" s="4"/>
      <c r="R40" s="5"/>
    </row>
    <row r="41" spans="2:18" ht="14.4" customHeight="1" thickBot="1" x14ac:dyDescent="0.35">
      <c r="L41" s="6"/>
      <c r="M41" s="7"/>
      <c r="N41" s="7"/>
      <c r="O41" s="7"/>
      <c r="P41" s="7"/>
      <c r="Q41" s="7"/>
      <c r="R41" s="8"/>
    </row>
    <row r="42" spans="2:18" x14ac:dyDescent="0.3">
      <c r="L42" s="9" t="s">
        <v>3</v>
      </c>
      <c r="M42" s="10"/>
      <c r="N42" s="10"/>
      <c r="O42" s="10"/>
      <c r="P42" s="10"/>
      <c r="Q42" s="10"/>
      <c r="R42" s="11"/>
    </row>
    <row r="43" spans="2:18" ht="15" thickBot="1" x14ac:dyDescent="0.35">
      <c r="L43" s="6"/>
      <c r="M43" s="7"/>
      <c r="N43" s="7"/>
      <c r="O43" s="7"/>
      <c r="P43" s="7"/>
      <c r="Q43" s="7"/>
      <c r="R43" s="8"/>
    </row>
  </sheetData>
  <mergeCells count="4">
    <mergeCell ref="B2:D2"/>
    <mergeCell ref="G2:I2"/>
    <mergeCell ref="L40:R41"/>
    <mergeCell ref="L42:R4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2FE81-8C5A-44B0-A721-8E26E0F48829}">
  <dimension ref="B2:R43"/>
  <sheetViews>
    <sheetView zoomScale="55" zoomScaleNormal="55" workbookViewId="0">
      <selection activeCell="W43" sqref="W43"/>
    </sheetView>
  </sheetViews>
  <sheetFormatPr defaultRowHeight="14.4" x14ac:dyDescent="0.3"/>
  <sheetData>
    <row r="2" spans="2:9" x14ac:dyDescent="0.3">
      <c r="B2" s="2" t="s">
        <v>0</v>
      </c>
      <c r="C2" s="2"/>
      <c r="D2" s="2"/>
      <c r="G2" s="2" t="s">
        <v>1</v>
      </c>
      <c r="H2" s="2"/>
      <c r="I2" s="2"/>
    </row>
    <row r="3" spans="2:9" x14ac:dyDescent="0.3">
      <c r="B3" s="1"/>
      <c r="C3" s="1" t="s">
        <v>2</v>
      </c>
      <c r="D3" s="1" t="s">
        <v>5</v>
      </c>
      <c r="G3" s="1"/>
      <c r="H3" s="1" t="s">
        <v>2</v>
      </c>
      <c r="I3" s="1" t="s">
        <v>5</v>
      </c>
    </row>
    <row r="4" spans="2:9" x14ac:dyDescent="0.3">
      <c r="B4" s="1">
        <v>10</v>
      </c>
      <c r="C4" s="1">
        <v>2.52</v>
      </c>
      <c r="D4" s="1">
        <v>1.84</v>
      </c>
      <c r="G4" s="1">
        <v>10</v>
      </c>
      <c r="H4" s="1">
        <v>2.4900000000000002</v>
      </c>
      <c r="I4" s="1">
        <v>1.72</v>
      </c>
    </row>
    <row r="5" spans="2:9" x14ac:dyDescent="0.3">
      <c r="B5" s="1">
        <v>20</v>
      </c>
      <c r="C5" s="1">
        <v>2.67</v>
      </c>
      <c r="D5" s="1">
        <v>1.76</v>
      </c>
      <c r="G5" s="1">
        <v>20</v>
      </c>
      <c r="H5" s="1">
        <v>2.56</v>
      </c>
      <c r="I5" s="1">
        <v>1.71</v>
      </c>
    </row>
    <row r="6" spans="2:9" x14ac:dyDescent="0.3">
      <c r="B6" s="1">
        <v>40</v>
      </c>
      <c r="C6" s="1">
        <v>2.57</v>
      </c>
      <c r="D6" s="1">
        <v>1.79</v>
      </c>
      <c r="G6" s="1">
        <v>40</v>
      </c>
      <c r="H6" s="1">
        <v>2.5499999999999998</v>
      </c>
      <c r="I6" s="1">
        <v>1.74</v>
      </c>
    </row>
    <row r="7" spans="2:9" x14ac:dyDescent="0.3">
      <c r="B7" s="1">
        <v>60</v>
      </c>
      <c r="C7" s="1">
        <v>2.5499999999999998</v>
      </c>
      <c r="D7" s="1">
        <v>1.78</v>
      </c>
      <c r="G7" s="1">
        <v>60</v>
      </c>
      <c r="H7" s="1">
        <v>2.5099999999999998</v>
      </c>
      <c r="I7" s="1">
        <v>1.78</v>
      </c>
    </row>
    <row r="8" spans="2:9" x14ac:dyDescent="0.3">
      <c r="B8" s="1">
        <v>80</v>
      </c>
      <c r="C8" s="1">
        <v>2.57</v>
      </c>
      <c r="D8" s="1">
        <v>1.8</v>
      </c>
      <c r="G8" s="1">
        <v>80</v>
      </c>
      <c r="H8" s="1">
        <v>2.56</v>
      </c>
      <c r="I8" s="1">
        <v>1.77</v>
      </c>
    </row>
    <row r="9" spans="2:9" x14ac:dyDescent="0.3">
      <c r="B9" s="1">
        <v>100</v>
      </c>
      <c r="C9" s="1">
        <v>2.59</v>
      </c>
      <c r="D9" s="1">
        <v>1.89</v>
      </c>
      <c r="G9" s="1">
        <v>100</v>
      </c>
      <c r="H9" s="1">
        <v>2.5499999999999998</v>
      </c>
      <c r="I9" s="1">
        <v>1.76</v>
      </c>
    </row>
    <row r="10" spans="2:9" x14ac:dyDescent="0.3">
      <c r="B10" s="1">
        <v>200</v>
      </c>
      <c r="C10" s="1">
        <v>2.64</v>
      </c>
      <c r="D10" s="1">
        <v>1.96</v>
      </c>
      <c r="G10" s="1">
        <v>200</v>
      </c>
      <c r="H10" s="1">
        <v>2.56</v>
      </c>
      <c r="I10" s="1">
        <v>1.93</v>
      </c>
    </row>
    <row r="11" spans="2:9" x14ac:dyDescent="0.3">
      <c r="B11" s="1">
        <v>400</v>
      </c>
      <c r="C11" s="1">
        <v>2.78</v>
      </c>
      <c r="D11" s="1">
        <v>2.15</v>
      </c>
      <c r="G11" s="1">
        <v>400</v>
      </c>
      <c r="H11" s="1">
        <v>2.69</v>
      </c>
      <c r="I11" s="1">
        <v>2.34</v>
      </c>
    </row>
    <row r="12" spans="2:9" x14ac:dyDescent="0.3">
      <c r="B12" s="1">
        <v>600</v>
      </c>
      <c r="C12" s="1">
        <v>2.91</v>
      </c>
      <c r="D12" s="1">
        <v>2.38</v>
      </c>
      <c r="G12" s="1">
        <v>600</v>
      </c>
      <c r="H12" s="1">
        <v>2.83</v>
      </c>
      <c r="I12" s="1">
        <v>2.67</v>
      </c>
    </row>
    <row r="13" spans="2:9" x14ac:dyDescent="0.3">
      <c r="B13" s="1">
        <v>800</v>
      </c>
      <c r="C13" s="1">
        <v>3.1</v>
      </c>
      <c r="D13" s="1">
        <v>2.5299999999999998</v>
      </c>
      <c r="G13" s="1">
        <v>800</v>
      </c>
      <c r="H13" s="1">
        <v>2.97</v>
      </c>
      <c r="I13" s="1">
        <v>3.03</v>
      </c>
    </row>
    <row r="14" spans="2:9" x14ac:dyDescent="0.3">
      <c r="B14" s="1">
        <v>1000</v>
      </c>
      <c r="C14" s="1">
        <v>3.28</v>
      </c>
      <c r="D14" s="1">
        <v>2.77</v>
      </c>
      <c r="G14" s="1">
        <v>1000</v>
      </c>
      <c r="H14" s="1">
        <v>3.11</v>
      </c>
      <c r="I14" s="1">
        <v>3.47</v>
      </c>
    </row>
    <row r="15" spans="2:9" x14ac:dyDescent="0.3">
      <c r="B15" s="1">
        <v>2000</v>
      </c>
      <c r="C15" s="1">
        <v>3.98</v>
      </c>
      <c r="D15" s="1">
        <v>3.8</v>
      </c>
      <c r="G15" s="1">
        <v>2000</v>
      </c>
      <c r="H15" s="1">
        <v>3.95</v>
      </c>
      <c r="I15" s="1">
        <v>5.46</v>
      </c>
    </row>
    <row r="16" spans="2:9" x14ac:dyDescent="0.3">
      <c r="B16" s="1">
        <v>4000</v>
      </c>
      <c r="C16" s="1">
        <v>5.48</v>
      </c>
      <c r="D16" s="1">
        <v>5.93</v>
      </c>
      <c r="G16" s="1">
        <v>4000</v>
      </c>
      <c r="H16" s="1">
        <v>5.64</v>
      </c>
      <c r="I16" s="1">
        <v>9.67</v>
      </c>
    </row>
    <row r="17" spans="2:9" x14ac:dyDescent="0.3">
      <c r="B17" s="1">
        <v>5000</v>
      </c>
      <c r="C17" s="1">
        <v>6.31</v>
      </c>
      <c r="D17" s="1">
        <v>7.06</v>
      </c>
      <c r="G17" s="1">
        <v>5000</v>
      </c>
      <c r="H17" s="1">
        <v>6.5</v>
      </c>
      <c r="I17" s="1">
        <v>12</v>
      </c>
    </row>
    <row r="18" spans="2:9" x14ac:dyDescent="0.3">
      <c r="B18" s="1">
        <v>6000</v>
      </c>
      <c r="C18" s="1">
        <v>7.05</v>
      </c>
      <c r="D18" s="1">
        <v>8.08</v>
      </c>
      <c r="G18" s="1">
        <v>6000</v>
      </c>
      <c r="H18" s="1">
        <v>7.28</v>
      </c>
      <c r="I18" s="1">
        <v>14.33</v>
      </c>
    </row>
    <row r="19" spans="2:9" x14ac:dyDescent="0.3">
      <c r="B19" s="1">
        <v>7000</v>
      </c>
      <c r="C19" s="1">
        <v>7.78</v>
      </c>
      <c r="D19" s="1">
        <v>9.1199999999999992</v>
      </c>
      <c r="G19" s="1">
        <v>7000</v>
      </c>
      <c r="H19" s="1">
        <v>8.1999999999999993</v>
      </c>
      <c r="I19" s="1">
        <v>16.57</v>
      </c>
    </row>
    <row r="20" spans="2:9" x14ac:dyDescent="0.3">
      <c r="B20" s="1">
        <v>8000</v>
      </c>
      <c r="C20" s="1">
        <v>8.5</v>
      </c>
      <c r="D20" s="1">
        <v>10.17</v>
      </c>
      <c r="G20" s="1">
        <v>8000</v>
      </c>
      <c r="H20" s="1">
        <v>9.1300000000000008</v>
      </c>
      <c r="I20" s="1">
        <v>18.86</v>
      </c>
    </row>
    <row r="21" spans="2:9" x14ac:dyDescent="0.3">
      <c r="B21" s="1">
        <v>9000</v>
      </c>
      <c r="C21" s="1">
        <v>9.34</v>
      </c>
      <c r="D21" s="1">
        <v>11.31</v>
      </c>
      <c r="G21" s="1">
        <v>9000</v>
      </c>
      <c r="H21" s="1">
        <v>10.07</v>
      </c>
      <c r="I21" s="1">
        <v>21.28</v>
      </c>
    </row>
    <row r="22" spans="2:9" x14ac:dyDescent="0.3">
      <c r="B22" s="1">
        <v>10000</v>
      </c>
      <c r="C22" s="1">
        <v>10.06</v>
      </c>
      <c r="D22" s="1">
        <v>12.39</v>
      </c>
      <c r="G22" s="1">
        <v>10000</v>
      </c>
      <c r="H22" s="1">
        <v>10.96</v>
      </c>
      <c r="I22" s="1">
        <v>23.62</v>
      </c>
    </row>
    <row r="23" spans="2:9" x14ac:dyDescent="0.3">
      <c r="B23" s="1">
        <v>20000</v>
      </c>
      <c r="C23" s="1">
        <v>18.11</v>
      </c>
      <c r="D23" s="1">
        <v>23.51</v>
      </c>
      <c r="G23" s="1">
        <v>20000</v>
      </c>
      <c r="H23" s="1">
        <v>20.67</v>
      </c>
      <c r="I23" s="1">
        <v>50.4</v>
      </c>
    </row>
    <row r="24" spans="2:9" x14ac:dyDescent="0.3">
      <c r="B24" s="1">
        <v>40000</v>
      </c>
      <c r="C24" s="1">
        <v>34.57</v>
      </c>
      <c r="D24" s="1">
        <v>47.01</v>
      </c>
      <c r="G24" s="1">
        <v>40000</v>
      </c>
      <c r="H24" s="1">
        <v>40.840000000000003</v>
      </c>
      <c r="I24" s="1">
        <v>105.21</v>
      </c>
    </row>
    <row r="25" spans="2:9" x14ac:dyDescent="0.3">
      <c r="B25" s="1">
        <v>60000</v>
      </c>
      <c r="C25" s="1">
        <v>51.3</v>
      </c>
      <c r="D25" s="1">
        <v>68.13</v>
      </c>
      <c r="G25" s="1">
        <v>60000</v>
      </c>
      <c r="H25" s="1">
        <v>61.62</v>
      </c>
      <c r="I25" s="1">
        <v>160.75</v>
      </c>
    </row>
    <row r="26" spans="2:9" x14ac:dyDescent="0.3">
      <c r="B26" s="1">
        <v>80000</v>
      </c>
      <c r="C26" s="1">
        <v>68.98</v>
      </c>
      <c r="D26" s="1">
        <v>93.22</v>
      </c>
      <c r="G26" s="1">
        <v>80000</v>
      </c>
      <c r="H26" s="1">
        <v>83.16</v>
      </c>
      <c r="I26" s="1">
        <v>218.81</v>
      </c>
    </row>
    <row r="27" spans="2:9" x14ac:dyDescent="0.3">
      <c r="B27" s="1">
        <v>100000</v>
      </c>
      <c r="C27" s="1">
        <v>86.04</v>
      </c>
      <c r="D27" s="1">
        <v>116.33</v>
      </c>
      <c r="G27" s="1">
        <v>100000</v>
      </c>
      <c r="H27" s="1">
        <v>105.35</v>
      </c>
      <c r="I27" s="1">
        <v>278.82</v>
      </c>
    </row>
    <row r="28" spans="2:9" x14ac:dyDescent="0.3">
      <c r="B28" s="1">
        <v>110000</v>
      </c>
      <c r="C28" s="1">
        <v>94.73</v>
      </c>
      <c r="D28" s="1">
        <v>127.64</v>
      </c>
      <c r="G28" s="1">
        <v>110000</v>
      </c>
      <c r="H28" s="1">
        <v>116.17</v>
      </c>
      <c r="I28" s="1">
        <v>314.64</v>
      </c>
    </row>
    <row r="29" spans="2:9" x14ac:dyDescent="0.3">
      <c r="B29" s="1">
        <v>120000</v>
      </c>
      <c r="C29" s="1">
        <v>103.37</v>
      </c>
      <c r="D29" s="1">
        <v>139.86000000000001</v>
      </c>
      <c r="G29" s="1">
        <v>120000</v>
      </c>
      <c r="H29" s="1">
        <v>127.41</v>
      </c>
      <c r="I29" s="1">
        <v>340.73</v>
      </c>
    </row>
    <row r="30" spans="2:9" x14ac:dyDescent="0.3">
      <c r="B30" s="1">
        <v>130000</v>
      </c>
      <c r="C30" s="1">
        <v>111.89</v>
      </c>
      <c r="D30" s="1">
        <v>152.81</v>
      </c>
      <c r="G30" s="1">
        <v>130000</v>
      </c>
      <c r="H30" s="1">
        <v>139.18</v>
      </c>
      <c r="I30" s="1">
        <v>373.61</v>
      </c>
    </row>
    <row r="31" spans="2:9" x14ac:dyDescent="0.3">
      <c r="B31" s="1">
        <v>140000</v>
      </c>
      <c r="C31" s="1">
        <v>121.61</v>
      </c>
      <c r="D31" s="1">
        <v>167.17</v>
      </c>
      <c r="G31" s="1">
        <v>140000</v>
      </c>
      <c r="H31" s="1">
        <v>151.13</v>
      </c>
      <c r="I31" s="1">
        <v>404.8</v>
      </c>
    </row>
    <row r="32" spans="2:9" x14ac:dyDescent="0.3">
      <c r="B32" s="1">
        <v>150000</v>
      </c>
      <c r="C32" s="1">
        <v>130.46</v>
      </c>
      <c r="D32" s="1">
        <v>181.81</v>
      </c>
      <c r="G32" s="1">
        <v>150000</v>
      </c>
      <c r="H32" s="1">
        <v>161.52000000000001</v>
      </c>
      <c r="I32" s="1">
        <v>439.21</v>
      </c>
    </row>
    <row r="33" spans="2:18" x14ac:dyDescent="0.3">
      <c r="B33" s="1">
        <v>200000</v>
      </c>
      <c r="C33" s="1">
        <v>174.79</v>
      </c>
      <c r="D33" s="1">
        <v>239.46</v>
      </c>
      <c r="G33" s="1">
        <v>200000</v>
      </c>
      <c r="H33" s="1">
        <v>219.46</v>
      </c>
      <c r="I33" s="1">
        <v>598.62</v>
      </c>
    </row>
    <row r="34" spans="2:18" x14ac:dyDescent="0.3">
      <c r="B34" s="1">
        <v>400000</v>
      </c>
      <c r="C34" s="1">
        <v>358.07</v>
      </c>
      <c r="D34" s="1">
        <v>443.42</v>
      </c>
      <c r="G34" s="1">
        <v>400000</v>
      </c>
      <c r="H34" s="1">
        <v>462.98</v>
      </c>
      <c r="I34" s="1">
        <v>1158.8699999999999</v>
      </c>
    </row>
    <row r="35" spans="2:18" x14ac:dyDescent="0.3">
      <c r="B35" s="1">
        <v>500000</v>
      </c>
      <c r="C35" s="1">
        <v>450.19</v>
      </c>
      <c r="D35" s="1">
        <v>534.22</v>
      </c>
      <c r="G35" s="1">
        <v>500000</v>
      </c>
      <c r="H35" s="1">
        <v>587.46</v>
      </c>
      <c r="I35" s="1">
        <v>1470.72</v>
      </c>
    </row>
    <row r="36" spans="2:18" x14ac:dyDescent="0.3">
      <c r="B36" s="1">
        <v>600000</v>
      </c>
      <c r="C36" s="1">
        <v>543.51</v>
      </c>
      <c r="D36" s="1">
        <v>648.64</v>
      </c>
      <c r="G36" s="1">
        <v>600000</v>
      </c>
      <c r="H36" s="1">
        <v>714.89</v>
      </c>
      <c r="I36" s="1">
        <v>1791.87</v>
      </c>
    </row>
    <row r="37" spans="2:18" x14ac:dyDescent="0.3">
      <c r="B37" s="1">
        <v>750000</v>
      </c>
      <c r="C37" s="1">
        <v>685.38</v>
      </c>
      <c r="D37" s="1">
        <v>809.7</v>
      </c>
      <c r="G37" s="1">
        <v>750000</v>
      </c>
      <c r="H37" s="1">
        <v>902.62</v>
      </c>
      <c r="I37" s="1">
        <v>2282.04</v>
      </c>
    </row>
    <row r="38" spans="2:18" x14ac:dyDescent="0.3">
      <c r="B38" s="1">
        <v>1000000</v>
      </c>
      <c r="C38" s="1">
        <v>922.32</v>
      </c>
      <c r="D38" s="1">
        <v>1079.55</v>
      </c>
      <c r="G38" s="1">
        <v>1000000</v>
      </c>
      <c r="H38" s="1">
        <v>1243.78</v>
      </c>
      <c r="I38" s="1">
        <v>3105.37</v>
      </c>
    </row>
    <row r="39" spans="2:18" ht="15" thickBot="1" x14ac:dyDescent="0.35"/>
    <row r="40" spans="2:18" ht="14.4" customHeight="1" x14ac:dyDescent="0.3">
      <c r="L40" s="3" t="s">
        <v>4</v>
      </c>
      <c r="M40" s="4"/>
      <c r="N40" s="4"/>
      <c r="O40" s="4"/>
      <c r="P40" s="4"/>
      <c r="Q40" s="4"/>
      <c r="R40" s="5"/>
    </row>
    <row r="41" spans="2:18" ht="14.4" customHeight="1" thickBot="1" x14ac:dyDescent="0.35">
      <c r="L41" s="6"/>
      <c r="M41" s="7"/>
      <c r="N41" s="7"/>
      <c r="O41" s="7"/>
      <c r="P41" s="7"/>
      <c r="Q41" s="7"/>
      <c r="R41" s="8"/>
    </row>
    <row r="42" spans="2:18" x14ac:dyDescent="0.3">
      <c r="L42" s="9" t="s">
        <v>3</v>
      </c>
      <c r="M42" s="10"/>
      <c r="N42" s="10"/>
      <c r="O42" s="10"/>
      <c r="P42" s="10"/>
      <c r="Q42" s="10"/>
      <c r="R42" s="11"/>
    </row>
    <row r="43" spans="2:18" ht="15" thickBot="1" x14ac:dyDescent="0.35">
      <c r="L43" s="6"/>
      <c r="M43" s="7"/>
      <c r="N43" s="7"/>
      <c r="O43" s="7"/>
      <c r="P43" s="7"/>
      <c r="Q43" s="7"/>
      <c r="R43" s="8"/>
    </row>
  </sheetData>
  <mergeCells count="4">
    <mergeCell ref="B2:D2"/>
    <mergeCell ref="G2:I2"/>
    <mergeCell ref="L40:R41"/>
    <mergeCell ref="L42:R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Чистая среда</vt:lpstr>
      <vt:lpstr>Грязные замеры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Gerdelezhov</dc:creator>
  <cp:lastModifiedBy>Daniil Gerdelezhov</cp:lastModifiedBy>
  <dcterms:created xsi:type="dcterms:W3CDTF">2025-02-06T05:08:52Z</dcterms:created>
  <dcterms:modified xsi:type="dcterms:W3CDTF">2025-07-28T15:59:13Z</dcterms:modified>
</cp:coreProperties>
</file>