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3" i="1"/>
  <c r="J11" i="1"/>
  <c r="H13" i="1"/>
  <c r="H12" i="1"/>
  <c r="H11" i="1"/>
  <c r="D18" i="1"/>
  <c r="D19" i="1"/>
</calcChain>
</file>

<file path=xl/sharedStrings.xml><?xml version="1.0" encoding="utf-8"?>
<sst xmlns="http://schemas.openxmlformats.org/spreadsheetml/2006/main" count="32" uniqueCount="23">
  <si>
    <t>Blastp</t>
  </si>
  <si>
    <t>Filter</t>
  </si>
  <si>
    <t>KS_target tandem</t>
  </si>
  <si>
    <t>12 targets</t>
  </si>
  <si>
    <t>92 targets</t>
  </si>
  <si>
    <t>609 targets</t>
  </si>
  <si>
    <t>5kb</t>
  </si>
  <si>
    <t>10kb</t>
  </si>
  <si>
    <t>199 894 proteins;</t>
  </si>
  <si>
    <t xml:space="preserve"> 110174 NCBI nucleotide records/genomes</t>
  </si>
  <si>
    <t>81251 KS sequences</t>
  </si>
  <si>
    <t>908532 genes in all clusters</t>
  </si>
  <si>
    <t>29987 t1pks-labeled gene clusters</t>
  </si>
  <si>
    <t>Antismash</t>
  </si>
  <si>
    <t>244 196 sequences in cluster_genes.21k.fasta</t>
  </si>
  <si>
    <t>664 336 sequences in cluster_genes.89k.fasta</t>
  </si>
  <si>
    <t>Cdhit 90</t>
  </si>
  <si>
    <t>Discovery rate in %</t>
  </si>
  <si>
    <t>coeff</t>
  </si>
  <si>
    <t>20kb</t>
  </si>
  <si>
    <t>N/A</t>
  </si>
  <si>
    <t>How many targets are discovered within a certain threshold?</t>
  </si>
  <si>
    <t xml:space="preserve">609 targets filtered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</si>
</sst>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15" zoomScaleNormal="115" zoomScalePageLayoutView="115" workbookViewId="0">
      <selection activeCell="K16" sqref="K16"/>
    </sheetView>
  </sheetViews>
  <sheetFormatPr baseColWidth="10" defaultRowHeight="15" x14ac:dyDescent="0"/>
  <cols>
    <col min="1" max="1" width="14" style="2" customWidth="1"/>
    <col min="2" max="2" width="10.83203125" style="1"/>
    <col min="3" max="3" width="18.1640625" style="1" customWidth="1"/>
    <col min="4" max="4" width="10.83203125" style="1"/>
    <col min="5" max="5" width="7.6640625" style="1" customWidth="1"/>
    <col min="6" max="6" width="8.5" style="1" customWidth="1"/>
    <col min="7" max="7" width="7.1640625" style="1" customWidth="1"/>
    <col min="8" max="8" width="17.6640625" style="4" customWidth="1"/>
    <col min="9" max="9" width="9.33203125" style="6" customWidth="1"/>
    <col min="10" max="10" width="16.6640625" style="4" customWidth="1"/>
    <col min="11" max="11" width="7.6640625" style="1" customWidth="1"/>
    <col min="12" max="16384" width="10.83203125" style="1"/>
  </cols>
  <sheetData>
    <row r="1" spans="1:13">
      <c r="A1" s="2" t="s">
        <v>8</v>
      </c>
    </row>
    <row r="2" spans="1:13">
      <c r="A2" s="2" t="s">
        <v>9</v>
      </c>
    </row>
    <row r="3" spans="1:13">
      <c r="A3" s="2" t="s">
        <v>12</v>
      </c>
    </row>
    <row r="5" spans="1:13">
      <c r="A5" s="2" t="s">
        <v>14</v>
      </c>
    </row>
    <row r="6" spans="1:13">
      <c r="A6" s="2" t="s">
        <v>15</v>
      </c>
    </row>
    <row r="7" spans="1:13">
      <c r="A7" s="2" t="s">
        <v>10</v>
      </c>
    </row>
    <row r="8" spans="1:13">
      <c r="A8" s="2" t="s">
        <v>11</v>
      </c>
    </row>
    <row r="9" spans="1:13">
      <c r="C9" s="11"/>
      <c r="D9" s="11" t="s">
        <v>13</v>
      </c>
      <c r="E9" s="10" t="s">
        <v>0</v>
      </c>
      <c r="F9" s="10" t="s">
        <v>1</v>
      </c>
      <c r="G9" s="10" t="s">
        <v>2</v>
      </c>
      <c r="H9" s="10"/>
      <c r="I9" s="10"/>
      <c r="J9" s="10"/>
      <c r="K9" s="10" t="s">
        <v>16</v>
      </c>
      <c r="L9" s="10"/>
      <c r="M9" s="10"/>
    </row>
    <row r="10" spans="1:13">
      <c r="C10" s="12"/>
      <c r="D10" s="12"/>
      <c r="E10" s="10"/>
      <c r="F10" s="10"/>
      <c r="G10" s="3" t="s">
        <v>6</v>
      </c>
      <c r="H10" s="5" t="s">
        <v>17</v>
      </c>
      <c r="I10" s="7" t="s">
        <v>7</v>
      </c>
      <c r="J10" s="5" t="s">
        <v>17</v>
      </c>
      <c r="K10" s="3" t="s">
        <v>6</v>
      </c>
      <c r="L10" s="3" t="s">
        <v>7</v>
      </c>
      <c r="M10" s="3" t="s">
        <v>19</v>
      </c>
    </row>
    <row r="11" spans="1:13">
      <c r="C11" s="3" t="s">
        <v>3</v>
      </c>
      <c r="D11" s="3">
        <v>29987</v>
      </c>
      <c r="E11" s="3">
        <v>4404</v>
      </c>
      <c r="F11" s="3">
        <v>806</v>
      </c>
      <c r="G11" s="3">
        <v>136</v>
      </c>
      <c r="H11" s="5">
        <f>G11/D11*100*D17</f>
        <v>0.4535298629406076</v>
      </c>
      <c r="I11" s="7">
        <v>252</v>
      </c>
      <c r="J11" s="5">
        <f>I11/D11*D17*100</f>
        <v>0.84036415780171414</v>
      </c>
      <c r="K11" s="3"/>
      <c r="L11" s="3">
        <v>152</v>
      </c>
      <c r="M11" s="3">
        <v>306</v>
      </c>
    </row>
    <row r="12" spans="1:13">
      <c r="C12" s="3" t="s">
        <v>4</v>
      </c>
      <c r="D12" s="3">
        <v>29987</v>
      </c>
      <c r="E12" s="3">
        <v>31944</v>
      </c>
      <c r="F12" s="3">
        <v>5492</v>
      </c>
      <c r="G12" s="3">
        <v>501</v>
      </c>
      <c r="H12" s="5">
        <f>G12/D12*100*D18</f>
        <v>0.21792051918150041</v>
      </c>
      <c r="I12" s="7">
        <v>1202</v>
      </c>
      <c r="J12" s="5">
        <f>I12/D12*D18*100</f>
        <v>0.52283525759713267</v>
      </c>
      <c r="K12" s="3">
        <v>226</v>
      </c>
      <c r="L12" s="3">
        <v>562</v>
      </c>
      <c r="M12" s="3" t="s">
        <v>20</v>
      </c>
    </row>
    <row r="13" spans="1:13">
      <c r="C13" s="3" t="s">
        <v>5</v>
      </c>
      <c r="D13" s="3">
        <v>29987</v>
      </c>
      <c r="E13" s="3">
        <v>133958</v>
      </c>
      <c r="F13" s="3">
        <v>28543</v>
      </c>
      <c r="G13" s="3">
        <v>3238</v>
      </c>
      <c r="H13" s="5">
        <f>G13/D13*100*D19</f>
        <v>0.21276871866150207</v>
      </c>
      <c r="I13" s="7">
        <v>5475</v>
      </c>
      <c r="J13" s="5">
        <f>I13/D13*D19*100</f>
        <v>0.35976180811356517</v>
      </c>
      <c r="K13" s="3">
        <v>1974</v>
      </c>
      <c r="L13" s="3"/>
      <c r="M13" s="3" t="s">
        <v>20</v>
      </c>
    </row>
    <row r="14" spans="1:13">
      <c r="C14" s="1" t="s">
        <v>22</v>
      </c>
      <c r="G14" s="1">
        <v>2184</v>
      </c>
      <c r="K14" s="1">
        <v>1293</v>
      </c>
    </row>
    <row r="16" spans="1:13">
      <c r="C16" s="1" t="s">
        <v>18</v>
      </c>
    </row>
    <row r="17" spans="3:5">
      <c r="C17" s="1">
        <v>12</v>
      </c>
      <c r="D17" s="1">
        <v>1</v>
      </c>
    </row>
    <row r="18" spans="3:5">
      <c r="C18" s="1">
        <v>92</v>
      </c>
      <c r="D18" s="1">
        <f>C17/C18</f>
        <v>0.13043478260869565</v>
      </c>
    </row>
    <row r="19" spans="3:5">
      <c r="C19" s="1">
        <v>609</v>
      </c>
      <c r="D19" s="1">
        <f>C17/C19</f>
        <v>1.9704433497536946E-2</v>
      </c>
    </row>
    <row r="21" spans="3:5">
      <c r="C21" s="8" t="s">
        <v>21</v>
      </c>
    </row>
    <row r="22" spans="3:5">
      <c r="C22" s="9"/>
      <c r="D22" s="3" t="s">
        <v>6</v>
      </c>
      <c r="E22" s="1" t="s">
        <v>7</v>
      </c>
    </row>
    <row r="23" spans="3:5">
      <c r="C23" s="3" t="s">
        <v>3</v>
      </c>
      <c r="D23" s="3">
        <v>12</v>
      </c>
      <c r="E23" s="3">
        <v>12</v>
      </c>
    </row>
    <row r="24" spans="3:5">
      <c r="C24" s="3" t="s">
        <v>4</v>
      </c>
      <c r="D24" s="3">
        <v>50</v>
      </c>
      <c r="E24" s="3">
        <v>68</v>
      </c>
    </row>
    <row r="25" spans="3:5">
      <c r="C25" s="3" t="s">
        <v>5</v>
      </c>
      <c r="D25" s="3">
        <v>237</v>
      </c>
      <c r="E25" s="3">
        <v>339</v>
      </c>
    </row>
  </sheetData>
  <mergeCells count="6">
    <mergeCell ref="E9:E10"/>
    <mergeCell ref="F9:F10"/>
    <mergeCell ref="C9:C10"/>
    <mergeCell ref="D9:D10"/>
    <mergeCell ref="K9:M9"/>
    <mergeCell ref="G9:J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Gergana Vandova</dc:creator>
  <cp:lastModifiedBy>Gergana Vandova</cp:lastModifiedBy>
  <dcterms:created xsi:type="dcterms:W3CDTF">2019-03-08T19:43:00Z</dcterms:created>
  <dcterms:modified xsi:type="dcterms:W3CDTF">2019-03-13T22:35:01Z</dcterms:modified>
</cp:coreProperties>
</file>