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User\Documents\Gerhard\Aberdeen HOME\Yunikarn\Youtube\Playlists\Statistics in the media\V14 UK election\"/>
    </mc:Choice>
  </mc:AlternateContent>
  <xr:revisionPtr revIDLastSave="0" documentId="13_ncr:1_{B326F866-35E0-4E76-B376-933D1DE32DF8}" xr6:coauthVersionLast="47" xr6:coauthVersionMax="47" xr10:uidLastSave="{00000000-0000-0000-0000-000000000000}"/>
  <bookViews>
    <workbookView xWindow="-120" yWindow="-120" windowWidth="29040" windowHeight="15840" activeTab="1" xr2:uid="{00000000-000D-0000-FFFF-FFFF00000000}"/>
  </bookViews>
  <sheets>
    <sheet name="Income" sheetId="1" r:id="rId1"/>
    <sheet name="Inequality" sheetId="2" r:id="rId2"/>
    <sheet name="Gini"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2" l="1"/>
  <c r="M13" i="2"/>
  <c r="M14" i="2"/>
  <c r="M15" i="2"/>
  <c r="M12" i="2"/>
  <c r="L15" i="2"/>
  <c r="L14" i="2"/>
  <c r="L13" i="2"/>
  <c r="L12" i="2"/>
  <c r="K13" i="2"/>
  <c r="K14" i="2"/>
  <c r="K15" i="2"/>
  <c r="K12" i="2"/>
  <c r="J15" i="2"/>
  <c r="J14" i="2"/>
  <c r="J13" i="2"/>
  <c r="I15" i="2"/>
  <c r="I14" i="2"/>
  <c r="I13" i="2"/>
  <c r="I12" i="2"/>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15" i="1"/>
</calcChain>
</file>

<file path=xl/sharedStrings.xml><?xml version="1.0" encoding="utf-8"?>
<sst xmlns="http://schemas.openxmlformats.org/spreadsheetml/2006/main" count="196" uniqueCount="128">
  <si>
    <t/>
  </si>
  <si>
    <t>Median and mean real equivalised household disposable income of individuals, UK, 1977 to financial year ending 2022</t>
  </si>
  <si>
    <t>Notes</t>
  </si>
  <si>
    <t>Unit</t>
  </si>
  <si>
    <t>£</t>
  </si>
  <si>
    <t>Year</t>
  </si>
  <si>
    <t>Mean</t>
  </si>
  <si>
    <t>Median</t>
  </si>
  <si>
    <t>1978</t>
  </si>
  <si>
    <t>1979</t>
  </si>
  <si>
    <t>1980</t>
  </si>
  <si>
    <t>1981</t>
  </si>
  <si>
    <t>1982</t>
  </si>
  <si>
    <t>1983</t>
  </si>
  <si>
    <t>1984</t>
  </si>
  <si>
    <t>1985</t>
  </si>
  <si>
    <t>1986</t>
  </si>
  <si>
    <t>1987</t>
  </si>
  <si>
    <t>1988</t>
  </si>
  <si>
    <t>1989</t>
  </si>
  <si>
    <t>1990</t>
  </si>
  <si>
    <t>1991</t>
  </si>
  <si>
    <t>1992</t>
  </si>
  <si>
    <t>1993</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</si>
  <si>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</si>
  <si>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</si>
  <si>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</si>
  <si>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</si>
  <si>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</si>
  <si>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</si>
  <si>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</si>
  <si>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</si>
  <si>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</si>
  <si>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</si>
  <si>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</si>
  <si>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</si>
  <si>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</si>
  <si>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</si>
  <si>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</si>
  <si>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</si>
  <si>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</si>
  <si>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</si>
  <si>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</si>
  <si>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</si>
  <si>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</si>
  <si>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</si>
  <si>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</si>
  <si>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</si>
  <si>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</si>
  <si>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</si>
  <si>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</si>
  <si>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</si>
  <si>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1. Incomes are adjusted for inflation using the consumer prices index including owner-occupiers' housing costs (CPIH) excluding council tax.</t>
  </si>
  <si>
    <t>Source: Office for National Statistics – Household Finances Survey</t>
  </si>
  <si>
    <t>Living Costs and Food (LCF) survey and from FYE 2018 onwards Household Finances Survey</t>
  </si>
  <si>
    <t xml:space="preserve">2. Estimates of income from FYE 2002 onwards have been adjusted for under-coverage of top earners.
</t>
  </si>
  <si>
    <t xml:space="preserve">3. 2021/22 represents the financial year ending 2022, (April to March), and similarly for all other years expressed in this format. Estimates prior to FYE 1995 are measured on a calendar year basis.
</t>
  </si>
  <si>
    <t xml:space="preserve">4. Estimates up to and including financial year ending (FYE) 2017 are sourced from the Living Costs and Food (LCF) survey. Estimates from FYE 2018 onwards are based on the Household Finances Survey, which the LCF is part of.
</t>
  </si>
  <si>
    <t>Mean/Median</t>
  </si>
  <si>
    <t>S80/S20 ratio, P90/P10 ratio, Palma ratio, and top 1% share, equivalised disposable income, all people, UK, 1977 to financial year ending 2022</t>
  </si>
  <si>
    <t>%</t>
  </si>
  <si>
    <t>S80S20</t>
  </si>
  <si>
    <t>P90P10</t>
  </si>
  <si>
    <t>Palma</t>
  </si>
  <si>
    <t>Top 1%</t>
  </si>
  <si>
    <t xml:space="preserve">1977 </t>
  </si>
  <si>
    <t>3.6</t>
  </si>
  <si>
    <t>3.1</t>
  </si>
  <si>
    <t>0.9</t>
  </si>
  <si>
    <t xml:space="preserve">1978 </t>
  </si>
  <si>
    <t xml:space="preserve">1979 </t>
  </si>
  <si>
    <t xml:space="preserve">1980 </t>
  </si>
  <si>
    <t xml:space="preserve">1981 </t>
  </si>
  <si>
    <t xml:space="preserve">1982 </t>
  </si>
  <si>
    <t xml:space="preserve">1983 </t>
  </si>
  <si>
    <t xml:space="preserve">1984 </t>
  </si>
  <si>
    <t xml:space="preserve">1985 </t>
  </si>
  <si>
    <t xml:space="preserve">1986 </t>
  </si>
  <si>
    <t xml:space="preserve">1987 </t>
  </si>
  <si>
    <t xml:space="preserve">1988 </t>
  </si>
  <si>
    <t xml:space="preserve">1989 </t>
  </si>
  <si>
    <t xml:space="preserve">1990 </t>
  </si>
  <si>
    <t xml:space="preserve">1991 </t>
  </si>
  <si>
    <t xml:space="preserve">1992 </t>
  </si>
  <si>
    <t xml:space="preserve">1993 </t>
  </si>
  <si>
    <t>1994 to 1995</t>
  </si>
  <si>
    <t>1995 to 1996</t>
  </si>
  <si>
    <t>1996 to 1997</t>
  </si>
  <si>
    <t>1997 to 1998</t>
  </si>
  <si>
    <t>1998 to 1999</t>
  </si>
  <si>
    <t>1999 to 2000</t>
  </si>
  <si>
    <t>2000 to 2001</t>
  </si>
  <si>
    <t>2001 to 2002</t>
  </si>
  <si>
    <t>2002 to 2003</t>
  </si>
  <si>
    <t>2003 to 2004</t>
  </si>
  <si>
    <t>2004 to 2005</t>
  </si>
  <si>
    <t>2005 to 2006</t>
  </si>
  <si>
    <t>2006 to 2007</t>
  </si>
  <si>
    <t>2007 to 2008</t>
  </si>
  <si>
    <t>2008 to 2009</t>
  </si>
  <si>
    <t>2009 to 2010</t>
  </si>
  <si>
    <t>2010 to 2011</t>
  </si>
  <si>
    <t>2011 to 2012</t>
  </si>
  <si>
    <t>2012 to 2013</t>
  </si>
  <si>
    <t>2013 to 2014</t>
  </si>
  <si>
    <t>2014 to 2015</t>
  </si>
  <si>
    <t>2015 to 2016</t>
  </si>
  <si>
    <t>2016 to 2017</t>
  </si>
  <si>
    <t>2017 to 2018</t>
  </si>
  <si>
    <t>2018 to 2019</t>
  </si>
  <si>
    <t>2019 to 2020</t>
  </si>
  <si>
    <t>2020 to 2021</t>
  </si>
  <si>
    <t>2021 to 2022</t>
  </si>
  <si>
    <t>Alternative measures of inequality</t>
  </si>
  <si>
    <t xml:space="preserve">1. FYE 2022, which represents the financial year ending 2022, (April to March), and similarly for all other years expressed in this format. 
</t>
  </si>
  <si>
    <t xml:space="preserve">2. Estimates of income inequality from FYE 2002 onwards have been adjusted for the under-coverage of top earners. 
</t>
  </si>
  <si>
    <t>3. Estimates up to and including financial year ending (FYE) 2017 are sourced from the Living Costs and Food (LCF) survey. Estimates from FYE 2018 onwards are based on the Household Finances Survey, which the LCF is part of.</t>
  </si>
  <si>
    <t>Current</t>
  </si>
  <si>
    <t>2007/8</t>
  </si>
  <si>
    <t>Gini coefficients for disposable income by household type, UK, 1977 to financial year ending 2022</t>
  </si>
  <si>
    <t>All individuals</t>
  </si>
  <si>
    <t>Non-Retired individuals</t>
  </si>
  <si>
    <t>Retired individuals</t>
  </si>
  <si>
    <t>25.5</t>
  </si>
  <si>
    <t>24.5</t>
  </si>
  <si>
    <t>21.2</t>
  </si>
  <si>
    <t xml:space="preserve">1. 2021/22 represents the financial year ending 2022, (April to March), and similarly for all other years expressed in this format. Estimates prior to FYE 1995 are measured on a calendar year basis.
</t>
  </si>
  <si>
    <t>3. Estimates up to and including financial year ending (FYE) 2017 are sourced from the Living Costs and Food Survey (LCF). Estimates from FYE 2018 onwards are based on the Household Finances Survey, which the LCF is part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</si>
</sst>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2" fillId="0" borderId="0" xfId="0" applyFont="1"/>
    <xf numFmtId="0" fontId="0" fillId="0" borderId="0" xfId="0" applyAlignment="1">
      <alignment vertical="top"/>
    </xf>
    <xf numFmtId="0" fontId="0" fillId="0" borderId="0" xfId="0" applyAlignment="1">
      <alignment horizontal="left" vertical="top"/>
    </xf>
    <xf numFmtId="0" fontId="0" fillId="0" borderId="0" xfId="0" applyAlignment="1"/>
    <xf numFmtId="0" fontId="0" fillId="0" borderId="0" xfId="0" applyAlignment="1">
      <alignment horizontal="left"/>
    </xf>
    <xf numFmtId="1" fontId="0" fillId="0" borderId="0" xfId="0" applyNumberFormat="1" applyAlignment="1">
      <alignment horizontal="right"/>
    </xf>
    <xf numFmtId="169" fontId="0" fillId="0" borderId="0" xfId="0" applyNumberFormat="1"/>
    <xf numFmtId="169" fontId="0" fillId="0" borderId="0" xfId="0" applyNumberFormat="1" applyAlignment="1">
      <alignment horizontal="left" vertical="top"/>
    </xf>
    <xf numFmtId="0" fontId="0" fillId="0" borderId="0" xfId="0" applyNumberFormat="1"/>
    <xf numFmtId="0" fontId="0" fillId="0" borderId="0" xfId="0" applyNumberFormat="1" applyAlignment="1">
      <alignment horizontal="left" vertical="top"/>
    </xf>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Income!$E$14</c:f>
              <c:strCache>
                <c:ptCount val="1"/>
                <c:pt idx="0">
                  <c:v>Mean/Median</c:v>
                </c:pt>
              </c:strCache>
            </c:strRef>
          </c:tx>
          <c:spPr>
            <a:ln w="28575" cap="rnd">
              <a:solidFill>
                <a:schemeClr val="accent1"/>
              </a:solidFill>
              <a:round/>
            </a:ln>
            <a:effectLst/>
          </c:spPr>
          <c:marker>
            <c:symbol val="none"/>
          </c:marker>
          <c:cat>
            <c:strRef>
              <c:f>Income!$A$15:$A$59</c:f>
              <c:strCache>
                <c:ptCount val="45"/>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1994/95</c:v>
                </c:pt>
                <c:pt idx="18">
                  <c:v>1995/96</c:v>
                </c:pt>
                <c:pt idx="19">
                  <c:v>1996/97</c:v>
                </c:pt>
                <c:pt idx="20">
                  <c:v>1997/98</c:v>
                </c:pt>
                <c:pt idx="21">
                  <c:v>1998/99</c:v>
                </c:pt>
                <c:pt idx="22">
                  <c:v>1999/00</c:v>
                </c:pt>
                <c:pt idx="23">
                  <c:v>2000/01</c:v>
                </c:pt>
                <c:pt idx="24">
                  <c:v>2001/02</c:v>
                </c:pt>
                <c:pt idx="25">
                  <c:v>2002/03</c:v>
                </c:pt>
                <c:pt idx="26">
                  <c:v>2003/04</c:v>
                </c:pt>
                <c:pt idx="27">
                  <c:v>2004/05</c:v>
                </c:pt>
                <c:pt idx="28">
                  <c:v>2005/06</c:v>
                </c:pt>
                <c:pt idx="29">
                  <c:v>2006/07</c:v>
                </c:pt>
                <c:pt idx="30">
                  <c:v>2007/08</c:v>
                </c:pt>
                <c:pt idx="31">
                  <c:v>2008/09</c:v>
                </c:pt>
                <c:pt idx="32">
                  <c:v>2009/10</c:v>
                </c:pt>
                <c:pt idx="33">
                  <c:v>2010/11</c:v>
                </c:pt>
                <c:pt idx="34">
                  <c:v>2011/12</c:v>
                </c:pt>
                <c:pt idx="35">
                  <c:v>2012/13</c:v>
                </c:pt>
                <c:pt idx="36">
                  <c:v>2013/14</c:v>
                </c:pt>
                <c:pt idx="37">
                  <c:v>2014/15</c:v>
                </c:pt>
                <c:pt idx="38">
                  <c:v>2015/16</c:v>
                </c:pt>
                <c:pt idx="39">
                  <c:v>2016/17</c:v>
                </c:pt>
                <c:pt idx="40">
                  <c:v>2017/18</c:v>
                </c:pt>
                <c:pt idx="41">
                  <c:v>2018/19</c:v>
                </c:pt>
                <c:pt idx="42">
                  <c:v>2019/20</c:v>
                </c:pt>
                <c:pt idx="43">
                  <c:v>2020/21</c:v>
                </c:pt>
                <c:pt idx="44">
                  <c:v>2021/22</c:v>
                </c:pt>
              </c:strCache>
            </c:strRef>
          </c:cat>
          <c:val>
            <c:numRef>
              <c:f>Income!$E$15:$E$59</c:f>
              <c:numCache>
                <c:formatCode>General</c:formatCode>
                <c:ptCount val="45"/>
                <c:pt idx="0">
                  <c:v>1.1143107732787605</c:v>
                </c:pt>
                <c:pt idx="1">
                  <c:v>1.0985664266367179</c:v>
                </c:pt>
                <c:pt idx="2">
                  <c:v>1.1065386083195523</c:v>
                </c:pt>
                <c:pt idx="3">
                  <c:v>1.1122819991372404</c:v>
                </c:pt>
                <c:pt idx="4">
                  <c:v>1.1383931367023608</c:v>
                </c:pt>
                <c:pt idx="5">
                  <c:v>1.1295636687444346</c:v>
                </c:pt>
                <c:pt idx="6">
                  <c:v>1.147362457509757</c:v>
                </c:pt>
                <c:pt idx="7">
                  <c:v>1.1343137853176297</c:v>
                </c:pt>
                <c:pt idx="8">
                  <c:v>1.1595253405038872</c:v>
                </c:pt>
                <c:pt idx="9">
                  <c:v>1.1602157182180777</c:v>
                </c:pt>
                <c:pt idx="10">
                  <c:v>1.1773857257417804</c:v>
                </c:pt>
                <c:pt idx="11">
                  <c:v>1.1886602606027066</c:v>
                </c:pt>
                <c:pt idx="12">
                  <c:v>1.1735079201608554</c:v>
                </c:pt>
                <c:pt idx="13">
                  <c:v>1.207864899775152</c:v>
                </c:pt>
                <c:pt idx="14">
                  <c:v>1.1866840124517957</c:v>
                </c:pt>
                <c:pt idx="15">
                  <c:v>1.1793251974156498</c:v>
                </c:pt>
                <c:pt idx="16">
                  <c:v>1.1985833046386936</c:v>
                </c:pt>
                <c:pt idx="17">
                  <c:v>1.1914597910476372</c:v>
                </c:pt>
                <c:pt idx="18">
                  <c:v>1.1807798910446334</c:v>
                </c:pt>
                <c:pt idx="19">
                  <c:v>1.1817440912795436</c:v>
                </c:pt>
                <c:pt idx="20">
                  <c:v>1.2043798843216036</c:v>
                </c:pt>
                <c:pt idx="21">
                  <c:v>1.2069964542073857</c:v>
                </c:pt>
                <c:pt idx="22">
                  <c:v>1.2039422881528146</c:v>
                </c:pt>
                <c:pt idx="23">
                  <c:v>1.2127183340661098</c:v>
                </c:pt>
                <c:pt idx="24">
                  <c:v>1.2299628001352723</c:v>
                </c:pt>
                <c:pt idx="25">
                  <c:v>1.2242483802868167</c:v>
                </c:pt>
                <c:pt idx="26">
                  <c:v>1.2160848904926935</c:v>
                </c:pt>
                <c:pt idx="27">
                  <c:v>1.2326114915360284</c:v>
                </c:pt>
                <c:pt idx="28">
                  <c:v>1.2586698745488916</c:v>
                </c:pt>
                <c:pt idx="29">
                  <c:v>1.2863137619096756</c:v>
                </c:pt>
                <c:pt idx="30">
                  <c:v>1.3103588492426552</c:v>
                </c:pt>
                <c:pt idx="31">
                  <c:v>1.2487142563258589</c:v>
                </c:pt>
                <c:pt idx="32">
                  <c:v>1.290498202362609</c:v>
                </c:pt>
                <c:pt idx="33">
                  <c:v>1.2425852905880337</c:v>
                </c:pt>
                <c:pt idx="34">
                  <c:v>1.2436712194094308</c:v>
                </c:pt>
                <c:pt idx="35">
                  <c:v>1.2482032485266639</c:v>
                </c:pt>
                <c:pt idx="36">
                  <c:v>1.2665709080717489</c:v>
                </c:pt>
                <c:pt idx="37">
                  <c:v>1.2381639916728224</c:v>
                </c:pt>
                <c:pt idx="38">
                  <c:v>1.2565752565752566</c:v>
                </c:pt>
                <c:pt idx="39">
                  <c:v>1.2196266186819189</c:v>
                </c:pt>
                <c:pt idx="40">
                  <c:v>1.2288902788293774</c:v>
                </c:pt>
                <c:pt idx="41">
                  <c:v>1.231804081632653</c:v>
                </c:pt>
                <c:pt idx="42">
                  <c:v>1.2300599065332622</c:v>
                </c:pt>
                <c:pt idx="43">
                  <c:v>1.1987457345753021</c:v>
                </c:pt>
                <c:pt idx="44">
                  <c:v>1.2157408266097871</c:v>
                </c:pt>
              </c:numCache>
            </c:numRef>
          </c:val>
          <c:smooth val="0"/>
          <c:extLst>
            <c:ext xmlns:c16="http://schemas.microsoft.com/office/drawing/2014/chart" uri="{C3380CC4-5D6E-409C-BE32-E72D297353CC}">
              <c16:uniqueId val="{00000000-6590-4CF6-9733-DFB502089C2B}"/>
            </c:ext>
          </c:extLst>
        </c:ser>
        <c:dLbls>
          <c:showLegendKey val="0"/>
          <c:showVal val="0"/>
          <c:showCatName val="0"/>
          <c:showSerName val="0"/>
          <c:showPercent val="0"/>
          <c:showBubbleSize val="0"/>
        </c:dLbls>
        <c:smooth val="0"/>
        <c:axId val="846583464"/>
        <c:axId val="846583104"/>
      </c:lineChart>
      <c:catAx>
        <c:axId val="846583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3104"/>
        <c:crosses val="autoZero"/>
        <c:auto val="1"/>
        <c:lblAlgn val="ctr"/>
        <c:lblOffset val="100"/>
        <c:noMultiLvlLbl val="0"/>
      </c:catAx>
      <c:valAx>
        <c:axId val="84658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3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Inequality increased or decreased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Inequality!$K$11</c:f>
              <c:strCache>
                <c:ptCount val="1"/>
                <c:pt idx="0">
                  <c:v>2011/12</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Inequality!$H$12:$H$15</c:f>
              <c:strCache>
                <c:ptCount val="4"/>
                <c:pt idx="0">
                  <c:v>S80S20</c:v>
                </c:pt>
                <c:pt idx="1">
                  <c:v>P90P10</c:v>
                </c:pt>
                <c:pt idx="2">
                  <c:v>Palma</c:v>
                </c:pt>
                <c:pt idx="3">
                  <c:v>Top 1%</c:v>
                </c:pt>
              </c:strCache>
            </c:strRef>
          </c:cat>
          <c:val>
            <c:numRef>
              <c:f>Inequality!$K$12:$K$15</c:f>
              <c:numCache>
                <c:formatCode>0%</c:formatCode>
                <c:ptCount val="4"/>
                <c:pt idx="0">
                  <c:v>0.21153846153846145</c:v>
                </c:pt>
                <c:pt idx="1">
                  <c:v>0.125</c:v>
                </c:pt>
                <c:pt idx="2">
                  <c:v>0.15384615384615374</c:v>
                </c:pt>
                <c:pt idx="3">
                  <c:v>0.17142857142857126</c:v>
                </c:pt>
              </c:numCache>
            </c:numRef>
          </c:val>
          <c:extLst>
            <c:ext xmlns:c16="http://schemas.microsoft.com/office/drawing/2014/chart" uri="{C3380CC4-5D6E-409C-BE32-E72D297353CC}">
              <c16:uniqueId val="{00000000-79A0-46B0-AAC5-8180F25EC7B1}"/>
            </c:ext>
          </c:extLst>
        </c:ser>
        <c:ser>
          <c:idx val="1"/>
          <c:order val="1"/>
          <c:tx>
            <c:strRef>
              <c:f>Inequality!$M$11</c:f>
              <c:strCache>
                <c:ptCount val="1"/>
                <c:pt idx="0">
                  <c:v>2007/8</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Inequality!$H$12:$H$15</c:f>
              <c:strCache>
                <c:ptCount val="4"/>
                <c:pt idx="0">
                  <c:v>S80S20</c:v>
                </c:pt>
                <c:pt idx="1">
                  <c:v>P90P10</c:v>
                </c:pt>
                <c:pt idx="2">
                  <c:v>Palma</c:v>
                </c:pt>
                <c:pt idx="3">
                  <c:v>Top 1%</c:v>
                </c:pt>
              </c:strCache>
            </c:strRef>
          </c:cat>
          <c:val>
            <c:numRef>
              <c:f>Inequality!$M$12:$M$15</c:f>
              <c:numCache>
                <c:formatCode>0%</c:formatCode>
                <c:ptCount val="4"/>
                <c:pt idx="0">
                  <c:v>-4.5454545454545414E-2</c:v>
                </c:pt>
                <c:pt idx="1">
                  <c:v>-2.1739130434782483E-2</c:v>
                </c:pt>
                <c:pt idx="2">
                  <c:v>-0.11764705882352944</c:v>
                </c:pt>
                <c:pt idx="3">
                  <c:v>-0.16326530612244916</c:v>
                </c:pt>
              </c:numCache>
            </c:numRef>
          </c:val>
          <c:extLst>
            <c:ext xmlns:c16="http://schemas.microsoft.com/office/drawing/2014/chart" uri="{C3380CC4-5D6E-409C-BE32-E72D297353CC}">
              <c16:uniqueId val="{00000001-79A0-46B0-AAC5-8180F25EC7B1}"/>
            </c:ext>
          </c:extLst>
        </c:ser>
        <c:dLbls>
          <c:dLblPos val="inEnd"/>
          <c:showLegendKey val="0"/>
          <c:showVal val="1"/>
          <c:showCatName val="0"/>
          <c:showSerName val="0"/>
          <c:showPercent val="0"/>
          <c:showBubbleSize val="0"/>
        </c:dLbls>
        <c:gapWidth val="65"/>
        <c:axId val="838221296"/>
        <c:axId val="838226696"/>
      </c:barChart>
      <c:catAx>
        <c:axId val="838221296"/>
        <c:scaling>
          <c:orientation val="minMax"/>
        </c:scaling>
        <c:delete val="0"/>
        <c:axPos val="b"/>
        <c:numFmt formatCode="General" sourceLinked="1"/>
        <c:majorTickMark val="none"/>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8226696"/>
        <c:crosses val="autoZero"/>
        <c:auto val="1"/>
        <c:lblAlgn val="ctr"/>
        <c:lblOffset val="100"/>
        <c:noMultiLvlLbl val="0"/>
      </c:catAx>
      <c:valAx>
        <c:axId val="8382266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382212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GINI coefficient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Gini!$A$27:$A$58</c:f>
              <c:strCache>
                <c:ptCount val="32"/>
                <c:pt idx="0">
                  <c:v>1990 </c:v>
                </c:pt>
                <c:pt idx="1">
                  <c:v>1991 </c:v>
                </c:pt>
                <c:pt idx="2">
                  <c:v>1992 </c:v>
                </c:pt>
                <c:pt idx="3">
                  <c:v>1993 </c:v>
                </c:pt>
                <c:pt idx="4">
                  <c:v>1994 to 1995</c:v>
                </c:pt>
                <c:pt idx="5">
                  <c:v>1995 to 1996</c:v>
                </c:pt>
                <c:pt idx="6">
                  <c:v>1996 to 1997</c:v>
                </c:pt>
                <c:pt idx="7">
                  <c:v>1997 to 1998</c:v>
                </c:pt>
                <c:pt idx="8">
                  <c:v>1998 to 1999</c:v>
                </c:pt>
                <c:pt idx="9">
                  <c:v>1999 to 2000</c:v>
                </c:pt>
                <c:pt idx="10">
                  <c:v>2000 to 2001</c:v>
                </c:pt>
                <c:pt idx="11">
                  <c:v>2001 to 2002</c:v>
                </c:pt>
                <c:pt idx="12">
                  <c:v>2002 to 2003</c:v>
                </c:pt>
                <c:pt idx="13">
                  <c:v>2003 to 2004</c:v>
                </c:pt>
                <c:pt idx="14">
                  <c:v>2004 to 2005</c:v>
                </c:pt>
                <c:pt idx="15">
                  <c:v>2005 to 2006</c:v>
                </c:pt>
                <c:pt idx="16">
                  <c:v>2006 to 2007</c:v>
                </c:pt>
                <c:pt idx="17">
                  <c:v>2007 to 2008</c:v>
                </c:pt>
                <c:pt idx="18">
                  <c:v>2008 to 2009</c:v>
                </c:pt>
                <c:pt idx="19">
                  <c:v>2009 to 2010</c:v>
                </c:pt>
                <c:pt idx="20">
                  <c:v>2010 to 2011</c:v>
                </c:pt>
                <c:pt idx="21">
                  <c:v>2011 to 2012</c:v>
                </c:pt>
                <c:pt idx="22">
                  <c:v>2012 to 2013</c:v>
                </c:pt>
                <c:pt idx="23">
                  <c:v>2013 to 2014</c:v>
                </c:pt>
                <c:pt idx="24">
                  <c:v>2014 to 2015</c:v>
                </c:pt>
                <c:pt idx="25">
                  <c:v>2015 to 2016</c:v>
                </c:pt>
                <c:pt idx="26">
                  <c:v>2016 to 2017</c:v>
                </c:pt>
                <c:pt idx="27">
                  <c:v>2017 to 2018</c:v>
                </c:pt>
                <c:pt idx="28">
                  <c:v>2018 to 2019</c:v>
                </c:pt>
                <c:pt idx="29">
                  <c:v>2019 to 2020</c:v>
                </c:pt>
                <c:pt idx="30">
                  <c:v>2020 to 2021</c:v>
                </c:pt>
                <c:pt idx="31">
                  <c:v>2021 to 2022</c:v>
                </c:pt>
              </c:strCache>
            </c:strRef>
          </c:cat>
          <c:val>
            <c:numRef>
              <c:f>Gini!$B$27:$B$58</c:f>
              <c:numCache>
                <c:formatCode>0.0</c:formatCode>
                <c:ptCount val="32"/>
                <c:pt idx="0">
                  <c:v>34.9</c:v>
                </c:pt>
                <c:pt idx="1">
                  <c:v>33.9</c:v>
                </c:pt>
                <c:pt idx="2">
                  <c:v>33.4</c:v>
                </c:pt>
                <c:pt idx="3">
                  <c:v>33.700000000000003</c:v>
                </c:pt>
                <c:pt idx="4">
                  <c:v>32.5</c:v>
                </c:pt>
                <c:pt idx="5">
                  <c:v>32.299999999999997</c:v>
                </c:pt>
                <c:pt idx="6">
                  <c:v>33.200000000000003</c:v>
                </c:pt>
                <c:pt idx="7">
                  <c:v>33.4</c:v>
                </c:pt>
                <c:pt idx="8">
                  <c:v>34.4</c:v>
                </c:pt>
                <c:pt idx="9">
                  <c:v>35.1</c:v>
                </c:pt>
                <c:pt idx="10">
                  <c:v>34.299999999999997</c:v>
                </c:pt>
                <c:pt idx="11">
                  <c:v>35.9</c:v>
                </c:pt>
                <c:pt idx="12">
                  <c:v>34.799999999999997</c:v>
                </c:pt>
                <c:pt idx="13">
                  <c:v>34</c:v>
                </c:pt>
                <c:pt idx="14">
                  <c:v>34.299999999999997</c:v>
                </c:pt>
                <c:pt idx="15">
                  <c:v>35.9</c:v>
                </c:pt>
                <c:pt idx="16">
                  <c:v>37</c:v>
                </c:pt>
                <c:pt idx="17">
                  <c:v>38.6</c:v>
                </c:pt>
                <c:pt idx="18">
                  <c:v>35.6</c:v>
                </c:pt>
                <c:pt idx="19">
                  <c:v>36.6</c:v>
                </c:pt>
                <c:pt idx="20">
                  <c:v>34.1</c:v>
                </c:pt>
                <c:pt idx="21">
                  <c:v>33.799999999999997</c:v>
                </c:pt>
                <c:pt idx="22">
                  <c:v>34.4</c:v>
                </c:pt>
                <c:pt idx="23">
                  <c:v>35.299999999999997</c:v>
                </c:pt>
                <c:pt idx="24">
                  <c:v>34.700000000000003</c:v>
                </c:pt>
                <c:pt idx="25">
                  <c:v>35.1</c:v>
                </c:pt>
                <c:pt idx="26">
                  <c:v>33.4</c:v>
                </c:pt>
                <c:pt idx="27">
                  <c:v>35</c:v>
                </c:pt>
                <c:pt idx="28">
                  <c:v>36</c:v>
                </c:pt>
                <c:pt idx="29">
                  <c:v>35.4</c:v>
                </c:pt>
                <c:pt idx="30">
                  <c:v>34.4</c:v>
                </c:pt>
                <c:pt idx="31">
                  <c:v>35.700000000000003</c:v>
                </c:pt>
              </c:numCache>
            </c:numRef>
          </c:val>
          <c:smooth val="0"/>
          <c:extLst>
            <c:ext xmlns:c16="http://schemas.microsoft.com/office/drawing/2014/chart" uri="{C3380CC4-5D6E-409C-BE32-E72D297353CC}">
              <c16:uniqueId val="{00000000-E530-4ED6-B816-D34811F3D82D}"/>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817275640"/>
        <c:axId val="817279960"/>
      </c:lineChart>
      <c:catAx>
        <c:axId val="8172756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7279960"/>
        <c:crosses val="autoZero"/>
        <c:auto val="1"/>
        <c:lblAlgn val="ctr"/>
        <c:lblOffset val="100"/>
        <c:noMultiLvlLbl val="0"/>
      </c:catAx>
      <c:valAx>
        <c:axId val="81727996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727564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565150</xdr:colOff>
      <xdr:row>5</xdr:row>
      <xdr:rowOff>19050</xdr:rowOff>
    </xdr:from>
    <xdr:to>
      <xdr:col>15</xdr:col>
      <xdr:colOff>304800</xdr:colOff>
      <xdr:row>23</xdr:row>
      <xdr:rowOff>44450</xdr:rowOff>
    </xdr:to>
    <xdr:graphicFrame macro="">
      <xdr:nvGraphicFramePr>
        <xdr:cNvPr id="5" name="Chart 4">
          <a:extLst>
            <a:ext uri="{FF2B5EF4-FFF2-40B4-BE49-F238E27FC236}">
              <a16:creationId xmlns:a16="http://schemas.microsoft.com/office/drawing/2014/main" id="{06AB88CA-EA7B-928A-CA53-8F67A8F1A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319086</xdr:colOff>
      <xdr:row>8</xdr:row>
      <xdr:rowOff>71436</xdr:rowOff>
    </xdr:from>
    <xdr:to>
      <xdr:col>23</xdr:col>
      <xdr:colOff>133349</xdr:colOff>
      <xdr:row>27</xdr:row>
      <xdr:rowOff>152399</xdr:rowOff>
    </xdr:to>
    <xdr:graphicFrame macro="">
      <xdr:nvGraphicFramePr>
        <xdr:cNvPr id="2" name="Chart 1">
          <a:extLst>
            <a:ext uri="{FF2B5EF4-FFF2-40B4-BE49-F238E27FC236}">
              <a16:creationId xmlns:a16="http://schemas.microsoft.com/office/drawing/2014/main" id="{CF0AC7A4-8E07-F3EE-D312-9BD92C5BC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395287</xdr:colOff>
      <xdr:row>35</xdr:row>
      <xdr:rowOff>90486</xdr:rowOff>
    </xdr:from>
    <xdr:to>
      <xdr:col>20</xdr:col>
      <xdr:colOff>276225</xdr:colOff>
      <xdr:row>57</xdr:row>
      <xdr:rowOff>114299</xdr:rowOff>
    </xdr:to>
    <xdr:graphicFrame macro="">
      <xdr:nvGraphicFramePr>
        <xdr:cNvPr id="2" name="Chart 1">
          <a:extLst>
            <a:ext uri="{FF2B5EF4-FFF2-40B4-BE49-F238E27FC236}">
              <a16:creationId xmlns:a16="http://schemas.microsoft.com/office/drawing/2014/main" id="{E1A0F848-A396-9C80-FF36-47935918D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59"/>
  <sheetViews>
    <sheetView topLeftCell="A4" zoomScale="150" zoomScaleNormal="150" workbookViewId="0">
      <selection activeCell="Q15" sqref="Q15"/>
    </sheetView>
  </sheetViews>
  <sheetFormatPr defaultRowHeight="15" x14ac:dyDescent="0.25"/>
  <sheetData>
    <row r="2" spans="1:5" x14ac:dyDescent="0.25">
      <c r="A2" s="1" t="s">
        <v>1</v>
      </c>
    </row>
    <row r="4" spans="1:5" x14ac:dyDescent="0.25">
      <c r="A4" s="1" t="s">
        <v>53</v>
      </c>
    </row>
    <row r="5" spans="1:5" x14ac:dyDescent="0.25">
      <c r="A5" t="s">
        <v>54</v>
      </c>
    </row>
    <row r="6" spans="1:5" x14ac:dyDescent="0.25">
      <c r="A6" s="1" t="s">
        <v>2</v>
      </c>
      <c r="B6" t="s">
        <v>0</v>
      </c>
    </row>
    <row r="7" spans="1:5" x14ac:dyDescent="0.25">
      <c r="A7" s="3" t="s">
        <v>52</v>
      </c>
    </row>
    <row r="8" spans="1:5" x14ac:dyDescent="0.25">
      <c r="A8" s="3" t="s">
        <v>55</v>
      </c>
    </row>
    <row r="9" spans="1:5" x14ac:dyDescent="0.25">
      <c r="A9" s="3" t="s">
        <v>56</v>
      </c>
    </row>
    <row r="10" spans="1:5" x14ac:dyDescent="0.25">
      <c r="A10" s="3" t="s">
        <v>57</v>
      </c>
    </row>
    <row r="12" spans="1:5" x14ac:dyDescent="0.25">
      <c r="A12" t="s">
        <v>3</v>
      </c>
      <c r="B12" t="s">
        <v>4</v>
      </c>
    </row>
    <row r="13" spans="1:5" x14ac:dyDescent="0.25">
      <c r="A13" t="s">
        <v>0</v>
      </c>
      <c r="B13" t="s">
        <v>0</v>
      </c>
    </row>
    <row r="14" spans="1:5" x14ac:dyDescent="0.25">
      <c r="A14" s="1" t="s">
        <v>5</v>
      </c>
      <c r="B14" s="1" t="s">
        <v>6</v>
      </c>
      <c r="C14" s="1" t="s">
        <v>7</v>
      </c>
      <c r="E14" s="1" t="s">
        <v>58</v>
      </c>
    </row>
    <row r="15" spans="1:5" x14ac:dyDescent="0.25">
      <c r="A15" s="5">
        <v>1977</v>
      </c>
      <c r="B15" s="6">
        <v>15246</v>
      </c>
      <c r="C15" s="6">
        <v>13682</v>
      </c>
      <c r="E15">
        <f>B15/C15</f>
        <v>1.1143107732787605</v>
      </c>
    </row>
    <row r="16" spans="1:5" x14ac:dyDescent="0.25">
      <c r="A16" t="s">
        <v>8</v>
      </c>
      <c r="B16" s="6">
        <v>16629</v>
      </c>
      <c r="C16" s="6">
        <v>15137</v>
      </c>
      <c r="E16">
        <f t="shared" ref="E16:E59" si="0">B16/C16</f>
        <v>1.0985664266367179</v>
      </c>
    </row>
    <row r="17" spans="1:5" x14ac:dyDescent="0.25">
      <c r="A17" t="s">
        <v>9</v>
      </c>
      <c r="B17" s="6">
        <v>17397</v>
      </c>
      <c r="C17" s="6">
        <v>15722</v>
      </c>
      <c r="E17">
        <f t="shared" si="0"/>
        <v>1.1065386083195523</v>
      </c>
    </row>
    <row r="18" spans="1:5" x14ac:dyDescent="0.25">
      <c r="A18" t="s">
        <v>10</v>
      </c>
      <c r="B18" s="6">
        <v>18049</v>
      </c>
      <c r="C18" s="6">
        <v>16227</v>
      </c>
      <c r="E18">
        <f t="shared" si="0"/>
        <v>1.1122819991372404</v>
      </c>
    </row>
    <row r="19" spans="1:5" x14ac:dyDescent="0.25">
      <c r="A19" t="s">
        <v>11</v>
      </c>
      <c r="B19" s="6">
        <v>18179</v>
      </c>
      <c r="C19" s="6">
        <v>15969</v>
      </c>
      <c r="E19">
        <f t="shared" si="0"/>
        <v>1.1383931367023608</v>
      </c>
    </row>
    <row r="20" spans="1:5" x14ac:dyDescent="0.25">
      <c r="A20" t="s">
        <v>12</v>
      </c>
      <c r="B20" s="6">
        <v>17759</v>
      </c>
      <c r="C20" s="6">
        <v>15722</v>
      </c>
      <c r="E20">
        <f t="shared" si="0"/>
        <v>1.1295636687444346</v>
      </c>
    </row>
    <row r="21" spans="1:5" x14ac:dyDescent="0.25">
      <c r="A21" t="s">
        <v>13</v>
      </c>
      <c r="B21" s="6">
        <v>18227</v>
      </c>
      <c r="C21" s="6">
        <v>15886</v>
      </c>
      <c r="E21">
        <f t="shared" si="0"/>
        <v>1.147362457509757</v>
      </c>
    </row>
    <row r="22" spans="1:5" x14ac:dyDescent="0.25">
      <c r="A22" t="s">
        <v>14</v>
      </c>
      <c r="B22" s="6">
        <v>18588</v>
      </c>
      <c r="C22" s="6">
        <v>16387</v>
      </c>
      <c r="E22">
        <f t="shared" si="0"/>
        <v>1.1343137853176297</v>
      </c>
    </row>
    <row r="23" spans="1:5" x14ac:dyDescent="0.25">
      <c r="A23" t="s">
        <v>15</v>
      </c>
      <c r="B23" s="6">
        <v>19836</v>
      </c>
      <c r="C23" s="6">
        <v>17107</v>
      </c>
      <c r="E23">
        <f t="shared" si="0"/>
        <v>1.1595253405038872</v>
      </c>
    </row>
    <row r="24" spans="1:5" x14ac:dyDescent="0.25">
      <c r="A24" t="s">
        <v>16</v>
      </c>
      <c r="B24" s="6">
        <v>20653</v>
      </c>
      <c r="C24" s="6">
        <v>17801</v>
      </c>
      <c r="E24">
        <f t="shared" si="0"/>
        <v>1.1602157182180777</v>
      </c>
    </row>
    <row r="25" spans="1:5" x14ac:dyDescent="0.25">
      <c r="A25" t="s">
        <v>17</v>
      </c>
      <c r="B25" s="6">
        <v>22023</v>
      </c>
      <c r="C25" s="6">
        <v>18705</v>
      </c>
      <c r="E25">
        <f t="shared" si="0"/>
        <v>1.1773857257417804</v>
      </c>
    </row>
    <row r="26" spans="1:5" x14ac:dyDescent="0.25">
      <c r="A26" t="s">
        <v>18</v>
      </c>
      <c r="B26" s="6">
        <v>23627</v>
      </c>
      <c r="C26" s="6">
        <v>19877</v>
      </c>
      <c r="E26">
        <f t="shared" si="0"/>
        <v>1.1886602606027066</v>
      </c>
    </row>
    <row r="27" spans="1:5" x14ac:dyDescent="0.25">
      <c r="A27" t="s">
        <v>19</v>
      </c>
      <c r="B27" s="6">
        <v>23929</v>
      </c>
      <c r="C27" s="6">
        <v>20391</v>
      </c>
      <c r="E27">
        <f t="shared" si="0"/>
        <v>1.1735079201608554</v>
      </c>
    </row>
    <row r="28" spans="1:5" x14ac:dyDescent="0.25">
      <c r="A28" t="s">
        <v>20</v>
      </c>
      <c r="B28" s="6">
        <v>25248</v>
      </c>
      <c r="C28" s="6">
        <v>20903</v>
      </c>
      <c r="E28">
        <f t="shared" si="0"/>
        <v>1.207864899775152</v>
      </c>
    </row>
    <row r="29" spans="1:5" x14ac:dyDescent="0.25">
      <c r="A29" t="s">
        <v>21</v>
      </c>
      <c r="B29" s="6">
        <v>25541</v>
      </c>
      <c r="C29" s="6">
        <v>21523</v>
      </c>
      <c r="E29">
        <f t="shared" si="0"/>
        <v>1.1866840124517957</v>
      </c>
    </row>
    <row r="30" spans="1:5" x14ac:dyDescent="0.25">
      <c r="A30" t="s">
        <v>22</v>
      </c>
      <c r="B30" s="6">
        <v>24642</v>
      </c>
      <c r="C30" s="6">
        <v>20895</v>
      </c>
      <c r="E30">
        <f t="shared" si="0"/>
        <v>1.1793251974156498</v>
      </c>
    </row>
    <row r="31" spans="1:5" x14ac:dyDescent="0.25">
      <c r="A31" t="s">
        <v>23</v>
      </c>
      <c r="B31" s="6">
        <v>24366</v>
      </c>
      <c r="C31" s="6">
        <v>20329</v>
      </c>
      <c r="E31">
        <f t="shared" si="0"/>
        <v>1.1985833046386936</v>
      </c>
    </row>
    <row r="32" spans="1:5" x14ac:dyDescent="0.25">
      <c r="A32" t="s">
        <v>24</v>
      </c>
      <c r="B32" s="6">
        <v>24861</v>
      </c>
      <c r="C32" s="6">
        <v>20866</v>
      </c>
      <c r="E32">
        <f t="shared" si="0"/>
        <v>1.1914597910476372</v>
      </c>
    </row>
    <row r="33" spans="1:5" x14ac:dyDescent="0.25">
      <c r="A33" t="s">
        <v>25</v>
      </c>
      <c r="B33" s="6">
        <v>24709</v>
      </c>
      <c r="C33" s="6">
        <v>20926</v>
      </c>
      <c r="E33">
        <f t="shared" si="0"/>
        <v>1.1807798910446334</v>
      </c>
    </row>
    <row r="34" spans="1:5" x14ac:dyDescent="0.25">
      <c r="A34" t="s">
        <v>26</v>
      </c>
      <c r="B34" s="6">
        <v>26100</v>
      </c>
      <c r="C34" s="6">
        <v>22086</v>
      </c>
      <c r="E34">
        <f t="shared" si="0"/>
        <v>1.1817440912795436</v>
      </c>
    </row>
    <row r="35" spans="1:5" x14ac:dyDescent="0.25">
      <c r="A35" t="s">
        <v>27</v>
      </c>
      <c r="B35" s="6">
        <v>27278</v>
      </c>
      <c r="C35" s="6">
        <v>22649</v>
      </c>
      <c r="E35">
        <f t="shared" si="0"/>
        <v>1.2043798843216036</v>
      </c>
    </row>
    <row r="36" spans="1:5" x14ac:dyDescent="0.25">
      <c r="A36" t="s">
        <v>28</v>
      </c>
      <c r="B36" s="6">
        <v>27913</v>
      </c>
      <c r="C36" s="6">
        <v>23126</v>
      </c>
      <c r="E36">
        <f t="shared" si="0"/>
        <v>1.2069964542073857</v>
      </c>
    </row>
    <row r="37" spans="1:5" x14ac:dyDescent="0.25">
      <c r="A37" t="s">
        <v>29</v>
      </c>
      <c r="B37" s="6">
        <v>29623</v>
      </c>
      <c r="C37" s="6">
        <v>24605</v>
      </c>
      <c r="E37">
        <f t="shared" si="0"/>
        <v>1.2039422881528146</v>
      </c>
    </row>
    <row r="38" spans="1:5" x14ac:dyDescent="0.25">
      <c r="A38" t="s">
        <v>30</v>
      </c>
      <c r="B38" s="6">
        <v>30341</v>
      </c>
      <c r="C38" s="6">
        <v>25019</v>
      </c>
      <c r="E38">
        <f t="shared" si="0"/>
        <v>1.2127183340661098</v>
      </c>
    </row>
    <row r="39" spans="1:5" x14ac:dyDescent="0.25">
      <c r="A39" t="s">
        <v>31</v>
      </c>
      <c r="B39" s="6">
        <v>32733</v>
      </c>
      <c r="C39" s="6">
        <v>26613</v>
      </c>
      <c r="E39">
        <f t="shared" si="0"/>
        <v>1.2299628001352723</v>
      </c>
    </row>
    <row r="40" spans="1:5" x14ac:dyDescent="0.25">
      <c r="A40" t="s">
        <v>32</v>
      </c>
      <c r="B40" s="6">
        <v>33635</v>
      </c>
      <c r="C40" s="6">
        <v>27474</v>
      </c>
      <c r="E40">
        <f t="shared" si="0"/>
        <v>1.2242483802868167</v>
      </c>
    </row>
    <row r="41" spans="1:5" x14ac:dyDescent="0.25">
      <c r="A41" t="s">
        <v>33</v>
      </c>
      <c r="B41" s="6">
        <v>34037</v>
      </c>
      <c r="C41" s="6">
        <v>27989</v>
      </c>
      <c r="E41">
        <f t="shared" si="0"/>
        <v>1.2160848904926935</v>
      </c>
    </row>
    <row r="42" spans="1:5" x14ac:dyDescent="0.25">
      <c r="A42" t="s">
        <v>34</v>
      </c>
      <c r="B42" s="6">
        <v>35461</v>
      </c>
      <c r="C42" s="6">
        <v>28769</v>
      </c>
      <c r="E42">
        <f t="shared" si="0"/>
        <v>1.2326114915360284</v>
      </c>
    </row>
    <row r="43" spans="1:5" x14ac:dyDescent="0.25">
      <c r="A43" t="s">
        <v>35</v>
      </c>
      <c r="B43" s="6">
        <v>36621</v>
      </c>
      <c r="C43" s="6">
        <v>29095</v>
      </c>
      <c r="E43">
        <f t="shared" si="0"/>
        <v>1.2586698745488916</v>
      </c>
    </row>
    <row r="44" spans="1:5" x14ac:dyDescent="0.25">
      <c r="A44" t="s">
        <v>36</v>
      </c>
      <c r="B44" s="6">
        <v>37397</v>
      </c>
      <c r="C44" s="6">
        <v>29073</v>
      </c>
      <c r="E44">
        <f t="shared" si="0"/>
        <v>1.2863137619096756</v>
      </c>
    </row>
    <row r="45" spans="1:5" x14ac:dyDescent="0.25">
      <c r="A45" t="s">
        <v>37</v>
      </c>
      <c r="B45" s="6">
        <v>38670</v>
      </c>
      <c r="C45" s="6">
        <v>29511</v>
      </c>
      <c r="E45">
        <f t="shared" si="0"/>
        <v>1.3103588492426552</v>
      </c>
    </row>
    <row r="46" spans="1:5" x14ac:dyDescent="0.25">
      <c r="A46" t="s">
        <v>38</v>
      </c>
      <c r="B46" s="6">
        <v>36420</v>
      </c>
      <c r="C46" s="6">
        <v>29166</v>
      </c>
      <c r="E46">
        <f t="shared" si="0"/>
        <v>1.2487142563258589</v>
      </c>
    </row>
    <row r="47" spans="1:5" x14ac:dyDescent="0.25">
      <c r="A47" t="s">
        <v>39</v>
      </c>
      <c r="B47" s="6">
        <v>37689</v>
      </c>
      <c r="C47" s="6">
        <v>29205</v>
      </c>
      <c r="E47">
        <f t="shared" si="0"/>
        <v>1.290498202362609</v>
      </c>
    </row>
    <row r="48" spans="1:5" x14ac:dyDescent="0.25">
      <c r="A48" t="s">
        <v>40</v>
      </c>
      <c r="B48" s="6">
        <v>36240</v>
      </c>
      <c r="C48" s="6">
        <v>29165</v>
      </c>
      <c r="E48">
        <f t="shared" si="0"/>
        <v>1.2425852905880337</v>
      </c>
    </row>
    <row r="49" spans="1:5" x14ac:dyDescent="0.25">
      <c r="A49" t="s">
        <v>41</v>
      </c>
      <c r="B49" s="6">
        <v>35421</v>
      </c>
      <c r="C49" s="6">
        <v>28481</v>
      </c>
      <c r="E49">
        <f t="shared" si="0"/>
        <v>1.2436712194094308</v>
      </c>
    </row>
    <row r="50" spans="1:5" x14ac:dyDescent="0.25">
      <c r="A50" t="s">
        <v>42</v>
      </c>
      <c r="B50" s="6">
        <v>34735</v>
      </c>
      <c r="C50" s="6">
        <v>27828</v>
      </c>
      <c r="E50">
        <f t="shared" si="0"/>
        <v>1.2482032485266639</v>
      </c>
    </row>
    <row r="51" spans="1:5" x14ac:dyDescent="0.25">
      <c r="A51" t="s">
        <v>43</v>
      </c>
      <c r="B51" s="6">
        <v>36153</v>
      </c>
      <c r="C51" s="6">
        <v>28544</v>
      </c>
      <c r="E51">
        <f t="shared" si="0"/>
        <v>1.2665709080717489</v>
      </c>
    </row>
    <row r="52" spans="1:5" x14ac:dyDescent="0.25">
      <c r="A52" t="s">
        <v>44</v>
      </c>
      <c r="B52" s="6">
        <v>36875</v>
      </c>
      <c r="C52" s="6">
        <v>29782</v>
      </c>
      <c r="E52">
        <f t="shared" si="0"/>
        <v>1.2381639916728224</v>
      </c>
    </row>
    <row r="53" spans="1:5" x14ac:dyDescent="0.25">
      <c r="A53" t="s">
        <v>45</v>
      </c>
      <c r="B53" s="6">
        <v>38078</v>
      </c>
      <c r="C53" s="6">
        <v>30303</v>
      </c>
      <c r="E53">
        <f t="shared" si="0"/>
        <v>1.2565752565752566</v>
      </c>
    </row>
    <row r="54" spans="1:5" x14ac:dyDescent="0.25">
      <c r="A54" t="s">
        <v>46</v>
      </c>
      <c r="B54" s="6">
        <v>37956</v>
      </c>
      <c r="C54" s="6">
        <v>31121</v>
      </c>
      <c r="E54">
        <f t="shared" si="0"/>
        <v>1.2196266186819189</v>
      </c>
    </row>
    <row r="55" spans="1:5" x14ac:dyDescent="0.25">
      <c r="A55" t="s">
        <v>47</v>
      </c>
      <c r="B55" s="6">
        <v>37330</v>
      </c>
      <c r="C55" s="6">
        <v>30377</v>
      </c>
      <c r="E55">
        <f t="shared" si="0"/>
        <v>1.2288902788293774</v>
      </c>
    </row>
    <row r="56" spans="1:5" x14ac:dyDescent="0.25">
      <c r="A56" t="s">
        <v>48</v>
      </c>
      <c r="B56" s="6">
        <v>37724</v>
      </c>
      <c r="C56" s="6">
        <v>30625</v>
      </c>
      <c r="E56">
        <f t="shared" si="0"/>
        <v>1.231804081632653</v>
      </c>
    </row>
    <row r="57" spans="1:5" x14ac:dyDescent="0.25">
      <c r="A57" t="s">
        <v>49</v>
      </c>
      <c r="B57" s="6">
        <v>39218</v>
      </c>
      <c r="C57" s="6">
        <v>31883</v>
      </c>
      <c r="E57">
        <f t="shared" si="0"/>
        <v>1.2300599065332622</v>
      </c>
    </row>
    <row r="58" spans="1:5" x14ac:dyDescent="0.25">
      <c r="A58" t="s">
        <v>50</v>
      </c>
      <c r="B58" s="6">
        <v>38994</v>
      </c>
      <c r="C58" s="6">
        <v>32529</v>
      </c>
      <c r="E58">
        <f t="shared" si="0"/>
        <v>1.1987457345753021</v>
      </c>
    </row>
    <row r="59" spans="1:5" x14ac:dyDescent="0.25">
      <c r="A59" t="s">
        <v>51</v>
      </c>
      <c r="B59" s="6">
        <v>39328</v>
      </c>
      <c r="C59" s="6">
        <v>32349</v>
      </c>
      <c r="E59">
        <f t="shared" si="0"/>
        <v>1.2157408266097871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826D1-61FB-42E3-BD9C-CCF9996A8DBD}">
  <dimension ref="A1:M56"/>
  <sheetViews>
    <sheetView tabSelected="1" workbookViewId="0">
      <selection activeCell="J20" sqref="J20"/>
    </sheetView>
  </sheetViews>
  <sheetFormatPr defaultRowHeight="15" x14ac:dyDescent="0.25"/>
  <cols>
    <col min="8" max="11" width="10.7109375" customWidth="1"/>
  </cols>
  <sheetData>
    <row r="1" spans="1:13" x14ac:dyDescent="0.25">
      <c r="A1" s="1" t="s">
        <v>113</v>
      </c>
    </row>
    <row r="2" spans="1:13" x14ac:dyDescent="0.25">
      <c r="A2" t="s">
        <v>59</v>
      </c>
    </row>
    <row r="3" spans="1:13" x14ac:dyDescent="0.25">
      <c r="A3" s="1" t="s">
        <v>2</v>
      </c>
    </row>
    <row r="4" spans="1:13" x14ac:dyDescent="0.25">
      <c r="A4" s="3" t="s">
        <v>114</v>
      </c>
    </row>
    <row r="5" spans="1:13" x14ac:dyDescent="0.25">
      <c r="A5" s="4" t="s">
        <v>115</v>
      </c>
    </row>
    <row r="6" spans="1:13" x14ac:dyDescent="0.25">
      <c r="A6" t="s">
        <v>116</v>
      </c>
    </row>
    <row r="7" spans="1:13" x14ac:dyDescent="0.25">
      <c r="B7" t="s">
        <v>0</v>
      </c>
    </row>
    <row r="9" spans="1:13" x14ac:dyDescent="0.25">
      <c r="A9" t="s">
        <v>3</v>
      </c>
      <c r="B9" t="s">
        <v>60</v>
      </c>
    </row>
    <row r="10" spans="1:13" x14ac:dyDescent="0.25">
      <c r="A10" t="s">
        <v>0</v>
      </c>
      <c r="B10" t="s">
        <v>0</v>
      </c>
    </row>
    <row r="11" spans="1:13" x14ac:dyDescent="0.25">
      <c r="A11" t="s">
        <v>5</v>
      </c>
      <c r="B11" t="s">
        <v>61</v>
      </c>
      <c r="C11" t="s">
        <v>62</v>
      </c>
      <c r="D11" t="s">
        <v>63</v>
      </c>
      <c r="E11" t="s">
        <v>64</v>
      </c>
      <c r="I11" t="s">
        <v>117</v>
      </c>
      <c r="K11" t="s">
        <v>41</v>
      </c>
      <c r="M11" t="s">
        <v>118</v>
      </c>
    </row>
    <row r="12" spans="1:13" x14ac:dyDescent="0.25">
      <c r="A12" s="9" t="s">
        <v>65</v>
      </c>
      <c r="B12" s="10" t="s">
        <v>66</v>
      </c>
      <c r="C12" s="10" t="s">
        <v>67</v>
      </c>
      <c r="D12" s="10" t="s">
        <v>68</v>
      </c>
      <c r="E12" s="10"/>
      <c r="H12" t="s">
        <v>61</v>
      </c>
      <c r="I12" s="7">
        <f>B56</f>
        <v>6.3</v>
      </c>
      <c r="J12">
        <f>B46</f>
        <v>5.2</v>
      </c>
      <c r="K12" s="11">
        <f>I12/J12-1</f>
        <v>0.21153846153846145</v>
      </c>
      <c r="L12">
        <f>B42</f>
        <v>6.6</v>
      </c>
      <c r="M12" s="11">
        <f>I12/L12-1</f>
        <v>-4.5454545454545414E-2</v>
      </c>
    </row>
    <row r="13" spans="1:13" x14ac:dyDescent="0.25">
      <c r="A13" s="9" t="s">
        <v>69</v>
      </c>
      <c r="B13" s="10">
        <v>3.5</v>
      </c>
      <c r="C13" s="10">
        <v>3.1</v>
      </c>
      <c r="D13" s="10">
        <v>0.8</v>
      </c>
      <c r="E13" s="10"/>
      <c r="H13" t="s">
        <v>62</v>
      </c>
      <c r="I13" s="7">
        <f>C56</f>
        <v>4.5</v>
      </c>
      <c r="J13">
        <f>C46</f>
        <v>4</v>
      </c>
      <c r="K13" s="11">
        <f t="shared" ref="K13:K15" si="0">I13/J13-1</f>
        <v>0.125</v>
      </c>
      <c r="L13">
        <f>C42</f>
        <v>4.5999999999999996</v>
      </c>
      <c r="M13" s="11">
        <f t="shared" ref="M13:M15" si="1">I13/L13-1</f>
        <v>-2.1739130434782483E-2</v>
      </c>
    </row>
    <row r="14" spans="1:13" x14ac:dyDescent="0.25">
      <c r="A14" s="9" t="s">
        <v>70</v>
      </c>
      <c r="B14" s="10">
        <v>3.6</v>
      </c>
      <c r="C14" s="10">
        <v>3.2</v>
      </c>
      <c r="D14" s="10">
        <v>0.9</v>
      </c>
      <c r="E14" s="10"/>
      <c r="H14" t="s">
        <v>63</v>
      </c>
      <c r="I14" s="7">
        <f>D56</f>
        <v>1.5</v>
      </c>
      <c r="J14">
        <f>D46</f>
        <v>1.3</v>
      </c>
      <c r="K14" s="11">
        <f t="shared" si="0"/>
        <v>0.15384615384615374</v>
      </c>
      <c r="L14">
        <f>D42</f>
        <v>1.7</v>
      </c>
      <c r="M14" s="11">
        <f t="shared" si="1"/>
        <v>-0.11764705882352944</v>
      </c>
    </row>
    <row r="15" spans="1:13" x14ac:dyDescent="0.25">
      <c r="A15" s="9" t="s">
        <v>71</v>
      </c>
      <c r="B15" s="10">
        <v>3.9</v>
      </c>
      <c r="C15" s="10">
        <v>3.3</v>
      </c>
      <c r="D15" s="10">
        <v>0.9</v>
      </c>
      <c r="E15" s="10"/>
      <c r="H15" t="s">
        <v>64</v>
      </c>
      <c r="I15" s="7">
        <f>E56</f>
        <v>8.1999999999999993</v>
      </c>
      <c r="J15">
        <f>E46</f>
        <v>7</v>
      </c>
      <c r="K15" s="11">
        <f t="shared" si="0"/>
        <v>0.17142857142857126</v>
      </c>
      <c r="L15">
        <f>E42</f>
        <v>9.8000000000000007</v>
      </c>
      <c r="M15" s="11">
        <f t="shared" si="1"/>
        <v>-0.16326530612244916</v>
      </c>
    </row>
    <row r="16" spans="1:13" x14ac:dyDescent="0.25">
      <c r="A16" s="9" t="s">
        <v>72</v>
      </c>
      <c r="B16" s="10">
        <v>3.9</v>
      </c>
      <c r="C16" s="10">
        <v>3.4</v>
      </c>
      <c r="D16" s="10">
        <v>1</v>
      </c>
      <c r="E16" s="10"/>
    </row>
    <row r="17" spans="1:5" x14ac:dyDescent="0.25">
      <c r="A17" s="9" t="s">
        <v>73</v>
      </c>
      <c r="B17" s="10">
        <v>3.9</v>
      </c>
      <c r="C17" s="10">
        <v>3.3</v>
      </c>
      <c r="D17" s="10">
        <v>1</v>
      </c>
      <c r="E17" s="10"/>
    </row>
    <row r="18" spans="1:5" x14ac:dyDescent="0.25">
      <c r="A18" s="9" t="s">
        <v>74</v>
      </c>
      <c r="B18" s="10">
        <v>4.0999999999999996</v>
      </c>
      <c r="C18" s="10">
        <v>3.5</v>
      </c>
      <c r="D18" s="10">
        <v>1</v>
      </c>
      <c r="E18" s="10"/>
    </row>
    <row r="19" spans="1:5" x14ac:dyDescent="0.25">
      <c r="A19" s="9" t="s">
        <v>75</v>
      </c>
      <c r="B19" s="10">
        <v>3.9</v>
      </c>
      <c r="C19" s="10">
        <v>3.3</v>
      </c>
      <c r="D19" s="10">
        <v>0.9</v>
      </c>
      <c r="E19" s="10"/>
    </row>
    <row r="20" spans="1:5" x14ac:dyDescent="0.25">
      <c r="A20" s="9" t="s">
        <v>76</v>
      </c>
      <c r="B20" s="10">
        <v>4.4000000000000004</v>
      </c>
      <c r="C20" s="10">
        <v>3.8</v>
      </c>
      <c r="D20" s="10">
        <v>1.1000000000000001</v>
      </c>
      <c r="E20" s="10"/>
    </row>
    <row r="21" spans="1:5" x14ac:dyDescent="0.25">
      <c r="A21" s="9" t="s">
        <v>77</v>
      </c>
      <c r="B21" s="10">
        <v>4.5</v>
      </c>
      <c r="C21" s="10">
        <v>3.7</v>
      </c>
      <c r="D21" s="10">
        <v>1.1000000000000001</v>
      </c>
      <c r="E21" s="10"/>
    </row>
    <row r="22" spans="1:5" x14ac:dyDescent="0.25">
      <c r="A22" s="9" t="s">
        <v>78</v>
      </c>
      <c r="B22" s="10">
        <v>4.9000000000000004</v>
      </c>
      <c r="C22" s="10">
        <v>4</v>
      </c>
      <c r="D22" s="10">
        <v>1.2</v>
      </c>
      <c r="E22" s="10"/>
    </row>
    <row r="23" spans="1:5" x14ac:dyDescent="0.25">
      <c r="A23" s="9" t="s">
        <v>79</v>
      </c>
      <c r="B23" s="10">
        <v>5.4</v>
      </c>
      <c r="C23" s="10">
        <v>4.4000000000000004</v>
      </c>
      <c r="D23" s="10">
        <v>1.3</v>
      </c>
      <c r="E23" s="10"/>
    </row>
    <row r="24" spans="1:5" x14ac:dyDescent="0.25">
      <c r="A24" s="9" t="s">
        <v>80</v>
      </c>
      <c r="B24" s="10">
        <v>5.4</v>
      </c>
      <c r="C24" s="10">
        <v>4.4000000000000004</v>
      </c>
      <c r="D24" s="10">
        <v>1.3</v>
      </c>
      <c r="E24" s="10"/>
    </row>
    <row r="25" spans="1:5" x14ac:dyDescent="0.25">
      <c r="A25" s="9" t="s">
        <v>81</v>
      </c>
      <c r="B25" s="10">
        <v>6</v>
      </c>
      <c r="C25" s="10">
        <v>4.8</v>
      </c>
      <c r="D25" s="10">
        <v>1.4</v>
      </c>
      <c r="E25" s="10"/>
    </row>
    <row r="26" spans="1:5" x14ac:dyDescent="0.25">
      <c r="A26" s="9" t="s">
        <v>82</v>
      </c>
      <c r="B26" s="10">
        <v>5.7</v>
      </c>
      <c r="C26" s="10">
        <v>4.7</v>
      </c>
      <c r="D26" s="10">
        <v>1.3</v>
      </c>
      <c r="E26" s="10"/>
    </row>
    <row r="27" spans="1:5" x14ac:dyDescent="0.25">
      <c r="A27" s="9" t="s">
        <v>83</v>
      </c>
      <c r="B27" s="10">
        <v>5.5</v>
      </c>
      <c r="C27" s="10">
        <v>4.5</v>
      </c>
      <c r="D27" s="10">
        <v>1.3</v>
      </c>
      <c r="E27" s="10"/>
    </row>
    <row r="28" spans="1:5" x14ac:dyDescent="0.25">
      <c r="A28" s="9" t="s">
        <v>84</v>
      </c>
      <c r="B28" s="10">
        <v>5.5</v>
      </c>
      <c r="C28" s="10">
        <v>4.5</v>
      </c>
      <c r="D28" s="10">
        <v>1.3</v>
      </c>
      <c r="E28" s="10"/>
    </row>
    <row r="29" spans="1:5" x14ac:dyDescent="0.25">
      <c r="A29" s="9" t="s">
        <v>85</v>
      </c>
      <c r="B29" s="10">
        <v>5.2</v>
      </c>
      <c r="C29" s="10">
        <v>4.3</v>
      </c>
      <c r="D29" s="10">
        <v>1.3</v>
      </c>
      <c r="E29" s="10"/>
    </row>
    <row r="30" spans="1:5" x14ac:dyDescent="0.25">
      <c r="A30" s="9" t="s">
        <v>86</v>
      </c>
      <c r="B30" s="10">
        <v>5.2</v>
      </c>
      <c r="C30" s="10">
        <v>4.3</v>
      </c>
      <c r="D30" s="10">
        <v>1.2</v>
      </c>
      <c r="E30" s="10"/>
    </row>
    <row r="31" spans="1:5" x14ac:dyDescent="0.25">
      <c r="A31" s="9" t="s">
        <v>87</v>
      </c>
      <c r="B31" s="10">
        <v>5.4</v>
      </c>
      <c r="C31" s="10">
        <v>4.4000000000000004</v>
      </c>
      <c r="D31" s="10">
        <v>1.3</v>
      </c>
      <c r="E31" s="10"/>
    </row>
    <row r="32" spans="1:5" x14ac:dyDescent="0.25">
      <c r="A32" s="9" t="s">
        <v>88</v>
      </c>
      <c r="B32" s="10">
        <v>5.5</v>
      </c>
      <c r="C32" s="10">
        <v>4.5</v>
      </c>
      <c r="D32" s="10">
        <v>1.3</v>
      </c>
      <c r="E32" s="10"/>
    </row>
    <row r="33" spans="1:5" x14ac:dyDescent="0.25">
      <c r="A33" s="9" t="s">
        <v>89</v>
      </c>
      <c r="B33" s="10">
        <v>5.8</v>
      </c>
      <c r="C33" s="10">
        <v>4.5999999999999996</v>
      </c>
      <c r="D33" s="10">
        <v>1.4</v>
      </c>
      <c r="E33" s="10"/>
    </row>
    <row r="34" spans="1:5" x14ac:dyDescent="0.25">
      <c r="A34" s="9" t="s">
        <v>90</v>
      </c>
      <c r="B34" s="10">
        <v>6</v>
      </c>
      <c r="C34" s="10">
        <v>4.5999999999999996</v>
      </c>
      <c r="D34" s="10">
        <v>1.4</v>
      </c>
      <c r="E34" s="10"/>
    </row>
    <row r="35" spans="1:5" x14ac:dyDescent="0.25">
      <c r="A35" s="9" t="s">
        <v>91</v>
      </c>
      <c r="B35" s="10">
        <v>5.7</v>
      </c>
      <c r="C35" s="10">
        <v>4.5</v>
      </c>
      <c r="D35" s="10">
        <v>1.4</v>
      </c>
      <c r="E35" s="10"/>
    </row>
    <row r="36" spans="1:5" x14ac:dyDescent="0.25">
      <c r="A36" s="9" t="s">
        <v>92</v>
      </c>
      <c r="B36" s="10">
        <v>6</v>
      </c>
      <c r="C36" s="10">
        <v>4.5999999999999996</v>
      </c>
      <c r="D36" s="10">
        <v>1.5</v>
      </c>
      <c r="E36" s="10">
        <v>7.8</v>
      </c>
    </row>
    <row r="37" spans="1:5" x14ac:dyDescent="0.25">
      <c r="A37" s="9" t="s">
        <v>93</v>
      </c>
      <c r="B37" s="10">
        <v>5.5</v>
      </c>
      <c r="C37" s="10">
        <v>4.4000000000000004</v>
      </c>
      <c r="D37" s="10">
        <v>1.4</v>
      </c>
      <c r="E37" s="10">
        <v>6.8</v>
      </c>
    </row>
    <row r="38" spans="1:5" x14ac:dyDescent="0.25">
      <c r="A38" s="9" t="s">
        <v>94</v>
      </c>
      <c r="B38" s="10">
        <v>5.3</v>
      </c>
      <c r="C38" s="10">
        <v>4.0999999999999996</v>
      </c>
      <c r="D38" s="10">
        <v>1.3</v>
      </c>
      <c r="E38" s="10">
        <v>7.3</v>
      </c>
    </row>
    <row r="39" spans="1:5" x14ac:dyDescent="0.25">
      <c r="A39" s="9" t="s">
        <v>95</v>
      </c>
      <c r="B39" s="10">
        <v>5.3</v>
      </c>
      <c r="C39" s="10">
        <v>4.0999999999999996</v>
      </c>
      <c r="D39" s="10">
        <v>1.4</v>
      </c>
      <c r="E39" s="10">
        <v>7.6</v>
      </c>
    </row>
    <row r="40" spans="1:5" x14ac:dyDescent="0.25">
      <c r="A40" s="9" t="s">
        <v>96</v>
      </c>
      <c r="B40" s="10">
        <v>5.7</v>
      </c>
      <c r="C40" s="10">
        <v>4.4000000000000004</v>
      </c>
      <c r="D40" s="10">
        <v>1.5</v>
      </c>
      <c r="E40" s="10">
        <v>7.8</v>
      </c>
    </row>
    <row r="41" spans="1:5" x14ac:dyDescent="0.25">
      <c r="A41" s="9" t="s">
        <v>97</v>
      </c>
      <c r="B41" s="10">
        <v>6.1</v>
      </c>
      <c r="C41" s="10">
        <v>4.5999999999999996</v>
      </c>
      <c r="D41" s="10">
        <v>1.6</v>
      </c>
      <c r="E41" s="10">
        <v>8.5</v>
      </c>
    </row>
    <row r="42" spans="1:5" x14ac:dyDescent="0.25">
      <c r="A42" s="9" t="s">
        <v>98</v>
      </c>
      <c r="B42" s="10">
        <v>6.6</v>
      </c>
      <c r="C42" s="10">
        <v>4.5999999999999996</v>
      </c>
      <c r="D42" s="10">
        <v>1.7</v>
      </c>
      <c r="E42" s="10">
        <v>9.8000000000000007</v>
      </c>
    </row>
    <row r="43" spans="1:5" x14ac:dyDescent="0.25">
      <c r="A43" s="9" t="s">
        <v>99</v>
      </c>
      <c r="B43" s="10">
        <v>5.7</v>
      </c>
      <c r="C43" s="10">
        <v>4.3</v>
      </c>
      <c r="D43" s="10">
        <v>1.5</v>
      </c>
      <c r="E43" s="10">
        <v>8.1999999999999993</v>
      </c>
    </row>
    <row r="44" spans="1:5" x14ac:dyDescent="0.25">
      <c r="A44" s="9" t="s">
        <v>100</v>
      </c>
      <c r="B44" s="10">
        <v>5.8</v>
      </c>
      <c r="C44" s="10">
        <v>4.3</v>
      </c>
      <c r="D44" s="10">
        <v>1.5</v>
      </c>
      <c r="E44" s="10">
        <v>8.9</v>
      </c>
    </row>
    <row r="45" spans="1:5" x14ac:dyDescent="0.25">
      <c r="A45" s="9" t="s">
        <v>101</v>
      </c>
      <c r="B45" s="10">
        <v>5.3</v>
      </c>
      <c r="C45" s="10">
        <v>4.0999999999999996</v>
      </c>
      <c r="D45" s="10">
        <v>1.4</v>
      </c>
      <c r="E45" s="10">
        <v>7</v>
      </c>
    </row>
    <row r="46" spans="1:5" x14ac:dyDescent="0.25">
      <c r="A46" s="9" t="s">
        <v>102</v>
      </c>
      <c r="B46" s="10">
        <v>5.2</v>
      </c>
      <c r="C46" s="10">
        <v>4</v>
      </c>
      <c r="D46" s="10">
        <v>1.3</v>
      </c>
      <c r="E46" s="10">
        <v>7</v>
      </c>
    </row>
    <row r="47" spans="1:5" x14ac:dyDescent="0.25">
      <c r="A47" s="9" t="s">
        <v>103</v>
      </c>
      <c r="B47" s="10">
        <v>5.5</v>
      </c>
      <c r="C47" s="10">
        <v>4.0999999999999996</v>
      </c>
      <c r="D47" s="10">
        <v>1.4</v>
      </c>
      <c r="E47" s="10">
        <v>6.8</v>
      </c>
    </row>
    <row r="48" spans="1:5" x14ac:dyDescent="0.25">
      <c r="A48" s="9" t="s">
        <v>104</v>
      </c>
      <c r="B48" s="10">
        <v>5.8</v>
      </c>
      <c r="C48" s="10">
        <v>4.2</v>
      </c>
      <c r="D48" s="10">
        <v>1.5</v>
      </c>
      <c r="E48" s="10">
        <v>8.1999999999999993</v>
      </c>
    </row>
    <row r="49" spans="1:5" x14ac:dyDescent="0.25">
      <c r="A49" s="9" t="s">
        <v>105</v>
      </c>
      <c r="B49" s="10">
        <v>5.7</v>
      </c>
      <c r="C49" s="10">
        <v>4.2</v>
      </c>
      <c r="D49" s="10">
        <v>1.4</v>
      </c>
      <c r="E49" s="10">
        <v>7</v>
      </c>
    </row>
    <row r="50" spans="1:5" x14ac:dyDescent="0.25">
      <c r="A50" s="9" t="s">
        <v>106</v>
      </c>
      <c r="B50" s="10">
        <v>5.6</v>
      </c>
      <c r="C50" s="10">
        <v>3.9</v>
      </c>
      <c r="D50" s="10">
        <v>1.4</v>
      </c>
      <c r="E50" s="10">
        <v>8.5</v>
      </c>
    </row>
    <row r="51" spans="1:5" x14ac:dyDescent="0.25">
      <c r="A51" s="9" t="s">
        <v>107</v>
      </c>
      <c r="B51" s="10">
        <v>5.2</v>
      </c>
      <c r="C51" s="10">
        <v>3.9</v>
      </c>
      <c r="D51" s="10">
        <v>1.3</v>
      </c>
      <c r="E51" s="10">
        <v>7</v>
      </c>
    </row>
    <row r="52" spans="1:5" x14ac:dyDescent="0.25">
      <c r="A52" s="9" t="s">
        <v>108</v>
      </c>
      <c r="B52" s="10">
        <v>5.8</v>
      </c>
      <c r="C52" s="10">
        <v>4.2</v>
      </c>
      <c r="D52" s="10">
        <v>1.4</v>
      </c>
      <c r="E52" s="10">
        <v>7.7</v>
      </c>
    </row>
    <row r="53" spans="1:5" x14ac:dyDescent="0.25">
      <c r="A53" s="9" t="s">
        <v>109</v>
      </c>
      <c r="B53" s="10">
        <v>6.2</v>
      </c>
      <c r="C53" s="10">
        <v>4.5999999999999996</v>
      </c>
      <c r="D53" s="10">
        <v>1.5</v>
      </c>
      <c r="E53" s="10">
        <v>8</v>
      </c>
    </row>
    <row r="54" spans="1:5" x14ac:dyDescent="0.25">
      <c r="A54" s="9" t="s">
        <v>110</v>
      </c>
      <c r="B54" s="10">
        <v>5.8</v>
      </c>
      <c r="C54" s="10">
        <v>4.3</v>
      </c>
      <c r="D54" s="10">
        <v>1.4</v>
      </c>
      <c r="E54" s="10">
        <v>8.1999999999999993</v>
      </c>
    </row>
    <row r="55" spans="1:5" x14ac:dyDescent="0.25">
      <c r="A55" s="9" t="s">
        <v>111</v>
      </c>
      <c r="B55" s="10">
        <v>5.9</v>
      </c>
      <c r="C55" s="10">
        <v>4.3</v>
      </c>
      <c r="D55" s="10">
        <v>1.4</v>
      </c>
      <c r="E55" s="10">
        <v>7.4</v>
      </c>
    </row>
    <row r="56" spans="1:5" x14ac:dyDescent="0.25">
      <c r="A56" s="9" t="s">
        <v>112</v>
      </c>
      <c r="B56" s="10">
        <v>6.3</v>
      </c>
      <c r="C56" s="10">
        <v>4.5</v>
      </c>
      <c r="D56" s="10">
        <v>1.5</v>
      </c>
      <c r="E56" s="10">
        <v>8.1999999999999993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F480D-B674-4B7F-ADEF-45F9C7C239A6}">
  <dimension ref="A1:D58"/>
  <sheetViews>
    <sheetView topLeftCell="A25" workbookViewId="0">
      <selection activeCell="F39" sqref="F39"/>
    </sheetView>
  </sheetViews>
  <sheetFormatPr defaultRowHeight="15" x14ac:dyDescent="0.25"/>
  <sheetData>
    <row r="1" spans="1:4" x14ac:dyDescent="0.25">
      <c r="B1" t="s">
        <v>0</v>
      </c>
    </row>
    <row r="2" spans="1:4" x14ac:dyDescent="0.25">
      <c r="A2" s="1" t="s">
        <v>119</v>
      </c>
    </row>
    <row r="3" spans="1:4" x14ac:dyDescent="0.25">
      <c r="A3" t="s">
        <v>0</v>
      </c>
      <c r="B3" t="s">
        <v>0</v>
      </c>
    </row>
    <row r="4" spans="1:4" x14ac:dyDescent="0.25">
      <c r="A4" s="1" t="s">
        <v>2</v>
      </c>
    </row>
    <row r="6" spans="1:4" x14ac:dyDescent="0.25">
      <c r="A6" s="3" t="s">
        <v>126</v>
      </c>
    </row>
    <row r="7" spans="1:4" x14ac:dyDescent="0.25">
      <c r="A7" s="2" t="s">
        <v>115</v>
      </c>
    </row>
    <row r="8" spans="1:4" x14ac:dyDescent="0.25">
      <c r="A8" t="s">
        <v>127</v>
      </c>
    </row>
    <row r="11" spans="1:4" x14ac:dyDescent="0.25">
      <c r="A11" t="s">
        <v>3</v>
      </c>
      <c r="B11" t="s">
        <v>60</v>
      </c>
    </row>
    <row r="12" spans="1:4" x14ac:dyDescent="0.25">
      <c r="A12" t="s">
        <v>0</v>
      </c>
      <c r="B12" t="s">
        <v>0</v>
      </c>
    </row>
    <row r="13" spans="1:4" x14ac:dyDescent="0.25">
      <c r="A13" t="s">
        <v>5</v>
      </c>
      <c r="B13" t="s">
        <v>120</v>
      </c>
      <c r="C13" t="s">
        <v>121</v>
      </c>
      <c r="D13" t="s">
        <v>122</v>
      </c>
    </row>
    <row r="14" spans="1:4" x14ac:dyDescent="0.25">
      <c r="A14" t="s">
        <v>65</v>
      </c>
      <c r="B14" s="3" t="s">
        <v>123</v>
      </c>
      <c r="C14" s="3" t="s">
        <v>124</v>
      </c>
      <c r="D14" s="3" t="s">
        <v>125</v>
      </c>
    </row>
    <row r="15" spans="1:4" x14ac:dyDescent="0.25">
      <c r="A15" t="s">
        <v>69</v>
      </c>
      <c r="B15" s="8">
        <v>25</v>
      </c>
      <c r="C15" s="8">
        <v>23.9</v>
      </c>
      <c r="D15" s="8">
        <v>20.399999999999999</v>
      </c>
    </row>
    <row r="16" spans="1:4" x14ac:dyDescent="0.25">
      <c r="A16" t="s">
        <v>70</v>
      </c>
      <c r="B16" s="8">
        <v>25.4</v>
      </c>
      <c r="C16" s="8">
        <v>24</v>
      </c>
      <c r="D16" s="8">
        <v>19.7</v>
      </c>
    </row>
    <row r="17" spans="1:4" x14ac:dyDescent="0.25">
      <c r="A17" t="s">
        <v>71</v>
      </c>
      <c r="B17" s="8">
        <v>26.7</v>
      </c>
      <c r="C17" s="8">
        <v>25.3</v>
      </c>
      <c r="D17" s="8">
        <v>21.4</v>
      </c>
    </row>
    <row r="18" spans="1:4" x14ac:dyDescent="0.25">
      <c r="A18" t="s">
        <v>72</v>
      </c>
      <c r="B18" s="8">
        <v>27.4</v>
      </c>
      <c r="C18" s="8">
        <v>26.6</v>
      </c>
      <c r="D18" s="8">
        <v>21.4</v>
      </c>
    </row>
    <row r="19" spans="1:4" x14ac:dyDescent="0.25">
      <c r="A19" t="s">
        <v>73</v>
      </c>
      <c r="B19" s="8">
        <v>27.6</v>
      </c>
      <c r="C19" s="8">
        <v>27</v>
      </c>
      <c r="D19" s="8">
        <v>19.600000000000001</v>
      </c>
    </row>
    <row r="20" spans="1:4" x14ac:dyDescent="0.25">
      <c r="A20" t="s">
        <v>74</v>
      </c>
      <c r="B20" s="8">
        <v>28.3</v>
      </c>
      <c r="C20" s="8">
        <v>27.9</v>
      </c>
      <c r="D20" s="8">
        <v>22.9</v>
      </c>
    </row>
    <row r="21" spans="1:4" x14ac:dyDescent="0.25">
      <c r="A21" t="s">
        <v>75</v>
      </c>
      <c r="B21" s="8">
        <v>27</v>
      </c>
      <c r="C21" s="8">
        <v>26.4</v>
      </c>
      <c r="D21" s="8">
        <v>22.2</v>
      </c>
    </row>
    <row r="22" spans="1:4" x14ac:dyDescent="0.25">
      <c r="A22" t="s">
        <v>76</v>
      </c>
      <c r="B22" s="8">
        <v>29.6</v>
      </c>
      <c r="C22" s="8">
        <v>29</v>
      </c>
      <c r="D22" s="8">
        <v>24.3</v>
      </c>
    </row>
    <row r="23" spans="1:4" x14ac:dyDescent="0.25">
      <c r="A23" t="s">
        <v>77</v>
      </c>
      <c r="B23" s="8">
        <v>30.1</v>
      </c>
      <c r="C23" s="8">
        <v>29.4</v>
      </c>
      <c r="D23" s="8">
        <v>24.8</v>
      </c>
    </row>
    <row r="24" spans="1:4" x14ac:dyDescent="0.25">
      <c r="A24" t="s">
        <v>78</v>
      </c>
      <c r="B24" s="8">
        <v>31.5</v>
      </c>
      <c r="C24" s="8">
        <v>30.6</v>
      </c>
      <c r="D24" s="8">
        <v>28</v>
      </c>
    </row>
    <row r="25" spans="1:4" x14ac:dyDescent="0.25">
      <c r="A25" t="s">
        <v>79</v>
      </c>
      <c r="B25" s="8">
        <v>33.299999999999997</v>
      </c>
      <c r="C25" s="8">
        <v>32.200000000000003</v>
      </c>
      <c r="D25" s="8">
        <v>28.2</v>
      </c>
    </row>
    <row r="26" spans="1:4" x14ac:dyDescent="0.25">
      <c r="A26" t="s">
        <v>80</v>
      </c>
      <c r="B26" s="8">
        <v>32.700000000000003</v>
      </c>
      <c r="C26" s="8">
        <v>31.4</v>
      </c>
      <c r="D26" s="8">
        <v>28.7</v>
      </c>
    </row>
    <row r="27" spans="1:4" x14ac:dyDescent="0.25">
      <c r="A27" t="s">
        <v>81</v>
      </c>
      <c r="B27" s="8">
        <v>34.9</v>
      </c>
      <c r="C27" s="8">
        <v>33.9</v>
      </c>
      <c r="D27" s="8">
        <v>29.8</v>
      </c>
    </row>
    <row r="28" spans="1:4" x14ac:dyDescent="0.25">
      <c r="A28" t="s">
        <v>82</v>
      </c>
      <c r="B28" s="8">
        <v>33.9</v>
      </c>
      <c r="C28" s="8">
        <v>32.9</v>
      </c>
      <c r="D28" s="8">
        <v>31</v>
      </c>
    </row>
    <row r="29" spans="1:4" x14ac:dyDescent="0.25">
      <c r="A29" t="s">
        <v>83</v>
      </c>
      <c r="B29" s="8">
        <v>33.4</v>
      </c>
      <c r="C29" s="8">
        <v>32.9</v>
      </c>
      <c r="D29" s="8">
        <v>28.8</v>
      </c>
    </row>
    <row r="30" spans="1:4" x14ac:dyDescent="0.25">
      <c r="A30" t="s">
        <v>84</v>
      </c>
      <c r="B30" s="8">
        <v>33.700000000000003</v>
      </c>
      <c r="C30" s="8">
        <v>33.5</v>
      </c>
      <c r="D30" s="8">
        <v>28.4</v>
      </c>
    </row>
    <row r="31" spans="1:4" x14ac:dyDescent="0.25">
      <c r="A31" t="s">
        <v>85</v>
      </c>
      <c r="B31" s="8">
        <v>32.5</v>
      </c>
      <c r="C31" s="8">
        <v>32.200000000000003</v>
      </c>
      <c r="D31" s="8">
        <v>27.8</v>
      </c>
    </row>
    <row r="32" spans="1:4" x14ac:dyDescent="0.25">
      <c r="A32" t="s">
        <v>86</v>
      </c>
      <c r="B32" s="8">
        <v>32.299999999999997</v>
      </c>
      <c r="C32" s="8">
        <v>32.1</v>
      </c>
      <c r="D32" s="8">
        <v>27.2</v>
      </c>
    </row>
    <row r="33" spans="1:4" x14ac:dyDescent="0.25">
      <c r="A33" t="s">
        <v>87</v>
      </c>
      <c r="B33" s="8">
        <v>33.200000000000003</v>
      </c>
      <c r="C33" s="8">
        <v>33</v>
      </c>
      <c r="D33" s="8">
        <v>28.1</v>
      </c>
    </row>
    <row r="34" spans="1:4" x14ac:dyDescent="0.25">
      <c r="A34" t="s">
        <v>88</v>
      </c>
      <c r="B34" s="8">
        <v>33.4</v>
      </c>
      <c r="C34" s="8">
        <v>33.1</v>
      </c>
      <c r="D34" s="8">
        <v>29.1</v>
      </c>
    </row>
    <row r="35" spans="1:4" x14ac:dyDescent="0.25">
      <c r="A35" t="s">
        <v>89</v>
      </c>
      <c r="B35" s="8">
        <v>34.4</v>
      </c>
      <c r="C35" s="8">
        <v>34.299999999999997</v>
      </c>
      <c r="D35" s="8">
        <v>28.5</v>
      </c>
    </row>
    <row r="36" spans="1:4" x14ac:dyDescent="0.25">
      <c r="A36" t="s">
        <v>90</v>
      </c>
      <c r="B36" s="8">
        <v>35.1</v>
      </c>
      <c r="C36" s="8">
        <v>34.9</v>
      </c>
      <c r="D36" s="8">
        <v>28.9</v>
      </c>
    </row>
    <row r="37" spans="1:4" x14ac:dyDescent="0.25">
      <c r="A37" t="s">
        <v>91</v>
      </c>
      <c r="B37" s="8">
        <v>34.299999999999997</v>
      </c>
      <c r="C37" s="8">
        <v>34</v>
      </c>
      <c r="D37" s="8">
        <v>28.9</v>
      </c>
    </row>
    <row r="38" spans="1:4" x14ac:dyDescent="0.25">
      <c r="A38" t="s">
        <v>92</v>
      </c>
      <c r="B38" s="8">
        <v>35.9</v>
      </c>
      <c r="C38" s="8">
        <v>35.5</v>
      </c>
      <c r="D38" s="8">
        <v>31.1</v>
      </c>
    </row>
    <row r="39" spans="1:4" x14ac:dyDescent="0.25">
      <c r="A39" t="s">
        <v>93</v>
      </c>
      <c r="B39" s="8">
        <v>34.799999999999997</v>
      </c>
      <c r="C39" s="8">
        <v>34.6</v>
      </c>
      <c r="D39" s="8">
        <v>28.7</v>
      </c>
    </row>
    <row r="40" spans="1:4" x14ac:dyDescent="0.25">
      <c r="A40" t="s">
        <v>94</v>
      </c>
      <c r="B40" s="8">
        <v>34</v>
      </c>
      <c r="C40" s="8">
        <v>33.9</v>
      </c>
      <c r="D40" s="8">
        <v>27.5</v>
      </c>
    </row>
    <row r="41" spans="1:4" x14ac:dyDescent="0.25">
      <c r="A41" t="s">
        <v>95</v>
      </c>
      <c r="B41" s="8">
        <v>34.299999999999997</v>
      </c>
      <c r="C41" s="8">
        <v>34</v>
      </c>
      <c r="D41" s="8">
        <v>28</v>
      </c>
    </row>
    <row r="42" spans="1:4" x14ac:dyDescent="0.25">
      <c r="A42" t="s">
        <v>96</v>
      </c>
      <c r="B42" s="8">
        <v>35.9</v>
      </c>
      <c r="C42" s="8">
        <v>35.9</v>
      </c>
      <c r="D42" s="8">
        <v>30.2</v>
      </c>
    </row>
    <row r="43" spans="1:4" x14ac:dyDescent="0.25">
      <c r="A43" t="s">
        <v>97</v>
      </c>
      <c r="B43" s="8">
        <v>37</v>
      </c>
      <c r="C43" s="8">
        <v>37.1</v>
      </c>
      <c r="D43" s="8">
        <v>29.8</v>
      </c>
    </row>
    <row r="44" spans="1:4" x14ac:dyDescent="0.25">
      <c r="A44" t="s">
        <v>98</v>
      </c>
      <c r="B44" s="8">
        <v>38.6</v>
      </c>
      <c r="C44" s="8">
        <v>38.700000000000003</v>
      </c>
      <c r="D44" s="8">
        <v>29.7</v>
      </c>
    </row>
    <row r="45" spans="1:4" x14ac:dyDescent="0.25">
      <c r="A45" t="s">
        <v>99</v>
      </c>
      <c r="B45" s="8">
        <v>35.6</v>
      </c>
      <c r="C45" s="8">
        <v>35.9</v>
      </c>
      <c r="D45" s="8">
        <v>26.9</v>
      </c>
    </row>
    <row r="46" spans="1:4" x14ac:dyDescent="0.25">
      <c r="A46" t="s">
        <v>100</v>
      </c>
      <c r="B46" s="8">
        <v>36.6</v>
      </c>
      <c r="C46" s="8">
        <v>37.1</v>
      </c>
      <c r="D46" s="8">
        <v>26.5</v>
      </c>
    </row>
    <row r="47" spans="1:4" x14ac:dyDescent="0.25">
      <c r="A47" t="s">
        <v>101</v>
      </c>
      <c r="B47" s="8">
        <v>34.1</v>
      </c>
      <c r="C47" s="8">
        <v>34.5</v>
      </c>
      <c r="D47" s="8">
        <v>27.2</v>
      </c>
    </row>
    <row r="48" spans="1:4" x14ac:dyDescent="0.25">
      <c r="A48" t="s">
        <v>102</v>
      </c>
      <c r="B48" s="8">
        <v>33.799999999999997</v>
      </c>
      <c r="C48" s="8">
        <v>34.200000000000003</v>
      </c>
      <c r="D48" s="8">
        <v>28.1</v>
      </c>
    </row>
    <row r="49" spans="1:4" x14ac:dyDescent="0.25">
      <c r="A49" t="s">
        <v>103</v>
      </c>
      <c r="B49" s="8">
        <v>34.4</v>
      </c>
      <c r="C49" s="8">
        <v>34.9</v>
      </c>
      <c r="D49" s="8">
        <v>28.2</v>
      </c>
    </row>
    <row r="50" spans="1:4" x14ac:dyDescent="0.25">
      <c r="A50" t="s">
        <v>104</v>
      </c>
      <c r="B50" s="8">
        <v>35.299999999999997</v>
      </c>
      <c r="C50" s="8">
        <v>36</v>
      </c>
      <c r="D50" s="8">
        <v>27.4</v>
      </c>
    </row>
    <row r="51" spans="1:4" x14ac:dyDescent="0.25">
      <c r="A51" t="s">
        <v>105</v>
      </c>
      <c r="B51" s="8">
        <v>34.700000000000003</v>
      </c>
      <c r="C51" s="8">
        <v>35.4</v>
      </c>
      <c r="D51" s="8">
        <v>27.8</v>
      </c>
    </row>
    <row r="52" spans="1:4" x14ac:dyDescent="0.25">
      <c r="A52" t="s">
        <v>106</v>
      </c>
      <c r="B52" s="8">
        <v>35.1</v>
      </c>
      <c r="C52" s="8">
        <v>35.4</v>
      </c>
      <c r="D52" s="8">
        <v>30.7</v>
      </c>
    </row>
    <row r="53" spans="1:4" x14ac:dyDescent="0.25">
      <c r="A53" t="s">
        <v>107</v>
      </c>
      <c r="B53" s="8">
        <v>33.4</v>
      </c>
      <c r="C53" s="8">
        <v>33.6</v>
      </c>
      <c r="D53" s="8">
        <v>30.3</v>
      </c>
    </row>
    <row r="54" spans="1:4" x14ac:dyDescent="0.25">
      <c r="A54" t="s">
        <v>108</v>
      </c>
      <c r="B54" s="8">
        <v>35</v>
      </c>
      <c r="C54" s="8">
        <v>35.4</v>
      </c>
      <c r="D54" s="8">
        <v>29.9</v>
      </c>
    </row>
    <row r="55" spans="1:4" x14ac:dyDescent="0.25">
      <c r="A55" t="s">
        <v>109</v>
      </c>
      <c r="B55" s="8">
        <v>36</v>
      </c>
      <c r="C55" s="8">
        <v>36.5</v>
      </c>
      <c r="D55" s="8">
        <v>30.7</v>
      </c>
    </row>
    <row r="56" spans="1:4" x14ac:dyDescent="0.25">
      <c r="A56" t="s">
        <v>110</v>
      </c>
      <c r="B56" s="8">
        <v>35.4</v>
      </c>
      <c r="C56" s="8">
        <v>35.4</v>
      </c>
      <c r="D56" s="8">
        <v>30.7</v>
      </c>
    </row>
    <row r="57" spans="1:4" x14ac:dyDescent="0.25">
      <c r="A57" t="s">
        <v>111</v>
      </c>
      <c r="B57" s="8">
        <v>34.4</v>
      </c>
      <c r="C57" s="8">
        <v>34.4</v>
      </c>
      <c r="D57" s="8">
        <v>30.8</v>
      </c>
    </row>
    <row r="58" spans="1:4" x14ac:dyDescent="0.25">
      <c r="A58" t="s">
        <v>112</v>
      </c>
      <c r="B58" s="8">
        <v>35.700000000000003</v>
      </c>
      <c r="C58" s="8">
        <v>35.700000000000003</v>
      </c>
      <c r="D58" s="8">
        <v>32.1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Income</vt:lpstr>
      <vt:lpstr>Inequality</vt:lpstr>
      <vt:lpstr>Gini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Kling, Gerhard</cp:lastModifiedBy>
  <dcterms:created xsi:type="dcterms:W3CDTF">2015-06-05T18:17:20Z</dcterms:created>
  <dcterms:modified xsi:type="dcterms:W3CDTF">2024-06-24T17:03:05Z</dcterms:modified>
</cp:coreProperties>
</file>