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erhard\Aberdeen HOME\Yunikarn\Youtube\Playlists\Statistics in the media\V15 US election\"/>
    </mc:Choice>
  </mc:AlternateContent>
  <xr:revisionPtr revIDLastSave="0" documentId="13_ncr:1_{21231A7E-B681-418D-81F7-119AFFD33173}" xr6:coauthVersionLast="47" xr6:coauthVersionMax="47" xr10:uidLastSave="{00000000-0000-0000-0000-000000000000}"/>
  <bookViews>
    <workbookView xWindow="-120" yWindow="-120" windowWidth="29040" windowHeight="15840" activeTab="7" xr2:uid="{62F4ECBE-A3E9-4D30-9A78-9B2A6F83BF3D}"/>
  </bookViews>
  <sheets>
    <sheet name="Log Real GDP" sheetId="6" r:id="rId1"/>
    <sheet name="Debt_GDP" sheetId="2" r:id="rId2"/>
    <sheet name="Government" sheetId="4" r:id="rId3"/>
    <sheet name="Inflation" sheetId="7" r:id="rId4"/>
    <sheet name="Openness" sheetId="3" r:id="rId5"/>
    <sheet name="Net exports" sheetId="5" r:id="rId6"/>
    <sheet name="Health care" sheetId="8" r:id="rId7"/>
    <sheet name="DATA" sheetId="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N42" i="1" s="1"/>
  <c r="AO42" i="1" s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BH42" i="1" s="1"/>
  <c r="BI42" i="1" s="1"/>
  <c r="BJ42" i="1" s="1"/>
  <c r="BK42" i="1" s="1"/>
  <c r="BL42" i="1" s="1"/>
  <c r="BM42" i="1" s="1"/>
  <c r="BN42" i="1" s="1"/>
  <c r="BO42" i="1" s="1"/>
  <c r="BP42" i="1" s="1"/>
  <c r="BQ42" i="1" s="1"/>
  <c r="BR42" i="1" s="1"/>
  <c r="BS42" i="1" s="1"/>
  <c r="BT42" i="1" s="1"/>
  <c r="BU42" i="1" s="1"/>
  <c r="BV42" i="1" s="1"/>
  <c r="BW42" i="1" s="1"/>
  <c r="BX42" i="1" s="1"/>
  <c r="BY42" i="1" s="1"/>
  <c r="BZ42" i="1" s="1"/>
  <c r="CA42" i="1" s="1"/>
  <c r="CB42" i="1" s="1"/>
  <c r="CC42" i="1" s="1"/>
  <c r="CD42" i="1" s="1"/>
  <c r="CE42" i="1" s="1"/>
  <c r="CF42" i="1" s="1"/>
  <c r="CG42" i="1" s="1"/>
  <c r="CH42" i="1" s="1"/>
  <c r="CI42" i="1" s="1"/>
  <c r="CJ42" i="1" s="1"/>
  <c r="CK42" i="1" s="1"/>
  <c r="CL42" i="1" s="1"/>
  <c r="CM42" i="1" s="1"/>
  <c r="CN42" i="1" s="1"/>
  <c r="CO42" i="1" s="1"/>
  <c r="CP42" i="1" s="1"/>
  <c r="CQ42" i="1" s="1"/>
  <c r="CR42" i="1" s="1"/>
  <c r="C42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B40" i="1"/>
  <c r="C33" i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BH33" i="1" s="1"/>
  <c r="BI33" i="1" s="1"/>
  <c r="BJ33" i="1" s="1"/>
  <c r="BK33" i="1" s="1"/>
  <c r="BL33" i="1" s="1"/>
  <c r="BM33" i="1" s="1"/>
  <c r="BN33" i="1" s="1"/>
  <c r="BO33" i="1" s="1"/>
  <c r="BP33" i="1" s="1"/>
  <c r="BQ33" i="1" s="1"/>
  <c r="BR33" i="1" s="1"/>
  <c r="BS33" i="1" s="1"/>
  <c r="BT33" i="1" s="1"/>
  <c r="BU33" i="1" s="1"/>
  <c r="BV33" i="1" s="1"/>
  <c r="BW33" i="1" s="1"/>
  <c r="BX33" i="1" s="1"/>
  <c r="BY33" i="1" s="1"/>
  <c r="BZ33" i="1" s="1"/>
  <c r="CA33" i="1" s="1"/>
  <c r="CB33" i="1" s="1"/>
  <c r="CC33" i="1" s="1"/>
  <c r="CD33" i="1" s="1"/>
  <c r="CE33" i="1" s="1"/>
  <c r="CF33" i="1" s="1"/>
  <c r="CG33" i="1" s="1"/>
  <c r="CH33" i="1" s="1"/>
  <c r="CI33" i="1" s="1"/>
  <c r="CJ33" i="1" s="1"/>
  <c r="CK33" i="1" s="1"/>
  <c r="CL33" i="1" s="1"/>
  <c r="CM33" i="1" s="1"/>
  <c r="CN33" i="1" s="1"/>
  <c r="CO33" i="1" s="1"/>
  <c r="CP33" i="1" s="1"/>
  <c r="CQ33" i="1" s="1"/>
  <c r="CR33" i="1" s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B39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B38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B37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B36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</calcChain>
</file>

<file path=xl/sharedStrings.xml><?xml version="1.0" encoding="utf-8"?>
<sst xmlns="http://schemas.openxmlformats.org/spreadsheetml/2006/main" count="39" uniqueCount="36">
  <si>
    <t>Last Revised on: September 26, 2024 - Next Release Date October 30, 2024</t>
  </si>
  <si>
    <t xml:space="preserve">        Gross domestic product</t>
  </si>
  <si>
    <t>Personal consumption expenditures</t>
  </si>
  <si>
    <t xml:space="preserve">    Goods</t>
  </si>
  <si>
    <t xml:space="preserve">        Durable goods</t>
  </si>
  <si>
    <t xml:space="preserve">        Nondurable goods</t>
  </si>
  <si>
    <t xml:space="preserve">    Services</t>
  </si>
  <si>
    <t>Gross private domestic investment</t>
  </si>
  <si>
    <t xml:space="preserve">    Fixed investment</t>
  </si>
  <si>
    <t xml:space="preserve">        Nonresidential</t>
  </si>
  <si>
    <t xml:space="preserve">            Structures</t>
  </si>
  <si>
    <t xml:space="preserve">            Equipment</t>
  </si>
  <si>
    <t xml:space="preserve">            Intellectual property products</t>
  </si>
  <si>
    <t xml:space="preserve">        Residential</t>
  </si>
  <si>
    <t xml:space="preserve">    Change in private inventories</t>
  </si>
  <si>
    <t>Net exports of goods and services</t>
  </si>
  <si>
    <t xml:space="preserve">    Exports</t>
  </si>
  <si>
    <t xml:space="preserve">        Goods</t>
  </si>
  <si>
    <t xml:space="preserve">        Services</t>
  </si>
  <si>
    <t xml:space="preserve">    Imports</t>
  </si>
  <si>
    <t>Government consumption expenditures and gross investment</t>
  </si>
  <si>
    <t xml:space="preserve">    Federal</t>
  </si>
  <si>
    <t xml:space="preserve">        National defense</t>
  </si>
  <si>
    <t xml:space="preserve">        Nondefense</t>
  </si>
  <si>
    <t xml:space="preserve">    State and local</t>
  </si>
  <si>
    <t>Outstanding debt (USD billion)</t>
  </si>
  <si>
    <t>Debt/GDP</t>
  </si>
  <si>
    <t>Export/GDP</t>
  </si>
  <si>
    <t>(Export + Import)/GDP</t>
  </si>
  <si>
    <t>Gov/GDP</t>
  </si>
  <si>
    <t>Net export/GDP</t>
  </si>
  <si>
    <t>Source: Bureau of Economic Analysis (bea.gov)</t>
  </si>
  <si>
    <t>PCE index</t>
  </si>
  <si>
    <t>Log real GDP</t>
  </si>
  <si>
    <t>Health care</t>
  </si>
  <si>
    <t>Health care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</si>
</sst>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0" borderId="0" xfId="0" applyFont="1"/>
    <xf numFmtId="164" fontId="0" fillId="0" borderId="0" xfId="0" applyNumberFormat="1" applyFont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DATA!$A$40</c:f>
              <c:strCache>
                <c:ptCount val="1"/>
                <c:pt idx="0">
                  <c:v>Log real GDP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numRef>
              <c:f>DATA!$B$4:$CR$4</c:f>
              <c:numCache>
                <c:formatCode>General</c:formatCode>
                <c:ptCount val="95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  <c:pt idx="11">
                  <c:v>1940</c:v>
                </c:pt>
                <c:pt idx="12">
                  <c:v>1941</c:v>
                </c:pt>
                <c:pt idx="13">
                  <c:v>1942</c:v>
                </c:pt>
                <c:pt idx="14">
                  <c:v>1943</c:v>
                </c:pt>
                <c:pt idx="15">
                  <c:v>1944</c:v>
                </c:pt>
                <c:pt idx="16">
                  <c:v>1945</c:v>
                </c:pt>
                <c:pt idx="17">
                  <c:v>1946</c:v>
                </c:pt>
                <c:pt idx="18">
                  <c:v>1947</c:v>
                </c:pt>
                <c:pt idx="19">
                  <c:v>1948</c:v>
                </c:pt>
                <c:pt idx="20">
                  <c:v>1949</c:v>
                </c:pt>
                <c:pt idx="21">
                  <c:v>1950</c:v>
                </c:pt>
                <c:pt idx="22">
                  <c:v>1951</c:v>
                </c:pt>
                <c:pt idx="23">
                  <c:v>1952</c:v>
                </c:pt>
                <c:pt idx="24">
                  <c:v>1953</c:v>
                </c:pt>
                <c:pt idx="25">
                  <c:v>1954</c:v>
                </c:pt>
                <c:pt idx="26">
                  <c:v>1955</c:v>
                </c:pt>
                <c:pt idx="27">
                  <c:v>1956</c:v>
                </c:pt>
                <c:pt idx="28">
                  <c:v>1957</c:v>
                </c:pt>
                <c:pt idx="29">
                  <c:v>1958</c:v>
                </c:pt>
                <c:pt idx="30">
                  <c:v>1959</c:v>
                </c:pt>
                <c:pt idx="31">
                  <c:v>1960</c:v>
                </c:pt>
                <c:pt idx="32">
                  <c:v>1961</c:v>
                </c:pt>
                <c:pt idx="33">
                  <c:v>1962</c:v>
                </c:pt>
                <c:pt idx="34">
                  <c:v>1963</c:v>
                </c:pt>
                <c:pt idx="35">
                  <c:v>1964</c:v>
                </c:pt>
                <c:pt idx="36">
                  <c:v>1965</c:v>
                </c:pt>
                <c:pt idx="37">
                  <c:v>1966</c:v>
                </c:pt>
                <c:pt idx="38">
                  <c:v>1967</c:v>
                </c:pt>
                <c:pt idx="39">
                  <c:v>1968</c:v>
                </c:pt>
                <c:pt idx="40">
                  <c:v>1969</c:v>
                </c:pt>
                <c:pt idx="41">
                  <c:v>1970</c:v>
                </c:pt>
                <c:pt idx="42">
                  <c:v>1971</c:v>
                </c:pt>
                <c:pt idx="43">
                  <c:v>1972</c:v>
                </c:pt>
                <c:pt idx="44">
                  <c:v>1973</c:v>
                </c:pt>
                <c:pt idx="45">
                  <c:v>1974</c:v>
                </c:pt>
                <c:pt idx="46">
                  <c:v>1975</c:v>
                </c:pt>
                <c:pt idx="47">
                  <c:v>1976</c:v>
                </c:pt>
                <c:pt idx="48">
                  <c:v>1977</c:v>
                </c:pt>
                <c:pt idx="49">
                  <c:v>1978</c:v>
                </c:pt>
                <c:pt idx="50">
                  <c:v>1979</c:v>
                </c:pt>
                <c:pt idx="51">
                  <c:v>1980</c:v>
                </c:pt>
                <c:pt idx="52">
                  <c:v>1981</c:v>
                </c:pt>
                <c:pt idx="53">
                  <c:v>1982</c:v>
                </c:pt>
                <c:pt idx="54">
                  <c:v>1983</c:v>
                </c:pt>
                <c:pt idx="55">
                  <c:v>1984</c:v>
                </c:pt>
                <c:pt idx="56">
                  <c:v>1985</c:v>
                </c:pt>
                <c:pt idx="57">
                  <c:v>1986</c:v>
                </c:pt>
                <c:pt idx="58">
                  <c:v>1987</c:v>
                </c:pt>
                <c:pt idx="59">
                  <c:v>1988</c:v>
                </c:pt>
                <c:pt idx="60">
                  <c:v>1989</c:v>
                </c:pt>
                <c:pt idx="61">
                  <c:v>1990</c:v>
                </c:pt>
                <c:pt idx="62">
                  <c:v>1991</c:v>
                </c:pt>
                <c:pt idx="63">
                  <c:v>1992</c:v>
                </c:pt>
                <c:pt idx="64">
                  <c:v>1993</c:v>
                </c:pt>
                <c:pt idx="65">
                  <c:v>1994</c:v>
                </c:pt>
                <c:pt idx="66">
                  <c:v>1995</c:v>
                </c:pt>
                <c:pt idx="67">
                  <c:v>1996</c:v>
                </c:pt>
                <c:pt idx="68">
                  <c:v>1997</c:v>
                </c:pt>
                <c:pt idx="69">
                  <c:v>1998</c:v>
                </c:pt>
                <c:pt idx="70">
                  <c:v>1999</c:v>
                </c:pt>
                <c:pt idx="71">
                  <c:v>2000</c:v>
                </c:pt>
                <c:pt idx="72">
                  <c:v>2001</c:v>
                </c:pt>
                <c:pt idx="73">
                  <c:v>2002</c:v>
                </c:pt>
                <c:pt idx="74">
                  <c:v>2003</c:v>
                </c:pt>
                <c:pt idx="75">
                  <c:v>2004</c:v>
                </c:pt>
                <c:pt idx="76">
                  <c:v>2005</c:v>
                </c:pt>
                <c:pt idx="77">
                  <c:v>2006</c:v>
                </c:pt>
                <c:pt idx="78">
                  <c:v>2007</c:v>
                </c:pt>
                <c:pt idx="79">
                  <c:v>2008</c:v>
                </c:pt>
                <c:pt idx="80">
                  <c:v>2009</c:v>
                </c:pt>
                <c:pt idx="81">
                  <c:v>2010</c:v>
                </c:pt>
                <c:pt idx="82">
                  <c:v>2011</c:v>
                </c:pt>
                <c:pt idx="83">
                  <c:v>2012</c:v>
                </c:pt>
                <c:pt idx="84">
                  <c:v>2013</c:v>
                </c:pt>
                <c:pt idx="85">
                  <c:v>2014</c:v>
                </c:pt>
                <c:pt idx="86">
                  <c:v>2015</c:v>
                </c:pt>
                <c:pt idx="87">
                  <c:v>2016</c:v>
                </c:pt>
                <c:pt idx="88">
                  <c:v>2017</c:v>
                </c:pt>
                <c:pt idx="89">
                  <c:v>2018</c:v>
                </c:pt>
                <c:pt idx="90">
                  <c:v>2019</c:v>
                </c:pt>
                <c:pt idx="91">
                  <c:v>2020</c:v>
                </c:pt>
                <c:pt idx="92">
                  <c:v>2021</c:v>
                </c:pt>
                <c:pt idx="93">
                  <c:v>2022</c:v>
                </c:pt>
                <c:pt idx="94">
                  <c:v>2023</c:v>
                </c:pt>
              </c:numCache>
            </c:numRef>
          </c:cat>
          <c:val>
            <c:numRef>
              <c:f>DATA!$B$40:$CR$40</c:f>
              <c:numCache>
                <c:formatCode>General</c:formatCode>
                <c:ptCount val="95"/>
                <c:pt idx="0">
                  <c:v>4.6501435516308227</c:v>
                </c:pt>
                <c:pt idx="1">
                  <c:v>4.5668676315738246</c:v>
                </c:pt>
                <c:pt idx="2">
                  <c:v>4.5050629797125961</c:v>
                </c:pt>
                <c:pt idx="3">
                  <c:v>4.3676157346438442</c:v>
                </c:pt>
                <c:pt idx="4">
                  <c:v>4.364857304849604</c:v>
                </c:pt>
                <c:pt idx="5">
                  <c:v>4.4759896015896778</c:v>
                </c:pt>
                <c:pt idx="6">
                  <c:v>4.5563580586300407</c:v>
                </c:pt>
                <c:pt idx="7">
                  <c:v>4.6809297098830918</c:v>
                </c:pt>
                <c:pt idx="8">
                  <c:v>4.7378665164011986</c:v>
                </c:pt>
                <c:pt idx="9">
                  <c:v>4.6990309328487871</c:v>
                </c:pt>
                <c:pt idx="10">
                  <c:v>4.7754773312755949</c:v>
                </c:pt>
                <c:pt idx="11">
                  <c:v>4.8633838875093307</c:v>
                </c:pt>
                <c:pt idx="12">
                  <c:v>5.0316076076273912</c:v>
                </c:pt>
                <c:pt idx="13">
                  <c:v>5.1645663587346231</c:v>
                </c:pt>
                <c:pt idx="14">
                  <c:v>5.2782661616417057</c:v>
                </c:pt>
                <c:pt idx="15">
                  <c:v>5.3225631598158074</c:v>
                </c:pt>
                <c:pt idx="16">
                  <c:v>5.2992579019684261</c:v>
                </c:pt>
                <c:pt idx="17">
                  <c:v>5.229403862931175</c:v>
                </c:pt>
                <c:pt idx="18">
                  <c:v>5.2258944032949</c:v>
                </c:pt>
                <c:pt idx="19">
                  <c:v>5.2655513208611122</c:v>
                </c:pt>
                <c:pt idx="20">
                  <c:v>5.2662708457120901</c:v>
                </c:pt>
                <c:pt idx="21">
                  <c:v>5.3498192464120145</c:v>
                </c:pt>
                <c:pt idx="22">
                  <c:v>5.429952474181218</c:v>
                </c:pt>
                <c:pt idx="23">
                  <c:v>5.4672922457349564</c:v>
                </c:pt>
                <c:pt idx="24">
                  <c:v>5.5122904179546381</c:v>
                </c:pt>
                <c:pt idx="25">
                  <c:v>5.5076568672733517</c:v>
                </c:pt>
                <c:pt idx="26">
                  <c:v>5.5895018247375026</c:v>
                </c:pt>
                <c:pt idx="27">
                  <c:v>5.6243476091791234</c:v>
                </c:pt>
                <c:pt idx="28">
                  <c:v>5.6480827688814266</c:v>
                </c:pt>
                <c:pt idx="29">
                  <c:v>5.6394419046695576</c:v>
                </c:pt>
                <c:pt idx="30">
                  <c:v>5.7053630181036308</c:v>
                </c:pt>
                <c:pt idx="31">
                  <c:v>5.7284006955451785</c:v>
                </c:pt>
                <c:pt idx="32">
                  <c:v>5.7543042865382565</c:v>
                </c:pt>
                <c:pt idx="33">
                  <c:v>5.8139266785144068</c:v>
                </c:pt>
                <c:pt idx="34">
                  <c:v>5.8561437633678581</c:v>
                </c:pt>
                <c:pt idx="35">
                  <c:v>5.9133752258947894</c:v>
                </c:pt>
                <c:pt idx="36">
                  <c:v>5.9805371501207958</c:v>
                </c:pt>
                <c:pt idx="37">
                  <c:v>6.0473140568800474</c:v>
                </c:pt>
                <c:pt idx="38">
                  <c:v>6.0783308400641056</c:v>
                </c:pt>
                <c:pt idx="39">
                  <c:v>6.1297640176773669</c:v>
                </c:pt>
                <c:pt idx="40">
                  <c:v>6.1643250458685452</c:v>
                </c:pt>
                <c:pt idx="41">
                  <c:v>6.1716872148817661</c:v>
                </c:pt>
                <c:pt idx="42">
                  <c:v>6.2124425034688437</c:v>
                </c:pt>
                <c:pt idx="43">
                  <c:v>6.2725291865822221</c:v>
                </c:pt>
                <c:pt idx="44">
                  <c:v>6.3282325069254748</c:v>
                </c:pt>
                <c:pt idx="45">
                  <c:v>6.3099934347949267</c:v>
                </c:pt>
                <c:pt idx="46">
                  <c:v>6.3168113298282869</c:v>
                </c:pt>
                <c:pt idx="47">
                  <c:v>6.3693193098309475</c:v>
                </c:pt>
                <c:pt idx="48">
                  <c:v>6.4118224529758967</c:v>
                </c:pt>
                <c:pt idx="49">
                  <c:v>6.4660268479488137</c:v>
                </c:pt>
                <c:pt idx="50">
                  <c:v>6.4916277593410028</c:v>
                </c:pt>
                <c:pt idx="51">
                  <c:v>6.4729915911131686</c:v>
                </c:pt>
                <c:pt idx="52">
                  <c:v>6.5022726925969012</c:v>
                </c:pt>
                <c:pt idx="53">
                  <c:v>6.4895564714232217</c:v>
                </c:pt>
                <c:pt idx="54">
                  <c:v>6.5306813805571577</c:v>
                </c:pt>
                <c:pt idx="55">
                  <c:v>6.5987020818833964</c:v>
                </c:pt>
                <c:pt idx="56">
                  <c:v>6.6362941059383624</c:v>
                </c:pt>
                <c:pt idx="57">
                  <c:v>6.6685003654081569</c:v>
                </c:pt>
                <c:pt idx="58">
                  <c:v>6.6964097978453214</c:v>
                </c:pt>
                <c:pt idx="59">
                  <c:v>6.7337350295125304</c:v>
                </c:pt>
                <c:pt idx="60">
                  <c:v>6.7652090139496899</c:v>
                </c:pt>
                <c:pt idx="61">
                  <c:v>6.7775722913503547</c:v>
                </c:pt>
                <c:pt idx="62">
                  <c:v>6.7772829095394336</c:v>
                </c:pt>
                <c:pt idx="63">
                  <c:v>6.8077930773338746</c:v>
                </c:pt>
                <c:pt idx="64">
                  <c:v>6.8336834168711853</c:v>
                </c:pt>
                <c:pt idx="65">
                  <c:v>6.8735169228594692</c:v>
                </c:pt>
                <c:pt idx="66">
                  <c:v>6.8999733346202312</c:v>
                </c:pt>
                <c:pt idx="67">
                  <c:v>6.9343700073510188</c:v>
                </c:pt>
                <c:pt idx="68">
                  <c:v>6.9781294970706638</c:v>
                </c:pt>
                <c:pt idx="69">
                  <c:v>7.0251852964115118</c:v>
                </c:pt>
                <c:pt idx="70">
                  <c:v>7.0711263894752792</c:v>
                </c:pt>
                <c:pt idx="71">
                  <c:v>7.1088012100474929</c:v>
                </c:pt>
                <c:pt idx="72">
                  <c:v>7.1207683153778865</c:v>
                </c:pt>
                <c:pt idx="73">
                  <c:v>7.140136052304153</c:v>
                </c:pt>
                <c:pt idx="74">
                  <c:v>7.166481811018234</c:v>
                </c:pt>
                <c:pt idx="75">
                  <c:v>7.2060767388296156</c:v>
                </c:pt>
                <c:pt idx="76">
                  <c:v>7.2426046919819758</c:v>
                </c:pt>
                <c:pt idx="77">
                  <c:v>7.2728277085111985</c:v>
                </c:pt>
                <c:pt idx="78">
                  <c:v>7.2937293275059458</c:v>
                </c:pt>
                <c:pt idx="79">
                  <c:v>7.2843940970752588</c:v>
                </c:pt>
                <c:pt idx="80">
                  <c:v>7.2674444429343472</c:v>
                </c:pt>
                <c:pt idx="81">
                  <c:v>7.2882789057321435</c:v>
                </c:pt>
                <c:pt idx="82">
                  <c:v>7.2995264326385376</c:v>
                </c:pt>
                <c:pt idx="83">
                  <c:v>7.321792027427616</c:v>
                </c:pt>
                <c:pt idx="84">
                  <c:v>7.3467077273323573</c:v>
                </c:pt>
                <c:pt idx="85">
                  <c:v>7.3749928881058091</c:v>
                </c:pt>
                <c:pt idx="86">
                  <c:v>7.4112636604695616</c:v>
                </c:pt>
                <c:pt idx="87">
                  <c:v>7.4288030053187395</c:v>
                </c:pt>
                <c:pt idx="88">
                  <c:v>7.4539751367738178</c:v>
                </c:pt>
                <c:pt idx="89">
                  <c:v>7.4860558266357744</c:v>
                </c:pt>
                <c:pt idx="90">
                  <c:v>7.5140345533418724</c:v>
                </c:pt>
                <c:pt idx="91">
                  <c:v>7.4944267002838201</c:v>
                </c:pt>
                <c:pt idx="92">
                  <c:v>7.5576826363499761</c:v>
                </c:pt>
                <c:pt idx="93">
                  <c:v>7.5874497136274099</c:v>
                </c:pt>
                <c:pt idx="94">
                  <c:v>7.6139714679832293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A4-4B1B-A6EE-31B27D85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14952920"/>
        <c:axId val="614950040"/>
      </c:lineChart>
      <c:catAx>
        <c:axId val="614952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950040"/>
        <c:crosses val="autoZero"/>
        <c:auto val="1"/>
        <c:lblAlgn val="ctr"/>
        <c:lblOffset val="100"/>
        <c:noMultiLvlLbl val="0"/>
      </c:catAx>
      <c:valAx>
        <c:axId val="614950040"/>
        <c:scaling>
          <c:orientation val="minMax"/>
          <c:min val="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952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DATA!$A$35</c:f>
              <c:strCache>
                <c:ptCount val="1"/>
                <c:pt idx="0">
                  <c:v>Debt/GDP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DATA!$B$4:$CR$4</c:f>
              <c:numCache>
                <c:formatCode>General</c:formatCode>
                <c:ptCount val="95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  <c:pt idx="11">
                  <c:v>1940</c:v>
                </c:pt>
                <c:pt idx="12">
                  <c:v>1941</c:v>
                </c:pt>
                <c:pt idx="13">
                  <c:v>1942</c:v>
                </c:pt>
                <c:pt idx="14">
                  <c:v>1943</c:v>
                </c:pt>
                <c:pt idx="15">
                  <c:v>1944</c:v>
                </c:pt>
                <c:pt idx="16">
                  <c:v>1945</c:v>
                </c:pt>
                <c:pt idx="17">
                  <c:v>1946</c:v>
                </c:pt>
                <c:pt idx="18">
                  <c:v>1947</c:v>
                </c:pt>
                <c:pt idx="19">
                  <c:v>1948</c:v>
                </c:pt>
                <c:pt idx="20">
                  <c:v>1949</c:v>
                </c:pt>
                <c:pt idx="21">
                  <c:v>1950</c:v>
                </c:pt>
                <c:pt idx="22">
                  <c:v>1951</c:v>
                </c:pt>
                <c:pt idx="23">
                  <c:v>1952</c:v>
                </c:pt>
                <c:pt idx="24">
                  <c:v>1953</c:v>
                </c:pt>
                <c:pt idx="25">
                  <c:v>1954</c:v>
                </c:pt>
                <c:pt idx="26">
                  <c:v>1955</c:v>
                </c:pt>
                <c:pt idx="27">
                  <c:v>1956</c:v>
                </c:pt>
                <c:pt idx="28">
                  <c:v>1957</c:v>
                </c:pt>
                <c:pt idx="29">
                  <c:v>1958</c:v>
                </c:pt>
                <c:pt idx="30">
                  <c:v>1959</c:v>
                </c:pt>
                <c:pt idx="31">
                  <c:v>1960</c:v>
                </c:pt>
                <c:pt idx="32">
                  <c:v>1961</c:v>
                </c:pt>
                <c:pt idx="33">
                  <c:v>1962</c:v>
                </c:pt>
                <c:pt idx="34">
                  <c:v>1963</c:v>
                </c:pt>
                <c:pt idx="35">
                  <c:v>1964</c:v>
                </c:pt>
                <c:pt idx="36">
                  <c:v>1965</c:v>
                </c:pt>
                <c:pt idx="37">
                  <c:v>1966</c:v>
                </c:pt>
                <c:pt idx="38">
                  <c:v>1967</c:v>
                </c:pt>
                <c:pt idx="39">
                  <c:v>1968</c:v>
                </c:pt>
                <c:pt idx="40">
                  <c:v>1969</c:v>
                </c:pt>
                <c:pt idx="41">
                  <c:v>1970</c:v>
                </c:pt>
                <c:pt idx="42">
                  <c:v>1971</c:v>
                </c:pt>
                <c:pt idx="43">
                  <c:v>1972</c:v>
                </c:pt>
                <c:pt idx="44">
                  <c:v>1973</c:v>
                </c:pt>
                <c:pt idx="45">
                  <c:v>1974</c:v>
                </c:pt>
                <c:pt idx="46">
                  <c:v>1975</c:v>
                </c:pt>
                <c:pt idx="47">
                  <c:v>1976</c:v>
                </c:pt>
                <c:pt idx="48">
                  <c:v>1977</c:v>
                </c:pt>
                <c:pt idx="49">
                  <c:v>1978</c:v>
                </c:pt>
                <c:pt idx="50">
                  <c:v>1979</c:v>
                </c:pt>
                <c:pt idx="51">
                  <c:v>1980</c:v>
                </c:pt>
                <c:pt idx="52">
                  <c:v>1981</c:v>
                </c:pt>
                <c:pt idx="53">
                  <c:v>1982</c:v>
                </c:pt>
                <c:pt idx="54">
                  <c:v>1983</c:v>
                </c:pt>
                <c:pt idx="55">
                  <c:v>1984</c:v>
                </c:pt>
                <c:pt idx="56">
                  <c:v>1985</c:v>
                </c:pt>
                <c:pt idx="57">
                  <c:v>1986</c:v>
                </c:pt>
                <c:pt idx="58">
                  <c:v>1987</c:v>
                </c:pt>
                <c:pt idx="59">
                  <c:v>1988</c:v>
                </c:pt>
                <c:pt idx="60">
                  <c:v>1989</c:v>
                </c:pt>
                <c:pt idx="61">
                  <c:v>1990</c:v>
                </c:pt>
                <c:pt idx="62">
                  <c:v>1991</c:v>
                </c:pt>
                <c:pt idx="63">
                  <c:v>1992</c:v>
                </c:pt>
                <c:pt idx="64">
                  <c:v>1993</c:v>
                </c:pt>
                <c:pt idx="65">
                  <c:v>1994</c:v>
                </c:pt>
                <c:pt idx="66">
                  <c:v>1995</c:v>
                </c:pt>
                <c:pt idx="67">
                  <c:v>1996</c:v>
                </c:pt>
                <c:pt idx="68">
                  <c:v>1997</c:v>
                </c:pt>
                <c:pt idx="69">
                  <c:v>1998</c:v>
                </c:pt>
                <c:pt idx="70">
                  <c:v>1999</c:v>
                </c:pt>
                <c:pt idx="71">
                  <c:v>2000</c:v>
                </c:pt>
                <c:pt idx="72">
                  <c:v>2001</c:v>
                </c:pt>
                <c:pt idx="73">
                  <c:v>2002</c:v>
                </c:pt>
                <c:pt idx="74">
                  <c:v>2003</c:v>
                </c:pt>
                <c:pt idx="75">
                  <c:v>2004</c:v>
                </c:pt>
                <c:pt idx="76">
                  <c:v>2005</c:v>
                </c:pt>
                <c:pt idx="77">
                  <c:v>2006</c:v>
                </c:pt>
                <c:pt idx="78">
                  <c:v>2007</c:v>
                </c:pt>
                <c:pt idx="79">
                  <c:v>2008</c:v>
                </c:pt>
                <c:pt idx="80">
                  <c:v>2009</c:v>
                </c:pt>
                <c:pt idx="81">
                  <c:v>2010</c:v>
                </c:pt>
                <c:pt idx="82">
                  <c:v>2011</c:v>
                </c:pt>
                <c:pt idx="83">
                  <c:v>2012</c:v>
                </c:pt>
                <c:pt idx="84">
                  <c:v>2013</c:v>
                </c:pt>
                <c:pt idx="85">
                  <c:v>2014</c:v>
                </c:pt>
                <c:pt idx="86">
                  <c:v>2015</c:v>
                </c:pt>
                <c:pt idx="87">
                  <c:v>2016</c:v>
                </c:pt>
                <c:pt idx="88">
                  <c:v>2017</c:v>
                </c:pt>
                <c:pt idx="89">
                  <c:v>2018</c:v>
                </c:pt>
                <c:pt idx="90">
                  <c:v>2019</c:v>
                </c:pt>
                <c:pt idx="91">
                  <c:v>2020</c:v>
                </c:pt>
                <c:pt idx="92">
                  <c:v>2021</c:v>
                </c:pt>
                <c:pt idx="93">
                  <c:v>2022</c:v>
                </c:pt>
                <c:pt idx="94">
                  <c:v>2023</c:v>
                </c:pt>
              </c:numCache>
            </c:numRef>
          </c:cat>
          <c:val>
            <c:numRef>
              <c:f>DATA!$B$35:$CR$35</c:f>
              <c:numCache>
                <c:formatCode>0.0%</c:formatCode>
                <c:ptCount val="95"/>
                <c:pt idx="0">
                  <c:v>0.1618650906701721</c:v>
                </c:pt>
                <c:pt idx="1">
                  <c:v>0.17554565977689804</c:v>
                </c:pt>
                <c:pt idx="2">
                  <c:v>0.21707082030633074</c:v>
                </c:pt>
                <c:pt idx="3">
                  <c:v>0.327512646119832</c:v>
                </c:pt>
                <c:pt idx="4">
                  <c:v>0.39403273706555941</c:v>
                </c:pt>
                <c:pt idx="5">
                  <c:v>0.4049871469233533</c:v>
                </c:pt>
                <c:pt idx="6">
                  <c:v>0.38680448281037733</c:v>
                </c:pt>
                <c:pt idx="7">
                  <c:v>0.39833188082228771</c:v>
                </c:pt>
                <c:pt idx="8">
                  <c:v>0.39166251325043011</c:v>
                </c:pt>
                <c:pt idx="9">
                  <c:v>0.42522586173283744</c:v>
                </c:pt>
                <c:pt idx="10">
                  <c:v>0.43297143909111346</c:v>
                </c:pt>
                <c:pt idx="11">
                  <c:v>0.41756589929718169</c:v>
                </c:pt>
                <c:pt idx="12">
                  <c:v>0.3786654565793503</c:v>
                </c:pt>
                <c:pt idx="13">
                  <c:v>0.43627978985674704</c:v>
                </c:pt>
                <c:pt idx="14">
                  <c:v>0.67304820448005909</c:v>
                </c:pt>
                <c:pt idx="15">
                  <c:v>0.89573701970200537</c:v>
                </c:pt>
                <c:pt idx="16">
                  <c:v>1.1345709974119738</c:v>
                </c:pt>
                <c:pt idx="17">
                  <c:v>1.1842729633989451</c:v>
                </c:pt>
                <c:pt idx="18">
                  <c:v>1.0348012143776844</c:v>
                </c:pt>
                <c:pt idx="19">
                  <c:v>0.91909743720579229</c:v>
                </c:pt>
                <c:pt idx="20">
                  <c:v>0.92759765086359625</c:v>
                </c:pt>
                <c:pt idx="21">
                  <c:v>0.85843012792208129</c:v>
                </c:pt>
                <c:pt idx="22">
                  <c:v>0.73572204328316526</c:v>
                </c:pt>
                <c:pt idx="23">
                  <c:v>0.70543201411769663</c:v>
                </c:pt>
                <c:pt idx="24">
                  <c:v>0.68363582127073497</c:v>
                </c:pt>
                <c:pt idx="25">
                  <c:v>0.69464686071308579</c:v>
                </c:pt>
                <c:pt idx="26">
                  <c:v>0.64482778567008225</c:v>
                </c:pt>
                <c:pt idx="27">
                  <c:v>0.60692214875238093</c:v>
                </c:pt>
                <c:pt idx="28">
                  <c:v>0.57073243016124475</c:v>
                </c:pt>
                <c:pt idx="29">
                  <c:v>0.57427933862387781</c:v>
                </c:pt>
                <c:pt idx="30">
                  <c:v>0.54572725144377987</c:v>
                </c:pt>
                <c:pt idx="31">
                  <c:v>0.52789594551690633</c:v>
                </c:pt>
                <c:pt idx="32">
                  <c:v>0.51400024654935961</c:v>
                </c:pt>
                <c:pt idx="33">
                  <c:v>0.49379172498902141</c:v>
                </c:pt>
                <c:pt idx="34">
                  <c:v>0.47977981646495682</c:v>
                </c:pt>
                <c:pt idx="35">
                  <c:v>0.45538772718378373</c:v>
                </c:pt>
                <c:pt idx="36">
                  <c:v>0.4274200444343797</c:v>
                </c:pt>
                <c:pt idx="37">
                  <c:v>0.39329614924450451</c:v>
                </c:pt>
                <c:pt idx="38">
                  <c:v>0.37932667185411623</c:v>
                </c:pt>
                <c:pt idx="39">
                  <c:v>0.36948911068978418</c:v>
                </c:pt>
                <c:pt idx="40">
                  <c:v>0.34760245070893275</c:v>
                </c:pt>
                <c:pt idx="41">
                  <c:v>0.3455871675672505</c:v>
                </c:pt>
                <c:pt idx="42">
                  <c:v>0.34177160653750532</c:v>
                </c:pt>
                <c:pt idx="43">
                  <c:v>0.33403210143108442</c:v>
                </c:pt>
                <c:pt idx="44">
                  <c:v>0.32141265982327066</c:v>
                </c:pt>
                <c:pt idx="45">
                  <c:v>0.30744228302585425</c:v>
                </c:pt>
                <c:pt idx="46">
                  <c:v>0.31645142144934413</c:v>
                </c:pt>
                <c:pt idx="47">
                  <c:v>0.33118020711006724</c:v>
                </c:pt>
                <c:pt idx="48">
                  <c:v>0.33569026803727542</c:v>
                </c:pt>
                <c:pt idx="49">
                  <c:v>0.32809321313148493</c:v>
                </c:pt>
                <c:pt idx="50">
                  <c:v>0.31458874129334297</c:v>
                </c:pt>
                <c:pt idx="51">
                  <c:v>0.31767787771672557</c:v>
                </c:pt>
                <c:pt idx="52">
                  <c:v>0.31114904895541007</c:v>
                </c:pt>
                <c:pt idx="53">
                  <c:v>0.34153777139781089</c:v>
                </c:pt>
                <c:pt idx="54">
                  <c:v>0.37897908640616401</c:v>
                </c:pt>
                <c:pt idx="55">
                  <c:v>0.38940608282147815</c:v>
                </c:pt>
                <c:pt idx="56">
                  <c:v>0.42016662825535839</c:v>
                </c:pt>
                <c:pt idx="57">
                  <c:v>0.46408040367246478</c:v>
                </c:pt>
                <c:pt idx="58">
                  <c:v>0.48407416603909215</c:v>
                </c:pt>
                <c:pt idx="59">
                  <c:v>0.49697076465532813</c:v>
                </c:pt>
                <c:pt idx="60">
                  <c:v>0.50649300910864281</c:v>
                </c:pt>
                <c:pt idx="61">
                  <c:v>0.54222022970891814</c:v>
                </c:pt>
                <c:pt idx="62">
                  <c:v>0.5952003624002582</c:v>
                </c:pt>
                <c:pt idx="63">
                  <c:v>0.62337939289935429</c:v>
                </c:pt>
                <c:pt idx="64">
                  <c:v>0.64320544763353737</c:v>
                </c:pt>
                <c:pt idx="65">
                  <c:v>0.64397160912467344</c:v>
                </c:pt>
                <c:pt idx="66">
                  <c:v>0.65107044788530832</c:v>
                </c:pt>
                <c:pt idx="67">
                  <c:v>0.64718768987572683</c:v>
                </c:pt>
                <c:pt idx="68">
                  <c:v>0.6310793242162539</c:v>
                </c:pt>
                <c:pt idx="69">
                  <c:v>0.60976662939683335</c:v>
                </c:pt>
                <c:pt idx="70">
                  <c:v>0.58728620541733423</c:v>
                </c:pt>
                <c:pt idx="71">
                  <c:v>0.55352435956363877</c:v>
                </c:pt>
                <c:pt idx="72">
                  <c:v>0.54881102752814337</c:v>
                </c:pt>
                <c:pt idx="73">
                  <c:v>0.56987638191590895</c:v>
                </c:pt>
                <c:pt idx="74">
                  <c:v>0.59208580829604329</c:v>
                </c:pt>
                <c:pt idx="75">
                  <c:v>0.60398885966754412</c:v>
                </c:pt>
                <c:pt idx="76">
                  <c:v>0.60837395405573191</c:v>
                </c:pt>
                <c:pt idx="77">
                  <c:v>0.61575131729459676</c:v>
                </c:pt>
                <c:pt idx="78">
                  <c:v>0.6223247828731453</c:v>
                </c:pt>
                <c:pt idx="79">
                  <c:v>0.67872666009332505</c:v>
                </c:pt>
                <c:pt idx="80">
                  <c:v>0.82260994215481997</c:v>
                </c:pt>
                <c:pt idx="81">
                  <c:v>0.90116439835814333</c:v>
                </c:pt>
                <c:pt idx="82">
                  <c:v>0.94811697202876333</c:v>
                </c:pt>
                <c:pt idx="83">
                  <c:v>0.9884484685237972</c:v>
                </c:pt>
                <c:pt idx="84">
                  <c:v>0.99155743107201111</c:v>
                </c:pt>
                <c:pt idx="85">
                  <c:v>1.0122654562805642</c:v>
                </c:pt>
                <c:pt idx="86">
                  <c:v>0.99210809874196781</c:v>
                </c:pt>
                <c:pt idx="87">
                  <c:v>1.0408693858481937</c:v>
                </c:pt>
                <c:pt idx="88">
                  <c:v>1.0322657959144355</c:v>
                </c:pt>
                <c:pt idx="89">
                  <c:v>1.041611995409687</c:v>
                </c:pt>
                <c:pt idx="90">
                  <c:v>1.0547540275503111</c:v>
                </c:pt>
                <c:pt idx="91">
                  <c:v>1.2618368928971535</c:v>
                </c:pt>
                <c:pt idx="92">
                  <c:v>1.2004847123477105</c:v>
                </c:pt>
                <c:pt idx="93">
                  <c:v>1.1892579128349283</c:v>
                </c:pt>
                <c:pt idx="94">
                  <c:v>1.1964825579701488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95-45A5-A00A-8F6E5DC10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589599896"/>
        <c:axId val="589597736"/>
      </c:lineChart>
      <c:catAx>
        <c:axId val="589599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97736"/>
        <c:crosses val="autoZero"/>
        <c:auto val="1"/>
        <c:lblAlgn val="ctr"/>
        <c:lblOffset val="100"/>
        <c:noMultiLvlLbl val="0"/>
      </c:catAx>
      <c:valAx>
        <c:axId val="589597736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99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Government spending relative to GDP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DATA!$B$4:$CR$4</c:f>
              <c:numCache>
                <c:formatCode>General</c:formatCode>
                <c:ptCount val="95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  <c:pt idx="11">
                  <c:v>1940</c:v>
                </c:pt>
                <c:pt idx="12">
                  <c:v>1941</c:v>
                </c:pt>
                <c:pt idx="13">
                  <c:v>1942</c:v>
                </c:pt>
                <c:pt idx="14">
                  <c:v>1943</c:v>
                </c:pt>
                <c:pt idx="15">
                  <c:v>1944</c:v>
                </c:pt>
                <c:pt idx="16">
                  <c:v>1945</c:v>
                </c:pt>
                <c:pt idx="17">
                  <c:v>1946</c:v>
                </c:pt>
                <c:pt idx="18">
                  <c:v>1947</c:v>
                </c:pt>
                <c:pt idx="19">
                  <c:v>1948</c:v>
                </c:pt>
                <c:pt idx="20">
                  <c:v>1949</c:v>
                </c:pt>
                <c:pt idx="21">
                  <c:v>1950</c:v>
                </c:pt>
                <c:pt idx="22">
                  <c:v>1951</c:v>
                </c:pt>
                <c:pt idx="23">
                  <c:v>1952</c:v>
                </c:pt>
                <c:pt idx="24">
                  <c:v>1953</c:v>
                </c:pt>
                <c:pt idx="25">
                  <c:v>1954</c:v>
                </c:pt>
                <c:pt idx="26">
                  <c:v>1955</c:v>
                </c:pt>
                <c:pt idx="27">
                  <c:v>1956</c:v>
                </c:pt>
                <c:pt idx="28">
                  <c:v>1957</c:v>
                </c:pt>
                <c:pt idx="29">
                  <c:v>1958</c:v>
                </c:pt>
                <c:pt idx="30">
                  <c:v>1959</c:v>
                </c:pt>
                <c:pt idx="31">
                  <c:v>1960</c:v>
                </c:pt>
                <c:pt idx="32">
                  <c:v>1961</c:v>
                </c:pt>
                <c:pt idx="33">
                  <c:v>1962</c:v>
                </c:pt>
                <c:pt idx="34">
                  <c:v>1963</c:v>
                </c:pt>
                <c:pt idx="35">
                  <c:v>1964</c:v>
                </c:pt>
                <c:pt idx="36">
                  <c:v>1965</c:v>
                </c:pt>
                <c:pt idx="37">
                  <c:v>1966</c:v>
                </c:pt>
                <c:pt idx="38">
                  <c:v>1967</c:v>
                </c:pt>
                <c:pt idx="39">
                  <c:v>1968</c:v>
                </c:pt>
                <c:pt idx="40">
                  <c:v>1969</c:v>
                </c:pt>
                <c:pt idx="41">
                  <c:v>1970</c:v>
                </c:pt>
                <c:pt idx="42">
                  <c:v>1971</c:v>
                </c:pt>
                <c:pt idx="43">
                  <c:v>1972</c:v>
                </c:pt>
                <c:pt idx="44">
                  <c:v>1973</c:v>
                </c:pt>
                <c:pt idx="45">
                  <c:v>1974</c:v>
                </c:pt>
                <c:pt idx="46">
                  <c:v>1975</c:v>
                </c:pt>
                <c:pt idx="47">
                  <c:v>1976</c:v>
                </c:pt>
                <c:pt idx="48">
                  <c:v>1977</c:v>
                </c:pt>
                <c:pt idx="49">
                  <c:v>1978</c:v>
                </c:pt>
                <c:pt idx="50">
                  <c:v>1979</c:v>
                </c:pt>
                <c:pt idx="51">
                  <c:v>1980</c:v>
                </c:pt>
                <c:pt idx="52">
                  <c:v>1981</c:v>
                </c:pt>
                <c:pt idx="53">
                  <c:v>1982</c:v>
                </c:pt>
                <c:pt idx="54">
                  <c:v>1983</c:v>
                </c:pt>
                <c:pt idx="55">
                  <c:v>1984</c:v>
                </c:pt>
                <c:pt idx="56">
                  <c:v>1985</c:v>
                </c:pt>
                <c:pt idx="57">
                  <c:v>1986</c:v>
                </c:pt>
                <c:pt idx="58">
                  <c:v>1987</c:v>
                </c:pt>
                <c:pt idx="59">
                  <c:v>1988</c:v>
                </c:pt>
                <c:pt idx="60">
                  <c:v>1989</c:v>
                </c:pt>
                <c:pt idx="61">
                  <c:v>1990</c:v>
                </c:pt>
                <c:pt idx="62">
                  <c:v>1991</c:v>
                </c:pt>
                <c:pt idx="63">
                  <c:v>1992</c:v>
                </c:pt>
                <c:pt idx="64">
                  <c:v>1993</c:v>
                </c:pt>
                <c:pt idx="65">
                  <c:v>1994</c:v>
                </c:pt>
                <c:pt idx="66">
                  <c:v>1995</c:v>
                </c:pt>
                <c:pt idx="67">
                  <c:v>1996</c:v>
                </c:pt>
                <c:pt idx="68">
                  <c:v>1997</c:v>
                </c:pt>
                <c:pt idx="69">
                  <c:v>1998</c:v>
                </c:pt>
                <c:pt idx="70">
                  <c:v>1999</c:v>
                </c:pt>
                <c:pt idx="71">
                  <c:v>2000</c:v>
                </c:pt>
                <c:pt idx="72">
                  <c:v>2001</c:v>
                </c:pt>
                <c:pt idx="73">
                  <c:v>2002</c:v>
                </c:pt>
                <c:pt idx="74">
                  <c:v>2003</c:v>
                </c:pt>
                <c:pt idx="75">
                  <c:v>2004</c:v>
                </c:pt>
                <c:pt idx="76">
                  <c:v>2005</c:v>
                </c:pt>
                <c:pt idx="77">
                  <c:v>2006</c:v>
                </c:pt>
                <c:pt idx="78">
                  <c:v>2007</c:v>
                </c:pt>
                <c:pt idx="79">
                  <c:v>2008</c:v>
                </c:pt>
                <c:pt idx="80">
                  <c:v>2009</c:v>
                </c:pt>
                <c:pt idx="81">
                  <c:v>2010</c:v>
                </c:pt>
                <c:pt idx="82">
                  <c:v>2011</c:v>
                </c:pt>
                <c:pt idx="83">
                  <c:v>2012</c:v>
                </c:pt>
                <c:pt idx="84">
                  <c:v>2013</c:v>
                </c:pt>
                <c:pt idx="85">
                  <c:v>2014</c:v>
                </c:pt>
                <c:pt idx="86">
                  <c:v>2015</c:v>
                </c:pt>
                <c:pt idx="87">
                  <c:v>2016</c:v>
                </c:pt>
                <c:pt idx="88">
                  <c:v>2017</c:v>
                </c:pt>
                <c:pt idx="89">
                  <c:v>2018</c:v>
                </c:pt>
                <c:pt idx="90">
                  <c:v>2019</c:v>
                </c:pt>
                <c:pt idx="91">
                  <c:v>2020</c:v>
                </c:pt>
                <c:pt idx="92">
                  <c:v>2021</c:v>
                </c:pt>
                <c:pt idx="93">
                  <c:v>2022</c:v>
                </c:pt>
                <c:pt idx="94">
                  <c:v>2023</c:v>
                </c:pt>
              </c:numCache>
            </c:numRef>
          </c:cat>
          <c:val>
            <c:numRef>
              <c:f>DATA!$B$38:$CR$38</c:f>
              <c:numCache>
                <c:formatCode>0.0%</c:formatCode>
                <c:ptCount val="95"/>
                <c:pt idx="0">
                  <c:v>9.1778202676864248E-2</c:v>
                </c:pt>
                <c:pt idx="1">
                  <c:v>0.11171366594360087</c:v>
                </c:pt>
                <c:pt idx="2">
                  <c:v>0.13178294573643409</c:v>
                </c:pt>
                <c:pt idx="3">
                  <c:v>0.14957983193277311</c:v>
                </c:pt>
                <c:pt idx="4">
                  <c:v>0.1555944055944056</c:v>
                </c:pt>
                <c:pt idx="5">
                  <c:v>0.16017964071856286</c:v>
                </c:pt>
                <c:pt idx="6">
                  <c:v>0.15094339622641509</c:v>
                </c:pt>
                <c:pt idx="7">
                  <c:v>0.15801886792452832</c:v>
                </c:pt>
                <c:pt idx="8">
                  <c:v>0.14086021505376345</c:v>
                </c:pt>
                <c:pt idx="9">
                  <c:v>0.16247139588100684</c:v>
                </c:pt>
                <c:pt idx="10">
                  <c:v>0.16274089935760169</c:v>
                </c:pt>
                <c:pt idx="11">
                  <c:v>0.15160349854227403</c:v>
                </c:pt>
                <c:pt idx="12">
                  <c:v>0.21500386697602475</c:v>
                </c:pt>
                <c:pt idx="13">
                  <c:v>0.39397590361445789</c:v>
                </c:pt>
                <c:pt idx="14">
                  <c:v>0.48252092565238802</c:v>
                </c:pt>
                <c:pt idx="15">
                  <c:v>0.48395721925133683</c:v>
                </c:pt>
                <c:pt idx="16">
                  <c:v>0.42280701754385969</c:v>
                </c:pt>
                <c:pt idx="17">
                  <c:v>0.18901098901098901</c:v>
                </c:pt>
                <c:pt idx="18">
                  <c:v>0.15945512820512819</c:v>
                </c:pt>
                <c:pt idx="19">
                  <c:v>0.15956284153005462</c:v>
                </c:pt>
                <c:pt idx="20">
                  <c:v>0.18275229357798164</c:v>
                </c:pt>
                <c:pt idx="21">
                  <c:v>0.16844563042028018</c:v>
                </c:pt>
                <c:pt idx="22">
                  <c:v>0.21130008648025367</c:v>
                </c:pt>
                <c:pt idx="23">
                  <c:v>0.24394228151374894</c:v>
                </c:pt>
                <c:pt idx="24">
                  <c:v>0.24871531346351491</c:v>
                </c:pt>
                <c:pt idx="25">
                  <c:v>0.23687580025608196</c:v>
                </c:pt>
                <c:pt idx="26">
                  <c:v>0.21856639247943596</c:v>
                </c:pt>
                <c:pt idx="27">
                  <c:v>0.21851357365376059</c:v>
                </c:pt>
                <c:pt idx="28">
                  <c:v>0.22616033755274262</c:v>
                </c:pt>
                <c:pt idx="29">
                  <c:v>0.23711554447215294</c:v>
                </c:pt>
                <c:pt idx="30">
                  <c:v>0.22714203565267393</c:v>
                </c:pt>
                <c:pt idx="31">
                  <c:v>0.22216076696165193</c:v>
                </c:pt>
                <c:pt idx="32">
                  <c:v>0.22981145499822123</c:v>
                </c:pt>
                <c:pt idx="33">
                  <c:v>0.23232323232323235</c:v>
                </c:pt>
                <c:pt idx="34">
                  <c:v>0.23090196078431371</c:v>
                </c:pt>
                <c:pt idx="35">
                  <c:v>0.22615047479912345</c:v>
                </c:pt>
                <c:pt idx="36">
                  <c:v>0.22106964839013876</c:v>
                </c:pt>
                <c:pt idx="37">
                  <c:v>0.22793213671010573</c:v>
                </c:pt>
                <c:pt idx="38">
                  <c:v>0.24069767441860465</c:v>
                </c:pt>
                <c:pt idx="39">
                  <c:v>0.23971510577229721</c:v>
                </c:pt>
                <c:pt idx="40">
                  <c:v>0.23486635220125784</c:v>
                </c:pt>
                <c:pt idx="41">
                  <c:v>0.23534892387962358</c:v>
                </c:pt>
                <c:pt idx="42">
                  <c:v>0.22963344493089533</c:v>
                </c:pt>
                <c:pt idx="43">
                  <c:v>0.22375107497459151</c:v>
                </c:pt>
                <c:pt idx="44">
                  <c:v>0.21383471306299986</c:v>
                </c:pt>
                <c:pt idx="45">
                  <c:v>0.22094227284493914</c:v>
                </c:pt>
                <c:pt idx="46">
                  <c:v>0.22618553029853403</c:v>
                </c:pt>
                <c:pt idx="47">
                  <c:v>0.21575744635422225</c:v>
                </c:pt>
                <c:pt idx="48">
                  <c:v>0.20861754251128831</c:v>
                </c:pt>
                <c:pt idx="49">
                  <c:v>0.2025429494812043</c:v>
                </c:pt>
                <c:pt idx="50">
                  <c:v>0.19974879153503594</c:v>
                </c:pt>
                <c:pt idx="51">
                  <c:v>0.20634865082420467</c:v>
                </c:pt>
                <c:pt idx="52">
                  <c:v>0.20405363267851573</c:v>
                </c:pt>
                <c:pt idx="53">
                  <c:v>0.21278186494407558</c:v>
                </c:pt>
                <c:pt idx="54">
                  <c:v>0.21095211887727022</c:v>
                </c:pt>
                <c:pt idx="55">
                  <c:v>0.20504755300178323</c:v>
                </c:pt>
                <c:pt idx="56">
                  <c:v>0.20984097718368289</c:v>
                </c:pt>
                <c:pt idx="57">
                  <c:v>0.21314088566687045</c:v>
                </c:pt>
                <c:pt idx="58">
                  <c:v>0.21245262811006757</c:v>
                </c:pt>
                <c:pt idx="59">
                  <c:v>0.20603849973264077</c:v>
                </c:pt>
                <c:pt idx="60">
                  <c:v>0.20417966534316506</c:v>
                </c:pt>
                <c:pt idx="61">
                  <c:v>0.20771075447334436</c:v>
                </c:pt>
                <c:pt idx="62">
                  <c:v>0.21094168655916595</c:v>
                </c:pt>
                <c:pt idx="63">
                  <c:v>0.20620216861187368</c:v>
                </c:pt>
                <c:pt idx="64">
                  <c:v>0.19900562797072288</c:v>
                </c:pt>
                <c:pt idx="65">
                  <c:v>0.19243330771764189</c:v>
                </c:pt>
                <c:pt idx="66">
                  <c:v>0.18971949160307344</c:v>
                </c:pt>
                <c:pt idx="67">
                  <c:v>0.18491038139004842</c:v>
                </c:pt>
                <c:pt idx="68">
                  <c:v>0.18036513710128704</c:v>
                </c:pt>
                <c:pt idx="69">
                  <c:v>0.17782583748951758</c:v>
                </c:pt>
                <c:pt idx="70">
                  <c:v>0.17857587839521555</c:v>
                </c:pt>
                <c:pt idx="71">
                  <c:v>0.178167983611355</c:v>
                </c:pt>
                <c:pt idx="72">
                  <c:v>0.18427692569387349</c:v>
                </c:pt>
                <c:pt idx="73">
                  <c:v>0.19118683148658169</c:v>
                </c:pt>
                <c:pt idx="74">
                  <c:v>0.19295596386330904</c:v>
                </c:pt>
                <c:pt idx="75">
                  <c:v>0.19137772975804601</c:v>
                </c:pt>
                <c:pt idx="76">
                  <c:v>0.18983526596723727</c:v>
                </c:pt>
                <c:pt idx="77">
                  <c:v>0.18991574741596456</c:v>
                </c:pt>
                <c:pt idx="78">
                  <c:v>0.19279822028160448</c:v>
                </c:pt>
                <c:pt idx="79">
                  <c:v>0.20196480680302509</c:v>
                </c:pt>
                <c:pt idx="80">
                  <c:v>0.21247953806093342</c:v>
                </c:pt>
                <c:pt idx="81">
                  <c:v>0.20968835138547412</c:v>
                </c:pt>
                <c:pt idx="82">
                  <c:v>0.20179234216042616</c:v>
                </c:pt>
                <c:pt idx="83">
                  <c:v>0.19296788482834995</c:v>
                </c:pt>
                <c:pt idx="84">
                  <c:v>0.18557287316284277</c:v>
                </c:pt>
                <c:pt idx="85">
                  <c:v>0.17995127242575862</c:v>
                </c:pt>
                <c:pt idx="86">
                  <c:v>0.17673681333697733</c:v>
                </c:pt>
                <c:pt idx="87">
                  <c:v>0.17564570936298515</c:v>
                </c:pt>
                <c:pt idx="88">
                  <c:v>0.17321449513310661</c:v>
                </c:pt>
                <c:pt idx="89">
                  <c:v>0.17381453779681941</c:v>
                </c:pt>
                <c:pt idx="90">
                  <c:v>0.17576601671309192</c:v>
                </c:pt>
                <c:pt idx="91">
                  <c:v>0.18729892620152572</c:v>
                </c:pt>
                <c:pt idx="92">
                  <c:v>0.17750367380031418</c:v>
                </c:pt>
                <c:pt idx="93">
                  <c:v>0.17125455167667042</c:v>
                </c:pt>
                <c:pt idx="94">
                  <c:v>0.16992716634139829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F-424F-BF55-B99599586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99536192"/>
        <c:axId val="799533672"/>
      </c:lineChart>
      <c:catAx>
        <c:axId val="79953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533672"/>
        <c:crosses val="autoZero"/>
        <c:auto val="1"/>
        <c:lblAlgn val="ctr"/>
        <c:lblOffset val="100"/>
        <c:noMultiLvlLbl val="0"/>
      </c:catAx>
      <c:valAx>
        <c:axId val="799533672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53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Price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DATA!$B$4:$CR$4</c:f>
              <c:numCache>
                <c:formatCode>General</c:formatCode>
                <c:ptCount val="95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  <c:pt idx="11">
                  <c:v>1940</c:v>
                </c:pt>
                <c:pt idx="12">
                  <c:v>1941</c:v>
                </c:pt>
                <c:pt idx="13">
                  <c:v>1942</c:v>
                </c:pt>
                <c:pt idx="14">
                  <c:v>1943</c:v>
                </c:pt>
                <c:pt idx="15">
                  <c:v>1944</c:v>
                </c:pt>
                <c:pt idx="16">
                  <c:v>1945</c:v>
                </c:pt>
                <c:pt idx="17">
                  <c:v>1946</c:v>
                </c:pt>
                <c:pt idx="18">
                  <c:v>1947</c:v>
                </c:pt>
                <c:pt idx="19">
                  <c:v>1948</c:v>
                </c:pt>
                <c:pt idx="20">
                  <c:v>1949</c:v>
                </c:pt>
                <c:pt idx="21">
                  <c:v>1950</c:v>
                </c:pt>
                <c:pt idx="22">
                  <c:v>1951</c:v>
                </c:pt>
                <c:pt idx="23">
                  <c:v>1952</c:v>
                </c:pt>
                <c:pt idx="24">
                  <c:v>1953</c:v>
                </c:pt>
                <c:pt idx="25">
                  <c:v>1954</c:v>
                </c:pt>
                <c:pt idx="26">
                  <c:v>1955</c:v>
                </c:pt>
                <c:pt idx="27">
                  <c:v>1956</c:v>
                </c:pt>
                <c:pt idx="28">
                  <c:v>1957</c:v>
                </c:pt>
                <c:pt idx="29">
                  <c:v>1958</c:v>
                </c:pt>
                <c:pt idx="30">
                  <c:v>1959</c:v>
                </c:pt>
                <c:pt idx="31">
                  <c:v>1960</c:v>
                </c:pt>
                <c:pt idx="32">
                  <c:v>1961</c:v>
                </c:pt>
                <c:pt idx="33">
                  <c:v>1962</c:v>
                </c:pt>
                <c:pt idx="34">
                  <c:v>1963</c:v>
                </c:pt>
                <c:pt idx="35">
                  <c:v>1964</c:v>
                </c:pt>
                <c:pt idx="36">
                  <c:v>1965</c:v>
                </c:pt>
                <c:pt idx="37">
                  <c:v>1966</c:v>
                </c:pt>
                <c:pt idx="38">
                  <c:v>1967</c:v>
                </c:pt>
                <c:pt idx="39">
                  <c:v>1968</c:v>
                </c:pt>
                <c:pt idx="40">
                  <c:v>1969</c:v>
                </c:pt>
                <c:pt idx="41">
                  <c:v>1970</c:v>
                </c:pt>
                <c:pt idx="42">
                  <c:v>1971</c:v>
                </c:pt>
                <c:pt idx="43">
                  <c:v>1972</c:v>
                </c:pt>
                <c:pt idx="44">
                  <c:v>1973</c:v>
                </c:pt>
                <c:pt idx="45">
                  <c:v>1974</c:v>
                </c:pt>
                <c:pt idx="46">
                  <c:v>1975</c:v>
                </c:pt>
                <c:pt idx="47">
                  <c:v>1976</c:v>
                </c:pt>
                <c:pt idx="48">
                  <c:v>1977</c:v>
                </c:pt>
                <c:pt idx="49">
                  <c:v>1978</c:v>
                </c:pt>
                <c:pt idx="50">
                  <c:v>1979</c:v>
                </c:pt>
                <c:pt idx="51">
                  <c:v>1980</c:v>
                </c:pt>
                <c:pt idx="52">
                  <c:v>1981</c:v>
                </c:pt>
                <c:pt idx="53">
                  <c:v>1982</c:v>
                </c:pt>
                <c:pt idx="54">
                  <c:v>1983</c:v>
                </c:pt>
                <c:pt idx="55">
                  <c:v>1984</c:v>
                </c:pt>
                <c:pt idx="56">
                  <c:v>1985</c:v>
                </c:pt>
                <c:pt idx="57">
                  <c:v>1986</c:v>
                </c:pt>
                <c:pt idx="58">
                  <c:v>1987</c:v>
                </c:pt>
                <c:pt idx="59">
                  <c:v>1988</c:v>
                </c:pt>
                <c:pt idx="60">
                  <c:v>1989</c:v>
                </c:pt>
                <c:pt idx="61">
                  <c:v>1990</c:v>
                </c:pt>
                <c:pt idx="62">
                  <c:v>1991</c:v>
                </c:pt>
                <c:pt idx="63">
                  <c:v>1992</c:v>
                </c:pt>
                <c:pt idx="64">
                  <c:v>1993</c:v>
                </c:pt>
                <c:pt idx="65">
                  <c:v>1994</c:v>
                </c:pt>
                <c:pt idx="66">
                  <c:v>1995</c:v>
                </c:pt>
                <c:pt idx="67">
                  <c:v>1996</c:v>
                </c:pt>
                <c:pt idx="68">
                  <c:v>1997</c:v>
                </c:pt>
                <c:pt idx="69">
                  <c:v>1998</c:v>
                </c:pt>
                <c:pt idx="70">
                  <c:v>1999</c:v>
                </c:pt>
                <c:pt idx="71">
                  <c:v>2000</c:v>
                </c:pt>
                <c:pt idx="72">
                  <c:v>2001</c:v>
                </c:pt>
                <c:pt idx="73">
                  <c:v>2002</c:v>
                </c:pt>
                <c:pt idx="74">
                  <c:v>2003</c:v>
                </c:pt>
                <c:pt idx="75">
                  <c:v>2004</c:v>
                </c:pt>
                <c:pt idx="76">
                  <c:v>2005</c:v>
                </c:pt>
                <c:pt idx="77">
                  <c:v>2006</c:v>
                </c:pt>
                <c:pt idx="78">
                  <c:v>2007</c:v>
                </c:pt>
                <c:pt idx="79">
                  <c:v>2008</c:v>
                </c:pt>
                <c:pt idx="80">
                  <c:v>2009</c:v>
                </c:pt>
                <c:pt idx="81">
                  <c:v>2010</c:v>
                </c:pt>
                <c:pt idx="82">
                  <c:v>2011</c:v>
                </c:pt>
                <c:pt idx="83">
                  <c:v>2012</c:v>
                </c:pt>
                <c:pt idx="84">
                  <c:v>2013</c:v>
                </c:pt>
                <c:pt idx="85">
                  <c:v>2014</c:v>
                </c:pt>
                <c:pt idx="86">
                  <c:v>2015</c:v>
                </c:pt>
                <c:pt idx="87">
                  <c:v>2016</c:v>
                </c:pt>
                <c:pt idx="88">
                  <c:v>2017</c:v>
                </c:pt>
                <c:pt idx="89">
                  <c:v>2018</c:v>
                </c:pt>
                <c:pt idx="90">
                  <c:v>2019</c:v>
                </c:pt>
                <c:pt idx="91">
                  <c:v>2020</c:v>
                </c:pt>
                <c:pt idx="92">
                  <c:v>2021</c:v>
                </c:pt>
                <c:pt idx="93">
                  <c:v>2022</c:v>
                </c:pt>
                <c:pt idx="94">
                  <c:v>2023</c:v>
                </c:pt>
              </c:numCache>
            </c:numRef>
          </c:cat>
          <c:val>
            <c:numRef>
              <c:f>DATA!$B$33:$CR$33</c:f>
              <c:numCache>
                <c:formatCode>General</c:formatCode>
                <c:ptCount val="95"/>
                <c:pt idx="0">
                  <c:v>100</c:v>
                </c:pt>
                <c:pt idx="1">
                  <c:v>95.8</c:v>
                </c:pt>
                <c:pt idx="2">
                  <c:v>85.549400000000006</c:v>
                </c:pt>
                <c:pt idx="3">
                  <c:v>75.454570799999999</c:v>
                </c:pt>
                <c:pt idx="4">
                  <c:v>72.738206251199998</c:v>
                </c:pt>
                <c:pt idx="5">
                  <c:v>76.011425532503992</c:v>
                </c:pt>
                <c:pt idx="6">
                  <c:v>77.911711170816588</c:v>
                </c:pt>
                <c:pt idx="7">
                  <c:v>78.612916571353935</c:v>
                </c:pt>
                <c:pt idx="8">
                  <c:v>81.442981567922686</c:v>
                </c:pt>
                <c:pt idx="9">
                  <c:v>79.569792991860467</c:v>
                </c:pt>
                <c:pt idx="10">
                  <c:v>78.774095061941864</c:v>
                </c:pt>
                <c:pt idx="11">
                  <c:v>79.483061917499327</c:v>
                </c:pt>
                <c:pt idx="12">
                  <c:v>84.411011756384283</c:v>
                </c:pt>
                <c:pt idx="13">
                  <c:v>94.877977214175942</c:v>
                </c:pt>
                <c:pt idx="14">
                  <c:v>103.60675111788014</c:v>
                </c:pt>
                <c:pt idx="15">
                  <c:v>109.5123359315993</c:v>
                </c:pt>
                <c:pt idx="16">
                  <c:v>113.89282936886327</c:v>
                </c:pt>
                <c:pt idx="17">
                  <c:v>121.86532742468371</c:v>
                </c:pt>
                <c:pt idx="18">
                  <c:v>134.17372549457676</c:v>
                </c:pt>
                <c:pt idx="19">
                  <c:v>141.82162784776762</c:v>
                </c:pt>
                <c:pt idx="20">
                  <c:v>140.68705482498547</c:v>
                </c:pt>
                <c:pt idx="21">
                  <c:v>142.37529948288528</c:v>
                </c:pt>
                <c:pt idx="22">
                  <c:v>152.0568198477215</c:v>
                </c:pt>
                <c:pt idx="23">
                  <c:v>155.09795624467594</c:v>
                </c:pt>
                <c:pt idx="24">
                  <c:v>157.11422967585671</c:v>
                </c:pt>
                <c:pt idx="25">
                  <c:v>158.37114351326355</c:v>
                </c:pt>
                <c:pt idx="26">
                  <c:v>159.0046280873166</c:v>
                </c:pt>
                <c:pt idx="27">
                  <c:v>162.18472064906294</c:v>
                </c:pt>
                <c:pt idx="28">
                  <c:v>167.05026226853482</c:v>
                </c:pt>
                <c:pt idx="29">
                  <c:v>171.05946856297967</c:v>
                </c:pt>
                <c:pt idx="30">
                  <c:v>173.62536059142434</c:v>
                </c:pt>
                <c:pt idx="31">
                  <c:v>176.40336636088713</c:v>
                </c:pt>
                <c:pt idx="32">
                  <c:v>178.167400024496</c:v>
                </c:pt>
                <c:pt idx="33">
                  <c:v>180.30540882478996</c:v>
                </c:pt>
                <c:pt idx="34">
                  <c:v>182.46907373068746</c:v>
                </c:pt>
                <c:pt idx="35">
                  <c:v>185.02364076291707</c:v>
                </c:pt>
                <c:pt idx="36">
                  <c:v>187.61397173359791</c:v>
                </c:pt>
                <c:pt idx="37">
                  <c:v>192.30432102693783</c:v>
                </c:pt>
                <c:pt idx="38">
                  <c:v>197.11192905261126</c:v>
                </c:pt>
                <c:pt idx="39">
                  <c:v>204.79929428566308</c:v>
                </c:pt>
                <c:pt idx="40">
                  <c:v>214.01526252851789</c:v>
                </c:pt>
                <c:pt idx="41">
                  <c:v>224.07397986735822</c:v>
                </c:pt>
                <c:pt idx="42">
                  <c:v>233.48508702178728</c:v>
                </c:pt>
                <c:pt idx="43">
                  <c:v>241.42357998052805</c:v>
                </c:pt>
                <c:pt idx="44">
                  <c:v>254.46045329947657</c:v>
                </c:pt>
                <c:pt idx="45">
                  <c:v>280.92434044262217</c:v>
                </c:pt>
                <c:pt idx="46">
                  <c:v>304.24106069935982</c:v>
                </c:pt>
                <c:pt idx="47">
                  <c:v>320.97431903782461</c:v>
                </c:pt>
                <c:pt idx="48">
                  <c:v>341.83764977528318</c:v>
                </c:pt>
                <c:pt idx="49">
                  <c:v>365.766285259553</c:v>
                </c:pt>
                <c:pt idx="50">
                  <c:v>398.31948464765321</c:v>
                </c:pt>
                <c:pt idx="51">
                  <c:v>441.33798898959981</c:v>
                </c:pt>
                <c:pt idx="52">
                  <c:v>481.05840799866382</c:v>
                </c:pt>
                <c:pt idx="53">
                  <c:v>507.997678846589</c:v>
                </c:pt>
                <c:pt idx="54">
                  <c:v>529.84157903699224</c:v>
                </c:pt>
                <c:pt idx="55">
                  <c:v>549.97555904039791</c:v>
                </c:pt>
                <c:pt idx="56">
                  <c:v>569.22470360681177</c:v>
                </c:pt>
                <c:pt idx="57">
                  <c:v>581.74764708616169</c:v>
                </c:pt>
                <c:pt idx="58">
                  <c:v>599.78182414583262</c:v>
                </c:pt>
                <c:pt idx="59">
                  <c:v>623.17331528752004</c:v>
                </c:pt>
                <c:pt idx="60">
                  <c:v>650.59294116017099</c:v>
                </c:pt>
                <c:pt idx="61">
                  <c:v>679.21903057121858</c:v>
                </c:pt>
                <c:pt idx="62">
                  <c:v>701.63325858006874</c:v>
                </c:pt>
                <c:pt idx="63">
                  <c:v>720.57735656173054</c:v>
                </c:pt>
                <c:pt idx="64">
                  <c:v>738.59179047577379</c:v>
                </c:pt>
                <c:pt idx="65">
                  <c:v>754.10221807576499</c:v>
                </c:pt>
                <c:pt idx="66">
                  <c:v>769.93836465535594</c:v>
                </c:pt>
                <c:pt idx="67">
                  <c:v>786.10707031311836</c:v>
                </c:pt>
                <c:pt idx="68">
                  <c:v>799.47089050844124</c:v>
                </c:pt>
                <c:pt idx="69">
                  <c:v>805.8666576325088</c:v>
                </c:pt>
                <c:pt idx="70">
                  <c:v>817.95465749699633</c:v>
                </c:pt>
                <c:pt idx="71">
                  <c:v>838.40352393442117</c:v>
                </c:pt>
                <c:pt idx="72">
                  <c:v>855.17159441310957</c:v>
                </c:pt>
                <c:pt idx="73">
                  <c:v>866.28882514047996</c:v>
                </c:pt>
                <c:pt idx="74">
                  <c:v>884.48089046842995</c:v>
                </c:pt>
                <c:pt idx="75">
                  <c:v>906.5929127301406</c:v>
                </c:pt>
                <c:pt idx="76">
                  <c:v>932.8841071993146</c:v>
                </c:pt>
                <c:pt idx="77">
                  <c:v>959.00486220089545</c:v>
                </c:pt>
                <c:pt idx="78">
                  <c:v>983.93898861811874</c:v>
                </c:pt>
                <c:pt idx="79">
                  <c:v>1013.4571582766623</c:v>
                </c:pt>
                <c:pt idx="80">
                  <c:v>1010.4167868018324</c:v>
                </c:pt>
                <c:pt idx="81">
                  <c:v>1028.6042889642654</c:v>
                </c:pt>
                <c:pt idx="82">
                  <c:v>1054.3193961883719</c:v>
                </c:pt>
                <c:pt idx="83">
                  <c:v>1074.3514647159509</c:v>
                </c:pt>
                <c:pt idx="84">
                  <c:v>1088.3180337572583</c:v>
                </c:pt>
                <c:pt idx="85">
                  <c:v>1103.55448622986</c:v>
                </c:pt>
                <c:pt idx="86">
                  <c:v>1105.7615952023198</c:v>
                </c:pt>
                <c:pt idx="87">
                  <c:v>1116.8192111543431</c:v>
                </c:pt>
                <c:pt idx="88">
                  <c:v>1135.8051377439667</c:v>
                </c:pt>
                <c:pt idx="89">
                  <c:v>1158.5212404988461</c:v>
                </c:pt>
                <c:pt idx="90">
                  <c:v>1174.74053786583</c:v>
                </c:pt>
                <c:pt idx="91">
                  <c:v>1187.662683782354</c:v>
                </c:pt>
                <c:pt idx="92">
                  <c:v>1236.3568538174304</c:v>
                </c:pt>
                <c:pt idx="93">
                  <c:v>1317.9564061693809</c:v>
                </c:pt>
                <c:pt idx="94">
                  <c:v>1368.0387496038175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22-4786-B229-09094112A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58806288"/>
        <c:axId val="958804848"/>
      </c:lineChart>
      <c:catAx>
        <c:axId val="9588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804848"/>
        <c:crosses val="autoZero"/>
        <c:auto val="1"/>
        <c:lblAlgn val="ctr"/>
        <c:lblOffset val="100"/>
        <c:noMultiLvlLbl val="0"/>
      </c:catAx>
      <c:valAx>
        <c:axId val="958804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80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Openness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DATA!$B$4:$CR$4</c:f>
              <c:numCache>
                <c:formatCode>General</c:formatCode>
                <c:ptCount val="95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  <c:pt idx="11">
                  <c:v>1940</c:v>
                </c:pt>
                <c:pt idx="12">
                  <c:v>1941</c:v>
                </c:pt>
                <c:pt idx="13">
                  <c:v>1942</c:v>
                </c:pt>
                <c:pt idx="14">
                  <c:v>1943</c:v>
                </c:pt>
                <c:pt idx="15">
                  <c:v>1944</c:v>
                </c:pt>
                <c:pt idx="16">
                  <c:v>1945</c:v>
                </c:pt>
                <c:pt idx="17">
                  <c:v>1946</c:v>
                </c:pt>
                <c:pt idx="18">
                  <c:v>1947</c:v>
                </c:pt>
                <c:pt idx="19">
                  <c:v>1948</c:v>
                </c:pt>
                <c:pt idx="20">
                  <c:v>1949</c:v>
                </c:pt>
                <c:pt idx="21">
                  <c:v>1950</c:v>
                </c:pt>
                <c:pt idx="22">
                  <c:v>1951</c:v>
                </c:pt>
                <c:pt idx="23">
                  <c:v>1952</c:v>
                </c:pt>
                <c:pt idx="24">
                  <c:v>1953</c:v>
                </c:pt>
                <c:pt idx="25">
                  <c:v>1954</c:v>
                </c:pt>
                <c:pt idx="26">
                  <c:v>1955</c:v>
                </c:pt>
                <c:pt idx="27">
                  <c:v>1956</c:v>
                </c:pt>
                <c:pt idx="28">
                  <c:v>1957</c:v>
                </c:pt>
                <c:pt idx="29">
                  <c:v>1958</c:v>
                </c:pt>
                <c:pt idx="30">
                  <c:v>1959</c:v>
                </c:pt>
                <c:pt idx="31">
                  <c:v>1960</c:v>
                </c:pt>
                <c:pt idx="32">
                  <c:v>1961</c:v>
                </c:pt>
                <c:pt idx="33">
                  <c:v>1962</c:v>
                </c:pt>
                <c:pt idx="34">
                  <c:v>1963</c:v>
                </c:pt>
                <c:pt idx="35">
                  <c:v>1964</c:v>
                </c:pt>
                <c:pt idx="36">
                  <c:v>1965</c:v>
                </c:pt>
                <c:pt idx="37">
                  <c:v>1966</c:v>
                </c:pt>
                <c:pt idx="38">
                  <c:v>1967</c:v>
                </c:pt>
                <c:pt idx="39">
                  <c:v>1968</c:v>
                </c:pt>
                <c:pt idx="40">
                  <c:v>1969</c:v>
                </c:pt>
                <c:pt idx="41">
                  <c:v>1970</c:v>
                </c:pt>
                <c:pt idx="42">
                  <c:v>1971</c:v>
                </c:pt>
                <c:pt idx="43">
                  <c:v>1972</c:v>
                </c:pt>
                <c:pt idx="44">
                  <c:v>1973</c:v>
                </c:pt>
                <c:pt idx="45">
                  <c:v>1974</c:v>
                </c:pt>
                <c:pt idx="46">
                  <c:v>1975</c:v>
                </c:pt>
                <c:pt idx="47">
                  <c:v>1976</c:v>
                </c:pt>
                <c:pt idx="48">
                  <c:v>1977</c:v>
                </c:pt>
                <c:pt idx="49">
                  <c:v>1978</c:v>
                </c:pt>
                <c:pt idx="50">
                  <c:v>1979</c:v>
                </c:pt>
                <c:pt idx="51">
                  <c:v>1980</c:v>
                </c:pt>
                <c:pt idx="52">
                  <c:v>1981</c:v>
                </c:pt>
                <c:pt idx="53">
                  <c:v>1982</c:v>
                </c:pt>
                <c:pt idx="54">
                  <c:v>1983</c:v>
                </c:pt>
                <c:pt idx="55">
                  <c:v>1984</c:v>
                </c:pt>
                <c:pt idx="56">
                  <c:v>1985</c:v>
                </c:pt>
                <c:pt idx="57">
                  <c:v>1986</c:v>
                </c:pt>
                <c:pt idx="58">
                  <c:v>1987</c:v>
                </c:pt>
                <c:pt idx="59">
                  <c:v>1988</c:v>
                </c:pt>
                <c:pt idx="60">
                  <c:v>1989</c:v>
                </c:pt>
                <c:pt idx="61">
                  <c:v>1990</c:v>
                </c:pt>
                <c:pt idx="62">
                  <c:v>1991</c:v>
                </c:pt>
                <c:pt idx="63">
                  <c:v>1992</c:v>
                </c:pt>
                <c:pt idx="64">
                  <c:v>1993</c:v>
                </c:pt>
                <c:pt idx="65">
                  <c:v>1994</c:v>
                </c:pt>
                <c:pt idx="66">
                  <c:v>1995</c:v>
                </c:pt>
                <c:pt idx="67">
                  <c:v>1996</c:v>
                </c:pt>
                <c:pt idx="68">
                  <c:v>1997</c:v>
                </c:pt>
                <c:pt idx="69">
                  <c:v>1998</c:v>
                </c:pt>
                <c:pt idx="70">
                  <c:v>1999</c:v>
                </c:pt>
                <c:pt idx="71">
                  <c:v>2000</c:v>
                </c:pt>
                <c:pt idx="72">
                  <c:v>2001</c:v>
                </c:pt>
                <c:pt idx="73">
                  <c:v>2002</c:v>
                </c:pt>
                <c:pt idx="74">
                  <c:v>2003</c:v>
                </c:pt>
                <c:pt idx="75">
                  <c:v>2004</c:v>
                </c:pt>
                <c:pt idx="76">
                  <c:v>2005</c:v>
                </c:pt>
                <c:pt idx="77">
                  <c:v>2006</c:v>
                </c:pt>
                <c:pt idx="78">
                  <c:v>2007</c:v>
                </c:pt>
                <c:pt idx="79">
                  <c:v>2008</c:v>
                </c:pt>
                <c:pt idx="80">
                  <c:v>2009</c:v>
                </c:pt>
                <c:pt idx="81">
                  <c:v>2010</c:v>
                </c:pt>
                <c:pt idx="82">
                  <c:v>2011</c:v>
                </c:pt>
                <c:pt idx="83">
                  <c:v>2012</c:v>
                </c:pt>
                <c:pt idx="84">
                  <c:v>2013</c:v>
                </c:pt>
                <c:pt idx="85">
                  <c:v>2014</c:v>
                </c:pt>
                <c:pt idx="86">
                  <c:v>2015</c:v>
                </c:pt>
                <c:pt idx="87">
                  <c:v>2016</c:v>
                </c:pt>
                <c:pt idx="88">
                  <c:v>2017</c:v>
                </c:pt>
                <c:pt idx="89">
                  <c:v>2018</c:v>
                </c:pt>
                <c:pt idx="90">
                  <c:v>2019</c:v>
                </c:pt>
                <c:pt idx="91">
                  <c:v>2020</c:v>
                </c:pt>
                <c:pt idx="92">
                  <c:v>2021</c:v>
                </c:pt>
                <c:pt idx="93">
                  <c:v>2022</c:v>
                </c:pt>
                <c:pt idx="94">
                  <c:v>2023</c:v>
                </c:pt>
              </c:numCache>
            </c:numRef>
          </c:cat>
          <c:val>
            <c:numRef>
              <c:f>DATA!$B$37:$CR$37</c:f>
              <c:numCache>
                <c:formatCode>0.0%</c:formatCode>
                <c:ptCount val="95"/>
                <c:pt idx="0">
                  <c:v>0.10994263862332697</c:v>
                </c:pt>
                <c:pt idx="1">
                  <c:v>9.2190889370932755E-2</c:v>
                </c:pt>
                <c:pt idx="2">
                  <c:v>7.4935400516795855E-2</c:v>
                </c:pt>
                <c:pt idx="3">
                  <c:v>6.5546218487394961E-2</c:v>
                </c:pt>
                <c:pt idx="4">
                  <c:v>6.8181818181818177E-2</c:v>
                </c:pt>
                <c:pt idx="5">
                  <c:v>7.1856287425149712E-2</c:v>
                </c:pt>
                <c:pt idx="6">
                  <c:v>7.8167115902964948E-2</c:v>
                </c:pt>
                <c:pt idx="7">
                  <c:v>7.3113207547169809E-2</c:v>
                </c:pt>
                <c:pt idx="8">
                  <c:v>8.6021505376344093E-2</c:v>
                </c:pt>
                <c:pt idx="9">
                  <c:v>7.5514874141876423E-2</c:v>
                </c:pt>
                <c:pt idx="10">
                  <c:v>7.6017130620985002E-2</c:v>
                </c:pt>
                <c:pt idx="11">
                  <c:v>8.0660835762876582E-2</c:v>
                </c:pt>
                <c:pt idx="12">
                  <c:v>7.6566125290023199E-2</c:v>
                </c:pt>
                <c:pt idx="13">
                  <c:v>5.4216867469879519E-2</c:v>
                </c:pt>
                <c:pt idx="14">
                  <c:v>5.0713934022648947E-2</c:v>
                </c:pt>
                <c:pt idx="15">
                  <c:v>5.258467023172906E-2</c:v>
                </c:pt>
                <c:pt idx="16">
                  <c:v>6.2719298245614036E-2</c:v>
                </c:pt>
                <c:pt idx="17">
                  <c:v>9.3186813186813183E-2</c:v>
                </c:pt>
                <c:pt idx="18">
                  <c:v>0.10657051282051283</c:v>
                </c:pt>
                <c:pt idx="19">
                  <c:v>9.3260473588342441E-2</c:v>
                </c:pt>
                <c:pt idx="20">
                  <c:v>8.6972477064220177E-2</c:v>
                </c:pt>
                <c:pt idx="21">
                  <c:v>8.0053368912608405E-2</c:v>
                </c:pt>
                <c:pt idx="22">
                  <c:v>9.1380801383684068E-2</c:v>
                </c:pt>
                <c:pt idx="23">
                  <c:v>8.6577729376531451E-2</c:v>
                </c:pt>
                <c:pt idx="24">
                  <c:v>8.0421377183967122E-2</c:v>
                </c:pt>
                <c:pt idx="25">
                  <c:v>7.9897567221510896E-2</c:v>
                </c:pt>
                <c:pt idx="26">
                  <c:v>8.2021151586368968E-2</c:v>
                </c:pt>
                <c:pt idx="27">
                  <c:v>8.9452603471295064E-2</c:v>
                </c:pt>
                <c:pt idx="28">
                  <c:v>9.261603375527426E-2</c:v>
                </c:pt>
                <c:pt idx="29">
                  <c:v>8.4372402327514556E-2</c:v>
                </c:pt>
                <c:pt idx="30">
                  <c:v>8.6256469235192632E-2</c:v>
                </c:pt>
                <c:pt idx="31">
                  <c:v>9.1814159292035402E-2</c:v>
                </c:pt>
                <c:pt idx="32">
                  <c:v>8.9469939523301303E-2</c:v>
                </c:pt>
                <c:pt idx="33">
                  <c:v>8.9584368272892873E-2</c:v>
                </c:pt>
                <c:pt idx="34">
                  <c:v>8.9725490196078436E-2</c:v>
                </c:pt>
                <c:pt idx="35">
                  <c:v>9.2184075967859755E-2</c:v>
                </c:pt>
                <c:pt idx="36">
                  <c:v>9.2415465445237779E-2</c:v>
                </c:pt>
                <c:pt idx="37">
                  <c:v>9.5893779198426357E-2</c:v>
                </c:pt>
                <c:pt idx="38">
                  <c:v>9.6976744186046515E-2</c:v>
                </c:pt>
                <c:pt idx="39">
                  <c:v>0.10045710641012012</c:v>
                </c:pt>
                <c:pt idx="40">
                  <c:v>0.10062893081761007</c:v>
                </c:pt>
                <c:pt idx="41">
                  <c:v>0.10761203764092053</c:v>
                </c:pt>
                <c:pt idx="42">
                  <c:v>0.10756288093398574</c:v>
                </c:pt>
                <c:pt idx="43">
                  <c:v>0.11336095692283638</c:v>
                </c:pt>
                <c:pt idx="44">
                  <c:v>0.13084046583415182</c:v>
                </c:pt>
                <c:pt idx="45">
                  <c:v>0.164509448615066</c:v>
                </c:pt>
                <c:pt idx="46">
                  <c:v>0.15514273844145052</c:v>
                </c:pt>
                <c:pt idx="47">
                  <c:v>0.16045692324116581</c:v>
                </c:pt>
                <c:pt idx="48">
                  <c:v>0.16413680468825056</c:v>
                </c:pt>
                <c:pt idx="49">
                  <c:v>0.1697567613539718</c:v>
                </c:pt>
                <c:pt idx="50">
                  <c:v>0.18376279831005213</c:v>
                </c:pt>
                <c:pt idx="51">
                  <c:v>0.20109893955832428</c:v>
                </c:pt>
                <c:pt idx="52">
                  <c:v>0.19426255067040848</c:v>
                </c:pt>
                <c:pt idx="53">
                  <c:v>0.17536934027154732</c:v>
                </c:pt>
                <c:pt idx="54">
                  <c:v>0.16664832140891581</c:v>
                </c:pt>
                <c:pt idx="55">
                  <c:v>0.17522785813354469</c:v>
                </c:pt>
                <c:pt idx="56">
                  <c:v>0.16602903894906659</c:v>
                </c:pt>
                <c:pt idx="57">
                  <c:v>0.1689885579526596</c:v>
                </c:pt>
                <c:pt idx="58">
                  <c:v>0.17972483110891413</c:v>
                </c:pt>
                <c:pt idx="59">
                  <c:v>0.19070353678099458</c:v>
                </c:pt>
                <c:pt idx="60">
                  <c:v>0.19414705048213271</c:v>
                </c:pt>
                <c:pt idx="61">
                  <c:v>0.19815196793614057</c:v>
                </c:pt>
                <c:pt idx="62">
                  <c:v>0.19785323395203067</c:v>
                </c:pt>
                <c:pt idx="63">
                  <c:v>0.19951535972271214</c:v>
                </c:pt>
                <c:pt idx="64">
                  <c:v>0.20044907123902836</c:v>
                </c:pt>
                <c:pt idx="65">
                  <c:v>0.21054726095070808</c:v>
                </c:pt>
                <c:pt idx="66">
                  <c:v>0.22453761273348433</c:v>
                </c:pt>
                <c:pt idx="67">
                  <c:v>0.22687691221463871</c:v>
                </c:pt>
                <c:pt idx="68">
                  <c:v>0.23428464838649504</c:v>
                </c:pt>
                <c:pt idx="69">
                  <c:v>0.22826278854217238</c:v>
                </c:pt>
                <c:pt idx="70">
                  <c:v>0.23313813439654454</c:v>
                </c:pt>
                <c:pt idx="71">
                  <c:v>0.25102916788605989</c:v>
                </c:pt>
                <c:pt idx="72">
                  <c:v>0.22967520010584108</c:v>
                </c:pt>
                <c:pt idx="73">
                  <c:v>0.2228637307738057</c:v>
                </c:pt>
                <c:pt idx="74">
                  <c:v>0.22627329463623272</c:v>
                </c:pt>
                <c:pt idx="75">
                  <c:v>0.24448318763710178</c:v>
                </c:pt>
                <c:pt idx="76">
                  <c:v>0.25638842873795936</c:v>
                </c:pt>
                <c:pt idx="77">
                  <c:v>0.26975303280349749</c:v>
                </c:pt>
                <c:pt idx="78">
                  <c:v>0.28011910848267951</c:v>
                </c:pt>
                <c:pt idx="79">
                  <c:v>0.29868177848191252</c:v>
                </c:pt>
                <c:pt idx="80">
                  <c:v>0.24759464294348013</c:v>
                </c:pt>
                <c:pt idx="81">
                  <c:v>0.28219815270117615</c:v>
                </c:pt>
                <c:pt idx="82">
                  <c:v>0.30842900825015862</c:v>
                </c:pt>
                <c:pt idx="83">
                  <c:v>0.30681678356096959</c:v>
                </c:pt>
                <c:pt idx="84">
                  <c:v>0.29941293903688826</c:v>
                </c:pt>
                <c:pt idx="85">
                  <c:v>0.29906122750325137</c:v>
                </c:pt>
                <c:pt idx="86">
                  <c:v>0.27687892866903524</c:v>
                </c:pt>
                <c:pt idx="87">
                  <c:v>0.26452679886625291</c:v>
                </c:pt>
                <c:pt idx="88">
                  <c:v>0.2712560103201595</c:v>
                </c:pt>
                <c:pt idx="89">
                  <c:v>0.27445598237842805</c:v>
                </c:pt>
                <c:pt idx="90">
                  <c:v>0.26258588672237698</c:v>
                </c:pt>
                <c:pt idx="91">
                  <c:v>0.23079408638153798</c:v>
                </c:pt>
                <c:pt idx="92">
                  <c:v>0.25213671604479498</c:v>
                </c:pt>
                <c:pt idx="93">
                  <c:v>0.26891709507861378</c:v>
                </c:pt>
                <c:pt idx="94">
                  <c:v>0.24899443376249517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A-41A6-815B-0C4561F66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41203104"/>
        <c:axId val="595780760"/>
      </c:lineChart>
      <c:catAx>
        <c:axId val="6412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80760"/>
        <c:crosses val="autoZero"/>
        <c:auto val="1"/>
        <c:lblAlgn val="ctr"/>
        <c:lblOffset val="100"/>
        <c:noMultiLvlLbl val="0"/>
      </c:catAx>
      <c:valAx>
        <c:axId val="5957807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0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Net exports to GDP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DATA!$B$4:$CR$4</c:f>
              <c:numCache>
                <c:formatCode>General</c:formatCode>
                <c:ptCount val="95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  <c:pt idx="11">
                  <c:v>1940</c:v>
                </c:pt>
                <c:pt idx="12">
                  <c:v>1941</c:v>
                </c:pt>
                <c:pt idx="13">
                  <c:v>1942</c:v>
                </c:pt>
                <c:pt idx="14">
                  <c:v>1943</c:v>
                </c:pt>
                <c:pt idx="15">
                  <c:v>1944</c:v>
                </c:pt>
                <c:pt idx="16">
                  <c:v>1945</c:v>
                </c:pt>
                <c:pt idx="17">
                  <c:v>1946</c:v>
                </c:pt>
                <c:pt idx="18">
                  <c:v>1947</c:v>
                </c:pt>
                <c:pt idx="19">
                  <c:v>1948</c:v>
                </c:pt>
                <c:pt idx="20">
                  <c:v>1949</c:v>
                </c:pt>
                <c:pt idx="21">
                  <c:v>1950</c:v>
                </c:pt>
                <c:pt idx="22">
                  <c:v>1951</c:v>
                </c:pt>
                <c:pt idx="23">
                  <c:v>1952</c:v>
                </c:pt>
                <c:pt idx="24">
                  <c:v>1953</c:v>
                </c:pt>
                <c:pt idx="25">
                  <c:v>1954</c:v>
                </c:pt>
                <c:pt idx="26">
                  <c:v>1955</c:v>
                </c:pt>
                <c:pt idx="27">
                  <c:v>1956</c:v>
                </c:pt>
                <c:pt idx="28">
                  <c:v>1957</c:v>
                </c:pt>
                <c:pt idx="29">
                  <c:v>1958</c:v>
                </c:pt>
                <c:pt idx="30">
                  <c:v>1959</c:v>
                </c:pt>
                <c:pt idx="31">
                  <c:v>1960</c:v>
                </c:pt>
                <c:pt idx="32">
                  <c:v>1961</c:v>
                </c:pt>
                <c:pt idx="33">
                  <c:v>1962</c:v>
                </c:pt>
                <c:pt idx="34">
                  <c:v>1963</c:v>
                </c:pt>
                <c:pt idx="35">
                  <c:v>1964</c:v>
                </c:pt>
                <c:pt idx="36">
                  <c:v>1965</c:v>
                </c:pt>
                <c:pt idx="37">
                  <c:v>1966</c:v>
                </c:pt>
                <c:pt idx="38">
                  <c:v>1967</c:v>
                </c:pt>
                <c:pt idx="39">
                  <c:v>1968</c:v>
                </c:pt>
                <c:pt idx="40">
                  <c:v>1969</c:v>
                </c:pt>
                <c:pt idx="41">
                  <c:v>1970</c:v>
                </c:pt>
                <c:pt idx="42">
                  <c:v>1971</c:v>
                </c:pt>
                <c:pt idx="43">
                  <c:v>1972</c:v>
                </c:pt>
                <c:pt idx="44">
                  <c:v>1973</c:v>
                </c:pt>
                <c:pt idx="45">
                  <c:v>1974</c:v>
                </c:pt>
                <c:pt idx="46">
                  <c:v>1975</c:v>
                </c:pt>
                <c:pt idx="47">
                  <c:v>1976</c:v>
                </c:pt>
                <c:pt idx="48">
                  <c:v>1977</c:v>
                </c:pt>
                <c:pt idx="49">
                  <c:v>1978</c:v>
                </c:pt>
                <c:pt idx="50">
                  <c:v>1979</c:v>
                </c:pt>
                <c:pt idx="51">
                  <c:v>1980</c:v>
                </c:pt>
                <c:pt idx="52">
                  <c:v>1981</c:v>
                </c:pt>
                <c:pt idx="53">
                  <c:v>1982</c:v>
                </c:pt>
                <c:pt idx="54">
                  <c:v>1983</c:v>
                </c:pt>
                <c:pt idx="55">
                  <c:v>1984</c:v>
                </c:pt>
                <c:pt idx="56">
                  <c:v>1985</c:v>
                </c:pt>
                <c:pt idx="57">
                  <c:v>1986</c:v>
                </c:pt>
                <c:pt idx="58">
                  <c:v>1987</c:v>
                </c:pt>
                <c:pt idx="59">
                  <c:v>1988</c:v>
                </c:pt>
                <c:pt idx="60">
                  <c:v>1989</c:v>
                </c:pt>
                <c:pt idx="61">
                  <c:v>1990</c:v>
                </c:pt>
                <c:pt idx="62">
                  <c:v>1991</c:v>
                </c:pt>
                <c:pt idx="63">
                  <c:v>1992</c:v>
                </c:pt>
                <c:pt idx="64">
                  <c:v>1993</c:v>
                </c:pt>
                <c:pt idx="65">
                  <c:v>1994</c:v>
                </c:pt>
                <c:pt idx="66">
                  <c:v>1995</c:v>
                </c:pt>
                <c:pt idx="67">
                  <c:v>1996</c:v>
                </c:pt>
                <c:pt idx="68">
                  <c:v>1997</c:v>
                </c:pt>
                <c:pt idx="69">
                  <c:v>1998</c:v>
                </c:pt>
                <c:pt idx="70">
                  <c:v>1999</c:v>
                </c:pt>
                <c:pt idx="71">
                  <c:v>2000</c:v>
                </c:pt>
                <c:pt idx="72">
                  <c:v>2001</c:v>
                </c:pt>
                <c:pt idx="73">
                  <c:v>2002</c:v>
                </c:pt>
                <c:pt idx="74">
                  <c:v>2003</c:v>
                </c:pt>
                <c:pt idx="75">
                  <c:v>2004</c:v>
                </c:pt>
                <c:pt idx="76">
                  <c:v>2005</c:v>
                </c:pt>
                <c:pt idx="77">
                  <c:v>2006</c:v>
                </c:pt>
                <c:pt idx="78">
                  <c:v>2007</c:v>
                </c:pt>
                <c:pt idx="79">
                  <c:v>2008</c:v>
                </c:pt>
                <c:pt idx="80">
                  <c:v>2009</c:v>
                </c:pt>
                <c:pt idx="81">
                  <c:v>2010</c:v>
                </c:pt>
                <c:pt idx="82">
                  <c:v>2011</c:v>
                </c:pt>
                <c:pt idx="83">
                  <c:v>2012</c:v>
                </c:pt>
                <c:pt idx="84">
                  <c:v>2013</c:v>
                </c:pt>
                <c:pt idx="85">
                  <c:v>2014</c:v>
                </c:pt>
                <c:pt idx="86">
                  <c:v>2015</c:v>
                </c:pt>
                <c:pt idx="87">
                  <c:v>2016</c:v>
                </c:pt>
                <c:pt idx="88">
                  <c:v>2017</c:v>
                </c:pt>
                <c:pt idx="89">
                  <c:v>2018</c:v>
                </c:pt>
                <c:pt idx="90">
                  <c:v>2019</c:v>
                </c:pt>
                <c:pt idx="91">
                  <c:v>2020</c:v>
                </c:pt>
                <c:pt idx="92">
                  <c:v>2021</c:v>
                </c:pt>
                <c:pt idx="93">
                  <c:v>2022</c:v>
                </c:pt>
                <c:pt idx="94">
                  <c:v>2023</c:v>
                </c:pt>
              </c:numCache>
            </c:numRef>
          </c:cat>
          <c:val>
            <c:numRef>
              <c:f>DATA!$B$39:$CR$39</c:f>
              <c:numCache>
                <c:formatCode>0.0%</c:formatCode>
                <c:ptCount val="95"/>
                <c:pt idx="0">
                  <c:v>3.8240917782026772E-3</c:v>
                </c:pt>
                <c:pt idx="1">
                  <c:v>3.2537960954446853E-3</c:v>
                </c:pt>
                <c:pt idx="2">
                  <c:v>0</c:v>
                </c:pt>
                <c:pt idx="3">
                  <c:v>0</c:v>
                </c:pt>
                <c:pt idx="4">
                  <c:v>1.7482517482517483E-3</c:v>
                </c:pt>
                <c:pt idx="5">
                  <c:v>4.4910179640718561E-3</c:v>
                </c:pt>
                <c:pt idx="6">
                  <c:v>-2.6954177897574125E-3</c:v>
                </c:pt>
                <c:pt idx="7">
                  <c:v>-1.1792452830188681E-3</c:v>
                </c:pt>
                <c:pt idx="8">
                  <c:v>1.0752688172043011E-3</c:v>
                </c:pt>
                <c:pt idx="9">
                  <c:v>1.1441647597254004E-2</c:v>
                </c:pt>
                <c:pt idx="10">
                  <c:v>8.5653104925053538E-3</c:v>
                </c:pt>
                <c:pt idx="11">
                  <c:v>1.4577259475218658E-2</c:v>
                </c:pt>
                <c:pt idx="12">
                  <c:v>7.7339520494972922E-3</c:v>
                </c:pt>
                <c:pt idx="13">
                  <c:v>-1.8072289156626504E-3</c:v>
                </c:pt>
                <c:pt idx="14">
                  <c:v>-1.0832102412604629E-2</c:v>
                </c:pt>
                <c:pt idx="15">
                  <c:v>-8.9126559714795012E-3</c:v>
                </c:pt>
                <c:pt idx="16">
                  <c:v>-3.5087719298245615E-3</c:v>
                </c:pt>
                <c:pt idx="17">
                  <c:v>3.1648351648351648E-2</c:v>
                </c:pt>
                <c:pt idx="18">
                  <c:v>4.3269230769230775E-2</c:v>
                </c:pt>
                <c:pt idx="19">
                  <c:v>2.0036429872495445E-2</c:v>
                </c:pt>
                <c:pt idx="20">
                  <c:v>1.908256880733945E-2</c:v>
                </c:pt>
                <c:pt idx="21">
                  <c:v>2.3348899266177449E-3</c:v>
                </c:pt>
                <c:pt idx="22">
                  <c:v>7.2066878062842319E-3</c:v>
                </c:pt>
                <c:pt idx="23">
                  <c:v>3.2670841274162806E-3</c:v>
                </c:pt>
                <c:pt idx="24">
                  <c:v>-1.7985611510791366E-3</c:v>
                </c:pt>
                <c:pt idx="25">
                  <c:v>1.0243277848911653E-3</c:v>
                </c:pt>
                <c:pt idx="26">
                  <c:v>1.1750881316098707E-3</c:v>
                </c:pt>
                <c:pt idx="27">
                  <c:v>5.3404539385847796E-3</c:v>
                </c:pt>
                <c:pt idx="28">
                  <c:v>8.6497890295358648E-3</c:v>
                </c:pt>
                <c:pt idx="29">
                  <c:v>1.0390689941812137E-3</c:v>
                </c:pt>
                <c:pt idx="30">
                  <c:v>7.667241709794901E-4</c:v>
                </c:pt>
                <c:pt idx="31">
                  <c:v>7.7433628318584078E-3</c:v>
                </c:pt>
                <c:pt idx="32">
                  <c:v>8.7157595161864096E-3</c:v>
                </c:pt>
                <c:pt idx="33">
                  <c:v>6.7892035105149859E-3</c:v>
                </c:pt>
                <c:pt idx="34">
                  <c:v>7.6862745098039221E-3</c:v>
                </c:pt>
                <c:pt idx="35">
                  <c:v>1.0080350620891161E-2</c:v>
                </c:pt>
                <c:pt idx="36">
                  <c:v>7.5441196281826753E-3</c:v>
                </c:pt>
                <c:pt idx="37">
                  <c:v>4.7946889599213179E-3</c:v>
                </c:pt>
                <c:pt idx="38">
                  <c:v>4.1860465116279073E-3</c:v>
                </c:pt>
                <c:pt idx="39">
                  <c:v>1.4882534282980758E-3</c:v>
                </c:pt>
                <c:pt idx="40">
                  <c:v>1.3757861635220125E-3</c:v>
                </c:pt>
                <c:pt idx="41">
                  <c:v>3.6336532190440699E-3</c:v>
                </c:pt>
                <c:pt idx="42">
                  <c:v>5.1506567087303626E-4</c:v>
                </c:pt>
                <c:pt idx="43">
                  <c:v>-2.6581189899147839E-3</c:v>
                </c:pt>
                <c:pt idx="44">
                  <c:v>2.8763855759786723E-3</c:v>
                </c:pt>
                <c:pt idx="45">
                  <c:v>-5.1773233238415744E-4</c:v>
                </c:pt>
                <c:pt idx="46">
                  <c:v>9.4961125289334675E-3</c:v>
                </c:pt>
                <c:pt idx="47">
                  <c:v>-8.5406213302017717E-4</c:v>
                </c:pt>
                <c:pt idx="48">
                  <c:v>-1.1096166778749158E-2</c:v>
                </c:pt>
                <c:pt idx="49">
                  <c:v>-1.0801156659295798E-2</c:v>
                </c:pt>
                <c:pt idx="50">
                  <c:v>-8.5639249419556199E-3</c:v>
                </c:pt>
                <c:pt idx="51">
                  <c:v>-4.5847478388688617E-3</c:v>
                </c:pt>
                <c:pt idx="52">
                  <c:v>-3.8977237293420642E-3</c:v>
                </c:pt>
                <c:pt idx="53">
                  <c:v>-5.9812189724265802E-3</c:v>
                </c:pt>
                <c:pt idx="54">
                  <c:v>-1.4199229499174465E-2</c:v>
                </c:pt>
                <c:pt idx="55">
                  <c:v>-2.5435902516346344E-2</c:v>
                </c:pt>
                <c:pt idx="56">
                  <c:v>-2.6273334869785666E-2</c:v>
                </c:pt>
                <c:pt idx="57">
                  <c:v>-2.8801642064809153E-2</c:v>
                </c:pt>
                <c:pt idx="58">
                  <c:v>-2.982369418355578E-2</c:v>
                </c:pt>
                <c:pt idx="59">
                  <c:v>-2.0892216026277596E-2</c:v>
                </c:pt>
                <c:pt idx="60">
                  <c:v>-1.5367980714690867E-2</c:v>
                </c:pt>
                <c:pt idx="61">
                  <c:v>-1.3063674934178532E-2</c:v>
                </c:pt>
                <c:pt idx="62">
                  <c:v>-4.6442896347899517E-3</c:v>
                </c:pt>
                <c:pt idx="63">
                  <c:v>-5.3218410195849889E-3</c:v>
                </c:pt>
                <c:pt idx="64">
                  <c:v>-9.5063132417694575E-3</c:v>
                </c:pt>
                <c:pt idx="65">
                  <c:v>-1.2693489954989571E-2</c:v>
                </c:pt>
                <c:pt idx="66">
                  <c:v>-1.1754388261319162E-2</c:v>
                </c:pt>
                <c:pt idx="67">
                  <c:v>-1.1940890116559934E-2</c:v>
                </c:pt>
                <c:pt idx="68">
                  <c:v>-1.1891438164521545E-2</c:v>
                </c:pt>
                <c:pt idx="69">
                  <c:v>-1.7952509158317517E-2</c:v>
                </c:pt>
                <c:pt idx="70">
                  <c:v>-2.695406595232162E-2</c:v>
                </c:pt>
                <c:pt idx="71">
                  <c:v>-3.7176860794068872E-2</c:v>
                </c:pt>
                <c:pt idx="72">
                  <c:v>-3.5598522004554947E-2</c:v>
                </c:pt>
                <c:pt idx="73">
                  <c:v>-4.0232041064680528E-2</c:v>
                </c:pt>
                <c:pt idx="74">
                  <c:v>-4.5563653820974992E-2</c:v>
                </c:pt>
                <c:pt idx="75">
                  <c:v>-5.1902236191598727E-2</c:v>
                </c:pt>
                <c:pt idx="76">
                  <c:v>-5.674427879010982E-2</c:v>
                </c:pt>
                <c:pt idx="77">
                  <c:v>-5.6928399779958887E-2</c:v>
                </c:pt>
                <c:pt idx="78">
                  <c:v>-5.0842188169294325E-2</c:v>
                </c:pt>
                <c:pt idx="79">
                  <c:v>-5.0162831163379579E-2</c:v>
                </c:pt>
                <c:pt idx="80">
                  <c:v>-2.8954075465703371E-2</c:v>
                </c:pt>
                <c:pt idx="81">
                  <c:v>-3.5371121004717919E-2</c:v>
                </c:pt>
                <c:pt idx="82">
                  <c:v>-3.7154560664628168E-2</c:v>
                </c:pt>
                <c:pt idx="83">
                  <c:v>-3.3936261843238585E-2</c:v>
                </c:pt>
                <c:pt idx="84">
                  <c:v>-2.8345980913113793E-2</c:v>
                </c:pt>
                <c:pt idx="85">
                  <c:v>-2.8901471481874819E-2</c:v>
                </c:pt>
                <c:pt idx="86">
                  <c:v>-2.8658103306914456E-2</c:v>
                </c:pt>
                <c:pt idx="87">
                  <c:v>-2.6764300793942004E-2</c:v>
                </c:pt>
                <c:pt idx="88">
                  <c:v>-2.7702285833745493E-2</c:v>
                </c:pt>
                <c:pt idx="89">
                  <c:v>-2.8712511800159757E-2</c:v>
                </c:pt>
                <c:pt idx="90">
                  <c:v>-2.6801299907149488E-2</c:v>
                </c:pt>
                <c:pt idx="91">
                  <c:v>-2.932457935478433E-2</c:v>
                </c:pt>
                <c:pt idx="92">
                  <c:v>-3.6315727243551844E-2</c:v>
                </c:pt>
                <c:pt idx="93">
                  <c:v>-3.6870984238798164E-2</c:v>
                </c:pt>
                <c:pt idx="94">
                  <c:v>-2.876189995202141E-2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BF-485E-A905-800A293C3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74524912"/>
        <c:axId val="974521312"/>
      </c:lineChart>
      <c:catAx>
        <c:axId val="97452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521312"/>
        <c:crosses val="autoZero"/>
        <c:auto val="1"/>
        <c:lblAlgn val="ctr"/>
        <c:lblOffset val="100"/>
        <c:noMultiLvlLbl val="0"/>
      </c:catAx>
      <c:valAx>
        <c:axId val="974521312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52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Healthcare</a:t>
            </a:r>
            <a:r>
              <a:rPr lang="en-GB" baseline="0"/>
              <a:t> costs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DATA!$A$33</c:f>
              <c:strCache>
                <c:ptCount val="1"/>
                <c:pt idx="0">
                  <c:v>PCE index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DATA!$B$4:$CR$4</c:f>
              <c:numCache>
                <c:formatCode>General</c:formatCode>
                <c:ptCount val="95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  <c:pt idx="11">
                  <c:v>1940</c:v>
                </c:pt>
                <c:pt idx="12">
                  <c:v>1941</c:v>
                </c:pt>
                <c:pt idx="13">
                  <c:v>1942</c:v>
                </c:pt>
                <c:pt idx="14">
                  <c:v>1943</c:v>
                </c:pt>
                <c:pt idx="15">
                  <c:v>1944</c:v>
                </c:pt>
                <c:pt idx="16">
                  <c:v>1945</c:v>
                </c:pt>
                <c:pt idx="17">
                  <c:v>1946</c:v>
                </c:pt>
                <c:pt idx="18">
                  <c:v>1947</c:v>
                </c:pt>
                <c:pt idx="19">
                  <c:v>1948</c:v>
                </c:pt>
                <c:pt idx="20">
                  <c:v>1949</c:v>
                </c:pt>
                <c:pt idx="21">
                  <c:v>1950</c:v>
                </c:pt>
                <c:pt idx="22">
                  <c:v>1951</c:v>
                </c:pt>
                <c:pt idx="23">
                  <c:v>1952</c:v>
                </c:pt>
                <c:pt idx="24">
                  <c:v>1953</c:v>
                </c:pt>
                <c:pt idx="25">
                  <c:v>1954</c:v>
                </c:pt>
                <c:pt idx="26">
                  <c:v>1955</c:v>
                </c:pt>
                <c:pt idx="27">
                  <c:v>1956</c:v>
                </c:pt>
                <c:pt idx="28">
                  <c:v>1957</c:v>
                </c:pt>
                <c:pt idx="29">
                  <c:v>1958</c:v>
                </c:pt>
                <c:pt idx="30">
                  <c:v>1959</c:v>
                </c:pt>
                <c:pt idx="31">
                  <c:v>1960</c:v>
                </c:pt>
                <c:pt idx="32">
                  <c:v>1961</c:v>
                </c:pt>
                <c:pt idx="33">
                  <c:v>1962</c:v>
                </c:pt>
                <c:pt idx="34">
                  <c:v>1963</c:v>
                </c:pt>
                <c:pt idx="35">
                  <c:v>1964</c:v>
                </c:pt>
                <c:pt idx="36">
                  <c:v>1965</c:v>
                </c:pt>
                <c:pt idx="37">
                  <c:v>1966</c:v>
                </c:pt>
                <c:pt idx="38">
                  <c:v>1967</c:v>
                </c:pt>
                <c:pt idx="39">
                  <c:v>1968</c:v>
                </c:pt>
                <c:pt idx="40">
                  <c:v>1969</c:v>
                </c:pt>
                <c:pt idx="41">
                  <c:v>1970</c:v>
                </c:pt>
                <c:pt idx="42">
                  <c:v>1971</c:v>
                </c:pt>
                <c:pt idx="43">
                  <c:v>1972</c:v>
                </c:pt>
                <c:pt idx="44">
                  <c:v>1973</c:v>
                </c:pt>
                <c:pt idx="45">
                  <c:v>1974</c:v>
                </c:pt>
                <c:pt idx="46">
                  <c:v>1975</c:v>
                </c:pt>
                <c:pt idx="47">
                  <c:v>1976</c:v>
                </c:pt>
                <c:pt idx="48">
                  <c:v>1977</c:v>
                </c:pt>
                <c:pt idx="49">
                  <c:v>1978</c:v>
                </c:pt>
                <c:pt idx="50">
                  <c:v>1979</c:v>
                </c:pt>
                <c:pt idx="51">
                  <c:v>1980</c:v>
                </c:pt>
                <c:pt idx="52">
                  <c:v>1981</c:v>
                </c:pt>
                <c:pt idx="53">
                  <c:v>1982</c:v>
                </c:pt>
                <c:pt idx="54">
                  <c:v>1983</c:v>
                </c:pt>
                <c:pt idx="55">
                  <c:v>1984</c:v>
                </c:pt>
                <c:pt idx="56">
                  <c:v>1985</c:v>
                </c:pt>
                <c:pt idx="57">
                  <c:v>1986</c:v>
                </c:pt>
                <c:pt idx="58">
                  <c:v>1987</c:v>
                </c:pt>
                <c:pt idx="59">
                  <c:v>1988</c:v>
                </c:pt>
                <c:pt idx="60">
                  <c:v>1989</c:v>
                </c:pt>
                <c:pt idx="61">
                  <c:v>1990</c:v>
                </c:pt>
                <c:pt idx="62">
                  <c:v>1991</c:v>
                </c:pt>
                <c:pt idx="63">
                  <c:v>1992</c:v>
                </c:pt>
                <c:pt idx="64">
                  <c:v>1993</c:v>
                </c:pt>
                <c:pt idx="65">
                  <c:v>1994</c:v>
                </c:pt>
                <c:pt idx="66">
                  <c:v>1995</c:v>
                </c:pt>
                <c:pt idx="67">
                  <c:v>1996</c:v>
                </c:pt>
                <c:pt idx="68">
                  <c:v>1997</c:v>
                </c:pt>
                <c:pt idx="69">
                  <c:v>1998</c:v>
                </c:pt>
                <c:pt idx="70">
                  <c:v>1999</c:v>
                </c:pt>
                <c:pt idx="71">
                  <c:v>2000</c:v>
                </c:pt>
                <c:pt idx="72">
                  <c:v>2001</c:v>
                </c:pt>
                <c:pt idx="73">
                  <c:v>2002</c:v>
                </c:pt>
                <c:pt idx="74">
                  <c:v>2003</c:v>
                </c:pt>
                <c:pt idx="75">
                  <c:v>2004</c:v>
                </c:pt>
                <c:pt idx="76">
                  <c:v>2005</c:v>
                </c:pt>
                <c:pt idx="77">
                  <c:v>2006</c:v>
                </c:pt>
                <c:pt idx="78">
                  <c:v>2007</c:v>
                </c:pt>
                <c:pt idx="79">
                  <c:v>2008</c:v>
                </c:pt>
                <c:pt idx="80">
                  <c:v>2009</c:v>
                </c:pt>
                <c:pt idx="81">
                  <c:v>2010</c:v>
                </c:pt>
                <c:pt idx="82">
                  <c:v>2011</c:v>
                </c:pt>
                <c:pt idx="83">
                  <c:v>2012</c:v>
                </c:pt>
                <c:pt idx="84">
                  <c:v>2013</c:v>
                </c:pt>
                <c:pt idx="85">
                  <c:v>2014</c:v>
                </c:pt>
                <c:pt idx="86">
                  <c:v>2015</c:v>
                </c:pt>
                <c:pt idx="87">
                  <c:v>2016</c:v>
                </c:pt>
                <c:pt idx="88">
                  <c:v>2017</c:v>
                </c:pt>
                <c:pt idx="89">
                  <c:v>2018</c:v>
                </c:pt>
                <c:pt idx="90">
                  <c:v>2019</c:v>
                </c:pt>
                <c:pt idx="91">
                  <c:v>2020</c:v>
                </c:pt>
                <c:pt idx="92">
                  <c:v>2021</c:v>
                </c:pt>
                <c:pt idx="93">
                  <c:v>2022</c:v>
                </c:pt>
                <c:pt idx="94">
                  <c:v>2023</c:v>
                </c:pt>
              </c:numCache>
            </c:numRef>
          </c:cat>
          <c:val>
            <c:numRef>
              <c:f>DATA!$B$33:$CR$33</c:f>
              <c:numCache>
                <c:formatCode>General</c:formatCode>
                <c:ptCount val="95"/>
                <c:pt idx="0">
                  <c:v>100</c:v>
                </c:pt>
                <c:pt idx="1">
                  <c:v>95.8</c:v>
                </c:pt>
                <c:pt idx="2">
                  <c:v>85.549400000000006</c:v>
                </c:pt>
                <c:pt idx="3">
                  <c:v>75.454570799999999</c:v>
                </c:pt>
                <c:pt idx="4">
                  <c:v>72.738206251199998</c:v>
                </c:pt>
                <c:pt idx="5">
                  <c:v>76.011425532503992</c:v>
                </c:pt>
                <c:pt idx="6">
                  <c:v>77.911711170816588</c:v>
                </c:pt>
                <c:pt idx="7">
                  <c:v>78.612916571353935</c:v>
                </c:pt>
                <c:pt idx="8">
                  <c:v>81.442981567922686</c:v>
                </c:pt>
                <c:pt idx="9">
                  <c:v>79.569792991860467</c:v>
                </c:pt>
                <c:pt idx="10">
                  <c:v>78.774095061941864</c:v>
                </c:pt>
                <c:pt idx="11">
                  <c:v>79.483061917499327</c:v>
                </c:pt>
                <c:pt idx="12">
                  <c:v>84.411011756384283</c:v>
                </c:pt>
                <c:pt idx="13">
                  <c:v>94.877977214175942</c:v>
                </c:pt>
                <c:pt idx="14">
                  <c:v>103.60675111788014</c:v>
                </c:pt>
                <c:pt idx="15">
                  <c:v>109.5123359315993</c:v>
                </c:pt>
                <c:pt idx="16">
                  <c:v>113.89282936886327</c:v>
                </c:pt>
                <c:pt idx="17">
                  <c:v>121.86532742468371</c:v>
                </c:pt>
                <c:pt idx="18">
                  <c:v>134.17372549457676</c:v>
                </c:pt>
                <c:pt idx="19">
                  <c:v>141.82162784776762</c:v>
                </c:pt>
                <c:pt idx="20">
                  <c:v>140.68705482498547</c:v>
                </c:pt>
                <c:pt idx="21">
                  <c:v>142.37529948288528</c:v>
                </c:pt>
                <c:pt idx="22">
                  <c:v>152.0568198477215</c:v>
                </c:pt>
                <c:pt idx="23">
                  <c:v>155.09795624467594</c:v>
                </c:pt>
                <c:pt idx="24">
                  <c:v>157.11422967585671</c:v>
                </c:pt>
                <c:pt idx="25">
                  <c:v>158.37114351326355</c:v>
                </c:pt>
                <c:pt idx="26">
                  <c:v>159.0046280873166</c:v>
                </c:pt>
                <c:pt idx="27">
                  <c:v>162.18472064906294</c:v>
                </c:pt>
                <c:pt idx="28">
                  <c:v>167.05026226853482</c:v>
                </c:pt>
                <c:pt idx="29">
                  <c:v>171.05946856297967</c:v>
                </c:pt>
                <c:pt idx="30">
                  <c:v>173.62536059142434</c:v>
                </c:pt>
                <c:pt idx="31">
                  <c:v>176.40336636088713</c:v>
                </c:pt>
                <c:pt idx="32">
                  <c:v>178.167400024496</c:v>
                </c:pt>
                <c:pt idx="33">
                  <c:v>180.30540882478996</c:v>
                </c:pt>
                <c:pt idx="34">
                  <c:v>182.46907373068746</c:v>
                </c:pt>
                <c:pt idx="35">
                  <c:v>185.02364076291707</c:v>
                </c:pt>
                <c:pt idx="36">
                  <c:v>187.61397173359791</c:v>
                </c:pt>
                <c:pt idx="37">
                  <c:v>192.30432102693783</c:v>
                </c:pt>
                <c:pt idx="38">
                  <c:v>197.11192905261126</c:v>
                </c:pt>
                <c:pt idx="39">
                  <c:v>204.79929428566308</c:v>
                </c:pt>
                <c:pt idx="40">
                  <c:v>214.01526252851789</c:v>
                </c:pt>
                <c:pt idx="41">
                  <c:v>224.07397986735822</c:v>
                </c:pt>
                <c:pt idx="42">
                  <c:v>233.48508702178728</c:v>
                </c:pt>
                <c:pt idx="43">
                  <c:v>241.42357998052805</c:v>
                </c:pt>
                <c:pt idx="44">
                  <c:v>254.46045329947657</c:v>
                </c:pt>
                <c:pt idx="45">
                  <c:v>280.92434044262217</c:v>
                </c:pt>
                <c:pt idx="46">
                  <c:v>304.24106069935982</c:v>
                </c:pt>
                <c:pt idx="47">
                  <c:v>320.97431903782461</c:v>
                </c:pt>
                <c:pt idx="48">
                  <c:v>341.83764977528318</c:v>
                </c:pt>
                <c:pt idx="49">
                  <c:v>365.766285259553</c:v>
                </c:pt>
                <c:pt idx="50">
                  <c:v>398.31948464765321</c:v>
                </c:pt>
                <c:pt idx="51">
                  <c:v>441.33798898959981</c:v>
                </c:pt>
                <c:pt idx="52">
                  <c:v>481.05840799866382</c:v>
                </c:pt>
                <c:pt idx="53">
                  <c:v>507.997678846589</c:v>
                </c:pt>
                <c:pt idx="54">
                  <c:v>529.84157903699224</c:v>
                </c:pt>
                <c:pt idx="55">
                  <c:v>549.97555904039791</c:v>
                </c:pt>
                <c:pt idx="56">
                  <c:v>569.22470360681177</c:v>
                </c:pt>
                <c:pt idx="57">
                  <c:v>581.74764708616169</c:v>
                </c:pt>
                <c:pt idx="58">
                  <c:v>599.78182414583262</c:v>
                </c:pt>
                <c:pt idx="59">
                  <c:v>623.17331528752004</c:v>
                </c:pt>
                <c:pt idx="60">
                  <c:v>650.59294116017099</c:v>
                </c:pt>
                <c:pt idx="61">
                  <c:v>679.21903057121858</c:v>
                </c:pt>
                <c:pt idx="62">
                  <c:v>701.63325858006874</c:v>
                </c:pt>
                <c:pt idx="63">
                  <c:v>720.57735656173054</c:v>
                </c:pt>
                <c:pt idx="64">
                  <c:v>738.59179047577379</c:v>
                </c:pt>
                <c:pt idx="65">
                  <c:v>754.10221807576499</c:v>
                </c:pt>
                <c:pt idx="66">
                  <c:v>769.93836465535594</c:v>
                </c:pt>
                <c:pt idx="67">
                  <c:v>786.10707031311836</c:v>
                </c:pt>
                <c:pt idx="68">
                  <c:v>799.47089050844124</c:v>
                </c:pt>
                <c:pt idx="69">
                  <c:v>805.8666576325088</c:v>
                </c:pt>
                <c:pt idx="70">
                  <c:v>817.95465749699633</c:v>
                </c:pt>
                <c:pt idx="71">
                  <c:v>838.40352393442117</c:v>
                </c:pt>
                <c:pt idx="72">
                  <c:v>855.17159441310957</c:v>
                </c:pt>
                <c:pt idx="73">
                  <c:v>866.28882514047996</c:v>
                </c:pt>
                <c:pt idx="74">
                  <c:v>884.48089046842995</c:v>
                </c:pt>
                <c:pt idx="75">
                  <c:v>906.5929127301406</c:v>
                </c:pt>
                <c:pt idx="76">
                  <c:v>932.8841071993146</c:v>
                </c:pt>
                <c:pt idx="77">
                  <c:v>959.00486220089545</c:v>
                </c:pt>
                <c:pt idx="78">
                  <c:v>983.93898861811874</c:v>
                </c:pt>
                <c:pt idx="79">
                  <c:v>1013.4571582766623</c:v>
                </c:pt>
                <c:pt idx="80">
                  <c:v>1010.4167868018324</c:v>
                </c:pt>
                <c:pt idx="81">
                  <c:v>1028.6042889642654</c:v>
                </c:pt>
                <c:pt idx="82">
                  <c:v>1054.3193961883719</c:v>
                </c:pt>
                <c:pt idx="83">
                  <c:v>1074.3514647159509</c:v>
                </c:pt>
                <c:pt idx="84">
                  <c:v>1088.3180337572583</c:v>
                </c:pt>
                <c:pt idx="85">
                  <c:v>1103.55448622986</c:v>
                </c:pt>
                <c:pt idx="86">
                  <c:v>1105.7615952023198</c:v>
                </c:pt>
                <c:pt idx="87">
                  <c:v>1116.8192111543431</c:v>
                </c:pt>
                <c:pt idx="88">
                  <c:v>1135.8051377439667</c:v>
                </c:pt>
                <c:pt idx="89">
                  <c:v>1158.5212404988461</c:v>
                </c:pt>
                <c:pt idx="90">
                  <c:v>1174.74053786583</c:v>
                </c:pt>
                <c:pt idx="91">
                  <c:v>1187.662683782354</c:v>
                </c:pt>
                <c:pt idx="92">
                  <c:v>1236.3568538174304</c:v>
                </c:pt>
                <c:pt idx="93">
                  <c:v>1317.9564061693809</c:v>
                </c:pt>
                <c:pt idx="94">
                  <c:v>1368.0387496038175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CA-42F4-87D7-173B227E7509}"/>
            </c:ext>
          </c:extLst>
        </c:ser>
        <c:ser>
          <c:idx val="1"/>
          <c:order val="1"/>
          <c:tx>
            <c:strRef>
              <c:f>DATA!$A$42</c:f>
              <c:strCache>
                <c:ptCount val="1"/>
                <c:pt idx="0">
                  <c:v>Health care price index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DATA!$B$4:$CR$4</c:f>
              <c:numCache>
                <c:formatCode>General</c:formatCode>
                <c:ptCount val="95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  <c:pt idx="11">
                  <c:v>1940</c:v>
                </c:pt>
                <c:pt idx="12">
                  <c:v>1941</c:v>
                </c:pt>
                <c:pt idx="13">
                  <c:v>1942</c:v>
                </c:pt>
                <c:pt idx="14">
                  <c:v>1943</c:v>
                </c:pt>
                <c:pt idx="15">
                  <c:v>1944</c:v>
                </c:pt>
                <c:pt idx="16">
                  <c:v>1945</c:v>
                </c:pt>
                <c:pt idx="17">
                  <c:v>1946</c:v>
                </c:pt>
                <c:pt idx="18">
                  <c:v>1947</c:v>
                </c:pt>
                <c:pt idx="19">
                  <c:v>1948</c:v>
                </c:pt>
                <c:pt idx="20">
                  <c:v>1949</c:v>
                </c:pt>
                <c:pt idx="21">
                  <c:v>1950</c:v>
                </c:pt>
                <c:pt idx="22">
                  <c:v>1951</c:v>
                </c:pt>
                <c:pt idx="23">
                  <c:v>1952</c:v>
                </c:pt>
                <c:pt idx="24">
                  <c:v>1953</c:v>
                </c:pt>
                <c:pt idx="25">
                  <c:v>1954</c:v>
                </c:pt>
                <c:pt idx="26">
                  <c:v>1955</c:v>
                </c:pt>
                <c:pt idx="27">
                  <c:v>1956</c:v>
                </c:pt>
                <c:pt idx="28">
                  <c:v>1957</c:v>
                </c:pt>
                <c:pt idx="29">
                  <c:v>1958</c:v>
                </c:pt>
                <c:pt idx="30">
                  <c:v>1959</c:v>
                </c:pt>
                <c:pt idx="31">
                  <c:v>1960</c:v>
                </c:pt>
                <c:pt idx="32">
                  <c:v>1961</c:v>
                </c:pt>
                <c:pt idx="33">
                  <c:v>1962</c:v>
                </c:pt>
                <c:pt idx="34">
                  <c:v>1963</c:v>
                </c:pt>
                <c:pt idx="35">
                  <c:v>1964</c:v>
                </c:pt>
                <c:pt idx="36">
                  <c:v>1965</c:v>
                </c:pt>
                <c:pt idx="37">
                  <c:v>1966</c:v>
                </c:pt>
                <c:pt idx="38">
                  <c:v>1967</c:v>
                </c:pt>
                <c:pt idx="39">
                  <c:v>1968</c:v>
                </c:pt>
                <c:pt idx="40">
                  <c:v>1969</c:v>
                </c:pt>
                <c:pt idx="41">
                  <c:v>1970</c:v>
                </c:pt>
                <c:pt idx="42">
                  <c:v>1971</c:v>
                </c:pt>
                <c:pt idx="43">
                  <c:v>1972</c:v>
                </c:pt>
                <c:pt idx="44">
                  <c:v>1973</c:v>
                </c:pt>
                <c:pt idx="45">
                  <c:v>1974</c:v>
                </c:pt>
                <c:pt idx="46">
                  <c:v>1975</c:v>
                </c:pt>
                <c:pt idx="47">
                  <c:v>1976</c:v>
                </c:pt>
                <c:pt idx="48">
                  <c:v>1977</c:v>
                </c:pt>
                <c:pt idx="49">
                  <c:v>1978</c:v>
                </c:pt>
                <c:pt idx="50">
                  <c:v>1979</c:v>
                </c:pt>
                <c:pt idx="51">
                  <c:v>1980</c:v>
                </c:pt>
                <c:pt idx="52">
                  <c:v>1981</c:v>
                </c:pt>
                <c:pt idx="53">
                  <c:v>1982</c:v>
                </c:pt>
                <c:pt idx="54">
                  <c:v>1983</c:v>
                </c:pt>
                <c:pt idx="55">
                  <c:v>1984</c:v>
                </c:pt>
                <c:pt idx="56">
                  <c:v>1985</c:v>
                </c:pt>
                <c:pt idx="57">
                  <c:v>1986</c:v>
                </c:pt>
                <c:pt idx="58">
                  <c:v>1987</c:v>
                </c:pt>
                <c:pt idx="59">
                  <c:v>1988</c:v>
                </c:pt>
                <c:pt idx="60">
                  <c:v>1989</c:v>
                </c:pt>
                <c:pt idx="61">
                  <c:v>1990</c:v>
                </c:pt>
                <c:pt idx="62">
                  <c:v>1991</c:v>
                </c:pt>
                <c:pt idx="63">
                  <c:v>1992</c:v>
                </c:pt>
                <c:pt idx="64">
                  <c:v>1993</c:v>
                </c:pt>
                <c:pt idx="65">
                  <c:v>1994</c:v>
                </c:pt>
                <c:pt idx="66">
                  <c:v>1995</c:v>
                </c:pt>
                <c:pt idx="67">
                  <c:v>1996</c:v>
                </c:pt>
                <c:pt idx="68">
                  <c:v>1997</c:v>
                </c:pt>
                <c:pt idx="69">
                  <c:v>1998</c:v>
                </c:pt>
                <c:pt idx="70">
                  <c:v>1999</c:v>
                </c:pt>
                <c:pt idx="71">
                  <c:v>2000</c:v>
                </c:pt>
                <c:pt idx="72">
                  <c:v>2001</c:v>
                </c:pt>
                <c:pt idx="73">
                  <c:v>2002</c:v>
                </c:pt>
                <c:pt idx="74">
                  <c:v>2003</c:v>
                </c:pt>
                <c:pt idx="75">
                  <c:v>2004</c:v>
                </c:pt>
                <c:pt idx="76">
                  <c:v>2005</c:v>
                </c:pt>
                <c:pt idx="77">
                  <c:v>2006</c:v>
                </c:pt>
                <c:pt idx="78">
                  <c:v>2007</c:v>
                </c:pt>
                <c:pt idx="79">
                  <c:v>2008</c:v>
                </c:pt>
                <c:pt idx="80">
                  <c:v>2009</c:v>
                </c:pt>
                <c:pt idx="81">
                  <c:v>2010</c:v>
                </c:pt>
                <c:pt idx="82">
                  <c:v>2011</c:v>
                </c:pt>
                <c:pt idx="83">
                  <c:v>2012</c:v>
                </c:pt>
                <c:pt idx="84">
                  <c:v>2013</c:v>
                </c:pt>
                <c:pt idx="85">
                  <c:v>2014</c:v>
                </c:pt>
                <c:pt idx="86">
                  <c:v>2015</c:v>
                </c:pt>
                <c:pt idx="87">
                  <c:v>2016</c:v>
                </c:pt>
                <c:pt idx="88">
                  <c:v>2017</c:v>
                </c:pt>
                <c:pt idx="89">
                  <c:v>2018</c:v>
                </c:pt>
                <c:pt idx="90">
                  <c:v>2019</c:v>
                </c:pt>
                <c:pt idx="91">
                  <c:v>2020</c:v>
                </c:pt>
                <c:pt idx="92">
                  <c:v>2021</c:v>
                </c:pt>
                <c:pt idx="93">
                  <c:v>2022</c:v>
                </c:pt>
                <c:pt idx="94">
                  <c:v>2023</c:v>
                </c:pt>
              </c:numCache>
            </c:numRef>
          </c:cat>
          <c:val>
            <c:numRef>
              <c:f>DATA!$B$42:$CR$42</c:f>
              <c:numCache>
                <c:formatCode>General</c:formatCode>
                <c:ptCount val="95"/>
                <c:pt idx="0">
                  <c:v>100</c:v>
                </c:pt>
                <c:pt idx="1">
                  <c:v>100.29999999999998</c:v>
                </c:pt>
                <c:pt idx="2">
                  <c:v>93.278999999999982</c:v>
                </c:pt>
                <c:pt idx="3">
                  <c:v>82.178798999999984</c:v>
                </c:pt>
                <c:pt idx="4">
                  <c:v>80.946117014999984</c:v>
                </c:pt>
                <c:pt idx="5">
                  <c:v>83.941123344554981</c:v>
                </c:pt>
                <c:pt idx="6">
                  <c:v>88.80970849853918</c:v>
                </c:pt>
                <c:pt idx="7">
                  <c:v>90.67471237700849</c:v>
                </c:pt>
                <c:pt idx="8">
                  <c:v>93.122929611187715</c:v>
                </c:pt>
                <c:pt idx="9">
                  <c:v>94.985388203411475</c:v>
                </c:pt>
                <c:pt idx="10">
                  <c:v>94.320490485987591</c:v>
                </c:pt>
                <c:pt idx="11">
                  <c:v>97.338746181539193</c:v>
                </c:pt>
                <c:pt idx="12">
                  <c:v>99.772214836077666</c:v>
                </c:pt>
                <c:pt idx="13">
                  <c:v>106.15763658558664</c:v>
                </c:pt>
                <c:pt idx="14">
                  <c:v>114.54408987584799</c:v>
                </c:pt>
                <c:pt idx="15">
                  <c:v>123.02035252666074</c:v>
                </c:pt>
                <c:pt idx="16">
                  <c:v>128.55626839036046</c:v>
                </c:pt>
                <c:pt idx="17">
                  <c:v>139.48355120354108</c:v>
                </c:pt>
                <c:pt idx="18">
                  <c:v>154.54777473352354</c:v>
                </c:pt>
                <c:pt idx="19">
                  <c:v>163.20245011860086</c:v>
                </c:pt>
                <c:pt idx="20">
                  <c:v>165.48728442026129</c:v>
                </c:pt>
                <c:pt idx="21">
                  <c:v>168.96251739308676</c:v>
                </c:pt>
                <c:pt idx="22">
                  <c:v>176.73479319316874</c:v>
                </c:pt>
                <c:pt idx="23">
                  <c:v>185.39479805963398</c:v>
                </c:pt>
                <c:pt idx="24">
                  <c:v>194.29374836649643</c:v>
                </c:pt>
                <c:pt idx="25">
                  <c:v>201.09402955932379</c:v>
                </c:pt>
                <c:pt idx="26">
                  <c:v>208.13232059390009</c:v>
                </c:pt>
                <c:pt idx="27">
                  <c:v>215.6250841352805</c:v>
                </c:pt>
                <c:pt idx="28">
                  <c:v>224.6813376689623</c:v>
                </c:pt>
                <c:pt idx="29">
                  <c:v>233.44390983805181</c:v>
                </c:pt>
                <c:pt idx="30">
                  <c:v>240.21378322335528</c:v>
                </c:pt>
                <c:pt idx="31">
                  <c:v>256.30810669932009</c:v>
                </c:pt>
                <c:pt idx="32">
                  <c:v>261.94688504670512</c:v>
                </c:pt>
                <c:pt idx="33">
                  <c:v>268.49555717287274</c:v>
                </c:pt>
                <c:pt idx="34">
                  <c:v>276.01343277371319</c:v>
                </c:pt>
                <c:pt idx="35">
                  <c:v>285.39788948801947</c:v>
                </c:pt>
                <c:pt idx="36">
                  <c:v>294.24522406214805</c:v>
                </c:pt>
                <c:pt idx="37">
                  <c:v>307.19201392088257</c:v>
                </c:pt>
                <c:pt idx="38">
                  <c:v>326.85230281181907</c:v>
                </c:pt>
                <c:pt idx="39">
                  <c:v>347.44399788896368</c:v>
                </c:pt>
                <c:pt idx="40">
                  <c:v>372.11252173908008</c:v>
                </c:pt>
                <c:pt idx="41">
                  <c:v>400.3930733912502</c:v>
                </c:pt>
                <c:pt idx="42">
                  <c:v>421.21351320759521</c:v>
                </c:pt>
                <c:pt idx="43">
                  <c:v>438.90448076231422</c:v>
                </c:pt>
                <c:pt idx="44">
                  <c:v>459.53299135814297</c:v>
                </c:pt>
                <c:pt idx="45">
                  <c:v>503.18862553716656</c:v>
                </c:pt>
                <c:pt idx="46">
                  <c:v>559.54575159732929</c:v>
                </c:pt>
                <c:pt idx="47">
                  <c:v>613.26214375067298</c:v>
                </c:pt>
                <c:pt idx="48">
                  <c:v>664.16290168197884</c:v>
                </c:pt>
                <c:pt idx="49">
                  <c:v>719.95258542326508</c:v>
                </c:pt>
                <c:pt idx="50">
                  <c:v>789.78798620932173</c:v>
                </c:pt>
                <c:pt idx="51">
                  <c:v>885.35233254064963</c:v>
                </c:pt>
                <c:pt idx="52">
                  <c:v>993.36531711060877</c:v>
                </c:pt>
                <c:pt idx="53">
                  <c:v>1105.6155979441075</c:v>
                </c:pt>
                <c:pt idx="54">
                  <c:v>1206.2266173570213</c:v>
                </c:pt>
                <c:pt idx="55">
                  <c:v>1296.6936136587979</c:v>
                </c:pt>
                <c:pt idx="56">
                  <c:v>1375.7919240919844</c:v>
                </c:pt>
                <c:pt idx="57">
                  <c:v>1456.9636476134112</c:v>
                </c:pt>
                <c:pt idx="58">
                  <c:v>1550.2093210606697</c:v>
                </c:pt>
                <c:pt idx="59">
                  <c:v>1671.125648103402</c:v>
                </c:pt>
                <c:pt idx="60">
                  <c:v>1818.1847051365014</c:v>
                </c:pt>
                <c:pt idx="61">
                  <c:v>1972.7304050731041</c:v>
                </c:pt>
                <c:pt idx="62">
                  <c:v>2124.6306462637331</c:v>
                </c:pt>
                <c:pt idx="63">
                  <c:v>2273.3547915021945</c:v>
                </c:pt>
                <c:pt idx="64">
                  <c:v>2393.8425954518107</c:v>
                </c:pt>
                <c:pt idx="65">
                  <c:v>2491.9901418653349</c:v>
                </c:pt>
                <c:pt idx="66">
                  <c:v>2581.7017869724868</c:v>
                </c:pt>
                <c:pt idx="67">
                  <c:v>2643.6626298598267</c:v>
                </c:pt>
                <c:pt idx="68">
                  <c:v>2696.535882457023</c:v>
                </c:pt>
                <c:pt idx="69">
                  <c:v>2747.7700642237064</c:v>
                </c:pt>
                <c:pt idx="70">
                  <c:v>2808.221005636628</c:v>
                </c:pt>
                <c:pt idx="71">
                  <c:v>2886.8511937944536</c:v>
                </c:pt>
                <c:pt idx="72">
                  <c:v>2985.004134383465</c:v>
                </c:pt>
                <c:pt idx="73">
                  <c:v>3062.6142418774352</c:v>
                </c:pt>
                <c:pt idx="74">
                  <c:v>3178.9935830687778</c:v>
                </c:pt>
                <c:pt idx="75">
                  <c:v>3296.6163456423224</c:v>
                </c:pt>
                <c:pt idx="76">
                  <c:v>3402.1080687028766</c:v>
                </c:pt>
                <c:pt idx="77">
                  <c:v>3504.171310763963</c:v>
                </c:pt>
                <c:pt idx="78">
                  <c:v>3633.8256492622295</c:v>
                </c:pt>
                <c:pt idx="79">
                  <c:v>3731.9389417923094</c:v>
                </c:pt>
                <c:pt idx="80">
                  <c:v>3832.7012932207012</c:v>
                </c:pt>
                <c:pt idx="81">
                  <c:v>3928.5188255512185</c:v>
                </c:pt>
                <c:pt idx="82">
                  <c:v>3999.2321644111403</c:v>
                </c:pt>
                <c:pt idx="83">
                  <c:v>4071.2183433705409</c:v>
                </c:pt>
                <c:pt idx="84">
                  <c:v>4128.215400177729</c:v>
                </c:pt>
                <c:pt idx="85">
                  <c:v>4173.6257695796839</c:v>
                </c:pt>
                <c:pt idx="86">
                  <c:v>4198.6675241971625</c:v>
                </c:pt>
                <c:pt idx="87">
                  <c:v>4249.0515344875284</c:v>
                </c:pt>
                <c:pt idx="88">
                  <c:v>4312.787307504841</c:v>
                </c:pt>
                <c:pt idx="89">
                  <c:v>4394.7302663474329</c:v>
                </c:pt>
                <c:pt idx="90">
                  <c:v>4473.8354111416866</c:v>
                </c:pt>
                <c:pt idx="91">
                  <c:v>4585.6812964202281</c:v>
                </c:pt>
                <c:pt idx="92">
                  <c:v>4718.6660540164139</c:v>
                </c:pt>
                <c:pt idx="93">
                  <c:v>4831.9140393128082</c:v>
                </c:pt>
                <c:pt idx="94">
                  <c:v>4943.0480622170026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CA-42F4-87D7-173B227E7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6607808"/>
        <c:axId val="956604928"/>
      </c:lineChart>
      <c:catAx>
        <c:axId val="95660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604928"/>
        <c:crosses val="autoZero"/>
        <c:auto val="1"/>
        <c:lblAlgn val="ctr"/>
        <c:lblOffset val="100"/>
        <c:noMultiLvlLbl val="0"/>
      </c:catAx>
      <c:valAx>
        <c:axId val="95660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60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94595B-9992-4868-A57C-124E17684C03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E8EF78-1BF9-4AEF-9753-2FFBE995D2A4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23C671-F18D-48DB-B90C-D6503D9AA748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0E4E2C-E317-4C90-9AF3-DA114AA6D4B9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7175F7-9A00-40A9-A514-45B0C221DA35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A24641-D20C-4FB3-A493-3B7EF199D25F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89ABA5-4090-415C-B6C2-E198F30EDDBB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055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6280E-1F1C-2D7D-6D35-495B8A6BD6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363157-CDE3-160A-B5F6-094F486023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8FAE25-4EFD-2EA4-8066-DEF6D971F8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7055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5AACF4-4321-71CE-A71E-A251ED6A44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AA3ADF-0BCA-E24D-CB1D-8CFB7F4D2F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186E5F-780F-6071-8E6B-38533D7C7A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7055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7E502-A486-18C0-186A-FDA78ACB90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7918-6895-4873-9F78-A774D6C14E1A}">
  <dimension ref="A1:CR42"/>
  <sheetViews>
    <sheetView tabSelected="1" workbookViewId="0">
      <selection activeCell="F44" sqref="F44"/>
    </sheetView>
  </sheetViews>
  <sheetFormatPr defaultRowHeight="15" x14ac:dyDescent="0.25"/>
  <cols>
    <col min="1" max="1" width="56.140625" style="2" bestFit="1" customWidth="1"/>
    <col min="2" max="96" width="9.140625" style="2"/>
  </cols>
  <sheetData>
    <row r="1" spans="1:96" x14ac:dyDescent="0.25">
      <c r="A1" s="4" t="s">
        <v>31</v>
      </c>
    </row>
    <row r="3" spans="1:96" x14ac:dyDescent="0.25">
      <c r="A3" s="2" t="s">
        <v>0</v>
      </c>
    </row>
    <row r="4" spans="1:96" x14ac:dyDescent="0.25">
      <c r="B4" s="2">
        <v>1929</v>
      </c>
      <c r="C4" s="2">
        <v>1930</v>
      </c>
      <c r="D4" s="2">
        <v>1931</v>
      </c>
      <c r="E4" s="2">
        <v>1932</v>
      </c>
      <c r="F4" s="2">
        <v>1933</v>
      </c>
      <c r="G4" s="2">
        <v>1934</v>
      </c>
      <c r="H4" s="2">
        <v>1935</v>
      </c>
      <c r="I4" s="2">
        <v>1936</v>
      </c>
      <c r="J4" s="2">
        <v>1937</v>
      </c>
      <c r="K4" s="2">
        <v>1938</v>
      </c>
      <c r="L4" s="2">
        <v>1939</v>
      </c>
      <c r="M4" s="2">
        <v>1940</v>
      </c>
      <c r="N4" s="2">
        <v>1941</v>
      </c>
      <c r="O4" s="2">
        <v>1942</v>
      </c>
      <c r="P4" s="2">
        <v>1943</v>
      </c>
      <c r="Q4" s="2">
        <v>1944</v>
      </c>
      <c r="R4" s="2">
        <v>1945</v>
      </c>
      <c r="S4" s="2">
        <v>1946</v>
      </c>
      <c r="T4" s="2">
        <v>1947</v>
      </c>
      <c r="U4" s="2">
        <v>1948</v>
      </c>
      <c r="V4" s="2">
        <v>1949</v>
      </c>
      <c r="W4" s="2">
        <v>1950</v>
      </c>
      <c r="X4" s="2">
        <v>1951</v>
      </c>
      <c r="Y4" s="2">
        <v>1952</v>
      </c>
      <c r="Z4" s="2">
        <v>1953</v>
      </c>
      <c r="AA4" s="2">
        <v>1954</v>
      </c>
      <c r="AB4" s="2">
        <v>1955</v>
      </c>
      <c r="AC4" s="2">
        <v>1956</v>
      </c>
      <c r="AD4" s="2">
        <v>1957</v>
      </c>
      <c r="AE4" s="2">
        <v>1958</v>
      </c>
      <c r="AF4" s="2">
        <v>1959</v>
      </c>
      <c r="AG4" s="2">
        <v>1960</v>
      </c>
      <c r="AH4" s="2">
        <v>1961</v>
      </c>
      <c r="AI4" s="2">
        <v>1962</v>
      </c>
      <c r="AJ4" s="2">
        <v>1963</v>
      </c>
      <c r="AK4" s="2">
        <v>1964</v>
      </c>
      <c r="AL4" s="2">
        <v>1965</v>
      </c>
      <c r="AM4" s="2">
        <v>1966</v>
      </c>
      <c r="AN4" s="2">
        <v>1967</v>
      </c>
      <c r="AO4" s="2">
        <v>1968</v>
      </c>
      <c r="AP4" s="2">
        <v>1969</v>
      </c>
      <c r="AQ4" s="2">
        <v>1970</v>
      </c>
      <c r="AR4" s="2">
        <v>1971</v>
      </c>
      <c r="AS4" s="2">
        <v>1972</v>
      </c>
      <c r="AT4" s="2">
        <v>1973</v>
      </c>
      <c r="AU4" s="2">
        <v>1974</v>
      </c>
      <c r="AV4" s="2">
        <v>1975</v>
      </c>
      <c r="AW4" s="2">
        <v>1976</v>
      </c>
      <c r="AX4" s="2">
        <v>1977</v>
      </c>
      <c r="AY4" s="2">
        <v>1978</v>
      </c>
      <c r="AZ4" s="2">
        <v>1979</v>
      </c>
      <c r="BA4" s="2">
        <v>1980</v>
      </c>
      <c r="BB4" s="2">
        <v>1981</v>
      </c>
      <c r="BC4" s="2">
        <v>1982</v>
      </c>
      <c r="BD4" s="2">
        <v>1983</v>
      </c>
      <c r="BE4" s="2">
        <v>1984</v>
      </c>
      <c r="BF4" s="2">
        <v>1985</v>
      </c>
      <c r="BG4" s="2">
        <v>1986</v>
      </c>
      <c r="BH4" s="2">
        <v>1987</v>
      </c>
      <c r="BI4" s="2">
        <v>1988</v>
      </c>
      <c r="BJ4" s="2">
        <v>1989</v>
      </c>
      <c r="BK4" s="2">
        <v>1990</v>
      </c>
      <c r="BL4" s="2">
        <v>1991</v>
      </c>
      <c r="BM4" s="2">
        <v>1992</v>
      </c>
      <c r="BN4" s="2">
        <v>1993</v>
      </c>
      <c r="BO4" s="2">
        <v>1994</v>
      </c>
      <c r="BP4" s="2">
        <v>1995</v>
      </c>
      <c r="BQ4" s="2">
        <v>1996</v>
      </c>
      <c r="BR4" s="2">
        <v>1997</v>
      </c>
      <c r="BS4" s="2">
        <v>1998</v>
      </c>
      <c r="BT4" s="2">
        <v>1999</v>
      </c>
      <c r="BU4" s="2">
        <v>2000</v>
      </c>
      <c r="BV4" s="2">
        <v>2001</v>
      </c>
      <c r="BW4" s="2">
        <v>2002</v>
      </c>
      <c r="BX4" s="2">
        <v>2003</v>
      </c>
      <c r="BY4" s="2">
        <v>2004</v>
      </c>
      <c r="BZ4" s="2">
        <v>2005</v>
      </c>
      <c r="CA4" s="2">
        <v>2006</v>
      </c>
      <c r="CB4" s="2">
        <v>2007</v>
      </c>
      <c r="CC4" s="2">
        <v>2008</v>
      </c>
      <c r="CD4" s="2">
        <v>2009</v>
      </c>
      <c r="CE4" s="2">
        <v>2010</v>
      </c>
      <c r="CF4" s="2">
        <v>2011</v>
      </c>
      <c r="CG4" s="2">
        <v>2012</v>
      </c>
      <c r="CH4" s="2">
        <v>2013</v>
      </c>
      <c r="CI4" s="2">
        <v>2014</v>
      </c>
      <c r="CJ4" s="2">
        <v>2015</v>
      </c>
      <c r="CK4" s="2">
        <v>2016</v>
      </c>
      <c r="CL4" s="2">
        <v>2017</v>
      </c>
      <c r="CM4" s="2">
        <v>2018</v>
      </c>
      <c r="CN4" s="2">
        <v>2019</v>
      </c>
      <c r="CO4" s="2">
        <v>2020</v>
      </c>
      <c r="CP4" s="2">
        <v>2021</v>
      </c>
      <c r="CQ4" s="2">
        <v>2022</v>
      </c>
      <c r="CR4" s="2">
        <v>2023</v>
      </c>
    </row>
    <row r="5" spans="1:96" x14ac:dyDescent="0.25">
      <c r="A5" s="2" t="s">
        <v>1</v>
      </c>
      <c r="B5" s="2">
        <v>104.6</v>
      </c>
      <c r="C5" s="2">
        <v>92.2</v>
      </c>
      <c r="D5" s="2">
        <v>77.400000000000006</v>
      </c>
      <c r="E5" s="2">
        <v>59.5</v>
      </c>
      <c r="F5" s="2">
        <v>57.2</v>
      </c>
      <c r="G5" s="2">
        <v>66.8</v>
      </c>
      <c r="H5" s="2">
        <v>74.2</v>
      </c>
      <c r="I5" s="2">
        <v>84.8</v>
      </c>
      <c r="J5" s="2">
        <v>93</v>
      </c>
      <c r="K5" s="2">
        <v>87.4</v>
      </c>
      <c r="L5" s="2">
        <v>93.4</v>
      </c>
      <c r="M5" s="2">
        <v>102.9</v>
      </c>
      <c r="N5" s="2">
        <v>129.30000000000001</v>
      </c>
      <c r="O5" s="2">
        <v>166</v>
      </c>
      <c r="P5" s="2">
        <v>203.1</v>
      </c>
      <c r="Q5" s="2">
        <v>224.4</v>
      </c>
      <c r="R5" s="2">
        <v>228</v>
      </c>
      <c r="S5" s="2">
        <v>227.5</v>
      </c>
      <c r="T5" s="2">
        <v>249.6</v>
      </c>
      <c r="U5" s="2">
        <v>274.5</v>
      </c>
      <c r="V5" s="2">
        <v>272.5</v>
      </c>
      <c r="W5" s="2">
        <v>299.8</v>
      </c>
      <c r="X5" s="2">
        <v>346.9</v>
      </c>
      <c r="Y5" s="2">
        <v>367.3</v>
      </c>
      <c r="Z5" s="2">
        <v>389.2</v>
      </c>
      <c r="AA5" s="2">
        <v>390.5</v>
      </c>
      <c r="AB5" s="2">
        <v>425.5</v>
      </c>
      <c r="AC5" s="2">
        <v>449.4</v>
      </c>
      <c r="AD5" s="2">
        <v>474</v>
      </c>
      <c r="AE5" s="2">
        <v>481.2</v>
      </c>
      <c r="AF5" s="2">
        <v>521.70000000000005</v>
      </c>
      <c r="AG5" s="2">
        <v>542.4</v>
      </c>
      <c r="AH5" s="2">
        <v>562.20000000000005</v>
      </c>
      <c r="AI5" s="2">
        <v>603.9</v>
      </c>
      <c r="AJ5" s="2">
        <v>637.5</v>
      </c>
      <c r="AK5" s="2">
        <v>684.5</v>
      </c>
      <c r="AL5" s="2">
        <v>742.3</v>
      </c>
      <c r="AM5" s="2">
        <v>813.4</v>
      </c>
      <c r="AN5" s="2">
        <v>860</v>
      </c>
      <c r="AO5" s="2">
        <v>940.7</v>
      </c>
      <c r="AP5" s="2">
        <v>1017.6</v>
      </c>
      <c r="AQ5" s="2">
        <v>1073.3</v>
      </c>
      <c r="AR5" s="2">
        <v>1164.9000000000001</v>
      </c>
      <c r="AS5" s="2">
        <v>1279.0999999999999</v>
      </c>
      <c r="AT5" s="2">
        <v>1425.4</v>
      </c>
      <c r="AU5" s="2">
        <v>1545.2</v>
      </c>
      <c r="AV5" s="2">
        <v>1684.9</v>
      </c>
      <c r="AW5" s="2">
        <v>1873.4</v>
      </c>
      <c r="AX5" s="2">
        <v>2081.8000000000002</v>
      </c>
      <c r="AY5" s="2">
        <v>2351.6</v>
      </c>
      <c r="AZ5" s="2">
        <v>2627.3</v>
      </c>
      <c r="BA5" s="2">
        <v>2857.3</v>
      </c>
      <c r="BB5" s="2">
        <v>3207</v>
      </c>
      <c r="BC5" s="2">
        <v>3343.8</v>
      </c>
      <c r="BD5" s="2">
        <v>3634</v>
      </c>
      <c r="BE5" s="2">
        <v>4037.6</v>
      </c>
      <c r="BF5" s="2">
        <v>4339</v>
      </c>
      <c r="BG5" s="2">
        <v>4579.6000000000004</v>
      </c>
      <c r="BH5" s="2">
        <v>4855.2</v>
      </c>
      <c r="BI5" s="2">
        <v>5236.3999999999996</v>
      </c>
      <c r="BJ5" s="2">
        <v>5641.6</v>
      </c>
      <c r="BK5" s="2">
        <v>5963.1</v>
      </c>
      <c r="BL5" s="2">
        <v>6158.1</v>
      </c>
      <c r="BM5" s="2">
        <v>6520.3</v>
      </c>
      <c r="BN5" s="2">
        <v>6858.6</v>
      </c>
      <c r="BO5" s="2">
        <v>7287.2</v>
      </c>
      <c r="BP5" s="2">
        <v>7639.7</v>
      </c>
      <c r="BQ5" s="2">
        <v>8073.1</v>
      </c>
      <c r="BR5" s="2">
        <v>8577.6</v>
      </c>
      <c r="BS5" s="2">
        <v>9062.7999999999993</v>
      </c>
      <c r="BT5" s="2">
        <v>9631.2000000000007</v>
      </c>
      <c r="BU5" s="2">
        <v>10251</v>
      </c>
      <c r="BV5" s="2">
        <v>10581.9</v>
      </c>
      <c r="BW5" s="2">
        <v>10929.1</v>
      </c>
      <c r="BX5" s="2">
        <v>11456.5</v>
      </c>
      <c r="BY5" s="2">
        <v>12217.2</v>
      </c>
      <c r="BZ5" s="2">
        <v>13039.2</v>
      </c>
      <c r="CA5" s="2">
        <v>13815.6</v>
      </c>
      <c r="CB5" s="2">
        <v>14474.2</v>
      </c>
      <c r="CC5" s="2">
        <v>14769.9</v>
      </c>
      <c r="CD5" s="2">
        <v>14478.1</v>
      </c>
      <c r="CE5" s="2">
        <v>15049</v>
      </c>
      <c r="CF5" s="2">
        <v>15599.7</v>
      </c>
      <c r="CG5" s="2">
        <v>16254</v>
      </c>
      <c r="CH5" s="2">
        <v>16880.7</v>
      </c>
      <c r="CI5" s="2">
        <v>17608.099999999999</v>
      </c>
      <c r="CJ5" s="2">
        <v>18295</v>
      </c>
      <c r="CK5" s="2">
        <v>18804.900000000001</v>
      </c>
      <c r="CL5" s="2">
        <v>19612.099999999999</v>
      </c>
      <c r="CM5" s="2">
        <v>20656.5</v>
      </c>
      <c r="CN5" s="2">
        <v>21540</v>
      </c>
      <c r="CO5" s="2">
        <v>21354.1</v>
      </c>
      <c r="CP5" s="2">
        <v>23681.200000000001</v>
      </c>
      <c r="CQ5" s="2">
        <v>26006.9</v>
      </c>
      <c r="CR5" s="2">
        <v>27720.7</v>
      </c>
    </row>
    <row r="6" spans="1:96" x14ac:dyDescent="0.25">
      <c r="A6" s="2" t="s">
        <v>2</v>
      </c>
      <c r="B6" s="2">
        <v>77.400000000000006</v>
      </c>
      <c r="C6" s="2">
        <v>70.099999999999994</v>
      </c>
      <c r="D6" s="2">
        <v>60.7</v>
      </c>
      <c r="E6" s="2">
        <v>48.7</v>
      </c>
      <c r="F6" s="2">
        <v>45.9</v>
      </c>
      <c r="G6" s="2">
        <v>51.5</v>
      </c>
      <c r="H6" s="2">
        <v>55.9</v>
      </c>
      <c r="I6" s="2">
        <v>62.2</v>
      </c>
      <c r="J6" s="2">
        <v>66.8</v>
      </c>
      <c r="K6" s="2">
        <v>64.3</v>
      </c>
      <c r="L6" s="2">
        <v>67.2</v>
      </c>
      <c r="M6" s="2">
        <v>71.3</v>
      </c>
      <c r="N6" s="2">
        <v>81.099999999999994</v>
      </c>
      <c r="O6" s="2">
        <v>89</v>
      </c>
      <c r="P6" s="2">
        <v>99.9</v>
      </c>
      <c r="Q6" s="2">
        <v>108.6</v>
      </c>
      <c r="R6" s="2">
        <v>120</v>
      </c>
      <c r="S6" s="2">
        <v>144.19999999999999</v>
      </c>
      <c r="T6" s="2">
        <v>161.9</v>
      </c>
      <c r="U6" s="2">
        <v>174.9</v>
      </c>
      <c r="V6" s="2">
        <v>178.3</v>
      </c>
      <c r="W6" s="2">
        <v>192</v>
      </c>
      <c r="X6" s="2">
        <v>208.3</v>
      </c>
      <c r="Y6" s="2">
        <v>219.3</v>
      </c>
      <c r="Z6" s="2">
        <v>232.7</v>
      </c>
      <c r="AA6" s="2">
        <v>239.6</v>
      </c>
      <c r="AB6" s="2">
        <v>258.3</v>
      </c>
      <c r="AC6" s="2">
        <v>271.10000000000002</v>
      </c>
      <c r="AD6" s="2">
        <v>286.3</v>
      </c>
      <c r="AE6" s="2">
        <v>295.60000000000002</v>
      </c>
      <c r="AF6" s="2">
        <v>317.10000000000002</v>
      </c>
      <c r="AG6" s="2">
        <v>331.2</v>
      </c>
      <c r="AH6" s="2">
        <v>341.5</v>
      </c>
      <c r="AI6" s="2">
        <v>362.6</v>
      </c>
      <c r="AJ6" s="2">
        <v>382</v>
      </c>
      <c r="AK6" s="2">
        <v>410.6</v>
      </c>
      <c r="AL6" s="2">
        <v>443</v>
      </c>
      <c r="AM6" s="2">
        <v>479.9</v>
      </c>
      <c r="AN6" s="2">
        <v>506.7</v>
      </c>
      <c r="AO6" s="2">
        <v>556.9</v>
      </c>
      <c r="AP6" s="2">
        <v>603.6</v>
      </c>
      <c r="AQ6" s="2">
        <v>646.70000000000005</v>
      </c>
      <c r="AR6" s="2">
        <v>699.9</v>
      </c>
      <c r="AS6" s="2">
        <v>768.2</v>
      </c>
      <c r="AT6" s="2">
        <v>849.6</v>
      </c>
      <c r="AU6" s="2">
        <v>930.2</v>
      </c>
      <c r="AV6" s="2">
        <v>1030.5</v>
      </c>
      <c r="AW6" s="2">
        <v>1147.7</v>
      </c>
      <c r="AX6" s="2">
        <v>1274</v>
      </c>
      <c r="AY6" s="2">
        <v>1422.3</v>
      </c>
      <c r="AZ6" s="2">
        <v>1585.4</v>
      </c>
      <c r="BA6" s="2">
        <v>1750.7</v>
      </c>
      <c r="BB6" s="2">
        <v>1934</v>
      </c>
      <c r="BC6" s="2">
        <v>2071.3000000000002</v>
      </c>
      <c r="BD6" s="2">
        <v>2281.6</v>
      </c>
      <c r="BE6" s="2">
        <v>2492.3000000000002</v>
      </c>
      <c r="BF6" s="2">
        <v>2712.8</v>
      </c>
      <c r="BG6" s="2">
        <v>2886.3</v>
      </c>
      <c r="BH6" s="2">
        <v>3076.3</v>
      </c>
      <c r="BI6" s="2">
        <v>3330</v>
      </c>
      <c r="BJ6" s="2">
        <v>3576.8</v>
      </c>
      <c r="BK6" s="2">
        <v>3809</v>
      </c>
      <c r="BL6" s="2">
        <v>3943.4</v>
      </c>
      <c r="BM6" s="2">
        <v>4197.6000000000004</v>
      </c>
      <c r="BN6" s="2">
        <v>4452</v>
      </c>
      <c r="BO6" s="2">
        <v>4721</v>
      </c>
      <c r="BP6" s="2">
        <v>4962.6000000000004</v>
      </c>
      <c r="BQ6" s="2">
        <v>5244.6</v>
      </c>
      <c r="BR6" s="2">
        <v>5536.8</v>
      </c>
      <c r="BS6" s="2">
        <v>5877.2</v>
      </c>
      <c r="BT6" s="2">
        <v>6283.8</v>
      </c>
      <c r="BU6" s="2">
        <v>6767.2</v>
      </c>
      <c r="BV6" s="2">
        <v>7073.8</v>
      </c>
      <c r="BW6" s="2">
        <v>7348.9</v>
      </c>
      <c r="BX6" s="2">
        <v>7740.7</v>
      </c>
      <c r="BY6" s="2">
        <v>8232</v>
      </c>
      <c r="BZ6" s="2">
        <v>8769.1</v>
      </c>
      <c r="CA6" s="2">
        <v>9277.2000000000007</v>
      </c>
      <c r="CB6" s="2">
        <v>9746.6</v>
      </c>
      <c r="CC6" s="2">
        <v>10050.1</v>
      </c>
      <c r="CD6" s="2">
        <v>9891.2000000000007</v>
      </c>
      <c r="CE6" s="2">
        <v>10260.299999999999</v>
      </c>
      <c r="CF6" s="2">
        <v>10698.9</v>
      </c>
      <c r="CG6" s="2">
        <v>11047.4</v>
      </c>
      <c r="CH6" s="2">
        <v>11388.2</v>
      </c>
      <c r="CI6" s="2">
        <v>11874.5</v>
      </c>
      <c r="CJ6" s="2">
        <v>12297.4</v>
      </c>
      <c r="CK6" s="2">
        <v>12726.8</v>
      </c>
      <c r="CL6" s="2">
        <v>13290.6</v>
      </c>
      <c r="CM6" s="2">
        <v>13934.4</v>
      </c>
      <c r="CN6" s="2">
        <v>14437.5</v>
      </c>
      <c r="CO6" s="2">
        <v>14225.7</v>
      </c>
      <c r="CP6" s="2">
        <v>16113.9</v>
      </c>
      <c r="CQ6" s="2">
        <v>17690.8</v>
      </c>
      <c r="CR6" s="2">
        <v>18822.8</v>
      </c>
    </row>
    <row r="7" spans="1:96" x14ac:dyDescent="0.25">
      <c r="A7" s="2" t="s">
        <v>3</v>
      </c>
      <c r="B7" s="2">
        <v>43.8</v>
      </c>
      <c r="C7" s="2">
        <v>38.200000000000003</v>
      </c>
      <c r="D7" s="2">
        <v>31.7</v>
      </c>
      <c r="E7" s="2">
        <v>24.1</v>
      </c>
      <c r="F7" s="2">
        <v>23.8</v>
      </c>
      <c r="G7" s="2">
        <v>28.5</v>
      </c>
      <c r="H7" s="2">
        <v>31.6</v>
      </c>
      <c r="I7" s="2">
        <v>36</v>
      </c>
      <c r="J7" s="2">
        <v>38.4</v>
      </c>
      <c r="K7" s="2">
        <v>36</v>
      </c>
      <c r="L7" s="2">
        <v>37.9</v>
      </c>
      <c r="M7" s="2">
        <v>40.6</v>
      </c>
      <c r="N7" s="2">
        <v>47.4</v>
      </c>
      <c r="O7" s="2">
        <v>51</v>
      </c>
      <c r="P7" s="2">
        <v>56.3</v>
      </c>
      <c r="Q7" s="2">
        <v>60.5</v>
      </c>
      <c r="R7" s="2">
        <v>67.599999999999994</v>
      </c>
      <c r="S7" s="2">
        <v>86.2</v>
      </c>
      <c r="T7" s="2">
        <v>99.4</v>
      </c>
      <c r="U7" s="2">
        <v>107.4</v>
      </c>
      <c r="V7" s="2">
        <v>108.1</v>
      </c>
      <c r="W7" s="2">
        <v>116.8</v>
      </c>
      <c r="X7" s="2">
        <v>124.7</v>
      </c>
      <c r="Y7" s="2">
        <v>128.80000000000001</v>
      </c>
      <c r="Z7" s="2">
        <v>134.80000000000001</v>
      </c>
      <c r="AA7" s="2">
        <v>135.80000000000001</v>
      </c>
      <c r="AB7" s="2">
        <v>147.4</v>
      </c>
      <c r="AC7" s="2">
        <v>152.19999999999999</v>
      </c>
      <c r="AD7" s="2">
        <v>159.6</v>
      </c>
      <c r="AE7" s="2">
        <v>161.6</v>
      </c>
      <c r="AF7" s="2">
        <v>172.6</v>
      </c>
      <c r="AG7" s="2">
        <v>177</v>
      </c>
      <c r="AH7" s="2">
        <v>178.8</v>
      </c>
      <c r="AI7" s="2">
        <v>189</v>
      </c>
      <c r="AJ7" s="2">
        <v>198.2</v>
      </c>
      <c r="AK7" s="2">
        <v>212.3</v>
      </c>
      <c r="AL7" s="2">
        <v>229.7</v>
      </c>
      <c r="AM7" s="2">
        <v>249.6</v>
      </c>
      <c r="AN7" s="2">
        <v>259</v>
      </c>
      <c r="AO7" s="2">
        <v>284.60000000000002</v>
      </c>
      <c r="AP7" s="2">
        <v>304.7</v>
      </c>
      <c r="AQ7" s="2">
        <v>318.8</v>
      </c>
      <c r="AR7" s="2">
        <v>342.1</v>
      </c>
      <c r="AS7" s="2">
        <v>373.8</v>
      </c>
      <c r="AT7" s="2">
        <v>416.6</v>
      </c>
      <c r="AU7" s="2">
        <v>451.5</v>
      </c>
      <c r="AV7" s="2">
        <v>491.3</v>
      </c>
      <c r="AW7" s="2">
        <v>546.29999999999995</v>
      </c>
      <c r="AX7" s="2">
        <v>600.4</v>
      </c>
      <c r="AY7" s="2">
        <v>663.6</v>
      </c>
      <c r="AZ7" s="2">
        <v>737.9</v>
      </c>
      <c r="BA7" s="2">
        <v>799.8</v>
      </c>
      <c r="BB7" s="2">
        <v>869.4</v>
      </c>
      <c r="BC7" s="2">
        <v>899.3</v>
      </c>
      <c r="BD7" s="2">
        <v>973.8</v>
      </c>
      <c r="BE7" s="2">
        <v>1063.7</v>
      </c>
      <c r="BF7" s="2">
        <v>1137.5999999999999</v>
      </c>
      <c r="BG7" s="2">
        <v>1195.5999999999999</v>
      </c>
      <c r="BH7" s="2">
        <v>1256.3</v>
      </c>
      <c r="BI7" s="2">
        <v>1337.3</v>
      </c>
      <c r="BJ7" s="2">
        <v>1423.8</v>
      </c>
      <c r="BK7" s="2">
        <v>1491.3</v>
      </c>
      <c r="BL7" s="2">
        <v>1497.4</v>
      </c>
      <c r="BM7" s="2">
        <v>1563.3</v>
      </c>
      <c r="BN7" s="2">
        <v>1642.3</v>
      </c>
      <c r="BO7" s="2">
        <v>1746.6</v>
      </c>
      <c r="BP7" s="2">
        <v>1815.5</v>
      </c>
      <c r="BQ7" s="2">
        <v>1917.7</v>
      </c>
      <c r="BR7" s="2">
        <v>2006.5</v>
      </c>
      <c r="BS7" s="2">
        <v>2108.4</v>
      </c>
      <c r="BT7" s="2">
        <v>2287.1</v>
      </c>
      <c r="BU7" s="2">
        <v>2453.1999999999998</v>
      </c>
      <c r="BV7" s="2">
        <v>2525.6</v>
      </c>
      <c r="BW7" s="2">
        <v>2598.8000000000002</v>
      </c>
      <c r="BX7" s="2">
        <v>2722.6</v>
      </c>
      <c r="BY7" s="2">
        <v>2902</v>
      </c>
      <c r="BZ7" s="2">
        <v>3082.9</v>
      </c>
      <c r="CA7" s="2">
        <v>3239.7</v>
      </c>
      <c r="CB7" s="2">
        <v>3367</v>
      </c>
      <c r="CC7" s="2">
        <v>3363.2</v>
      </c>
      <c r="CD7" s="2">
        <v>3180</v>
      </c>
      <c r="CE7" s="2">
        <v>3317.8</v>
      </c>
      <c r="CF7" s="2">
        <v>3518.1</v>
      </c>
      <c r="CG7" s="2">
        <v>3637.7</v>
      </c>
      <c r="CH7" s="2">
        <v>3742.2</v>
      </c>
      <c r="CI7" s="2">
        <v>3886.6</v>
      </c>
      <c r="CJ7" s="2">
        <v>3955.1</v>
      </c>
      <c r="CK7" s="2">
        <v>4033</v>
      </c>
      <c r="CL7" s="2">
        <v>4212.2</v>
      </c>
      <c r="CM7" s="2">
        <v>4414.2</v>
      </c>
      <c r="CN7" s="2">
        <v>4532.8</v>
      </c>
      <c r="CO7" s="2">
        <v>4706.7</v>
      </c>
      <c r="CP7" s="2">
        <v>5500.4</v>
      </c>
      <c r="CQ7" s="2">
        <v>5939.1</v>
      </c>
      <c r="CR7" s="2">
        <v>6123.9</v>
      </c>
    </row>
    <row r="8" spans="1:96" x14ac:dyDescent="0.25">
      <c r="A8" s="2" t="s">
        <v>4</v>
      </c>
      <c r="B8" s="2">
        <v>9.8000000000000007</v>
      </c>
      <c r="C8" s="2">
        <v>7.7</v>
      </c>
      <c r="D8" s="2">
        <v>5.9</v>
      </c>
      <c r="E8" s="2">
        <v>4</v>
      </c>
      <c r="F8" s="2">
        <v>3.8</v>
      </c>
      <c r="G8" s="2">
        <v>4.5999999999999996</v>
      </c>
      <c r="H8" s="2">
        <v>5.5</v>
      </c>
      <c r="I8" s="2">
        <v>6.7</v>
      </c>
      <c r="J8" s="2">
        <v>7.4</v>
      </c>
      <c r="K8" s="2">
        <v>6.1</v>
      </c>
      <c r="L8" s="2">
        <v>7.2</v>
      </c>
      <c r="M8" s="2">
        <v>8.3000000000000007</v>
      </c>
      <c r="N8" s="2">
        <v>10.3</v>
      </c>
      <c r="O8" s="2">
        <v>7.6</v>
      </c>
      <c r="P8" s="2">
        <v>7.5</v>
      </c>
      <c r="Q8" s="2">
        <v>7.7</v>
      </c>
      <c r="R8" s="2">
        <v>9.1</v>
      </c>
      <c r="S8" s="2">
        <v>17.100000000000001</v>
      </c>
      <c r="T8" s="2">
        <v>21.8</v>
      </c>
      <c r="U8" s="2">
        <v>24.5</v>
      </c>
      <c r="V8" s="2">
        <v>26.6</v>
      </c>
      <c r="W8" s="2">
        <v>32.4</v>
      </c>
      <c r="X8" s="2">
        <v>31.7</v>
      </c>
      <c r="Y8" s="2">
        <v>31.2</v>
      </c>
      <c r="Z8" s="2">
        <v>34.6</v>
      </c>
      <c r="AA8" s="2">
        <v>33.700000000000003</v>
      </c>
      <c r="AB8" s="2">
        <v>40.700000000000003</v>
      </c>
      <c r="AC8" s="2">
        <v>40.200000000000003</v>
      </c>
      <c r="AD8" s="2">
        <v>42</v>
      </c>
      <c r="AE8" s="2">
        <v>39.5</v>
      </c>
      <c r="AF8" s="2">
        <v>44.9</v>
      </c>
      <c r="AG8" s="2">
        <v>45.6</v>
      </c>
      <c r="AH8" s="2">
        <v>44.2</v>
      </c>
      <c r="AI8" s="2">
        <v>49.5</v>
      </c>
      <c r="AJ8" s="2">
        <v>54.2</v>
      </c>
      <c r="AK8" s="2">
        <v>59.6</v>
      </c>
      <c r="AL8" s="2">
        <v>66.400000000000006</v>
      </c>
      <c r="AM8" s="2">
        <v>71.7</v>
      </c>
      <c r="AN8" s="2">
        <v>74</v>
      </c>
      <c r="AO8" s="2">
        <v>84.8</v>
      </c>
      <c r="AP8" s="2">
        <v>90.5</v>
      </c>
      <c r="AQ8" s="2">
        <v>90</v>
      </c>
      <c r="AR8" s="2">
        <v>102.4</v>
      </c>
      <c r="AS8" s="2">
        <v>116.4</v>
      </c>
      <c r="AT8" s="2">
        <v>130.5</v>
      </c>
      <c r="AU8" s="2">
        <v>130.19999999999999</v>
      </c>
      <c r="AV8" s="2">
        <v>142.19999999999999</v>
      </c>
      <c r="AW8" s="2">
        <v>168.6</v>
      </c>
      <c r="AX8" s="2">
        <v>192</v>
      </c>
      <c r="AY8" s="2">
        <v>213.3</v>
      </c>
      <c r="AZ8" s="2">
        <v>226.3</v>
      </c>
      <c r="BA8" s="2">
        <v>226.4</v>
      </c>
      <c r="BB8" s="2">
        <v>243.9</v>
      </c>
      <c r="BC8" s="2">
        <v>253</v>
      </c>
      <c r="BD8" s="2">
        <v>295</v>
      </c>
      <c r="BE8" s="2">
        <v>342.2</v>
      </c>
      <c r="BF8" s="2">
        <v>380.4</v>
      </c>
      <c r="BG8" s="2">
        <v>421.4</v>
      </c>
      <c r="BH8" s="2">
        <v>442</v>
      </c>
      <c r="BI8" s="2">
        <v>475.1</v>
      </c>
      <c r="BJ8" s="2">
        <v>494.3</v>
      </c>
      <c r="BK8" s="2">
        <v>497.1</v>
      </c>
      <c r="BL8" s="2">
        <v>477.2</v>
      </c>
      <c r="BM8" s="2">
        <v>508.1</v>
      </c>
      <c r="BN8" s="2">
        <v>551.5</v>
      </c>
      <c r="BO8" s="2">
        <v>607.20000000000005</v>
      </c>
      <c r="BP8" s="2">
        <v>635.70000000000005</v>
      </c>
      <c r="BQ8" s="2">
        <v>676.3</v>
      </c>
      <c r="BR8" s="2">
        <v>715.5</v>
      </c>
      <c r="BS8" s="2">
        <v>779.3</v>
      </c>
      <c r="BT8" s="2">
        <v>855.6</v>
      </c>
      <c r="BU8" s="2">
        <v>912.6</v>
      </c>
      <c r="BV8" s="2">
        <v>941.5</v>
      </c>
      <c r="BW8" s="2">
        <v>985.4</v>
      </c>
      <c r="BX8" s="2">
        <v>1017.8</v>
      </c>
      <c r="BY8" s="2">
        <v>1080.5999999999999</v>
      </c>
      <c r="BZ8" s="2">
        <v>1128.5999999999999</v>
      </c>
      <c r="CA8" s="2">
        <v>1158.3</v>
      </c>
      <c r="CB8" s="2">
        <v>1188</v>
      </c>
      <c r="CC8" s="2">
        <v>1098.8</v>
      </c>
      <c r="CD8" s="2">
        <v>1012.1</v>
      </c>
      <c r="CE8" s="2">
        <v>1049</v>
      </c>
      <c r="CF8" s="2">
        <v>1093.5</v>
      </c>
      <c r="CG8" s="2">
        <v>1144.2</v>
      </c>
      <c r="CH8" s="2">
        <v>1191.8</v>
      </c>
      <c r="CI8" s="2">
        <v>1247.3</v>
      </c>
      <c r="CJ8" s="2">
        <v>1315.8</v>
      </c>
      <c r="CK8" s="2">
        <v>1356.5</v>
      </c>
      <c r="CL8" s="2">
        <v>1415.9</v>
      </c>
      <c r="CM8" s="2">
        <v>1488.8</v>
      </c>
      <c r="CN8" s="2">
        <v>1523.6</v>
      </c>
      <c r="CO8" s="2">
        <v>1616.9</v>
      </c>
      <c r="CP8" s="2">
        <v>1990.3</v>
      </c>
      <c r="CQ8" s="2">
        <v>2078</v>
      </c>
      <c r="CR8" s="2">
        <v>2142.6</v>
      </c>
    </row>
    <row r="9" spans="1:96" x14ac:dyDescent="0.25">
      <c r="A9" s="2" t="s">
        <v>5</v>
      </c>
      <c r="B9" s="2">
        <v>33.9</v>
      </c>
      <c r="C9" s="2">
        <v>30.5</v>
      </c>
      <c r="D9" s="2">
        <v>25.8</v>
      </c>
      <c r="E9" s="2">
        <v>20.2</v>
      </c>
      <c r="F9" s="2">
        <v>20</v>
      </c>
      <c r="G9" s="2">
        <v>23.9</v>
      </c>
      <c r="H9" s="2">
        <v>26.1</v>
      </c>
      <c r="I9" s="2">
        <v>29.2</v>
      </c>
      <c r="J9" s="2">
        <v>31</v>
      </c>
      <c r="K9" s="2">
        <v>29.9</v>
      </c>
      <c r="L9" s="2">
        <v>30.8</v>
      </c>
      <c r="M9" s="2">
        <v>32.299999999999997</v>
      </c>
      <c r="N9" s="2">
        <v>37.200000000000003</v>
      </c>
      <c r="O9" s="2">
        <v>43.4</v>
      </c>
      <c r="P9" s="2">
        <v>48.9</v>
      </c>
      <c r="Q9" s="2">
        <v>52.8</v>
      </c>
      <c r="R9" s="2">
        <v>58.5</v>
      </c>
      <c r="S9" s="2">
        <v>69.099999999999994</v>
      </c>
      <c r="T9" s="2">
        <v>77.599999999999994</v>
      </c>
      <c r="U9" s="2">
        <v>83</v>
      </c>
      <c r="V9" s="2">
        <v>81.5</v>
      </c>
      <c r="W9" s="2">
        <v>84.4</v>
      </c>
      <c r="X9" s="2">
        <v>93</v>
      </c>
      <c r="Y9" s="2">
        <v>97.5</v>
      </c>
      <c r="Z9" s="2">
        <v>100.2</v>
      </c>
      <c r="AA9" s="2">
        <v>102.1</v>
      </c>
      <c r="AB9" s="2">
        <v>106.7</v>
      </c>
      <c r="AC9" s="2">
        <v>112</v>
      </c>
      <c r="AD9" s="2">
        <v>117.6</v>
      </c>
      <c r="AE9" s="2">
        <v>122</v>
      </c>
      <c r="AF9" s="2">
        <v>127.7</v>
      </c>
      <c r="AG9" s="2">
        <v>131.4</v>
      </c>
      <c r="AH9" s="2">
        <v>134.6</v>
      </c>
      <c r="AI9" s="2">
        <v>139.5</v>
      </c>
      <c r="AJ9" s="2">
        <v>143.9</v>
      </c>
      <c r="AK9" s="2">
        <v>152.69999999999999</v>
      </c>
      <c r="AL9" s="2">
        <v>163.30000000000001</v>
      </c>
      <c r="AM9" s="2">
        <v>177.9</v>
      </c>
      <c r="AN9" s="2">
        <v>185</v>
      </c>
      <c r="AO9" s="2">
        <v>199.8</v>
      </c>
      <c r="AP9" s="2">
        <v>214.2</v>
      </c>
      <c r="AQ9" s="2">
        <v>228.8</v>
      </c>
      <c r="AR9" s="2">
        <v>239.7</v>
      </c>
      <c r="AS9" s="2">
        <v>257.39999999999998</v>
      </c>
      <c r="AT9" s="2">
        <v>286.10000000000002</v>
      </c>
      <c r="AU9" s="2">
        <v>321.39999999999998</v>
      </c>
      <c r="AV9" s="2">
        <v>349.2</v>
      </c>
      <c r="AW9" s="2">
        <v>377.7</v>
      </c>
      <c r="AX9" s="2">
        <v>408.4</v>
      </c>
      <c r="AY9" s="2">
        <v>450.2</v>
      </c>
      <c r="AZ9" s="2">
        <v>511.6</v>
      </c>
      <c r="BA9" s="2">
        <v>573.4</v>
      </c>
      <c r="BB9" s="2">
        <v>625.4</v>
      </c>
      <c r="BC9" s="2">
        <v>646.29999999999995</v>
      </c>
      <c r="BD9" s="2">
        <v>678.8</v>
      </c>
      <c r="BE9" s="2">
        <v>721.5</v>
      </c>
      <c r="BF9" s="2">
        <v>757.2</v>
      </c>
      <c r="BG9" s="2">
        <v>774.2</v>
      </c>
      <c r="BH9" s="2">
        <v>814.3</v>
      </c>
      <c r="BI9" s="2">
        <v>862.3</v>
      </c>
      <c r="BJ9" s="2">
        <v>929.5</v>
      </c>
      <c r="BK9" s="2">
        <v>994.2</v>
      </c>
      <c r="BL9" s="2">
        <v>1020.3</v>
      </c>
      <c r="BM9" s="2">
        <v>1055.2</v>
      </c>
      <c r="BN9" s="2">
        <v>1090.8</v>
      </c>
      <c r="BO9" s="2">
        <v>1139.4000000000001</v>
      </c>
      <c r="BP9" s="2">
        <v>1179.8</v>
      </c>
      <c r="BQ9" s="2">
        <v>1241.4000000000001</v>
      </c>
      <c r="BR9" s="2">
        <v>1291</v>
      </c>
      <c r="BS9" s="2">
        <v>1329.1</v>
      </c>
      <c r="BT9" s="2">
        <v>1431.5</v>
      </c>
      <c r="BU9" s="2">
        <v>1540.6</v>
      </c>
      <c r="BV9" s="2">
        <v>1584.1</v>
      </c>
      <c r="BW9" s="2">
        <v>1613.4</v>
      </c>
      <c r="BX9" s="2">
        <v>1704.8</v>
      </c>
      <c r="BY9" s="2">
        <v>1821.4</v>
      </c>
      <c r="BZ9" s="2">
        <v>1954.3</v>
      </c>
      <c r="CA9" s="2">
        <v>2081.3000000000002</v>
      </c>
      <c r="CB9" s="2">
        <v>2179</v>
      </c>
      <c r="CC9" s="2">
        <v>2264.5</v>
      </c>
      <c r="CD9" s="2">
        <v>2167.9</v>
      </c>
      <c r="CE9" s="2">
        <v>2268.9</v>
      </c>
      <c r="CF9" s="2">
        <v>2424.6</v>
      </c>
      <c r="CG9" s="2">
        <v>2493.5</v>
      </c>
      <c r="CH9" s="2">
        <v>2550.4</v>
      </c>
      <c r="CI9" s="2">
        <v>2639.3</v>
      </c>
      <c r="CJ9" s="2">
        <v>2639.3</v>
      </c>
      <c r="CK9" s="2">
        <v>2676.5</v>
      </c>
      <c r="CL9" s="2">
        <v>2796.3</v>
      </c>
      <c r="CM9" s="2">
        <v>2925.4</v>
      </c>
      <c r="CN9" s="2">
        <v>3009.2</v>
      </c>
      <c r="CO9" s="2">
        <v>3089.8</v>
      </c>
      <c r="CP9" s="2">
        <v>3510.1</v>
      </c>
      <c r="CQ9" s="2">
        <v>3861</v>
      </c>
      <c r="CR9" s="2">
        <v>3981.3</v>
      </c>
    </row>
    <row r="10" spans="1:96" x14ac:dyDescent="0.25">
      <c r="A10" s="2" t="s">
        <v>6</v>
      </c>
      <c r="B10" s="2">
        <v>33.6</v>
      </c>
      <c r="C10" s="2">
        <v>32</v>
      </c>
      <c r="D10" s="2">
        <v>29</v>
      </c>
      <c r="E10" s="2">
        <v>24.6</v>
      </c>
      <c r="F10" s="2">
        <v>22.2</v>
      </c>
      <c r="G10" s="2">
        <v>23</v>
      </c>
      <c r="H10" s="2">
        <v>24.3</v>
      </c>
      <c r="I10" s="2">
        <v>26.2</v>
      </c>
      <c r="J10" s="2">
        <v>28.5</v>
      </c>
      <c r="K10" s="2">
        <v>28.3</v>
      </c>
      <c r="L10" s="2">
        <v>29.3</v>
      </c>
      <c r="M10" s="2">
        <v>30.7</v>
      </c>
      <c r="N10" s="2">
        <v>33.6</v>
      </c>
      <c r="O10" s="2">
        <v>38</v>
      </c>
      <c r="P10" s="2">
        <v>43.6</v>
      </c>
      <c r="Q10" s="2">
        <v>48.1</v>
      </c>
      <c r="R10" s="2">
        <v>52.4</v>
      </c>
      <c r="S10" s="2">
        <v>58</v>
      </c>
      <c r="T10" s="2">
        <v>62.4</v>
      </c>
      <c r="U10" s="2">
        <v>67.5</v>
      </c>
      <c r="V10" s="2">
        <v>70.3</v>
      </c>
      <c r="W10" s="2">
        <v>75.2</v>
      </c>
      <c r="X10" s="2">
        <v>83.6</v>
      </c>
      <c r="Y10" s="2">
        <v>90.5</v>
      </c>
      <c r="Z10" s="2">
        <v>97.9</v>
      </c>
      <c r="AA10" s="2">
        <v>103.8</v>
      </c>
      <c r="AB10" s="2">
        <v>110.9</v>
      </c>
      <c r="AC10" s="2">
        <v>119</v>
      </c>
      <c r="AD10" s="2">
        <v>126.7</v>
      </c>
      <c r="AE10" s="2">
        <v>134</v>
      </c>
      <c r="AF10" s="2">
        <v>144.5</v>
      </c>
      <c r="AG10" s="2">
        <v>154.19999999999999</v>
      </c>
      <c r="AH10" s="2">
        <v>162.69999999999999</v>
      </c>
      <c r="AI10" s="2">
        <v>173.6</v>
      </c>
      <c r="AJ10" s="2">
        <v>183.9</v>
      </c>
      <c r="AK10" s="2">
        <v>198.4</v>
      </c>
      <c r="AL10" s="2">
        <v>213.3</v>
      </c>
      <c r="AM10" s="2">
        <v>230.3</v>
      </c>
      <c r="AN10" s="2">
        <v>247.7</v>
      </c>
      <c r="AO10" s="2">
        <v>272.2</v>
      </c>
      <c r="AP10" s="2">
        <v>299</v>
      </c>
      <c r="AQ10" s="2">
        <v>327.9</v>
      </c>
      <c r="AR10" s="2">
        <v>357.8</v>
      </c>
      <c r="AS10" s="2">
        <v>394.3</v>
      </c>
      <c r="AT10" s="2">
        <v>432.9</v>
      </c>
      <c r="AU10" s="2">
        <v>478.6</v>
      </c>
      <c r="AV10" s="2">
        <v>539.20000000000005</v>
      </c>
      <c r="AW10" s="2">
        <v>601.4</v>
      </c>
      <c r="AX10" s="2">
        <v>673.6</v>
      </c>
      <c r="AY10" s="2">
        <v>758.7</v>
      </c>
      <c r="AZ10" s="2">
        <v>847.5</v>
      </c>
      <c r="BA10" s="2">
        <v>950.9</v>
      </c>
      <c r="BB10" s="2">
        <v>1064.5999999999999</v>
      </c>
      <c r="BC10" s="2">
        <v>1172</v>
      </c>
      <c r="BD10" s="2">
        <v>1307.8</v>
      </c>
      <c r="BE10" s="2">
        <v>1428.6</v>
      </c>
      <c r="BF10" s="2">
        <v>1575.2</v>
      </c>
      <c r="BG10" s="2">
        <v>1690.7</v>
      </c>
      <c r="BH10" s="2">
        <v>1820</v>
      </c>
      <c r="BI10" s="2">
        <v>1992.7</v>
      </c>
      <c r="BJ10" s="2">
        <v>2153</v>
      </c>
      <c r="BK10" s="2">
        <v>2317.6999999999998</v>
      </c>
      <c r="BL10" s="2">
        <v>2446</v>
      </c>
      <c r="BM10" s="2">
        <v>2634.3</v>
      </c>
      <c r="BN10" s="2">
        <v>2809.6</v>
      </c>
      <c r="BO10" s="2">
        <v>2974.4</v>
      </c>
      <c r="BP10" s="2">
        <v>3147.1</v>
      </c>
      <c r="BQ10" s="2">
        <v>3326.9</v>
      </c>
      <c r="BR10" s="2">
        <v>3530.3</v>
      </c>
      <c r="BS10" s="2">
        <v>3768.8</v>
      </c>
      <c r="BT10" s="2">
        <v>3996.7</v>
      </c>
      <c r="BU10" s="2">
        <v>4314</v>
      </c>
      <c r="BV10" s="2">
        <v>4548.2</v>
      </c>
      <c r="BW10" s="2">
        <v>4750.1000000000004</v>
      </c>
      <c r="BX10" s="2">
        <v>5018.2</v>
      </c>
      <c r="BY10" s="2">
        <v>5329.9</v>
      </c>
      <c r="BZ10" s="2">
        <v>5686.1</v>
      </c>
      <c r="CA10" s="2">
        <v>6037.6</v>
      </c>
      <c r="CB10" s="2">
        <v>6379.6</v>
      </c>
      <c r="CC10" s="2">
        <v>6686.9</v>
      </c>
      <c r="CD10" s="2">
        <v>6711.2</v>
      </c>
      <c r="CE10" s="2">
        <v>6942.4</v>
      </c>
      <c r="CF10" s="2">
        <v>7180.7</v>
      </c>
      <c r="CG10" s="2">
        <v>7409.6</v>
      </c>
      <c r="CH10" s="2">
        <v>7646.1</v>
      </c>
      <c r="CI10" s="2">
        <v>7987.9</v>
      </c>
      <c r="CJ10" s="2">
        <v>8342.2999999999993</v>
      </c>
      <c r="CK10" s="2">
        <v>8693.7999999999993</v>
      </c>
      <c r="CL10" s="2">
        <v>9078.4</v>
      </c>
      <c r="CM10" s="2">
        <v>9520.2000000000007</v>
      </c>
      <c r="CN10" s="2">
        <v>9904.7000000000007</v>
      </c>
      <c r="CO10" s="2">
        <v>9519</v>
      </c>
      <c r="CP10" s="2">
        <v>10613.6</v>
      </c>
      <c r="CQ10" s="2">
        <v>11751.8</v>
      </c>
      <c r="CR10" s="2">
        <v>12698.9</v>
      </c>
    </row>
    <row r="11" spans="1:96" x14ac:dyDescent="0.25">
      <c r="A11" s="2" t="s">
        <v>7</v>
      </c>
      <c r="B11" s="2">
        <v>17.2</v>
      </c>
      <c r="C11" s="2">
        <v>11.4</v>
      </c>
      <c r="D11" s="2">
        <v>6.5</v>
      </c>
      <c r="E11" s="2">
        <v>1.8</v>
      </c>
      <c r="F11" s="2">
        <v>2.2999999999999998</v>
      </c>
      <c r="G11" s="2">
        <v>4.3</v>
      </c>
      <c r="H11" s="2">
        <v>7.4</v>
      </c>
      <c r="I11" s="2">
        <v>9.4</v>
      </c>
      <c r="J11" s="2">
        <v>13</v>
      </c>
      <c r="K11" s="2">
        <v>7.9</v>
      </c>
      <c r="L11" s="2">
        <v>10.199999999999999</v>
      </c>
      <c r="M11" s="2">
        <v>14.6</v>
      </c>
      <c r="N11" s="2">
        <v>19.399999999999999</v>
      </c>
      <c r="O11" s="2">
        <v>11.8</v>
      </c>
      <c r="P11" s="2">
        <v>7.4</v>
      </c>
      <c r="Q11" s="2">
        <v>9.1999999999999993</v>
      </c>
      <c r="R11" s="2">
        <v>12.4</v>
      </c>
      <c r="S11" s="2">
        <v>33.1</v>
      </c>
      <c r="T11" s="2">
        <v>37.1</v>
      </c>
      <c r="U11" s="2">
        <v>50.3</v>
      </c>
      <c r="V11" s="2">
        <v>39.1</v>
      </c>
      <c r="W11" s="2">
        <v>56.5</v>
      </c>
      <c r="X11" s="2">
        <v>62.8</v>
      </c>
      <c r="Y11" s="2">
        <v>57.3</v>
      </c>
      <c r="Z11" s="2">
        <v>60.4</v>
      </c>
      <c r="AA11" s="2">
        <v>58.1</v>
      </c>
      <c r="AB11" s="2">
        <v>73.8</v>
      </c>
      <c r="AC11" s="2">
        <v>77.7</v>
      </c>
      <c r="AD11" s="2">
        <v>76.5</v>
      </c>
      <c r="AE11" s="2">
        <v>70.900000000000006</v>
      </c>
      <c r="AF11" s="2">
        <v>85.7</v>
      </c>
      <c r="AG11" s="2">
        <v>86.5</v>
      </c>
      <c r="AH11" s="2">
        <v>86.6</v>
      </c>
      <c r="AI11" s="2">
        <v>97</v>
      </c>
      <c r="AJ11" s="2">
        <v>103.3</v>
      </c>
      <c r="AK11" s="2">
        <v>112.2</v>
      </c>
      <c r="AL11" s="2">
        <v>129.6</v>
      </c>
      <c r="AM11" s="2">
        <v>144.19999999999999</v>
      </c>
      <c r="AN11" s="2">
        <v>142.69999999999999</v>
      </c>
      <c r="AO11" s="2">
        <v>156.9</v>
      </c>
      <c r="AP11" s="2">
        <v>173.6</v>
      </c>
      <c r="AQ11" s="2">
        <v>170</v>
      </c>
      <c r="AR11" s="2">
        <v>196.8</v>
      </c>
      <c r="AS11" s="2">
        <v>228.1</v>
      </c>
      <c r="AT11" s="2">
        <v>266.89999999999998</v>
      </c>
      <c r="AU11" s="2">
        <v>274.5</v>
      </c>
      <c r="AV11" s="2">
        <v>257.3</v>
      </c>
      <c r="AW11" s="2">
        <v>323.2</v>
      </c>
      <c r="AX11" s="2">
        <v>396.6</v>
      </c>
      <c r="AY11" s="2">
        <v>478.4</v>
      </c>
      <c r="AZ11" s="2">
        <v>539.70000000000005</v>
      </c>
      <c r="BA11" s="2">
        <v>530.1</v>
      </c>
      <c r="BB11" s="2">
        <v>631.20000000000005</v>
      </c>
      <c r="BC11" s="2">
        <v>581</v>
      </c>
      <c r="BD11" s="2">
        <v>637.5</v>
      </c>
      <c r="BE11" s="2">
        <v>820.1</v>
      </c>
      <c r="BF11" s="2">
        <v>829.7</v>
      </c>
      <c r="BG11" s="2">
        <v>849.1</v>
      </c>
      <c r="BH11" s="2">
        <v>892.2</v>
      </c>
      <c r="BI11" s="2">
        <v>937</v>
      </c>
      <c r="BJ11" s="2">
        <v>999.7</v>
      </c>
      <c r="BK11" s="2">
        <v>993.4</v>
      </c>
      <c r="BL11" s="2">
        <v>944.3</v>
      </c>
      <c r="BM11" s="2">
        <v>1013</v>
      </c>
      <c r="BN11" s="2">
        <v>1106.8</v>
      </c>
      <c r="BO11" s="2">
        <v>1256.5</v>
      </c>
      <c r="BP11" s="2">
        <v>1317.5</v>
      </c>
      <c r="BQ11" s="2">
        <v>1432.1</v>
      </c>
      <c r="BR11" s="2">
        <v>1595.6</v>
      </c>
      <c r="BS11" s="2">
        <v>1736.7</v>
      </c>
      <c r="BT11" s="2">
        <v>1887.1</v>
      </c>
      <c r="BU11" s="2">
        <v>2038.4</v>
      </c>
      <c r="BV11" s="2">
        <v>1934.8</v>
      </c>
      <c r="BW11" s="2">
        <v>1930.4</v>
      </c>
      <c r="BX11" s="2">
        <v>2027.1</v>
      </c>
      <c r="BY11" s="2">
        <v>2281.3000000000002</v>
      </c>
      <c r="BZ11" s="2">
        <v>2534.6999999999998</v>
      </c>
      <c r="CA11" s="2">
        <v>2701</v>
      </c>
      <c r="CB11" s="2">
        <v>2673</v>
      </c>
      <c r="CC11" s="2">
        <v>2477.6</v>
      </c>
      <c r="CD11" s="2">
        <v>1929.7</v>
      </c>
      <c r="CE11" s="2">
        <v>2165.5</v>
      </c>
      <c r="CF11" s="2">
        <v>2332.6</v>
      </c>
      <c r="CG11" s="2">
        <v>2621.8</v>
      </c>
      <c r="CH11" s="2">
        <v>2838.3</v>
      </c>
      <c r="CI11" s="2">
        <v>3074</v>
      </c>
      <c r="CJ11" s="2">
        <v>3288.5</v>
      </c>
      <c r="CK11" s="2">
        <v>3278.3</v>
      </c>
      <c r="CL11" s="2">
        <v>3467.7</v>
      </c>
      <c r="CM11" s="2">
        <v>3724.8</v>
      </c>
      <c r="CN11" s="2">
        <v>3893.7</v>
      </c>
      <c r="CO11" s="2">
        <v>3755</v>
      </c>
      <c r="CP11" s="2">
        <v>4223.8</v>
      </c>
      <c r="CQ11" s="2">
        <v>4821.2</v>
      </c>
      <c r="CR11" s="2">
        <v>4984.8</v>
      </c>
    </row>
    <row r="12" spans="1:96" x14ac:dyDescent="0.25">
      <c r="A12" s="2" t="s">
        <v>8</v>
      </c>
      <c r="B12" s="2">
        <v>15.6</v>
      </c>
      <c r="C12" s="2">
        <v>11.7</v>
      </c>
      <c r="D12" s="2">
        <v>7.7</v>
      </c>
      <c r="E12" s="2">
        <v>4.2</v>
      </c>
      <c r="F12" s="2">
        <v>3.7</v>
      </c>
      <c r="G12" s="2">
        <v>4.9000000000000004</v>
      </c>
      <c r="H12" s="2">
        <v>6.2</v>
      </c>
      <c r="I12" s="2">
        <v>8.1999999999999993</v>
      </c>
      <c r="J12" s="2">
        <v>10.3</v>
      </c>
      <c r="K12" s="2">
        <v>8.5</v>
      </c>
      <c r="L12" s="2">
        <v>10</v>
      </c>
      <c r="M12" s="2">
        <v>12.2</v>
      </c>
      <c r="N12" s="2">
        <v>15</v>
      </c>
      <c r="O12" s="2">
        <v>9.9</v>
      </c>
      <c r="P12" s="2">
        <v>8.1999999999999993</v>
      </c>
      <c r="Q12" s="2">
        <v>10.1</v>
      </c>
      <c r="R12" s="2">
        <v>13.9</v>
      </c>
      <c r="S12" s="2">
        <v>27.1</v>
      </c>
      <c r="T12" s="2">
        <v>37.700000000000003</v>
      </c>
      <c r="U12" s="2">
        <v>44.7</v>
      </c>
      <c r="V12" s="2">
        <v>41.8</v>
      </c>
      <c r="W12" s="2">
        <v>50.8</v>
      </c>
      <c r="X12" s="2">
        <v>52.8</v>
      </c>
      <c r="Y12" s="2">
        <v>53.8</v>
      </c>
      <c r="Z12" s="2">
        <v>58.5</v>
      </c>
      <c r="AA12" s="2">
        <v>60</v>
      </c>
      <c r="AB12" s="2">
        <v>68.8</v>
      </c>
      <c r="AC12" s="2">
        <v>73.7</v>
      </c>
      <c r="AD12" s="2">
        <v>75.7</v>
      </c>
      <c r="AE12" s="2">
        <v>71.3</v>
      </c>
      <c r="AF12" s="2">
        <v>81.8</v>
      </c>
      <c r="AG12" s="2">
        <v>83.2</v>
      </c>
      <c r="AH12" s="2">
        <v>83.6</v>
      </c>
      <c r="AI12" s="2">
        <v>90.9</v>
      </c>
      <c r="AJ12" s="2">
        <v>97.7</v>
      </c>
      <c r="AK12" s="2">
        <v>107.3</v>
      </c>
      <c r="AL12" s="2">
        <v>120.4</v>
      </c>
      <c r="AM12" s="2">
        <v>130.6</v>
      </c>
      <c r="AN12" s="2">
        <v>132.80000000000001</v>
      </c>
      <c r="AO12" s="2">
        <v>147.9</v>
      </c>
      <c r="AP12" s="2">
        <v>164.4</v>
      </c>
      <c r="AQ12" s="2">
        <v>168</v>
      </c>
      <c r="AR12" s="2">
        <v>188.6</v>
      </c>
      <c r="AS12" s="2">
        <v>219</v>
      </c>
      <c r="AT12" s="2">
        <v>251</v>
      </c>
      <c r="AU12" s="2">
        <v>260.5</v>
      </c>
      <c r="AV12" s="2">
        <v>263.5</v>
      </c>
      <c r="AW12" s="2">
        <v>306.10000000000002</v>
      </c>
      <c r="AX12" s="2">
        <v>374.3</v>
      </c>
      <c r="AY12" s="2">
        <v>452.6</v>
      </c>
      <c r="AZ12" s="2">
        <v>521.70000000000005</v>
      </c>
      <c r="BA12" s="2">
        <v>536.4</v>
      </c>
      <c r="BB12" s="2">
        <v>601.4</v>
      </c>
      <c r="BC12" s="2">
        <v>595.9</v>
      </c>
      <c r="BD12" s="2">
        <v>643.29999999999995</v>
      </c>
      <c r="BE12" s="2">
        <v>754.7</v>
      </c>
      <c r="BF12" s="2">
        <v>807.8</v>
      </c>
      <c r="BG12" s="2">
        <v>842.6</v>
      </c>
      <c r="BH12" s="2">
        <v>865</v>
      </c>
      <c r="BI12" s="2">
        <v>918.5</v>
      </c>
      <c r="BJ12" s="2">
        <v>972</v>
      </c>
      <c r="BK12" s="2">
        <v>978.9</v>
      </c>
      <c r="BL12" s="2">
        <v>944.7</v>
      </c>
      <c r="BM12" s="2">
        <v>996.7</v>
      </c>
      <c r="BN12" s="2">
        <v>1086</v>
      </c>
      <c r="BO12" s="2">
        <v>1192.7</v>
      </c>
      <c r="BP12" s="2">
        <v>1286.3</v>
      </c>
      <c r="BQ12" s="2">
        <v>1401.3</v>
      </c>
      <c r="BR12" s="2">
        <v>1524.7</v>
      </c>
      <c r="BS12" s="2">
        <v>1673</v>
      </c>
      <c r="BT12" s="2">
        <v>1826.2</v>
      </c>
      <c r="BU12" s="2">
        <v>1983.9</v>
      </c>
      <c r="BV12" s="2">
        <v>1973.1</v>
      </c>
      <c r="BW12" s="2">
        <v>1910.4</v>
      </c>
      <c r="BX12" s="2">
        <v>2013</v>
      </c>
      <c r="BY12" s="2">
        <v>2217.1999999999998</v>
      </c>
      <c r="BZ12" s="2">
        <v>2477.1999999999998</v>
      </c>
      <c r="CA12" s="2">
        <v>2632</v>
      </c>
      <c r="CB12" s="2">
        <v>2639.1</v>
      </c>
      <c r="CC12" s="2">
        <v>2506.9</v>
      </c>
      <c r="CD12" s="2">
        <v>2080.4</v>
      </c>
      <c r="CE12" s="2">
        <v>2111.6</v>
      </c>
      <c r="CF12" s="2">
        <v>2286.3000000000002</v>
      </c>
      <c r="CG12" s="2">
        <v>2550.5</v>
      </c>
      <c r="CH12" s="2">
        <v>2732.9</v>
      </c>
      <c r="CI12" s="2">
        <v>2989.2</v>
      </c>
      <c r="CJ12" s="2">
        <v>3148.4</v>
      </c>
      <c r="CK12" s="2">
        <v>3239.2</v>
      </c>
      <c r="CL12" s="2">
        <v>3435</v>
      </c>
      <c r="CM12" s="2">
        <v>3668.4</v>
      </c>
      <c r="CN12" s="2">
        <v>3820.8</v>
      </c>
      <c r="CO12" s="2">
        <v>3791.1</v>
      </c>
      <c r="CP12" s="2">
        <v>4211.6000000000004</v>
      </c>
      <c r="CQ12" s="2">
        <v>4671.6000000000004</v>
      </c>
      <c r="CR12" s="2">
        <v>4943.1000000000004</v>
      </c>
    </row>
    <row r="13" spans="1:96" x14ac:dyDescent="0.25">
      <c r="A13" s="2" t="s">
        <v>9</v>
      </c>
      <c r="B13" s="2">
        <v>11.6</v>
      </c>
      <c r="C13" s="2">
        <v>9.1999999999999993</v>
      </c>
      <c r="D13" s="2">
        <v>5.8</v>
      </c>
      <c r="E13" s="2">
        <v>3.3</v>
      </c>
      <c r="F13" s="2">
        <v>3</v>
      </c>
      <c r="G13" s="2">
        <v>3.8</v>
      </c>
      <c r="H13" s="2">
        <v>4.8</v>
      </c>
      <c r="I13" s="2">
        <v>6.4</v>
      </c>
      <c r="J13" s="2">
        <v>8.1999999999999993</v>
      </c>
      <c r="K13" s="2">
        <v>6.3</v>
      </c>
      <c r="L13" s="2">
        <v>6.9</v>
      </c>
      <c r="M13" s="2">
        <v>8.5</v>
      </c>
      <c r="N13" s="2">
        <v>10.8</v>
      </c>
      <c r="O13" s="2">
        <v>7.5</v>
      </c>
      <c r="P13" s="2">
        <v>6.6</v>
      </c>
      <c r="Q13" s="2">
        <v>8.6</v>
      </c>
      <c r="R13" s="2">
        <v>12.1</v>
      </c>
      <c r="S13" s="2">
        <v>19.2</v>
      </c>
      <c r="T13" s="2">
        <v>25.5</v>
      </c>
      <c r="U13" s="2">
        <v>28.9</v>
      </c>
      <c r="V13" s="2">
        <v>27</v>
      </c>
      <c r="W13" s="2">
        <v>30</v>
      </c>
      <c r="X13" s="2">
        <v>34.200000000000003</v>
      </c>
      <c r="Y13" s="2">
        <v>34.9</v>
      </c>
      <c r="Z13" s="2">
        <v>38.799999999999997</v>
      </c>
      <c r="AA13" s="2">
        <v>38.6</v>
      </c>
      <c r="AB13" s="2">
        <v>43.4</v>
      </c>
      <c r="AC13" s="2">
        <v>49.7</v>
      </c>
      <c r="AD13" s="2">
        <v>53.1</v>
      </c>
      <c r="AE13" s="2">
        <v>48.5</v>
      </c>
      <c r="AF13" s="2">
        <v>53.1</v>
      </c>
      <c r="AG13" s="2">
        <v>56.4</v>
      </c>
      <c r="AH13" s="2">
        <v>56.6</v>
      </c>
      <c r="AI13" s="2">
        <v>61.2</v>
      </c>
      <c r="AJ13" s="2">
        <v>64.8</v>
      </c>
      <c r="AK13" s="2">
        <v>72.2</v>
      </c>
      <c r="AL13" s="2">
        <v>85.2</v>
      </c>
      <c r="AM13" s="2">
        <v>97.2</v>
      </c>
      <c r="AN13" s="2">
        <v>99.2</v>
      </c>
      <c r="AO13" s="2">
        <v>107.7</v>
      </c>
      <c r="AP13" s="2">
        <v>120</v>
      </c>
      <c r="AQ13" s="2">
        <v>124.6</v>
      </c>
      <c r="AR13" s="2">
        <v>130.4</v>
      </c>
      <c r="AS13" s="2">
        <v>146.6</v>
      </c>
      <c r="AT13" s="2">
        <v>172.7</v>
      </c>
      <c r="AU13" s="2">
        <v>191.1</v>
      </c>
      <c r="AV13" s="2">
        <v>196.8</v>
      </c>
      <c r="AW13" s="2">
        <v>219.3</v>
      </c>
      <c r="AX13" s="2">
        <v>259.10000000000002</v>
      </c>
      <c r="AY13" s="2">
        <v>314.60000000000002</v>
      </c>
      <c r="AZ13" s="2">
        <v>373.8</v>
      </c>
      <c r="BA13" s="2">
        <v>406.9</v>
      </c>
      <c r="BB13" s="2">
        <v>472.9</v>
      </c>
      <c r="BC13" s="2">
        <v>485.1</v>
      </c>
      <c r="BD13" s="2">
        <v>482.2</v>
      </c>
      <c r="BE13" s="2">
        <v>564.29999999999995</v>
      </c>
      <c r="BF13" s="2">
        <v>607.79999999999995</v>
      </c>
      <c r="BG13" s="2">
        <v>607.79999999999995</v>
      </c>
      <c r="BH13" s="2">
        <v>615.20000000000005</v>
      </c>
      <c r="BI13" s="2">
        <v>662.3</v>
      </c>
      <c r="BJ13" s="2">
        <v>716</v>
      </c>
      <c r="BK13" s="2">
        <v>739.2</v>
      </c>
      <c r="BL13" s="2">
        <v>723.6</v>
      </c>
      <c r="BM13" s="2">
        <v>741.9</v>
      </c>
      <c r="BN13" s="2">
        <v>799.2</v>
      </c>
      <c r="BO13" s="2">
        <v>868.9</v>
      </c>
      <c r="BP13" s="2">
        <v>962.2</v>
      </c>
      <c r="BQ13" s="2">
        <v>1043.2</v>
      </c>
      <c r="BR13" s="2">
        <v>1149.0999999999999</v>
      </c>
      <c r="BS13" s="2">
        <v>1254.0999999999999</v>
      </c>
      <c r="BT13" s="2">
        <v>1364.5</v>
      </c>
      <c r="BU13" s="2">
        <v>1498.4</v>
      </c>
      <c r="BV13" s="2">
        <v>1460.1</v>
      </c>
      <c r="BW13" s="2">
        <v>1352.8</v>
      </c>
      <c r="BX13" s="2">
        <v>1375.9</v>
      </c>
      <c r="BY13" s="2">
        <v>1467.4</v>
      </c>
      <c r="BZ13" s="2">
        <v>1621</v>
      </c>
      <c r="CA13" s="2">
        <v>1793.8</v>
      </c>
      <c r="CB13" s="2">
        <v>1948.6</v>
      </c>
      <c r="CC13" s="2">
        <v>1990.9</v>
      </c>
      <c r="CD13" s="2">
        <v>1690.4</v>
      </c>
      <c r="CE13" s="2">
        <v>1735</v>
      </c>
      <c r="CF13" s="2">
        <v>1907.5</v>
      </c>
      <c r="CG13" s="2">
        <v>2118.5</v>
      </c>
      <c r="CH13" s="2">
        <v>2221.3000000000002</v>
      </c>
      <c r="CI13" s="2">
        <v>2425.1999999999998</v>
      </c>
      <c r="CJ13" s="2">
        <v>2507.5</v>
      </c>
      <c r="CK13" s="2">
        <v>2529</v>
      </c>
      <c r="CL13" s="2">
        <v>2661.1</v>
      </c>
      <c r="CM13" s="2">
        <v>2856.5</v>
      </c>
      <c r="CN13" s="2">
        <v>2993.7</v>
      </c>
      <c r="CO13" s="2">
        <v>2870.5</v>
      </c>
      <c r="CP13" s="2">
        <v>3079.1</v>
      </c>
      <c r="CQ13" s="2">
        <v>3492.8</v>
      </c>
      <c r="CR13" s="2">
        <v>3831.6</v>
      </c>
    </row>
    <row r="14" spans="1:96" x14ac:dyDescent="0.25">
      <c r="A14" s="2" t="s">
        <v>10</v>
      </c>
      <c r="B14" s="2">
        <v>5.5</v>
      </c>
      <c r="C14" s="2">
        <v>4.4000000000000004</v>
      </c>
      <c r="D14" s="2">
        <v>2.6</v>
      </c>
      <c r="E14" s="2">
        <v>1.4</v>
      </c>
      <c r="F14" s="2">
        <v>1.1000000000000001</v>
      </c>
      <c r="G14" s="2">
        <v>1.2</v>
      </c>
      <c r="H14" s="2">
        <v>1.4</v>
      </c>
      <c r="I14" s="2">
        <v>1.9</v>
      </c>
      <c r="J14" s="2">
        <v>2.7</v>
      </c>
      <c r="K14" s="2">
        <v>2.1</v>
      </c>
      <c r="L14" s="2">
        <v>2.2000000000000002</v>
      </c>
      <c r="M14" s="2">
        <v>2.6</v>
      </c>
      <c r="N14" s="2">
        <v>3.3</v>
      </c>
      <c r="O14" s="2">
        <v>2.2000000000000002</v>
      </c>
      <c r="P14" s="2">
        <v>1.8</v>
      </c>
      <c r="Q14" s="2">
        <v>2.4</v>
      </c>
      <c r="R14" s="2">
        <v>3.3</v>
      </c>
      <c r="S14" s="2">
        <v>7.4</v>
      </c>
      <c r="T14" s="2">
        <v>8.1</v>
      </c>
      <c r="U14" s="2">
        <v>9.5</v>
      </c>
      <c r="V14" s="2">
        <v>9.1999999999999993</v>
      </c>
      <c r="W14" s="2">
        <v>10</v>
      </c>
      <c r="X14" s="2">
        <v>12</v>
      </c>
      <c r="Y14" s="2">
        <v>12.2</v>
      </c>
      <c r="Z14" s="2">
        <v>13.6</v>
      </c>
      <c r="AA14" s="2">
        <v>13.9</v>
      </c>
      <c r="AB14" s="2">
        <v>15.2</v>
      </c>
      <c r="AC14" s="2">
        <v>18.2</v>
      </c>
      <c r="AD14" s="2">
        <v>19</v>
      </c>
      <c r="AE14" s="2">
        <v>17.600000000000001</v>
      </c>
      <c r="AF14" s="2">
        <v>18.100000000000001</v>
      </c>
      <c r="AG14" s="2">
        <v>19.600000000000001</v>
      </c>
      <c r="AH14" s="2">
        <v>19.7</v>
      </c>
      <c r="AI14" s="2">
        <v>20.8</v>
      </c>
      <c r="AJ14" s="2">
        <v>21.2</v>
      </c>
      <c r="AK14" s="2">
        <v>23.7</v>
      </c>
      <c r="AL14" s="2">
        <v>28.3</v>
      </c>
      <c r="AM14" s="2">
        <v>31.3</v>
      </c>
      <c r="AN14" s="2">
        <v>31.5</v>
      </c>
      <c r="AO14" s="2">
        <v>33.6</v>
      </c>
      <c r="AP14" s="2">
        <v>37.700000000000003</v>
      </c>
      <c r="AQ14" s="2">
        <v>40.299999999999997</v>
      </c>
      <c r="AR14" s="2">
        <v>42.7</v>
      </c>
      <c r="AS14" s="2">
        <v>47.2</v>
      </c>
      <c r="AT14" s="2">
        <v>55</v>
      </c>
      <c r="AU14" s="2">
        <v>61.2</v>
      </c>
      <c r="AV14" s="2">
        <v>61.4</v>
      </c>
      <c r="AW14" s="2">
        <v>65.900000000000006</v>
      </c>
      <c r="AX14" s="2">
        <v>74.599999999999994</v>
      </c>
      <c r="AY14" s="2">
        <v>93.6</v>
      </c>
      <c r="AZ14" s="2">
        <v>117.7</v>
      </c>
      <c r="BA14" s="2">
        <v>136.19999999999999</v>
      </c>
      <c r="BB14" s="2">
        <v>167.3</v>
      </c>
      <c r="BC14" s="2">
        <v>177.6</v>
      </c>
      <c r="BD14" s="2">
        <v>154.30000000000001</v>
      </c>
      <c r="BE14" s="2">
        <v>177.4</v>
      </c>
      <c r="BF14" s="2">
        <v>194.5</v>
      </c>
      <c r="BG14" s="2">
        <v>176.5</v>
      </c>
      <c r="BH14" s="2">
        <v>174.2</v>
      </c>
      <c r="BI14" s="2">
        <v>182.8</v>
      </c>
      <c r="BJ14" s="2">
        <v>193.7</v>
      </c>
      <c r="BK14" s="2">
        <v>202.9</v>
      </c>
      <c r="BL14" s="2">
        <v>183.6</v>
      </c>
      <c r="BM14" s="2">
        <v>172.6</v>
      </c>
      <c r="BN14" s="2">
        <v>177.2</v>
      </c>
      <c r="BO14" s="2">
        <v>186.8</v>
      </c>
      <c r="BP14" s="2">
        <v>207.3</v>
      </c>
      <c r="BQ14" s="2">
        <v>224.6</v>
      </c>
      <c r="BR14" s="2">
        <v>250.3</v>
      </c>
      <c r="BS14" s="2">
        <v>276</v>
      </c>
      <c r="BT14" s="2">
        <v>285.7</v>
      </c>
      <c r="BU14" s="2">
        <v>321</v>
      </c>
      <c r="BV14" s="2">
        <v>333.5</v>
      </c>
      <c r="BW14" s="2">
        <v>287</v>
      </c>
      <c r="BX14" s="2">
        <v>286.60000000000002</v>
      </c>
      <c r="BY14" s="2">
        <v>307.7</v>
      </c>
      <c r="BZ14" s="2">
        <v>353</v>
      </c>
      <c r="CA14" s="2">
        <v>425.2</v>
      </c>
      <c r="CB14" s="2">
        <v>510.3</v>
      </c>
      <c r="CC14" s="2">
        <v>571.1</v>
      </c>
      <c r="CD14" s="2">
        <v>455.8</v>
      </c>
      <c r="CE14" s="2">
        <v>379.8</v>
      </c>
      <c r="CF14" s="2">
        <v>404.5</v>
      </c>
      <c r="CG14" s="2">
        <v>479.4</v>
      </c>
      <c r="CH14" s="2">
        <v>491.5</v>
      </c>
      <c r="CI14" s="2">
        <v>574.6</v>
      </c>
      <c r="CJ14" s="2">
        <v>584.5</v>
      </c>
      <c r="CK14" s="2">
        <v>566.20000000000005</v>
      </c>
      <c r="CL14" s="2">
        <v>594.9</v>
      </c>
      <c r="CM14" s="2">
        <v>636.6</v>
      </c>
      <c r="CN14" s="2">
        <v>677.9</v>
      </c>
      <c r="CO14" s="2">
        <v>624.70000000000005</v>
      </c>
      <c r="CP14" s="2">
        <v>628.29999999999995</v>
      </c>
      <c r="CQ14" s="2">
        <v>756.1</v>
      </c>
      <c r="CR14" s="2">
        <v>884.1</v>
      </c>
    </row>
    <row r="15" spans="1:96" x14ac:dyDescent="0.25">
      <c r="A15" s="2" t="s">
        <v>11</v>
      </c>
      <c r="B15" s="2">
        <v>5.5</v>
      </c>
      <c r="C15" s="2">
        <v>4.2</v>
      </c>
      <c r="D15" s="2">
        <v>2.6</v>
      </c>
      <c r="E15" s="2">
        <v>1.5</v>
      </c>
      <c r="F15" s="2">
        <v>1.4</v>
      </c>
      <c r="G15" s="2">
        <v>2.1</v>
      </c>
      <c r="H15" s="2">
        <v>2.8</v>
      </c>
      <c r="I15" s="2">
        <v>3.9</v>
      </c>
      <c r="J15" s="2">
        <v>4.8</v>
      </c>
      <c r="K15" s="2">
        <v>3.4</v>
      </c>
      <c r="L15" s="2">
        <v>3.9</v>
      </c>
      <c r="M15" s="2">
        <v>5.2</v>
      </c>
      <c r="N15" s="2">
        <v>6.4</v>
      </c>
      <c r="O15" s="2">
        <v>4.0999999999999996</v>
      </c>
      <c r="P15" s="2">
        <v>3.7</v>
      </c>
      <c r="Q15" s="2">
        <v>5</v>
      </c>
      <c r="R15" s="2">
        <v>7.3</v>
      </c>
      <c r="S15" s="2">
        <v>9.9</v>
      </c>
      <c r="T15" s="2">
        <v>15.3</v>
      </c>
      <c r="U15" s="2">
        <v>17.3</v>
      </c>
      <c r="V15" s="2">
        <v>15.7</v>
      </c>
      <c r="W15" s="2">
        <v>17.8</v>
      </c>
      <c r="X15" s="2">
        <v>19.899999999999999</v>
      </c>
      <c r="Y15" s="2">
        <v>19.7</v>
      </c>
      <c r="Z15" s="2">
        <v>21.5</v>
      </c>
      <c r="AA15" s="2">
        <v>20.8</v>
      </c>
      <c r="AB15" s="2">
        <v>23.9</v>
      </c>
      <c r="AC15" s="2">
        <v>26.3</v>
      </c>
      <c r="AD15" s="2">
        <v>28.6</v>
      </c>
      <c r="AE15" s="2">
        <v>24.9</v>
      </c>
      <c r="AF15" s="2">
        <v>28.3</v>
      </c>
      <c r="AG15" s="2">
        <v>29.7</v>
      </c>
      <c r="AH15" s="2">
        <v>28.9</v>
      </c>
      <c r="AI15" s="2">
        <v>32.1</v>
      </c>
      <c r="AJ15" s="2">
        <v>34.4</v>
      </c>
      <c r="AK15" s="2">
        <v>38.700000000000003</v>
      </c>
      <c r="AL15" s="2">
        <v>45.8</v>
      </c>
      <c r="AM15" s="2">
        <v>53</v>
      </c>
      <c r="AN15" s="2">
        <v>53.7</v>
      </c>
      <c r="AO15" s="2">
        <v>58.5</v>
      </c>
      <c r="AP15" s="2">
        <v>65.2</v>
      </c>
      <c r="AQ15" s="2">
        <v>66.400000000000006</v>
      </c>
      <c r="AR15" s="2">
        <v>69.099999999999994</v>
      </c>
      <c r="AS15" s="2">
        <v>78.900000000000006</v>
      </c>
      <c r="AT15" s="2">
        <v>95.1</v>
      </c>
      <c r="AU15" s="2">
        <v>104.3</v>
      </c>
      <c r="AV15" s="2">
        <v>107.6</v>
      </c>
      <c r="AW15" s="2">
        <v>121.2</v>
      </c>
      <c r="AX15" s="2">
        <v>148.69999999999999</v>
      </c>
      <c r="AY15" s="2">
        <v>180.6</v>
      </c>
      <c r="AZ15" s="2">
        <v>208.1</v>
      </c>
      <c r="BA15" s="2">
        <v>216.4</v>
      </c>
      <c r="BB15" s="2">
        <v>240.9</v>
      </c>
      <c r="BC15" s="2">
        <v>234.9</v>
      </c>
      <c r="BD15" s="2">
        <v>246.5</v>
      </c>
      <c r="BE15" s="2">
        <v>291.89999999999998</v>
      </c>
      <c r="BF15" s="2">
        <v>307.89999999999998</v>
      </c>
      <c r="BG15" s="2">
        <v>317.7</v>
      </c>
      <c r="BH15" s="2">
        <v>320.89999999999998</v>
      </c>
      <c r="BI15" s="2">
        <v>346.8</v>
      </c>
      <c r="BJ15" s="2">
        <v>372.2</v>
      </c>
      <c r="BK15" s="2">
        <v>371.9</v>
      </c>
      <c r="BL15" s="2">
        <v>360.8</v>
      </c>
      <c r="BM15" s="2">
        <v>381.7</v>
      </c>
      <c r="BN15" s="2">
        <v>425.1</v>
      </c>
      <c r="BO15" s="2">
        <v>476.4</v>
      </c>
      <c r="BP15" s="2">
        <v>528.1</v>
      </c>
      <c r="BQ15" s="2">
        <v>565.29999999999995</v>
      </c>
      <c r="BR15" s="2">
        <v>610.9</v>
      </c>
      <c r="BS15" s="2">
        <v>660</v>
      </c>
      <c r="BT15" s="2">
        <v>713.6</v>
      </c>
      <c r="BU15" s="2">
        <v>766.1</v>
      </c>
      <c r="BV15" s="2">
        <v>711.5</v>
      </c>
      <c r="BW15" s="2">
        <v>659.6</v>
      </c>
      <c r="BX15" s="2">
        <v>670.6</v>
      </c>
      <c r="BY15" s="2">
        <v>721.9</v>
      </c>
      <c r="BZ15" s="2">
        <v>794.9</v>
      </c>
      <c r="CA15" s="2">
        <v>862.3</v>
      </c>
      <c r="CB15" s="2">
        <v>893.4</v>
      </c>
      <c r="CC15" s="2">
        <v>845.4</v>
      </c>
      <c r="CD15" s="2">
        <v>670.3</v>
      </c>
      <c r="CE15" s="2">
        <v>777</v>
      </c>
      <c r="CF15" s="2">
        <v>881.3</v>
      </c>
      <c r="CG15" s="2">
        <v>983.4</v>
      </c>
      <c r="CH15" s="2">
        <v>1035.3</v>
      </c>
      <c r="CI15" s="2">
        <v>1109.0999999999999</v>
      </c>
      <c r="CJ15" s="2">
        <v>1144.0999999999999</v>
      </c>
      <c r="CK15" s="2">
        <v>1119.8</v>
      </c>
      <c r="CL15" s="2">
        <v>1160</v>
      </c>
      <c r="CM15" s="2">
        <v>1227.5999999999999</v>
      </c>
      <c r="CN15" s="2">
        <v>1240.9000000000001</v>
      </c>
      <c r="CO15" s="2">
        <v>1109.5</v>
      </c>
      <c r="CP15" s="2">
        <v>1188.5999999999999</v>
      </c>
      <c r="CQ15" s="2">
        <v>1317.7</v>
      </c>
      <c r="CR15" s="2">
        <v>1425.8</v>
      </c>
    </row>
    <row r="16" spans="1:96" x14ac:dyDescent="0.25">
      <c r="A16" s="2" t="s">
        <v>12</v>
      </c>
      <c r="B16" s="2">
        <v>0.6</v>
      </c>
      <c r="C16" s="2">
        <v>0.6</v>
      </c>
      <c r="D16" s="2">
        <v>0.5</v>
      </c>
      <c r="E16" s="2">
        <v>0.4</v>
      </c>
      <c r="F16" s="2">
        <v>0.4</v>
      </c>
      <c r="G16" s="2">
        <v>0.5</v>
      </c>
      <c r="H16" s="2">
        <v>0.6</v>
      </c>
      <c r="I16" s="2">
        <v>0.6</v>
      </c>
      <c r="J16" s="2">
        <v>0.7</v>
      </c>
      <c r="K16" s="2">
        <v>0.8</v>
      </c>
      <c r="L16" s="2">
        <v>0.8</v>
      </c>
      <c r="M16" s="2">
        <v>0.8</v>
      </c>
      <c r="N16" s="2">
        <v>1.1000000000000001</v>
      </c>
      <c r="O16" s="2">
        <v>1.2</v>
      </c>
      <c r="P16" s="2">
        <v>1.1000000000000001</v>
      </c>
      <c r="Q16" s="2">
        <v>1.2</v>
      </c>
      <c r="R16" s="2">
        <v>1.4</v>
      </c>
      <c r="S16" s="2">
        <v>1.8</v>
      </c>
      <c r="T16" s="2">
        <v>2</v>
      </c>
      <c r="U16" s="2">
        <v>2.1</v>
      </c>
      <c r="V16" s="2">
        <v>2</v>
      </c>
      <c r="W16" s="2">
        <v>2.2999999999999998</v>
      </c>
      <c r="X16" s="2">
        <v>2.4</v>
      </c>
      <c r="Y16" s="2">
        <v>3</v>
      </c>
      <c r="Z16" s="2">
        <v>3.7</v>
      </c>
      <c r="AA16" s="2">
        <v>3.9</v>
      </c>
      <c r="AB16" s="2">
        <v>4.3</v>
      </c>
      <c r="AC16" s="2">
        <v>5.2</v>
      </c>
      <c r="AD16" s="2">
        <v>5.6</v>
      </c>
      <c r="AE16" s="2">
        <v>6</v>
      </c>
      <c r="AF16" s="2">
        <v>6.6</v>
      </c>
      <c r="AG16" s="2">
        <v>7.1</v>
      </c>
      <c r="AH16" s="2">
        <v>8</v>
      </c>
      <c r="AI16" s="2">
        <v>8.4</v>
      </c>
      <c r="AJ16" s="2">
        <v>9.1999999999999993</v>
      </c>
      <c r="AK16" s="2">
        <v>9.8000000000000007</v>
      </c>
      <c r="AL16" s="2">
        <v>11.1</v>
      </c>
      <c r="AM16" s="2">
        <v>12.8</v>
      </c>
      <c r="AN16" s="2">
        <v>14</v>
      </c>
      <c r="AO16" s="2">
        <v>15.6</v>
      </c>
      <c r="AP16" s="2">
        <v>17.2</v>
      </c>
      <c r="AQ16" s="2">
        <v>17.899999999999999</v>
      </c>
      <c r="AR16" s="2">
        <v>18.7</v>
      </c>
      <c r="AS16" s="2">
        <v>20.6</v>
      </c>
      <c r="AT16" s="2">
        <v>22.7</v>
      </c>
      <c r="AU16" s="2">
        <v>25.5</v>
      </c>
      <c r="AV16" s="2">
        <v>27.8</v>
      </c>
      <c r="AW16" s="2">
        <v>32.200000000000003</v>
      </c>
      <c r="AX16" s="2">
        <v>35.799999999999997</v>
      </c>
      <c r="AY16" s="2">
        <v>40.4</v>
      </c>
      <c r="AZ16" s="2">
        <v>48.1</v>
      </c>
      <c r="BA16" s="2">
        <v>54.4</v>
      </c>
      <c r="BB16" s="2">
        <v>64.8</v>
      </c>
      <c r="BC16" s="2">
        <v>72.7</v>
      </c>
      <c r="BD16" s="2">
        <v>81.3</v>
      </c>
      <c r="BE16" s="2">
        <v>95</v>
      </c>
      <c r="BF16" s="2">
        <v>105.3</v>
      </c>
      <c r="BG16" s="2">
        <v>113.5</v>
      </c>
      <c r="BH16" s="2">
        <v>120.1</v>
      </c>
      <c r="BI16" s="2">
        <v>132.69999999999999</v>
      </c>
      <c r="BJ16" s="2">
        <v>150.1</v>
      </c>
      <c r="BK16" s="2">
        <v>164.4</v>
      </c>
      <c r="BL16" s="2">
        <v>179.1</v>
      </c>
      <c r="BM16" s="2">
        <v>187.7</v>
      </c>
      <c r="BN16" s="2">
        <v>196.9</v>
      </c>
      <c r="BO16" s="2">
        <v>205.7</v>
      </c>
      <c r="BP16" s="2">
        <v>226.8</v>
      </c>
      <c r="BQ16" s="2">
        <v>253.3</v>
      </c>
      <c r="BR16" s="2">
        <v>288</v>
      </c>
      <c r="BS16" s="2">
        <v>318.10000000000002</v>
      </c>
      <c r="BT16" s="2">
        <v>365.1</v>
      </c>
      <c r="BU16" s="2">
        <v>411.3</v>
      </c>
      <c r="BV16" s="2">
        <v>415</v>
      </c>
      <c r="BW16" s="2">
        <v>406.2</v>
      </c>
      <c r="BX16" s="2">
        <v>418.7</v>
      </c>
      <c r="BY16" s="2">
        <v>437.8</v>
      </c>
      <c r="BZ16" s="2">
        <v>473.1</v>
      </c>
      <c r="CA16" s="2">
        <v>506.3</v>
      </c>
      <c r="CB16" s="2">
        <v>544.79999999999995</v>
      </c>
      <c r="CC16" s="2">
        <v>574.4</v>
      </c>
      <c r="CD16" s="2">
        <v>564.4</v>
      </c>
      <c r="CE16" s="2">
        <v>578.20000000000005</v>
      </c>
      <c r="CF16" s="2">
        <v>621.70000000000005</v>
      </c>
      <c r="CG16" s="2">
        <v>655.7</v>
      </c>
      <c r="CH16" s="2">
        <v>694.6</v>
      </c>
      <c r="CI16" s="2">
        <v>741.5</v>
      </c>
      <c r="CJ16" s="2">
        <v>778.9</v>
      </c>
      <c r="CK16" s="2">
        <v>843</v>
      </c>
      <c r="CL16" s="2">
        <v>906.2</v>
      </c>
      <c r="CM16" s="2">
        <v>992.2</v>
      </c>
      <c r="CN16" s="2">
        <v>1074.9000000000001</v>
      </c>
      <c r="CO16" s="2">
        <v>1136.3</v>
      </c>
      <c r="CP16" s="2">
        <v>1262.0999999999999</v>
      </c>
      <c r="CQ16" s="2">
        <v>1419</v>
      </c>
      <c r="CR16" s="2">
        <v>1521.7</v>
      </c>
    </row>
    <row r="17" spans="1:96" x14ac:dyDescent="0.25">
      <c r="A17" s="2" t="s">
        <v>13</v>
      </c>
      <c r="B17" s="2">
        <v>4.0999999999999996</v>
      </c>
      <c r="C17" s="2">
        <v>2.5</v>
      </c>
      <c r="D17" s="2">
        <v>1.9</v>
      </c>
      <c r="E17" s="2">
        <v>0.9</v>
      </c>
      <c r="F17" s="2">
        <v>0.7</v>
      </c>
      <c r="G17" s="2">
        <v>1</v>
      </c>
      <c r="H17" s="2">
        <v>1.4</v>
      </c>
      <c r="I17" s="2">
        <v>1.8</v>
      </c>
      <c r="J17" s="2">
        <v>2.2000000000000002</v>
      </c>
      <c r="K17" s="2">
        <v>2.2000000000000002</v>
      </c>
      <c r="L17" s="2">
        <v>3.2</v>
      </c>
      <c r="M17" s="2">
        <v>3.6</v>
      </c>
      <c r="N17" s="2">
        <v>4.2</v>
      </c>
      <c r="O17" s="2">
        <v>2.4</v>
      </c>
      <c r="P17" s="2">
        <v>1.6</v>
      </c>
      <c r="Q17" s="2">
        <v>1.5</v>
      </c>
      <c r="R17" s="2">
        <v>1.8</v>
      </c>
      <c r="S17" s="2">
        <v>8</v>
      </c>
      <c r="T17" s="2">
        <v>12.2</v>
      </c>
      <c r="U17" s="2">
        <v>15.8</v>
      </c>
      <c r="V17" s="2">
        <v>14.8</v>
      </c>
      <c r="W17" s="2">
        <v>20.7</v>
      </c>
      <c r="X17" s="2">
        <v>18.7</v>
      </c>
      <c r="Y17" s="2">
        <v>18.899999999999999</v>
      </c>
      <c r="Z17" s="2">
        <v>19.7</v>
      </c>
      <c r="AA17" s="2">
        <v>21.4</v>
      </c>
      <c r="AB17" s="2">
        <v>25.4</v>
      </c>
      <c r="AC17" s="2">
        <v>24</v>
      </c>
      <c r="AD17" s="2">
        <v>22.6</v>
      </c>
      <c r="AE17" s="2">
        <v>22.8</v>
      </c>
      <c r="AF17" s="2">
        <v>28.6</v>
      </c>
      <c r="AG17" s="2">
        <v>26.9</v>
      </c>
      <c r="AH17" s="2">
        <v>27</v>
      </c>
      <c r="AI17" s="2">
        <v>29.6</v>
      </c>
      <c r="AJ17" s="2">
        <v>32.9</v>
      </c>
      <c r="AK17" s="2">
        <v>35.1</v>
      </c>
      <c r="AL17" s="2">
        <v>35.200000000000003</v>
      </c>
      <c r="AM17" s="2">
        <v>33.4</v>
      </c>
      <c r="AN17" s="2">
        <v>33.6</v>
      </c>
      <c r="AO17" s="2">
        <v>40.200000000000003</v>
      </c>
      <c r="AP17" s="2">
        <v>44.4</v>
      </c>
      <c r="AQ17" s="2">
        <v>43.4</v>
      </c>
      <c r="AR17" s="2">
        <v>58.2</v>
      </c>
      <c r="AS17" s="2">
        <v>72.400000000000006</v>
      </c>
      <c r="AT17" s="2">
        <v>78.3</v>
      </c>
      <c r="AU17" s="2">
        <v>69.5</v>
      </c>
      <c r="AV17" s="2">
        <v>66.7</v>
      </c>
      <c r="AW17" s="2">
        <v>86.8</v>
      </c>
      <c r="AX17" s="2">
        <v>115.2</v>
      </c>
      <c r="AY17" s="2">
        <v>138</v>
      </c>
      <c r="AZ17" s="2">
        <v>147.80000000000001</v>
      </c>
      <c r="BA17" s="2">
        <v>129.5</v>
      </c>
      <c r="BB17" s="2">
        <v>128.5</v>
      </c>
      <c r="BC17" s="2">
        <v>110.8</v>
      </c>
      <c r="BD17" s="2">
        <v>161.1</v>
      </c>
      <c r="BE17" s="2">
        <v>190.4</v>
      </c>
      <c r="BF17" s="2">
        <v>200.1</v>
      </c>
      <c r="BG17" s="2">
        <v>234.8</v>
      </c>
      <c r="BH17" s="2">
        <v>249.8</v>
      </c>
      <c r="BI17" s="2">
        <v>256.2</v>
      </c>
      <c r="BJ17" s="2">
        <v>256</v>
      </c>
      <c r="BK17" s="2">
        <v>239.7</v>
      </c>
      <c r="BL17" s="2">
        <v>221.2</v>
      </c>
      <c r="BM17" s="2">
        <v>254.7</v>
      </c>
      <c r="BN17" s="2">
        <v>286.8</v>
      </c>
      <c r="BO17" s="2">
        <v>323.8</v>
      </c>
      <c r="BP17" s="2">
        <v>324.10000000000002</v>
      </c>
      <c r="BQ17" s="2">
        <v>358.1</v>
      </c>
      <c r="BR17" s="2">
        <v>375.6</v>
      </c>
      <c r="BS17" s="2">
        <v>418.8</v>
      </c>
      <c r="BT17" s="2">
        <v>461.8</v>
      </c>
      <c r="BU17" s="2">
        <v>485.4</v>
      </c>
      <c r="BV17" s="2">
        <v>513.1</v>
      </c>
      <c r="BW17" s="2">
        <v>557.6</v>
      </c>
      <c r="BX17" s="2">
        <v>637.1</v>
      </c>
      <c r="BY17" s="2">
        <v>749.8</v>
      </c>
      <c r="BZ17" s="2">
        <v>856.2</v>
      </c>
      <c r="CA17" s="2">
        <v>838.2</v>
      </c>
      <c r="CB17" s="2">
        <v>690.5</v>
      </c>
      <c r="CC17" s="2">
        <v>516</v>
      </c>
      <c r="CD17" s="2">
        <v>390</v>
      </c>
      <c r="CE17" s="2">
        <v>376.6</v>
      </c>
      <c r="CF17" s="2">
        <v>378.8</v>
      </c>
      <c r="CG17" s="2">
        <v>432</v>
      </c>
      <c r="CH17" s="2">
        <v>511.5</v>
      </c>
      <c r="CI17" s="2">
        <v>564</v>
      </c>
      <c r="CJ17" s="2">
        <v>640.9</v>
      </c>
      <c r="CK17" s="2">
        <v>710.2</v>
      </c>
      <c r="CL17" s="2">
        <v>773.9</v>
      </c>
      <c r="CM17" s="2">
        <v>811.9</v>
      </c>
      <c r="CN17" s="2">
        <v>827.1</v>
      </c>
      <c r="CO17" s="2">
        <v>920.6</v>
      </c>
      <c r="CP17" s="2">
        <v>1132.5</v>
      </c>
      <c r="CQ17" s="2">
        <v>1178.8</v>
      </c>
      <c r="CR17" s="2">
        <v>1111.5</v>
      </c>
    </row>
    <row r="18" spans="1:96" x14ac:dyDescent="0.25">
      <c r="A18" s="2" t="s">
        <v>14</v>
      </c>
      <c r="B18" s="2">
        <v>1.5</v>
      </c>
      <c r="C18" s="2">
        <v>-0.2</v>
      </c>
      <c r="D18" s="2">
        <v>-1.1000000000000001</v>
      </c>
      <c r="E18" s="2">
        <v>-2.4</v>
      </c>
      <c r="F18" s="2">
        <v>-1.4</v>
      </c>
      <c r="G18" s="2">
        <v>-0.6</v>
      </c>
      <c r="H18" s="2">
        <v>1.1000000000000001</v>
      </c>
      <c r="I18" s="2">
        <v>1.2</v>
      </c>
      <c r="J18" s="2">
        <v>2.6</v>
      </c>
      <c r="K18" s="2">
        <v>-0.6</v>
      </c>
      <c r="L18" s="2">
        <v>0.2</v>
      </c>
      <c r="M18" s="2">
        <v>2.4</v>
      </c>
      <c r="N18" s="2">
        <v>4.3</v>
      </c>
      <c r="O18" s="2">
        <v>1.9</v>
      </c>
      <c r="P18" s="2">
        <v>-0.7</v>
      </c>
      <c r="Q18" s="2">
        <v>-0.9</v>
      </c>
      <c r="R18" s="2">
        <v>-1.5</v>
      </c>
      <c r="S18" s="2">
        <v>6</v>
      </c>
      <c r="T18" s="2">
        <v>-0.6</v>
      </c>
      <c r="U18" s="2">
        <v>5.7</v>
      </c>
      <c r="V18" s="2">
        <v>-2.7</v>
      </c>
      <c r="W18" s="2">
        <v>5.8</v>
      </c>
      <c r="X18" s="2">
        <v>9.9</v>
      </c>
      <c r="Y18" s="2">
        <v>3.5</v>
      </c>
      <c r="Z18" s="2">
        <v>1.9</v>
      </c>
      <c r="AA18" s="2">
        <v>-1.9</v>
      </c>
      <c r="AB18" s="2">
        <v>5</v>
      </c>
      <c r="AC18" s="2">
        <v>4</v>
      </c>
      <c r="AD18" s="2">
        <v>0.8</v>
      </c>
      <c r="AE18" s="2">
        <v>-0.4</v>
      </c>
      <c r="AF18" s="2">
        <v>3.9</v>
      </c>
      <c r="AG18" s="2">
        <v>3.2</v>
      </c>
      <c r="AH18" s="2">
        <v>3</v>
      </c>
      <c r="AI18" s="2">
        <v>6.1</v>
      </c>
      <c r="AJ18" s="2">
        <v>5.6</v>
      </c>
      <c r="AK18" s="2">
        <v>4.8</v>
      </c>
      <c r="AL18" s="2">
        <v>9.1999999999999993</v>
      </c>
      <c r="AM18" s="2">
        <v>13.6</v>
      </c>
      <c r="AN18" s="2">
        <v>9.9</v>
      </c>
      <c r="AO18" s="2">
        <v>9.1</v>
      </c>
      <c r="AP18" s="2">
        <v>9.1999999999999993</v>
      </c>
      <c r="AQ18" s="2">
        <v>2</v>
      </c>
      <c r="AR18" s="2">
        <v>8.3000000000000007</v>
      </c>
      <c r="AS18" s="2">
        <v>9.1</v>
      </c>
      <c r="AT18" s="2">
        <v>15.9</v>
      </c>
      <c r="AU18" s="2">
        <v>14</v>
      </c>
      <c r="AV18" s="2">
        <v>-6.3</v>
      </c>
      <c r="AW18" s="2">
        <v>17.100000000000001</v>
      </c>
      <c r="AX18" s="2">
        <v>22.3</v>
      </c>
      <c r="AY18" s="2">
        <v>25.8</v>
      </c>
      <c r="AZ18" s="2">
        <v>18</v>
      </c>
      <c r="BA18" s="2">
        <v>-6.3</v>
      </c>
      <c r="BB18" s="2">
        <v>29.8</v>
      </c>
      <c r="BC18" s="2">
        <v>-14.9</v>
      </c>
      <c r="BD18" s="2">
        <v>-5.8</v>
      </c>
      <c r="BE18" s="2">
        <v>65.400000000000006</v>
      </c>
      <c r="BF18" s="2">
        <v>21.8</v>
      </c>
      <c r="BG18" s="2">
        <v>6.6</v>
      </c>
      <c r="BH18" s="2">
        <v>27.1</v>
      </c>
      <c r="BI18" s="2">
        <v>18.5</v>
      </c>
      <c r="BJ18" s="2">
        <v>27.7</v>
      </c>
      <c r="BK18" s="2">
        <v>14.5</v>
      </c>
      <c r="BL18" s="2">
        <v>-0.4</v>
      </c>
      <c r="BM18" s="2">
        <v>16.3</v>
      </c>
      <c r="BN18" s="2">
        <v>20.8</v>
      </c>
      <c r="BO18" s="2">
        <v>63.8</v>
      </c>
      <c r="BP18" s="2">
        <v>31.2</v>
      </c>
      <c r="BQ18" s="2">
        <v>30.8</v>
      </c>
      <c r="BR18" s="2">
        <v>70.900000000000006</v>
      </c>
      <c r="BS18" s="2">
        <v>63.7</v>
      </c>
      <c r="BT18" s="2">
        <v>60.8</v>
      </c>
      <c r="BU18" s="2">
        <v>54.5</v>
      </c>
      <c r="BV18" s="2">
        <v>-38.299999999999997</v>
      </c>
      <c r="BW18" s="2">
        <v>20</v>
      </c>
      <c r="BX18" s="2">
        <v>14.1</v>
      </c>
      <c r="BY18" s="2">
        <v>64.099999999999994</v>
      </c>
      <c r="BZ18" s="2">
        <v>57.5</v>
      </c>
      <c r="CA18" s="2">
        <v>69</v>
      </c>
      <c r="CB18" s="2">
        <v>34</v>
      </c>
      <c r="CC18" s="2">
        <v>-29.2</v>
      </c>
      <c r="CD18" s="2">
        <v>-150.80000000000001</v>
      </c>
      <c r="CE18" s="2">
        <v>53.9</v>
      </c>
      <c r="CF18" s="2">
        <v>46.3</v>
      </c>
      <c r="CG18" s="2">
        <v>71.2</v>
      </c>
      <c r="CH18" s="2">
        <v>105.5</v>
      </c>
      <c r="CI18" s="2">
        <v>84.8</v>
      </c>
      <c r="CJ18" s="2">
        <v>140.1</v>
      </c>
      <c r="CK18" s="2">
        <v>39.1</v>
      </c>
      <c r="CL18" s="2">
        <v>32.700000000000003</v>
      </c>
      <c r="CM18" s="2">
        <v>56.4</v>
      </c>
      <c r="CN18" s="2">
        <v>73</v>
      </c>
      <c r="CO18" s="2">
        <v>-36.1</v>
      </c>
      <c r="CP18" s="2">
        <v>12.2</v>
      </c>
      <c r="CQ18" s="2">
        <v>149.6</v>
      </c>
      <c r="CR18" s="2">
        <v>41.7</v>
      </c>
    </row>
    <row r="19" spans="1:96" x14ac:dyDescent="0.25">
      <c r="A19" s="2" t="s">
        <v>15</v>
      </c>
      <c r="B19" s="2">
        <v>0.4</v>
      </c>
      <c r="C19" s="2">
        <v>0.3</v>
      </c>
      <c r="D19" s="2">
        <v>0</v>
      </c>
      <c r="E19" s="2">
        <v>0</v>
      </c>
      <c r="F19" s="2">
        <v>0.1</v>
      </c>
      <c r="G19" s="2">
        <v>0.3</v>
      </c>
      <c r="H19" s="2">
        <v>-0.2</v>
      </c>
      <c r="I19" s="2">
        <v>-0.1</v>
      </c>
      <c r="J19" s="2">
        <v>0.1</v>
      </c>
      <c r="K19" s="2">
        <v>1</v>
      </c>
      <c r="L19" s="2">
        <v>0.8</v>
      </c>
      <c r="M19" s="2">
        <v>1.5</v>
      </c>
      <c r="N19" s="2">
        <v>1</v>
      </c>
      <c r="O19" s="2">
        <v>-0.3</v>
      </c>
      <c r="P19" s="2">
        <v>-2.2000000000000002</v>
      </c>
      <c r="Q19" s="2">
        <v>-2</v>
      </c>
      <c r="R19" s="2">
        <v>-0.8</v>
      </c>
      <c r="S19" s="2">
        <v>7.2</v>
      </c>
      <c r="T19" s="2">
        <v>10.8</v>
      </c>
      <c r="U19" s="2">
        <v>5.5</v>
      </c>
      <c r="V19" s="2">
        <v>5.2</v>
      </c>
      <c r="W19" s="2">
        <v>0.7</v>
      </c>
      <c r="X19" s="2">
        <v>2.5</v>
      </c>
      <c r="Y19" s="2">
        <v>1.2</v>
      </c>
      <c r="Z19" s="2">
        <v>-0.7</v>
      </c>
      <c r="AA19" s="2">
        <v>0.4</v>
      </c>
      <c r="AB19" s="2">
        <v>0.5</v>
      </c>
      <c r="AC19" s="2">
        <v>2.4</v>
      </c>
      <c r="AD19" s="2">
        <v>4.0999999999999996</v>
      </c>
      <c r="AE19" s="2">
        <v>0.5</v>
      </c>
      <c r="AF19" s="2">
        <v>0.4</v>
      </c>
      <c r="AG19" s="2">
        <v>4.2</v>
      </c>
      <c r="AH19" s="2">
        <v>4.9000000000000004</v>
      </c>
      <c r="AI19" s="2">
        <v>4.0999999999999996</v>
      </c>
      <c r="AJ19" s="2">
        <v>4.9000000000000004</v>
      </c>
      <c r="AK19" s="2">
        <v>6.9</v>
      </c>
      <c r="AL19" s="2">
        <v>5.6</v>
      </c>
      <c r="AM19" s="2">
        <v>3.9</v>
      </c>
      <c r="AN19" s="2">
        <v>3.6</v>
      </c>
      <c r="AO19" s="2">
        <v>1.4</v>
      </c>
      <c r="AP19" s="2">
        <v>1.4</v>
      </c>
      <c r="AQ19" s="2">
        <v>3.9</v>
      </c>
      <c r="AR19" s="2">
        <v>0.6</v>
      </c>
      <c r="AS19" s="2">
        <v>-3.4</v>
      </c>
      <c r="AT19" s="2">
        <v>4.0999999999999996</v>
      </c>
      <c r="AU19" s="2">
        <v>-0.8</v>
      </c>
      <c r="AV19" s="2">
        <v>16</v>
      </c>
      <c r="AW19" s="2">
        <v>-1.6</v>
      </c>
      <c r="AX19" s="2">
        <v>-23.1</v>
      </c>
      <c r="AY19" s="2">
        <v>-25.4</v>
      </c>
      <c r="AZ19" s="2">
        <v>-22.5</v>
      </c>
      <c r="BA19" s="2">
        <v>-13.1</v>
      </c>
      <c r="BB19" s="2">
        <v>-12.5</v>
      </c>
      <c r="BC19" s="2">
        <v>-20</v>
      </c>
      <c r="BD19" s="2">
        <v>-51.6</v>
      </c>
      <c r="BE19" s="2">
        <v>-102.7</v>
      </c>
      <c r="BF19" s="2">
        <v>-114</v>
      </c>
      <c r="BG19" s="2">
        <v>-131.9</v>
      </c>
      <c r="BH19" s="2">
        <v>-144.80000000000001</v>
      </c>
      <c r="BI19" s="2">
        <v>-109.4</v>
      </c>
      <c r="BJ19" s="2">
        <v>-86.7</v>
      </c>
      <c r="BK19" s="2">
        <v>-77.900000000000006</v>
      </c>
      <c r="BL19" s="2">
        <v>-28.6</v>
      </c>
      <c r="BM19" s="2">
        <v>-34.700000000000003</v>
      </c>
      <c r="BN19" s="2">
        <v>-65.2</v>
      </c>
      <c r="BO19" s="2">
        <v>-92.5</v>
      </c>
      <c r="BP19" s="2">
        <v>-89.8</v>
      </c>
      <c r="BQ19" s="2">
        <v>-96.4</v>
      </c>
      <c r="BR19" s="2">
        <v>-102</v>
      </c>
      <c r="BS19" s="2">
        <v>-162.69999999999999</v>
      </c>
      <c r="BT19" s="2">
        <v>-259.60000000000002</v>
      </c>
      <c r="BU19" s="2">
        <v>-381.1</v>
      </c>
      <c r="BV19" s="2">
        <v>-376.7</v>
      </c>
      <c r="BW19" s="2">
        <v>-439.7</v>
      </c>
      <c r="BX19" s="2">
        <v>-522</v>
      </c>
      <c r="BY19" s="2">
        <v>-634.1</v>
      </c>
      <c r="BZ19" s="2">
        <v>-739.9</v>
      </c>
      <c r="CA19" s="2">
        <v>-786.5</v>
      </c>
      <c r="CB19" s="2">
        <v>-735.9</v>
      </c>
      <c r="CC19" s="2">
        <v>-740.9</v>
      </c>
      <c r="CD19" s="2">
        <v>-419.2</v>
      </c>
      <c r="CE19" s="2">
        <v>-532.29999999999995</v>
      </c>
      <c r="CF19" s="2">
        <v>-579.6</v>
      </c>
      <c r="CG19" s="2">
        <v>-551.6</v>
      </c>
      <c r="CH19" s="2">
        <v>-478.5</v>
      </c>
      <c r="CI19" s="2">
        <v>-508.9</v>
      </c>
      <c r="CJ19" s="2">
        <v>-524.29999999999995</v>
      </c>
      <c r="CK19" s="2">
        <v>-503.3</v>
      </c>
      <c r="CL19" s="2">
        <v>-543.29999999999995</v>
      </c>
      <c r="CM19" s="2">
        <v>-593.1</v>
      </c>
      <c r="CN19" s="2">
        <v>-577.29999999999995</v>
      </c>
      <c r="CO19" s="2">
        <v>-626.20000000000005</v>
      </c>
      <c r="CP19" s="2">
        <v>-860</v>
      </c>
      <c r="CQ19" s="2">
        <v>-958.9</v>
      </c>
      <c r="CR19" s="2">
        <v>-797.3</v>
      </c>
    </row>
    <row r="20" spans="1:96" x14ac:dyDescent="0.25">
      <c r="A20" s="2" t="s">
        <v>16</v>
      </c>
      <c r="B20" s="2">
        <v>5.9</v>
      </c>
      <c r="C20" s="2">
        <v>4.4000000000000004</v>
      </c>
      <c r="D20" s="2">
        <v>2.9</v>
      </c>
      <c r="E20" s="2">
        <v>2</v>
      </c>
      <c r="F20" s="2">
        <v>2</v>
      </c>
      <c r="G20" s="2">
        <v>2.6</v>
      </c>
      <c r="H20" s="2">
        <v>2.8</v>
      </c>
      <c r="I20" s="2">
        <v>3</v>
      </c>
      <c r="J20" s="2">
        <v>4</v>
      </c>
      <c r="K20" s="2">
        <v>3.8</v>
      </c>
      <c r="L20" s="2">
        <v>4</v>
      </c>
      <c r="M20" s="2">
        <v>4.9000000000000004</v>
      </c>
      <c r="N20" s="2">
        <v>5.5</v>
      </c>
      <c r="O20" s="2">
        <v>4.4000000000000004</v>
      </c>
      <c r="P20" s="2">
        <v>4</v>
      </c>
      <c r="Q20" s="2">
        <v>4.9000000000000004</v>
      </c>
      <c r="R20" s="2">
        <v>6.8</v>
      </c>
      <c r="S20" s="2">
        <v>14.2</v>
      </c>
      <c r="T20" s="2">
        <v>18.7</v>
      </c>
      <c r="U20" s="2">
        <v>15.5</v>
      </c>
      <c r="V20" s="2">
        <v>14.5</v>
      </c>
      <c r="W20" s="2">
        <v>12.4</v>
      </c>
      <c r="X20" s="2">
        <v>17.100000000000001</v>
      </c>
      <c r="Y20" s="2">
        <v>16.5</v>
      </c>
      <c r="Z20" s="2">
        <v>15.3</v>
      </c>
      <c r="AA20" s="2">
        <v>15.8</v>
      </c>
      <c r="AB20" s="2">
        <v>17.7</v>
      </c>
      <c r="AC20" s="2">
        <v>21.3</v>
      </c>
      <c r="AD20" s="2">
        <v>24</v>
      </c>
      <c r="AE20" s="2">
        <v>20.6</v>
      </c>
      <c r="AF20" s="2">
        <v>22.7</v>
      </c>
      <c r="AG20" s="2">
        <v>27</v>
      </c>
      <c r="AH20" s="2">
        <v>27.6</v>
      </c>
      <c r="AI20" s="2">
        <v>29.1</v>
      </c>
      <c r="AJ20" s="2">
        <v>31.1</v>
      </c>
      <c r="AK20" s="2">
        <v>35</v>
      </c>
      <c r="AL20" s="2">
        <v>37.1</v>
      </c>
      <c r="AM20" s="2">
        <v>40.9</v>
      </c>
      <c r="AN20" s="2">
        <v>43.5</v>
      </c>
      <c r="AO20" s="2">
        <v>47.9</v>
      </c>
      <c r="AP20" s="2">
        <v>51.9</v>
      </c>
      <c r="AQ20" s="2">
        <v>59.7</v>
      </c>
      <c r="AR20" s="2">
        <v>63</v>
      </c>
      <c r="AS20" s="2">
        <v>70.8</v>
      </c>
      <c r="AT20" s="2">
        <v>95.3</v>
      </c>
      <c r="AU20" s="2">
        <v>126.7</v>
      </c>
      <c r="AV20" s="2">
        <v>138.69999999999999</v>
      </c>
      <c r="AW20" s="2">
        <v>149.5</v>
      </c>
      <c r="AX20" s="2">
        <v>159.30000000000001</v>
      </c>
      <c r="AY20" s="2">
        <v>186.9</v>
      </c>
      <c r="AZ20" s="2">
        <v>230.1</v>
      </c>
      <c r="BA20" s="2">
        <v>280.8</v>
      </c>
      <c r="BB20" s="2">
        <v>305.2</v>
      </c>
      <c r="BC20" s="2">
        <v>283.2</v>
      </c>
      <c r="BD20" s="2">
        <v>277</v>
      </c>
      <c r="BE20" s="2">
        <v>302.39999999999998</v>
      </c>
      <c r="BF20" s="2">
        <v>303.2</v>
      </c>
      <c r="BG20" s="2">
        <v>321</v>
      </c>
      <c r="BH20" s="2">
        <v>363.9</v>
      </c>
      <c r="BI20" s="2">
        <v>444.6</v>
      </c>
      <c r="BJ20" s="2">
        <v>504.3</v>
      </c>
      <c r="BK20" s="2">
        <v>551.9</v>
      </c>
      <c r="BL20" s="2">
        <v>594.9</v>
      </c>
      <c r="BM20" s="2">
        <v>633.1</v>
      </c>
      <c r="BN20" s="2">
        <v>654.79999999999995</v>
      </c>
      <c r="BO20" s="2">
        <v>720.9</v>
      </c>
      <c r="BP20" s="2">
        <v>812.8</v>
      </c>
      <c r="BQ20" s="2">
        <v>867.6</v>
      </c>
      <c r="BR20" s="2">
        <v>953.8</v>
      </c>
      <c r="BS20" s="2">
        <v>953</v>
      </c>
      <c r="BT20" s="2">
        <v>992.9</v>
      </c>
      <c r="BU20" s="2">
        <v>1096.0999999999999</v>
      </c>
      <c r="BV20" s="2">
        <v>1026.8</v>
      </c>
      <c r="BW20" s="2">
        <v>998</v>
      </c>
      <c r="BX20" s="2">
        <v>1035.2</v>
      </c>
      <c r="BY20" s="2">
        <v>1176.4000000000001</v>
      </c>
      <c r="BZ20" s="2">
        <v>1301.5999999999999</v>
      </c>
      <c r="CA20" s="2">
        <v>1470.2</v>
      </c>
      <c r="CB20" s="2">
        <v>1659.3</v>
      </c>
      <c r="CC20" s="2">
        <v>1835.3</v>
      </c>
      <c r="CD20" s="2">
        <v>1582.8</v>
      </c>
      <c r="CE20" s="2">
        <v>1857.2</v>
      </c>
      <c r="CF20" s="2">
        <v>2115.9</v>
      </c>
      <c r="CG20" s="2">
        <v>2217.6999999999998</v>
      </c>
      <c r="CH20" s="2">
        <v>2287.9</v>
      </c>
      <c r="CI20" s="2">
        <v>2378.5</v>
      </c>
      <c r="CJ20" s="2">
        <v>2270.6</v>
      </c>
      <c r="CK20" s="2">
        <v>2235.6</v>
      </c>
      <c r="CL20" s="2">
        <v>2388.3000000000002</v>
      </c>
      <c r="CM20" s="2">
        <v>2538.1</v>
      </c>
      <c r="CN20" s="2">
        <v>2539.4</v>
      </c>
      <c r="CO20" s="2">
        <v>2151.1</v>
      </c>
      <c r="CP20" s="2">
        <v>2555.4</v>
      </c>
      <c r="CQ20" s="2">
        <v>3017.4</v>
      </c>
      <c r="CR20" s="2">
        <v>3052.5</v>
      </c>
    </row>
    <row r="21" spans="1:96" x14ac:dyDescent="0.25">
      <c r="A21" s="2" t="s">
        <v>17</v>
      </c>
      <c r="B21" s="2">
        <v>5.3</v>
      </c>
      <c r="C21" s="2">
        <v>3.9</v>
      </c>
      <c r="D21" s="2">
        <v>2.5</v>
      </c>
      <c r="E21" s="2">
        <v>1.7</v>
      </c>
      <c r="F21" s="2">
        <v>1.7</v>
      </c>
      <c r="G21" s="2">
        <v>2.2000000000000002</v>
      </c>
      <c r="H21" s="2">
        <v>2.4</v>
      </c>
      <c r="I21" s="2">
        <v>2.6</v>
      </c>
      <c r="J21" s="2">
        <v>3.5</v>
      </c>
      <c r="K21" s="2">
        <v>3.2</v>
      </c>
      <c r="L21" s="2">
        <v>3.3</v>
      </c>
      <c r="M21" s="2">
        <v>4.0999999999999996</v>
      </c>
      <c r="N21" s="2">
        <v>4.5</v>
      </c>
      <c r="O21" s="2">
        <v>3.4</v>
      </c>
      <c r="P21" s="2">
        <v>2.9</v>
      </c>
      <c r="Q21" s="2">
        <v>3.6</v>
      </c>
      <c r="R21" s="2">
        <v>5.4</v>
      </c>
      <c r="S21" s="2">
        <v>11.8</v>
      </c>
      <c r="T21" s="2">
        <v>16.100000000000001</v>
      </c>
      <c r="U21" s="2">
        <v>13.3</v>
      </c>
      <c r="V21" s="2">
        <v>12.2</v>
      </c>
      <c r="W21" s="2">
        <v>10.199999999999999</v>
      </c>
      <c r="X21" s="2">
        <v>14.2</v>
      </c>
      <c r="Y21" s="2">
        <v>13.4</v>
      </c>
      <c r="Z21" s="2">
        <v>12.4</v>
      </c>
      <c r="AA21" s="2">
        <v>12.9</v>
      </c>
      <c r="AB21" s="2">
        <v>14.4</v>
      </c>
      <c r="AC21" s="2">
        <v>17.600000000000001</v>
      </c>
      <c r="AD21" s="2">
        <v>19.600000000000001</v>
      </c>
      <c r="AE21" s="2">
        <v>16.399999999999999</v>
      </c>
      <c r="AF21" s="2">
        <v>16.5</v>
      </c>
      <c r="AG21" s="2">
        <v>20.5</v>
      </c>
      <c r="AH21" s="2">
        <v>20.9</v>
      </c>
      <c r="AI21" s="2">
        <v>21.7</v>
      </c>
      <c r="AJ21" s="2">
        <v>23.3</v>
      </c>
      <c r="AK21" s="2">
        <v>26.8</v>
      </c>
      <c r="AL21" s="2">
        <v>28</v>
      </c>
      <c r="AM21" s="2">
        <v>31.1</v>
      </c>
      <c r="AN21" s="2">
        <v>32.5</v>
      </c>
      <c r="AO21" s="2">
        <v>35.700000000000003</v>
      </c>
      <c r="AP21" s="2">
        <v>38.700000000000003</v>
      </c>
      <c r="AQ21" s="2">
        <v>45</v>
      </c>
      <c r="AR21" s="2">
        <v>46.2</v>
      </c>
      <c r="AS21" s="2">
        <v>52.6</v>
      </c>
      <c r="AT21" s="2">
        <v>75.8</v>
      </c>
      <c r="AU21" s="2">
        <v>103.5</v>
      </c>
      <c r="AV21" s="2">
        <v>112.5</v>
      </c>
      <c r="AW21" s="2">
        <v>121.5</v>
      </c>
      <c r="AX21" s="2">
        <v>128.4</v>
      </c>
      <c r="AY21" s="2">
        <v>149.9</v>
      </c>
      <c r="AZ21" s="2">
        <v>187.3</v>
      </c>
      <c r="BA21" s="2">
        <v>230.4</v>
      </c>
      <c r="BB21" s="2">
        <v>245.2</v>
      </c>
      <c r="BC21" s="2">
        <v>222.6</v>
      </c>
      <c r="BD21" s="2">
        <v>214</v>
      </c>
      <c r="BE21" s="2">
        <v>231.3</v>
      </c>
      <c r="BF21" s="2">
        <v>227.5</v>
      </c>
      <c r="BG21" s="2">
        <v>231.4</v>
      </c>
      <c r="BH21" s="2">
        <v>265.60000000000002</v>
      </c>
      <c r="BI21" s="2">
        <v>332.1</v>
      </c>
      <c r="BJ21" s="2">
        <v>374.8</v>
      </c>
      <c r="BK21" s="2">
        <v>403.3</v>
      </c>
      <c r="BL21" s="2">
        <v>430.1</v>
      </c>
      <c r="BM21" s="2">
        <v>455.3</v>
      </c>
      <c r="BN21" s="2">
        <v>467.7</v>
      </c>
      <c r="BO21" s="2">
        <v>518.4</v>
      </c>
      <c r="BP21" s="2">
        <v>592.4</v>
      </c>
      <c r="BQ21" s="2">
        <v>628.79999999999995</v>
      </c>
      <c r="BR21" s="2">
        <v>699.9</v>
      </c>
      <c r="BS21" s="2">
        <v>692.6</v>
      </c>
      <c r="BT21" s="2">
        <v>711.7</v>
      </c>
      <c r="BU21" s="2">
        <v>795.1</v>
      </c>
      <c r="BV21" s="2">
        <v>739.6</v>
      </c>
      <c r="BW21" s="2">
        <v>706.6</v>
      </c>
      <c r="BX21" s="2">
        <v>733.9</v>
      </c>
      <c r="BY21" s="2">
        <v>828</v>
      </c>
      <c r="BZ21" s="2">
        <v>919.3</v>
      </c>
      <c r="CA21" s="2">
        <v>1043.0999999999999</v>
      </c>
      <c r="CB21" s="2">
        <v>1159.7</v>
      </c>
      <c r="CC21" s="2">
        <v>1291</v>
      </c>
      <c r="CD21" s="2">
        <v>1057.4000000000001</v>
      </c>
      <c r="CE21" s="2">
        <v>1272.9000000000001</v>
      </c>
      <c r="CF21" s="2">
        <v>1468.5</v>
      </c>
      <c r="CG21" s="2">
        <v>1529.6</v>
      </c>
      <c r="CH21" s="2">
        <v>1563.9</v>
      </c>
      <c r="CI21" s="2">
        <v>1617</v>
      </c>
      <c r="CJ21" s="2">
        <v>1496.7</v>
      </c>
      <c r="CK21" s="2">
        <v>1447.6</v>
      </c>
      <c r="CL21" s="2">
        <v>1546.7</v>
      </c>
      <c r="CM21" s="2">
        <v>1669.3</v>
      </c>
      <c r="CN21" s="2">
        <v>1644.8</v>
      </c>
      <c r="CO21" s="2">
        <v>1421.6</v>
      </c>
      <c r="CP21" s="2">
        <v>1747.2</v>
      </c>
      <c r="CQ21" s="2">
        <v>2065.1</v>
      </c>
      <c r="CR21" s="2">
        <v>2022</v>
      </c>
    </row>
    <row r="22" spans="1:96" x14ac:dyDescent="0.25">
      <c r="A22" s="2" t="s">
        <v>18</v>
      </c>
      <c r="B22" s="2">
        <v>0.6</v>
      </c>
      <c r="C22" s="2">
        <v>0.5</v>
      </c>
      <c r="D22" s="2">
        <v>0.4</v>
      </c>
      <c r="E22" s="2">
        <v>0.3</v>
      </c>
      <c r="F22" s="2">
        <v>0.3</v>
      </c>
      <c r="G22" s="2">
        <v>0.3</v>
      </c>
      <c r="H22" s="2">
        <v>0.4</v>
      </c>
      <c r="I22" s="2">
        <v>0.4</v>
      </c>
      <c r="J22" s="2">
        <v>0.6</v>
      </c>
      <c r="K22" s="2">
        <v>0.6</v>
      </c>
      <c r="L22" s="2">
        <v>0.6</v>
      </c>
      <c r="M22" s="2">
        <v>0.8</v>
      </c>
      <c r="N22" s="2">
        <v>0.9</v>
      </c>
      <c r="O22" s="2">
        <v>1</v>
      </c>
      <c r="P22" s="2">
        <v>1.1000000000000001</v>
      </c>
      <c r="Q22" s="2">
        <v>1.3</v>
      </c>
      <c r="R22" s="2">
        <v>1.4</v>
      </c>
      <c r="S22" s="2">
        <v>2.4</v>
      </c>
      <c r="T22" s="2">
        <v>2.6</v>
      </c>
      <c r="U22" s="2">
        <v>2.2999999999999998</v>
      </c>
      <c r="V22" s="2">
        <v>2.2999999999999998</v>
      </c>
      <c r="W22" s="2">
        <v>2.1</v>
      </c>
      <c r="X22" s="2">
        <v>2.9</v>
      </c>
      <c r="Y22" s="2">
        <v>3</v>
      </c>
      <c r="Z22" s="2">
        <v>2.9</v>
      </c>
      <c r="AA22" s="2">
        <v>2.9</v>
      </c>
      <c r="AB22" s="2">
        <v>3.3</v>
      </c>
      <c r="AC22" s="2">
        <v>3.7</v>
      </c>
      <c r="AD22" s="2">
        <v>4.5</v>
      </c>
      <c r="AE22" s="2">
        <v>4.0999999999999996</v>
      </c>
      <c r="AF22" s="2">
        <v>6.3</v>
      </c>
      <c r="AG22" s="2">
        <v>6.6</v>
      </c>
      <c r="AH22" s="2">
        <v>6.7</v>
      </c>
      <c r="AI22" s="2">
        <v>7.4</v>
      </c>
      <c r="AJ22" s="2">
        <v>7.7</v>
      </c>
      <c r="AK22" s="2">
        <v>8.3000000000000007</v>
      </c>
      <c r="AL22" s="2">
        <v>9.1999999999999993</v>
      </c>
      <c r="AM22" s="2">
        <v>9.8000000000000007</v>
      </c>
      <c r="AN22" s="2">
        <v>10.9</v>
      </c>
      <c r="AO22" s="2">
        <v>12.2</v>
      </c>
      <c r="AP22" s="2">
        <v>13.2</v>
      </c>
      <c r="AQ22" s="2">
        <v>14.7</v>
      </c>
      <c r="AR22" s="2">
        <v>16.8</v>
      </c>
      <c r="AS22" s="2">
        <v>18.3</v>
      </c>
      <c r="AT22" s="2">
        <v>19.5</v>
      </c>
      <c r="AU22" s="2">
        <v>23.2</v>
      </c>
      <c r="AV22" s="2">
        <v>26.2</v>
      </c>
      <c r="AW22" s="2">
        <v>28</v>
      </c>
      <c r="AX22" s="2">
        <v>30.9</v>
      </c>
      <c r="AY22" s="2">
        <v>37</v>
      </c>
      <c r="AZ22" s="2">
        <v>42.9</v>
      </c>
      <c r="BA22" s="2">
        <v>50.3</v>
      </c>
      <c r="BB22" s="2">
        <v>60</v>
      </c>
      <c r="BC22" s="2">
        <v>60.7</v>
      </c>
      <c r="BD22" s="2">
        <v>62.9</v>
      </c>
      <c r="BE22" s="2">
        <v>71.099999999999994</v>
      </c>
      <c r="BF22" s="2">
        <v>75.7</v>
      </c>
      <c r="BG22" s="2">
        <v>89.6</v>
      </c>
      <c r="BH22" s="2">
        <v>98.4</v>
      </c>
      <c r="BI22" s="2">
        <v>112.5</v>
      </c>
      <c r="BJ22" s="2">
        <v>129.5</v>
      </c>
      <c r="BK22" s="2">
        <v>148.6</v>
      </c>
      <c r="BL22" s="2">
        <v>164.8</v>
      </c>
      <c r="BM22" s="2">
        <v>177.7</v>
      </c>
      <c r="BN22" s="2">
        <v>187.1</v>
      </c>
      <c r="BO22" s="2">
        <v>202.6</v>
      </c>
      <c r="BP22" s="2">
        <v>220.4</v>
      </c>
      <c r="BQ22" s="2">
        <v>238.8</v>
      </c>
      <c r="BR22" s="2">
        <v>253.9</v>
      </c>
      <c r="BS22" s="2">
        <v>260.39999999999998</v>
      </c>
      <c r="BT22" s="2">
        <v>281.2</v>
      </c>
      <c r="BU22" s="2">
        <v>301.10000000000002</v>
      </c>
      <c r="BV22" s="2">
        <v>287.2</v>
      </c>
      <c r="BW22" s="2">
        <v>291.39999999999998</v>
      </c>
      <c r="BX22" s="2">
        <v>301.3</v>
      </c>
      <c r="BY22" s="2">
        <v>348.4</v>
      </c>
      <c r="BZ22" s="2">
        <v>382.2</v>
      </c>
      <c r="CA22" s="2">
        <v>427.1</v>
      </c>
      <c r="CB22" s="2">
        <v>499.6</v>
      </c>
      <c r="CC22" s="2">
        <v>544.29999999999995</v>
      </c>
      <c r="CD22" s="2">
        <v>525.4</v>
      </c>
      <c r="CE22" s="2">
        <v>584.29999999999995</v>
      </c>
      <c r="CF22" s="2">
        <v>647.4</v>
      </c>
      <c r="CG22" s="2">
        <v>688.1</v>
      </c>
      <c r="CH22" s="2">
        <v>724.1</v>
      </c>
      <c r="CI22" s="2">
        <v>761.6</v>
      </c>
      <c r="CJ22" s="2">
        <v>773.9</v>
      </c>
      <c r="CK22" s="2">
        <v>788</v>
      </c>
      <c r="CL22" s="2">
        <v>841.6</v>
      </c>
      <c r="CM22" s="2">
        <v>868.8</v>
      </c>
      <c r="CN22" s="2">
        <v>894.6</v>
      </c>
      <c r="CO22" s="2">
        <v>729.5</v>
      </c>
      <c r="CP22" s="2">
        <v>808.2</v>
      </c>
      <c r="CQ22" s="2">
        <v>952.3</v>
      </c>
      <c r="CR22" s="2">
        <v>1030.5</v>
      </c>
    </row>
    <row r="23" spans="1:96" x14ac:dyDescent="0.25">
      <c r="A23" s="2" t="s">
        <v>19</v>
      </c>
      <c r="B23" s="2">
        <v>5.6</v>
      </c>
      <c r="C23" s="2">
        <v>4.0999999999999996</v>
      </c>
      <c r="D23" s="2">
        <v>2.9</v>
      </c>
      <c r="E23" s="2">
        <v>1.9</v>
      </c>
      <c r="F23" s="2">
        <v>1.9</v>
      </c>
      <c r="G23" s="2">
        <v>2.2000000000000002</v>
      </c>
      <c r="H23" s="2">
        <v>3</v>
      </c>
      <c r="I23" s="2">
        <v>3.2</v>
      </c>
      <c r="J23" s="2">
        <v>4</v>
      </c>
      <c r="K23" s="2">
        <v>2.8</v>
      </c>
      <c r="L23" s="2">
        <v>3.1</v>
      </c>
      <c r="M23" s="2">
        <v>3.4</v>
      </c>
      <c r="N23" s="2">
        <v>4.4000000000000004</v>
      </c>
      <c r="O23" s="2">
        <v>4.5999999999999996</v>
      </c>
      <c r="P23" s="2">
        <v>6.3</v>
      </c>
      <c r="Q23" s="2">
        <v>6.9</v>
      </c>
      <c r="R23" s="2">
        <v>7.5</v>
      </c>
      <c r="S23" s="2">
        <v>7</v>
      </c>
      <c r="T23" s="2">
        <v>7.9</v>
      </c>
      <c r="U23" s="2">
        <v>10.1</v>
      </c>
      <c r="V23" s="2">
        <v>9.1999999999999993</v>
      </c>
      <c r="W23" s="2">
        <v>11.6</v>
      </c>
      <c r="X23" s="2">
        <v>14.6</v>
      </c>
      <c r="Y23" s="2">
        <v>15.3</v>
      </c>
      <c r="Z23" s="2">
        <v>16</v>
      </c>
      <c r="AA23" s="2">
        <v>15.4</v>
      </c>
      <c r="AB23" s="2">
        <v>17.2</v>
      </c>
      <c r="AC23" s="2">
        <v>18.899999999999999</v>
      </c>
      <c r="AD23" s="2">
        <v>19.899999999999999</v>
      </c>
      <c r="AE23" s="2">
        <v>20</v>
      </c>
      <c r="AF23" s="2">
        <v>22.3</v>
      </c>
      <c r="AG23" s="2">
        <v>22.8</v>
      </c>
      <c r="AH23" s="2">
        <v>22.7</v>
      </c>
      <c r="AI23" s="2">
        <v>25</v>
      </c>
      <c r="AJ23" s="2">
        <v>26.1</v>
      </c>
      <c r="AK23" s="2">
        <v>28.1</v>
      </c>
      <c r="AL23" s="2">
        <v>31.5</v>
      </c>
      <c r="AM23" s="2">
        <v>37.1</v>
      </c>
      <c r="AN23" s="2">
        <v>39.9</v>
      </c>
      <c r="AO23" s="2">
        <v>46.6</v>
      </c>
      <c r="AP23" s="2">
        <v>50.5</v>
      </c>
      <c r="AQ23" s="2">
        <v>55.8</v>
      </c>
      <c r="AR23" s="2">
        <v>62.3</v>
      </c>
      <c r="AS23" s="2">
        <v>74.2</v>
      </c>
      <c r="AT23" s="2">
        <v>91.2</v>
      </c>
      <c r="AU23" s="2">
        <v>127.5</v>
      </c>
      <c r="AV23" s="2">
        <v>122.7</v>
      </c>
      <c r="AW23" s="2">
        <v>151.1</v>
      </c>
      <c r="AX23" s="2">
        <v>182.4</v>
      </c>
      <c r="AY23" s="2">
        <v>212.3</v>
      </c>
      <c r="AZ23" s="2">
        <v>252.7</v>
      </c>
      <c r="BA23" s="2">
        <v>293.8</v>
      </c>
      <c r="BB23" s="2">
        <v>317.8</v>
      </c>
      <c r="BC23" s="2">
        <v>303.2</v>
      </c>
      <c r="BD23" s="2">
        <v>328.6</v>
      </c>
      <c r="BE23" s="2">
        <v>405.1</v>
      </c>
      <c r="BF23" s="2">
        <v>417.2</v>
      </c>
      <c r="BG23" s="2">
        <v>452.9</v>
      </c>
      <c r="BH23" s="2">
        <v>508.7</v>
      </c>
      <c r="BI23" s="2">
        <v>554</v>
      </c>
      <c r="BJ23" s="2">
        <v>591</v>
      </c>
      <c r="BK23" s="2">
        <v>629.70000000000005</v>
      </c>
      <c r="BL23" s="2">
        <v>623.5</v>
      </c>
      <c r="BM23" s="2">
        <v>667.8</v>
      </c>
      <c r="BN23" s="2">
        <v>720</v>
      </c>
      <c r="BO23" s="2">
        <v>813.4</v>
      </c>
      <c r="BP23" s="2">
        <v>902.6</v>
      </c>
      <c r="BQ23" s="2">
        <v>964</v>
      </c>
      <c r="BR23" s="2">
        <v>1055.8</v>
      </c>
      <c r="BS23" s="2">
        <v>1115.7</v>
      </c>
      <c r="BT23" s="2">
        <v>1252.5</v>
      </c>
      <c r="BU23" s="2">
        <v>1477.2</v>
      </c>
      <c r="BV23" s="2">
        <v>1403.6</v>
      </c>
      <c r="BW23" s="2">
        <v>1437.7</v>
      </c>
      <c r="BX23" s="2">
        <v>1557.1</v>
      </c>
      <c r="BY23" s="2">
        <v>1810.5</v>
      </c>
      <c r="BZ23" s="2">
        <v>2041.5</v>
      </c>
      <c r="CA23" s="2">
        <v>2256.6</v>
      </c>
      <c r="CB23" s="2">
        <v>2395.1999999999998</v>
      </c>
      <c r="CC23" s="2">
        <v>2576.1999999999998</v>
      </c>
      <c r="CD23" s="2">
        <v>2001.9</v>
      </c>
      <c r="CE23" s="2">
        <v>2389.6</v>
      </c>
      <c r="CF23" s="2">
        <v>2695.5</v>
      </c>
      <c r="CG23" s="2">
        <v>2769.3</v>
      </c>
      <c r="CH23" s="2">
        <v>2766.4</v>
      </c>
      <c r="CI23" s="2">
        <v>2887.4</v>
      </c>
      <c r="CJ23" s="2">
        <v>2794.9</v>
      </c>
      <c r="CK23" s="2">
        <v>2738.8</v>
      </c>
      <c r="CL23" s="2">
        <v>2931.6</v>
      </c>
      <c r="CM23" s="2">
        <v>3131.2</v>
      </c>
      <c r="CN23" s="2">
        <v>3116.7</v>
      </c>
      <c r="CO23" s="2">
        <v>2777.3</v>
      </c>
      <c r="CP23" s="2">
        <v>3415.5</v>
      </c>
      <c r="CQ23" s="2">
        <v>3976.3</v>
      </c>
      <c r="CR23" s="2">
        <v>3849.8</v>
      </c>
    </row>
    <row r="24" spans="1:96" x14ac:dyDescent="0.25">
      <c r="A24" s="2" t="s">
        <v>17</v>
      </c>
      <c r="B24" s="2">
        <v>4.5</v>
      </c>
      <c r="C24" s="2">
        <v>3.1</v>
      </c>
      <c r="D24" s="2">
        <v>2.1</v>
      </c>
      <c r="E24" s="2">
        <v>1.3</v>
      </c>
      <c r="F24" s="2">
        <v>1.5</v>
      </c>
      <c r="G24" s="2">
        <v>1.8</v>
      </c>
      <c r="H24" s="2">
        <v>2.5</v>
      </c>
      <c r="I24" s="2">
        <v>2.5</v>
      </c>
      <c r="J24" s="2">
        <v>3.2</v>
      </c>
      <c r="K24" s="2">
        <v>2.2000000000000002</v>
      </c>
      <c r="L24" s="2">
        <v>2.4</v>
      </c>
      <c r="M24" s="2">
        <v>2.7</v>
      </c>
      <c r="N24" s="2">
        <v>3.4</v>
      </c>
      <c r="O24" s="2">
        <v>2.7</v>
      </c>
      <c r="P24" s="2">
        <v>3.4</v>
      </c>
      <c r="Q24" s="2">
        <v>3.8</v>
      </c>
      <c r="R24" s="2">
        <v>3.9</v>
      </c>
      <c r="S24" s="2">
        <v>5.0999999999999996</v>
      </c>
      <c r="T24" s="2">
        <v>6</v>
      </c>
      <c r="U24" s="2">
        <v>7.6</v>
      </c>
      <c r="V24" s="2">
        <v>6.9</v>
      </c>
      <c r="W24" s="2">
        <v>9.1</v>
      </c>
      <c r="X24" s="2">
        <v>11.2</v>
      </c>
      <c r="Y24" s="2">
        <v>10.8</v>
      </c>
      <c r="Z24" s="2">
        <v>11</v>
      </c>
      <c r="AA24" s="2">
        <v>10.4</v>
      </c>
      <c r="AB24" s="2">
        <v>11.5</v>
      </c>
      <c r="AC24" s="2">
        <v>12.8</v>
      </c>
      <c r="AD24" s="2">
        <v>13.3</v>
      </c>
      <c r="AE24" s="2">
        <v>13</v>
      </c>
      <c r="AF24" s="2">
        <v>15.3</v>
      </c>
      <c r="AG24" s="2">
        <v>15.2</v>
      </c>
      <c r="AH24" s="2">
        <v>15.1</v>
      </c>
      <c r="AI24" s="2">
        <v>16.899999999999999</v>
      </c>
      <c r="AJ24" s="2">
        <v>17.7</v>
      </c>
      <c r="AK24" s="2">
        <v>19.399999999999999</v>
      </c>
      <c r="AL24" s="2">
        <v>22.2</v>
      </c>
      <c r="AM24" s="2">
        <v>26.3</v>
      </c>
      <c r="AN24" s="2">
        <v>27.8</v>
      </c>
      <c r="AO24" s="2">
        <v>33.9</v>
      </c>
      <c r="AP24" s="2">
        <v>36.799999999999997</v>
      </c>
      <c r="AQ24" s="2">
        <v>40.9</v>
      </c>
      <c r="AR24" s="2">
        <v>46.6</v>
      </c>
      <c r="AS24" s="2">
        <v>56.9</v>
      </c>
      <c r="AT24" s="2">
        <v>71.8</v>
      </c>
      <c r="AU24" s="2">
        <v>104.5</v>
      </c>
      <c r="AV24" s="2">
        <v>99</v>
      </c>
      <c r="AW24" s="2">
        <v>124.6</v>
      </c>
      <c r="AX24" s="2">
        <v>152.6</v>
      </c>
      <c r="AY24" s="2">
        <v>177.4</v>
      </c>
      <c r="AZ24" s="2">
        <v>212.8</v>
      </c>
      <c r="BA24" s="2">
        <v>248.6</v>
      </c>
      <c r="BB24" s="2">
        <v>267.8</v>
      </c>
      <c r="BC24" s="2">
        <v>250.5</v>
      </c>
      <c r="BD24" s="2">
        <v>272.7</v>
      </c>
      <c r="BE24" s="2">
        <v>336.3</v>
      </c>
      <c r="BF24" s="2">
        <v>343.3</v>
      </c>
      <c r="BG24" s="2">
        <v>370</v>
      </c>
      <c r="BH24" s="2">
        <v>414.8</v>
      </c>
      <c r="BI24" s="2">
        <v>452.1</v>
      </c>
      <c r="BJ24" s="2">
        <v>484.8</v>
      </c>
      <c r="BK24" s="2">
        <v>508.1</v>
      </c>
      <c r="BL24" s="2">
        <v>500.7</v>
      </c>
      <c r="BM24" s="2">
        <v>544.9</v>
      </c>
      <c r="BN24" s="2">
        <v>592.79999999999995</v>
      </c>
      <c r="BO24" s="2">
        <v>676.8</v>
      </c>
      <c r="BP24" s="2">
        <v>757.4</v>
      </c>
      <c r="BQ24" s="2">
        <v>807.4</v>
      </c>
      <c r="BR24" s="2">
        <v>885.7</v>
      </c>
      <c r="BS24" s="2">
        <v>930.8</v>
      </c>
      <c r="BT24" s="2">
        <v>1051.2</v>
      </c>
      <c r="BU24" s="2">
        <v>1251.2</v>
      </c>
      <c r="BV24" s="2">
        <v>1176.2</v>
      </c>
      <c r="BW24" s="2">
        <v>1198.9000000000001</v>
      </c>
      <c r="BX24" s="2">
        <v>1299</v>
      </c>
      <c r="BY24" s="2">
        <v>1513.6</v>
      </c>
      <c r="BZ24" s="2">
        <v>1722.8</v>
      </c>
      <c r="CA24" s="2">
        <v>1900.6</v>
      </c>
      <c r="CB24" s="2">
        <v>2002.7</v>
      </c>
      <c r="CC24" s="2">
        <v>2148.6999999999998</v>
      </c>
      <c r="CD24" s="2">
        <v>1588.1</v>
      </c>
      <c r="CE24" s="2">
        <v>1947</v>
      </c>
      <c r="CF24" s="2">
        <v>2231.1</v>
      </c>
      <c r="CG24" s="2">
        <v>2293.3000000000002</v>
      </c>
      <c r="CH24" s="2">
        <v>2293.9</v>
      </c>
      <c r="CI24" s="2">
        <v>2389.3000000000002</v>
      </c>
      <c r="CJ24" s="2">
        <v>2289.6</v>
      </c>
      <c r="CK24" s="2">
        <v>2218.6999999999998</v>
      </c>
      <c r="CL24" s="2">
        <v>2369.9</v>
      </c>
      <c r="CM24" s="2">
        <v>2559.1</v>
      </c>
      <c r="CN24" s="2">
        <v>2516.6999999999998</v>
      </c>
      <c r="CO24" s="2">
        <v>2305.1</v>
      </c>
      <c r="CP24" s="2">
        <v>2839.6</v>
      </c>
      <c r="CQ24" s="2">
        <v>3257</v>
      </c>
      <c r="CR24" s="2">
        <v>3096.1</v>
      </c>
    </row>
    <row r="25" spans="1:96" x14ac:dyDescent="0.25">
      <c r="A25" s="2" t="s">
        <v>18</v>
      </c>
      <c r="B25" s="2">
        <v>1.1000000000000001</v>
      </c>
      <c r="C25" s="2">
        <v>1</v>
      </c>
      <c r="D25" s="2">
        <v>0.8</v>
      </c>
      <c r="E25" s="2">
        <v>0.6</v>
      </c>
      <c r="F25" s="2">
        <v>0.4</v>
      </c>
      <c r="G25" s="2">
        <v>0.5</v>
      </c>
      <c r="H25" s="2">
        <v>0.5</v>
      </c>
      <c r="I25" s="2">
        <v>0.6</v>
      </c>
      <c r="J25" s="2">
        <v>0.8</v>
      </c>
      <c r="K25" s="2">
        <v>0.7</v>
      </c>
      <c r="L25" s="2">
        <v>0.7</v>
      </c>
      <c r="M25" s="2">
        <v>0.7</v>
      </c>
      <c r="N25" s="2">
        <v>1</v>
      </c>
      <c r="O25" s="2">
        <v>1.9</v>
      </c>
      <c r="P25" s="2">
        <v>2.8</v>
      </c>
      <c r="Q25" s="2">
        <v>3.1</v>
      </c>
      <c r="R25" s="2">
        <v>3.7</v>
      </c>
      <c r="S25" s="2">
        <v>1.9</v>
      </c>
      <c r="T25" s="2">
        <v>2</v>
      </c>
      <c r="U25" s="2">
        <v>2.5</v>
      </c>
      <c r="V25" s="2">
        <v>2.4</v>
      </c>
      <c r="W25" s="2">
        <v>2.5</v>
      </c>
      <c r="X25" s="2">
        <v>3.4</v>
      </c>
      <c r="Y25" s="2">
        <v>4.5</v>
      </c>
      <c r="Z25" s="2">
        <v>5</v>
      </c>
      <c r="AA25" s="2">
        <v>5.0999999999999996</v>
      </c>
      <c r="AB25" s="2">
        <v>5.7</v>
      </c>
      <c r="AC25" s="2">
        <v>6.1</v>
      </c>
      <c r="AD25" s="2">
        <v>6.7</v>
      </c>
      <c r="AE25" s="2">
        <v>7.1</v>
      </c>
      <c r="AF25" s="2">
        <v>7</v>
      </c>
      <c r="AG25" s="2">
        <v>7.6</v>
      </c>
      <c r="AH25" s="2">
        <v>7.6</v>
      </c>
      <c r="AI25" s="2">
        <v>8.1</v>
      </c>
      <c r="AJ25" s="2">
        <v>8.4</v>
      </c>
      <c r="AK25" s="2">
        <v>8.6999999999999993</v>
      </c>
      <c r="AL25" s="2">
        <v>9.3000000000000007</v>
      </c>
      <c r="AM25" s="2">
        <v>10.7</v>
      </c>
      <c r="AN25" s="2">
        <v>12.2</v>
      </c>
      <c r="AO25" s="2">
        <v>12.6</v>
      </c>
      <c r="AP25" s="2">
        <v>13.7</v>
      </c>
      <c r="AQ25" s="2">
        <v>14.9</v>
      </c>
      <c r="AR25" s="2">
        <v>15.8</v>
      </c>
      <c r="AS25" s="2">
        <v>17.3</v>
      </c>
      <c r="AT25" s="2">
        <v>19.3</v>
      </c>
      <c r="AU25" s="2">
        <v>22.9</v>
      </c>
      <c r="AV25" s="2">
        <v>23.7</v>
      </c>
      <c r="AW25" s="2">
        <v>26.5</v>
      </c>
      <c r="AX25" s="2">
        <v>29.8</v>
      </c>
      <c r="AY25" s="2">
        <v>34.799999999999997</v>
      </c>
      <c r="AZ25" s="2">
        <v>39.9</v>
      </c>
      <c r="BA25" s="2">
        <v>45.3</v>
      </c>
      <c r="BB25" s="2">
        <v>49.9</v>
      </c>
      <c r="BC25" s="2">
        <v>52.6</v>
      </c>
      <c r="BD25" s="2">
        <v>56</v>
      </c>
      <c r="BE25" s="2">
        <v>68.8</v>
      </c>
      <c r="BF25" s="2">
        <v>73.900000000000006</v>
      </c>
      <c r="BG25" s="2">
        <v>82.9</v>
      </c>
      <c r="BH25" s="2">
        <v>93.9</v>
      </c>
      <c r="BI25" s="2">
        <v>101.9</v>
      </c>
      <c r="BJ25" s="2">
        <v>106.2</v>
      </c>
      <c r="BK25" s="2">
        <v>121.7</v>
      </c>
      <c r="BL25" s="2">
        <v>122.8</v>
      </c>
      <c r="BM25" s="2">
        <v>122.9</v>
      </c>
      <c r="BN25" s="2">
        <v>127.2</v>
      </c>
      <c r="BO25" s="2">
        <v>136.6</v>
      </c>
      <c r="BP25" s="2">
        <v>145.1</v>
      </c>
      <c r="BQ25" s="2">
        <v>156.5</v>
      </c>
      <c r="BR25" s="2">
        <v>170.1</v>
      </c>
      <c r="BS25" s="2">
        <v>184.9</v>
      </c>
      <c r="BT25" s="2">
        <v>201.3</v>
      </c>
      <c r="BU25" s="2">
        <v>226</v>
      </c>
      <c r="BV25" s="2">
        <v>227.4</v>
      </c>
      <c r="BW25" s="2">
        <v>238.9</v>
      </c>
      <c r="BX25" s="2">
        <v>258.10000000000002</v>
      </c>
      <c r="BY25" s="2">
        <v>296.89999999999998</v>
      </c>
      <c r="BZ25" s="2">
        <v>318.7</v>
      </c>
      <c r="CA25" s="2">
        <v>356</v>
      </c>
      <c r="CB25" s="2">
        <v>392.5</v>
      </c>
      <c r="CC25" s="2">
        <v>427.5</v>
      </c>
      <c r="CD25" s="2">
        <v>413.8</v>
      </c>
      <c r="CE25" s="2">
        <v>442.5</v>
      </c>
      <c r="CF25" s="2">
        <v>464.3</v>
      </c>
      <c r="CG25" s="2">
        <v>476.1</v>
      </c>
      <c r="CH25" s="2">
        <v>472.5</v>
      </c>
      <c r="CI25" s="2">
        <v>498.1</v>
      </c>
      <c r="CJ25" s="2">
        <v>505.4</v>
      </c>
      <c r="CK25" s="2">
        <v>520.1</v>
      </c>
      <c r="CL25" s="2">
        <v>561.70000000000005</v>
      </c>
      <c r="CM25" s="2">
        <v>572.1</v>
      </c>
      <c r="CN25" s="2">
        <v>600</v>
      </c>
      <c r="CO25" s="2">
        <v>472.2</v>
      </c>
      <c r="CP25" s="2">
        <v>575.9</v>
      </c>
      <c r="CQ25" s="2">
        <v>719.3</v>
      </c>
      <c r="CR25" s="2">
        <v>753.7</v>
      </c>
    </row>
    <row r="26" spans="1:96" x14ac:dyDescent="0.25">
      <c r="A26" s="2" t="s">
        <v>20</v>
      </c>
      <c r="B26" s="2">
        <v>9.6</v>
      </c>
      <c r="C26" s="2">
        <v>10.3</v>
      </c>
      <c r="D26" s="2">
        <v>10.199999999999999</v>
      </c>
      <c r="E26" s="2">
        <v>8.9</v>
      </c>
      <c r="F26" s="2">
        <v>8.9</v>
      </c>
      <c r="G26" s="2">
        <v>10.7</v>
      </c>
      <c r="H26" s="2">
        <v>11.2</v>
      </c>
      <c r="I26" s="2">
        <v>13.4</v>
      </c>
      <c r="J26" s="2">
        <v>13.1</v>
      </c>
      <c r="K26" s="2">
        <v>14.2</v>
      </c>
      <c r="L26" s="2">
        <v>15.2</v>
      </c>
      <c r="M26" s="2">
        <v>15.6</v>
      </c>
      <c r="N26" s="2">
        <v>27.8</v>
      </c>
      <c r="O26" s="2">
        <v>65.400000000000006</v>
      </c>
      <c r="P26" s="2">
        <v>98</v>
      </c>
      <c r="Q26" s="2">
        <v>108.6</v>
      </c>
      <c r="R26" s="2">
        <v>96.4</v>
      </c>
      <c r="S26" s="2">
        <v>43</v>
      </c>
      <c r="T26" s="2">
        <v>39.799999999999997</v>
      </c>
      <c r="U26" s="2">
        <v>43.8</v>
      </c>
      <c r="V26" s="2">
        <v>49.8</v>
      </c>
      <c r="W26" s="2">
        <v>50.5</v>
      </c>
      <c r="X26" s="2">
        <v>73.3</v>
      </c>
      <c r="Y26" s="2">
        <v>89.6</v>
      </c>
      <c r="Z26" s="2">
        <v>96.8</v>
      </c>
      <c r="AA26" s="2">
        <v>92.5</v>
      </c>
      <c r="AB26" s="2">
        <v>93</v>
      </c>
      <c r="AC26" s="2">
        <v>98.2</v>
      </c>
      <c r="AD26" s="2">
        <v>107.2</v>
      </c>
      <c r="AE26" s="2">
        <v>114.1</v>
      </c>
      <c r="AF26" s="2">
        <v>118.5</v>
      </c>
      <c r="AG26" s="2">
        <v>120.5</v>
      </c>
      <c r="AH26" s="2">
        <v>129.19999999999999</v>
      </c>
      <c r="AI26" s="2">
        <v>140.30000000000001</v>
      </c>
      <c r="AJ26" s="2">
        <v>147.19999999999999</v>
      </c>
      <c r="AK26" s="2">
        <v>154.80000000000001</v>
      </c>
      <c r="AL26" s="2">
        <v>164.1</v>
      </c>
      <c r="AM26" s="2">
        <v>185.4</v>
      </c>
      <c r="AN26" s="2">
        <v>207</v>
      </c>
      <c r="AO26" s="2">
        <v>225.5</v>
      </c>
      <c r="AP26" s="2">
        <v>239</v>
      </c>
      <c r="AQ26" s="2">
        <v>252.6</v>
      </c>
      <c r="AR26" s="2">
        <v>267.5</v>
      </c>
      <c r="AS26" s="2">
        <v>286.2</v>
      </c>
      <c r="AT26" s="2">
        <v>304.8</v>
      </c>
      <c r="AU26" s="2">
        <v>341.4</v>
      </c>
      <c r="AV26" s="2">
        <v>381.1</v>
      </c>
      <c r="AW26" s="2">
        <v>404.2</v>
      </c>
      <c r="AX26" s="2">
        <v>434.3</v>
      </c>
      <c r="AY26" s="2">
        <v>476.3</v>
      </c>
      <c r="AZ26" s="2">
        <v>524.79999999999995</v>
      </c>
      <c r="BA26" s="2">
        <v>589.6</v>
      </c>
      <c r="BB26" s="2">
        <v>654.4</v>
      </c>
      <c r="BC26" s="2">
        <v>711.5</v>
      </c>
      <c r="BD26" s="2">
        <v>766.6</v>
      </c>
      <c r="BE26" s="2">
        <v>827.9</v>
      </c>
      <c r="BF26" s="2">
        <v>910.5</v>
      </c>
      <c r="BG26" s="2">
        <v>976.1</v>
      </c>
      <c r="BH26" s="2">
        <v>1031.5</v>
      </c>
      <c r="BI26" s="2">
        <v>1078.9000000000001</v>
      </c>
      <c r="BJ26" s="2">
        <v>1151.9000000000001</v>
      </c>
      <c r="BK26" s="2">
        <v>1238.5999999999999</v>
      </c>
      <c r="BL26" s="2">
        <v>1299</v>
      </c>
      <c r="BM26" s="2">
        <v>1344.5</v>
      </c>
      <c r="BN26" s="2">
        <v>1364.9</v>
      </c>
      <c r="BO26" s="2">
        <v>1402.3</v>
      </c>
      <c r="BP26" s="2">
        <v>1449.4</v>
      </c>
      <c r="BQ26" s="2">
        <v>1492.8</v>
      </c>
      <c r="BR26" s="2">
        <v>1547.1</v>
      </c>
      <c r="BS26" s="2">
        <v>1611.6</v>
      </c>
      <c r="BT26" s="2">
        <v>1719.9</v>
      </c>
      <c r="BU26" s="2">
        <v>1826.4</v>
      </c>
      <c r="BV26" s="2">
        <v>1950</v>
      </c>
      <c r="BW26" s="2">
        <v>2089.5</v>
      </c>
      <c r="BX26" s="2">
        <v>2210.6</v>
      </c>
      <c r="BY26" s="2">
        <v>2338.1</v>
      </c>
      <c r="BZ26" s="2">
        <v>2475.3000000000002</v>
      </c>
      <c r="CA26" s="2">
        <v>2623.8</v>
      </c>
      <c r="CB26" s="2">
        <v>2790.6</v>
      </c>
      <c r="CC26" s="2">
        <v>2983</v>
      </c>
      <c r="CD26" s="2">
        <v>3076.3</v>
      </c>
      <c r="CE26" s="2">
        <v>3155.6</v>
      </c>
      <c r="CF26" s="2">
        <v>3147.9</v>
      </c>
      <c r="CG26" s="2">
        <v>3136.5</v>
      </c>
      <c r="CH26" s="2">
        <v>3132.6</v>
      </c>
      <c r="CI26" s="2">
        <v>3168.6</v>
      </c>
      <c r="CJ26" s="2">
        <v>3233.4</v>
      </c>
      <c r="CK26" s="2">
        <v>3303</v>
      </c>
      <c r="CL26" s="2">
        <v>3397.1</v>
      </c>
      <c r="CM26" s="2">
        <v>3590.4</v>
      </c>
      <c r="CN26" s="2">
        <v>3786</v>
      </c>
      <c r="CO26" s="2">
        <v>3999.6</v>
      </c>
      <c r="CP26" s="2">
        <v>4203.5</v>
      </c>
      <c r="CQ26" s="2">
        <v>4453.8</v>
      </c>
      <c r="CR26" s="2">
        <v>4710.5</v>
      </c>
    </row>
    <row r="27" spans="1:96" x14ac:dyDescent="0.25">
      <c r="A27" s="2" t="s">
        <v>21</v>
      </c>
      <c r="B27" s="2">
        <v>1.9</v>
      </c>
      <c r="C27" s="2">
        <v>2</v>
      </c>
      <c r="D27" s="2">
        <v>2.1</v>
      </c>
      <c r="E27" s="2">
        <v>2</v>
      </c>
      <c r="F27" s="2">
        <v>2.5</v>
      </c>
      <c r="G27" s="2">
        <v>3.5</v>
      </c>
      <c r="H27" s="2">
        <v>3.6</v>
      </c>
      <c r="I27" s="2">
        <v>5.8</v>
      </c>
      <c r="J27" s="2">
        <v>5.3</v>
      </c>
      <c r="K27" s="2">
        <v>5.9</v>
      </c>
      <c r="L27" s="2">
        <v>6.2</v>
      </c>
      <c r="M27" s="2">
        <v>6.8</v>
      </c>
      <c r="N27" s="2">
        <v>19.100000000000001</v>
      </c>
      <c r="O27" s="2">
        <v>56.7</v>
      </c>
      <c r="P27" s="2">
        <v>89.5</v>
      </c>
      <c r="Q27" s="2">
        <v>100.1</v>
      </c>
      <c r="R27" s="2">
        <v>87.2</v>
      </c>
      <c r="S27" s="2">
        <v>32</v>
      </c>
      <c r="T27" s="2">
        <v>25.7</v>
      </c>
      <c r="U27" s="2">
        <v>27</v>
      </c>
      <c r="V27" s="2">
        <v>30.4</v>
      </c>
      <c r="W27" s="2">
        <v>29.4</v>
      </c>
      <c r="X27" s="2">
        <v>49.9</v>
      </c>
      <c r="Y27" s="2">
        <v>64.8</v>
      </c>
      <c r="Z27" s="2">
        <v>70.3</v>
      </c>
      <c r="AA27" s="2">
        <v>63.3</v>
      </c>
      <c r="AB27" s="2">
        <v>61</v>
      </c>
      <c r="AC27" s="2">
        <v>63.1</v>
      </c>
      <c r="AD27" s="2">
        <v>68.5</v>
      </c>
      <c r="AE27" s="2">
        <v>71.5</v>
      </c>
      <c r="AF27" s="2">
        <v>73.599999999999994</v>
      </c>
      <c r="AG27" s="2">
        <v>72.900000000000006</v>
      </c>
      <c r="AH27" s="2">
        <v>77.400000000000006</v>
      </c>
      <c r="AI27" s="2">
        <v>85.5</v>
      </c>
      <c r="AJ27" s="2">
        <v>87.9</v>
      </c>
      <c r="AK27" s="2">
        <v>90.3</v>
      </c>
      <c r="AL27" s="2">
        <v>93.2</v>
      </c>
      <c r="AM27" s="2">
        <v>106.6</v>
      </c>
      <c r="AN27" s="2">
        <v>120</v>
      </c>
      <c r="AO27" s="2">
        <v>128</v>
      </c>
      <c r="AP27" s="2">
        <v>131.19999999999999</v>
      </c>
      <c r="AQ27" s="2">
        <v>132.80000000000001</v>
      </c>
      <c r="AR27" s="2">
        <v>134.5</v>
      </c>
      <c r="AS27" s="2">
        <v>141.6</v>
      </c>
      <c r="AT27" s="2">
        <v>146.19999999999999</v>
      </c>
      <c r="AU27" s="2">
        <v>158.80000000000001</v>
      </c>
      <c r="AV27" s="2">
        <v>173.7</v>
      </c>
      <c r="AW27" s="2">
        <v>184.8</v>
      </c>
      <c r="AX27" s="2">
        <v>200.3</v>
      </c>
      <c r="AY27" s="2">
        <v>218.9</v>
      </c>
      <c r="AZ27" s="2">
        <v>240.6</v>
      </c>
      <c r="BA27" s="2">
        <v>274.89999999999998</v>
      </c>
      <c r="BB27" s="2">
        <v>314</v>
      </c>
      <c r="BC27" s="2">
        <v>348.3</v>
      </c>
      <c r="BD27" s="2">
        <v>382.4</v>
      </c>
      <c r="BE27" s="2">
        <v>411.8</v>
      </c>
      <c r="BF27" s="2">
        <v>452.9</v>
      </c>
      <c r="BG27" s="2">
        <v>481.7</v>
      </c>
      <c r="BH27" s="2">
        <v>502.8</v>
      </c>
      <c r="BI27" s="2">
        <v>511.4</v>
      </c>
      <c r="BJ27" s="2">
        <v>534.1</v>
      </c>
      <c r="BK27" s="2">
        <v>562.4</v>
      </c>
      <c r="BL27" s="2">
        <v>582.9</v>
      </c>
      <c r="BM27" s="2">
        <v>588.5</v>
      </c>
      <c r="BN27" s="2">
        <v>580.20000000000005</v>
      </c>
      <c r="BO27" s="2">
        <v>574.70000000000005</v>
      </c>
      <c r="BP27" s="2">
        <v>576.70000000000005</v>
      </c>
      <c r="BQ27" s="2">
        <v>579.20000000000005</v>
      </c>
      <c r="BR27" s="2">
        <v>583.29999999999995</v>
      </c>
      <c r="BS27" s="2">
        <v>585.5</v>
      </c>
      <c r="BT27" s="2">
        <v>610.70000000000005</v>
      </c>
      <c r="BU27" s="2">
        <v>633.1</v>
      </c>
      <c r="BV27" s="2">
        <v>670.2</v>
      </c>
      <c r="BW27" s="2">
        <v>743.1</v>
      </c>
      <c r="BX27" s="2">
        <v>826.8</v>
      </c>
      <c r="BY27" s="2">
        <v>892.1</v>
      </c>
      <c r="BZ27" s="2">
        <v>947.8</v>
      </c>
      <c r="CA27" s="2">
        <v>1001.2</v>
      </c>
      <c r="CB27" s="2">
        <v>1051</v>
      </c>
      <c r="CC27" s="2">
        <v>1152</v>
      </c>
      <c r="CD27" s="2">
        <v>1220.8</v>
      </c>
      <c r="CE27" s="2">
        <v>1300.2</v>
      </c>
      <c r="CF27" s="2">
        <v>1299.8</v>
      </c>
      <c r="CG27" s="2">
        <v>1287</v>
      </c>
      <c r="CH27" s="2">
        <v>1227.4000000000001</v>
      </c>
      <c r="CI27" s="2">
        <v>1217.0999999999999</v>
      </c>
      <c r="CJ27" s="2">
        <v>1222.8</v>
      </c>
      <c r="CK27" s="2">
        <v>1237.4000000000001</v>
      </c>
      <c r="CL27" s="2">
        <v>1266.0999999999999</v>
      </c>
      <c r="CM27" s="2">
        <v>1346.3</v>
      </c>
      <c r="CN27" s="2">
        <v>1419.5</v>
      </c>
      <c r="CO27" s="2">
        <v>1523</v>
      </c>
      <c r="CP27" s="2">
        <v>1603.2</v>
      </c>
      <c r="CQ27" s="2">
        <v>1641</v>
      </c>
      <c r="CR27" s="2">
        <v>1762.6</v>
      </c>
    </row>
    <row r="28" spans="1:96" x14ac:dyDescent="0.25">
      <c r="A28" s="2" t="s">
        <v>22</v>
      </c>
      <c r="B28" s="2">
        <v>1.1000000000000001</v>
      </c>
      <c r="C28" s="2">
        <v>1.1000000000000001</v>
      </c>
      <c r="D28" s="2">
        <v>1.1000000000000001</v>
      </c>
      <c r="E28" s="2">
        <v>1.1000000000000001</v>
      </c>
      <c r="F28" s="2">
        <v>1</v>
      </c>
      <c r="G28" s="2">
        <v>0.9</v>
      </c>
      <c r="H28" s="2">
        <v>1.2</v>
      </c>
      <c r="I28" s="2">
        <v>1.4</v>
      </c>
      <c r="J28" s="2">
        <v>1.4</v>
      </c>
      <c r="K28" s="2">
        <v>1.5</v>
      </c>
      <c r="L28" s="2">
        <v>1.7</v>
      </c>
      <c r="M28" s="2">
        <v>2.8</v>
      </c>
      <c r="N28" s="2">
        <v>15.4</v>
      </c>
      <c r="O28" s="2">
        <v>53.5</v>
      </c>
      <c r="P28" s="2">
        <v>86.8</v>
      </c>
      <c r="Q28" s="2">
        <v>97.3</v>
      </c>
      <c r="R28" s="2">
        <v>84.8</v>
      </c>
      <c r="S28" s="2">
        <v>28</v>
      </c>
      <c r="T28" s="2">
        <v>21.1</v>
      </c>
      <c r="U28" s="2">
        <v>20.9</v>
      </c>
      <c r="V28" s="2">
        <v>22.3</v>
      </c>
      <c r="W28" s="2">
        <v>22.6</v>
      </c>
      <c r="X28" s="2">
        <v>43.7</v>
      </c>
      <c r="Y28" s="2">
        <v>57.4</v>
      </c>
      <c r="Z28" s="2">
        <v>61.1</v>
      </c>
      <c r="AA28" s="2">
        <v>54.4</v>
      </c>
      <c r="AB28" s="2">
        <v>52.4</v>
      </c>
      <c r="AC28" s="2">
        <v>55</v>
      </c>
      <c r="AD28" s="2">
        <v>59.9</v>
      </c>
      <c r="AE28" s="2">
        <v>62.2</v>
      </c>
      <c r="AF28" s="2">
        <v>60.9</v>
      </c>
      <c r="AG28" s="2">
        <v>60.9</v>
      </c>
      <c r="AH28" s="2">
        <v>64.5</v>
      </c>
      <c r="AI28" s="2">
        <v>69.7</v>
      </c>
      <c r="AJ28" s="2">
        <v>70</v>
      </c>
      <c r="AK28" s="2">
        <v>69.7</v>
      </c>
      <c r="AL28" s="2">
        <v>70.599999999999994</v>
      </c>
      <c r="AM28" s="2">
        <v>82.5</v>
      </c>
      <c r="AN28" s="2">
        <v>95</v>
      </c>
      <c r="AO28" s="2">
        <v>101.4</v>
      </c>
      <c r="AP28" s="2">
        <v>102.1</v>
      </c>
      <c r="AQ28" s="2">
        <v>100.7</v>
      </c>
      <c r="AR28" s="2">
        <v>98</v>
      </c>
      <c r="AS28" s="2">
        <v>100.7</v>
      </c>
      <c r="AT28" s="2">
        <v>102.6</v>
      </c>
      <c r="AU28" s="2">
        <v>109.9</v>
      </c>
      <c r="AV28" s="2">
        <v>118</v>
      </c>
      <c r="AW28" s="2">
        <v>125</v>
      </c>
      <c r="AX28" s="2">
        <v>134.4</v>
      </c>
      <c r="AY28" s="2">
        <v>145.19999999999999</v>
      </c>
      <c r="AZ28" s="2">
        <v>160.6</v>
      </c>
      <c r="BA28" s="2">
        <v>183.4</v>
      </c>
      <c r="BB28" s="2">
        <v>213.4</v>
      </c>
      <c r="BC28" s="2">
        <v>245.4</v>
      </c>
      <c r="BD28" s="2">
        <v>272.10000000000002</v>
      </c>
      <c r="BE28" s="2">
        <v>298.8</v>
      </c>
      <c r="BF28" s="2">
        <v>329.5</v>
      </c>
      <c r="BG28" s="2">
        <v>352.4</v>
      </c>
      <c r="BH28" s="2">
        <v>372.4</v>
      </c>
      <c r="BI28" s="2">
        <v>382.1</v>
      </c>
      <c r="BJ28" s="2">
        <v>391.2</v>
      </c>
      <c r="BK28" s="2">
        <v>405</v>
      </c>
      <c r="BL28" s="2">
        <v>414</v>
      </c>
      <c r="BM28" s="2">
        <v>406.5</v>
      </c>
      <c r="BN28" s="2">
        <v>391.6</v>
      </c>
      <c r="BO28" s="2">
        <v>382.1</v>
      </c>
      <c r="BP28" s="2">
        <v>377.2</v>
      </c>
      <c r="BQ28" s="2">
        <v>377.3</v>
      </c>
      <c r="BR28" s="2">
        <v>372</v>
      </c>
      <c r="BS28" s="2">
        <v>368.8</v>
      </c>
      <c r="BT28" s="2">
        <v>383.3</v>
      </c>
      <c r="BU28" s="2">
        <v>392.6</v>
      </c>
      <c r="BV28" s="2">
        <v>413.2</v>
      </c>
      <c r="BW28" s="2">
        <v>458.9</v>
      </c>
      <c r="BX28" s="2">
        <v>521.20000000000005</v>
      </c>
      <c r="BY28" s="2">
        <v>569.9</v>
      </c>
      <c r="BZ28" s="2">
        <v>609.4</v>
      </c>
      <c r="CA28" s="2">
        <v>640.79999999999995</v>
      </c>
      <c r="CB28" s="2">
        <v>679.3</v>
      </c>
      <c r="CC28" s="2">
        <v>750.3</v>
      </c>
      <c r="CD28" s="2">
        <v>787.6</v>
      </c>
      <c r="CE28" s="2">
        <v>828</v>
      </c>
      <c r="CF28" s="2">
        <v>834</v>
      </c>
      <c r="CG28" s="2">
        <v>814.2</v>
      </c>
      <c r="CH28" s="2">
        <v>764.3</v>
      </c>
      <c r="CI28" s="2">
        <v>744.1</v>
      </c>
      <c r="CJ28" s="2">
        <v>730.4</v>
      </c>
      <c r="CK28" s="2">
        <v>729.4</v>
      </c>
      <c r="CL28" s="2">
        <v>748.3</v>
      </c>
      <c r="CM28" s="2">
        <v>795.1</v>
      </c>
      <c r="CN28" s="2">
        <v>849.5</v>
      </c>
      <c r="CO28" s="2">
        <v>885</v>
      </c>
      <c r="CP28" s="2">
        <v>908.7</v>
      </c>
      <c r="CQ28" s="2">
        <v>930</v>
      </c>
      <c r="CR28" s="2">
        <v>1002.1</v>
      </c>
    </row>
    <row r="29" spans="1:96" x14ac:dyDescent="0.25">
      <c r="A29" s="2" t="s">
        <v>23</v>
      </c>
      <c r="B29" s="2">
        <v>0.9</v>
      </c>
      <c r="C29" s="2">
        <v>0.9</v>
      </c>
      <c r="D29" s="2">
        <v>1</v>
      </c>
      <c r="E29" s="2">
        <v>1</v>
      </c>
      <c r="F29" s="2">
        <v>1.5</v>
      </c>
      <c r="G29" s="2">
        <v>2.5</v>
      </c>
      <c r="H29" s="2">
        <v>2.4</v>
      </c>
      <c r="I29" s="2">
        <v>4.4000000000000004</v>
      </c>
      <c r="J29" s="2">
        <v>3.8</v>
      </c>
      <c r="K29" s="2">
        <v>4.4000000000000004</v>
      </c>
      <c r="L29" s="2">
        <v>4.5999999999999996</v>
      </c>
      <c r="M29" s="2">
        <v>4</v>
      </c>
      <c r="N29" s="2">
        <v>3.7</v>
      </c>
      <c r="O29" s="2">
        <v>3.2</v>
      </c>
      <c r="P29" s="2">
        <v>2.7</v>
      </c>
      <c r="Q29" s="2">
        <v>2.8</v>
      </c>
      <c r="R29" s="2">
        <v>2.4</v>
      </c>
      <c r="S29" s="2">
        <v>4</v>
      </c>
      <c r="T29" s="2">
        <v>4.7</v>
      </c>
      <c r="U29" s="2">
        <v>6.2</v>
      </c>
      <c r="V29" s="2">
        <v>8.1</v>
      </c>
      <c r="W29" s="2">
        <v>6.8</v>
      </c>
      <c r="X29" s="2">
        <v>6.3</v>
      </c>
      <c r="Y29" s="2">
        <v>7.4</v>
      </c>
      <c r="Z29" s="2">
        <v>9.1</v>
      </c>
      <c r="AA29" s="2">
        <v>8.8000000000000007</v>
      </c>
      <c r="AB29" s="2">
        <v>8.6999999999999993</v>
      </c>
      <c r="AC29" s="2">
        <v>8.1999999999999993</v>
      </c>
      <c r="AD29" s="2">
        <v>8.5</v>
      </c>
      <c r="AE29" s="2">
        <v>9.3000000000000007</v>
      </c>
      <c r="AF29" s="2">
        <v>12.6</v>
      </c>
      <c r="AG29" s="2">
        <v>12</v>
      </c>
      <c r="AH29" s="2">
        <v>12.8</v>
      </c>
      <c r="AI29" s="2">
        <v>15.8</v>
      </c>
      <c r="AJ29" s="2">
        <v>17.899999999999999</v>
      </c>
      <c r="AK29" s="2">
        <v>20.5</v>
      </c>
      <c r="AL29" s="2">
        <v>22.6</v>
      </c>
      <c r="AM29" s="2">
        <v>24.1</v>
      </c>
      <c r="AN29" s="2">
        <v>25</v>
      </c>
      <c r="AO29" s="2">
        <v>26.6</v>
      </c>
      <c r="AP29" s="2">
        <v>29.1</v>
      </c>
      <c r="AQ29" s="2">
        <v>32.1</v>
      </c>
      <c r="AR29" s="2">
        <v>36.5</v>
      </c>
      <c r="AS29" s="2">
        <v>40.9</v>
      </c>
      <c r="AT29" s="2">
        <v>43.6</v>
      </c>
      <c r="AU29" s="2">
        <v>48.9</v>
      </c>
      <c r="AV29" s="2">
        <v>55.8</v>
      </c>
      <c r="AW29" s="2">
        <v>59.8</v>
      </c>
      <c r="AX29" s="2">
        <v>65.900000000000006</v>
      </c>
      <c r="AY29" s="2">
        <v>73.7</v>
      </c>
      <c r="AZ29" s="2">
        <v>80</v>
      </c>
      <c r="BA29" s="2">
        <v>91.5</v>
      </c>
      <c r="BB29" s="2">
        <v>100.6</v>
      </c>
      <c r="BC29" s="2">
        <v>102.9</v>
      </c>
      <c r="BD29" s="2">
        <v>110.3</v>
      </c>
      <c r="BE29" s="2">
        <v>113</v>
      </c>
      <c r="BF29" s="2">
        <v>123.4</v>
      </c>
      <c r="BG29" s="2">
        <v>129.30000000000001</v>
      </c>
      <c r="BH29" s="2">
        <v>130.4</v>
      </c>
      <c r="BI29" s="2">
        <v>129.30000000000001</v>
      </c>
      <c r="BJ29" s="2">
        <v>142.9</v>
      </c>
      <c r="BK29" s="2">
        <v>157.4</v>
      </c>
      <c r="BL29" s="2">
        <v>168.9</v>
      </c>
      <c r="BM29" s="2">
        <v>182</v>
      </c>
      <c r="BN29" s="2">
        <v>188.5</v>
      </c>
      <c r="BO29" s="2">
        <v>192.6</v>
      </c>
      <c r="BP29" s="2">
        <v>199.5</v>
      </c>
      <c r="BQ29" s="2">
        <v>201.9</v>
      </c>
      <c r="BR29" s="2">
        <v>211.3</v>
      </c>
      <c r="BS29" s="2">
        <v>216.8</v>
      </c>
      <c r="BT29" s="2">
        <v>227.5</v>
      </c>
      <c r="BU29" s="2">
        <v>240.5</v>
      </c>
      <c r="BV29" s="2">
        <v>257.10000000000002</v>
      </c>
      <c r="BW29" s="2">
        <v>284.2</v>
      </c>
      <c r="BX29" s="2">
        <v>305.5</v>
      </c>
      <c r="BY29" s="2">
        <v>322.2</v>
      </c>
      <c r="BZ29" s="2">
        <v>338.4</v>
      </c>
      <c r="CA29" s="2">
        <v>360.4</v>
      </c>
      <c r="CB29" s="2">
        <v>371.8</v>
      </c>
      <c r="CC29" s="2">
        <v>401.6</v>
      </c>
      <c r="CD29" s="2">
        <v>433.2</v>
      </c>
      <c r="CE29" s="2">
        <v>472.2</v>
      </c>
      <c r="CF29" s="2">
        <v>465.8</v>
      </c>
      <c r="CG29" s="2">
        <v>472.8</v>
      </c>
      <c r="CH29" s="2">
        <v>463.1</v>
      </c>
      <c r="CI29" s="2">
        <v>473</v>
      </c>
      <c r="CJ29" s="2">
        <v>492.4</v>
      </c>
      <c r="CK29" s="2">
        <v>507.9</v>
      </c>
      <c r="CL29" s="2">
        <v>517.79999999999995</v>
      </c>
      <c r="CM29" s="2">
        <v>551.20000000000005</v>
      </c>
      <c r="CN29" s="2">
        <v>570</v>
      </c>
      <c r="CO29" s="2">
        <v>638.1</v>
      </c>
      <c r="CP29" s="2">
        <v>694.5</v>
      </c>
      <c r="CQ29" s="2">
        <v>711</v>
      </c>
      <c r="CR29" s="2">
        <v>760.5</v>
      </c>
    </row>
    <row r="30" spans="1:96" x14ac:dyDescent="0.25">
      <c r="A30" s="2" t="s">
        <v>24</v>
      </c>
      <c r="B30" s="2">
        <v>7.7</v>
      </c>
      <c r="C30" s="2">
        <v>8.3000000000000007</v>
      </c>
      <c r="D30" s="2">
        <v>8.1</v>
      </c>
      <c r="E30" s="2">
        <v>6.9</v>
      </c>
      <c r="F30" s="2">
        <v>6.4</v>
      </c>
      <c r="G30" s="2">
        <v>7.3</v>
      </c>
      <c r="H30" s="2">
        <v>7.6</v>
      </c>
      <c r="I30" s="2">
        <v>7.6</v>
      </c>
      <c r="J30" s="2">
        <v>7.8</v>
      </c>
      <c r="K30" s="2">
        <v>8.3000000000000007</v>
      </c>
      <c r="L30" s="2">
        <v>8.9</v>
      </c>
      <c r="M30" s="2">
        <v>8.6999999999999993</v>
      </c>
      <c r="N30" s="2">
        <v>8.6999999999999993</v>
      </c>
      <c r="O30" s="2">
        <v>8.6999999999999993</v>
      </c>
      <c r="P30" s="2">
        <v>8.5</v>
      </c>
      <c r="Q30" s="2">
        <v>8.6</v>
      </c>
      <c r="R30" s="2">
        <v>9.1999999999999993</v>
      </c>
      <c r="S30" s="2">
        <v>11</v>
      </c>
      <c r="T30" s="2">
        <v>14.1</v>
      </c>
      <c r="U30" s="2">
        <v>16.7</v>
      </c>
      <c r="V30" s="2">
        <v>19.399999999999999</v>
      </c>
      <c r="W30" s="2">
        <v>21.1</v>
      </c>
      <c r="X30" s="2">
        <v>23.4</v>
      </c>
      <c r="Y30" s="2">
        <v>24.8</v>
      </c>
      <c r="Z30" s="2">
        <v>26.5</v>
      </c>
      <c r="AA30" s="2">
        <v>29.2</v>
      </c>
      <c r="AB30" s="2">
        <v>31.9</v>
      </c>
      <c r="AC30" s="2">
        <v>35.1</v>
      </c>
      <c r="AD30" s="2">
        <v>38.700000000000003</v>
      </c>
      <c r="AE30" s="2">
        <v>42.6</v>
      </c>
      <c r="AF30" s="2">
        <v>44.9</v>
      </c>
      <c r="AG30" s="2">
        <v>47.6</v>
      </c>
      <c r="AH30" s="2">
        <v>51.9</v>
      </c>
      <c r="AI30" s="2">
        <v>54.8</v>
      </c>
      <c r="AJ30" s="2">
        <v>59.3</v>
      </c>
      <c r="AK30" s="2">
        <v>64.5</v>
      </c>
      <c r="AL30" s="2">
        <v>70.900000000000006</v>
      </c>
      <c r="AM30" s="2">
        <v>78.900000000000006</v>
      </c>
      <c r="AN30" s="2">
        <v>87</v>
      </c>
      <c r="AO30" s="2">
        <v>97.6</v>
      </c>
      <c r="AP30" s="2">
        <v>107.8</v>
      </c>
      <c r="AQ30" s="2">
        <v>119.8</v>
      </c>
      <c r="AR30" s="2">
        <v>133</v>
      </c>
      <c r="AS30" s="2">
        <v>144.5</v>
      </c>
      <c r="AT30" s="2">
        <v>158.6</v>
      </c>
      <c r="AU30" s="2">
        <v>182.5</v>
      </c>
      <c r="AV30" s="2">
        <v>207.4</v>
      </c>
      <c r="AW30" s="2">
        <v>219.4</v>
      </c>
      <c r="AX30" s="2">
        <v>234</v>
      </c>
      <c r="AY30" s="2">
        <v>257.39999999999998</v>
      </c>
      <c r="AZ30" s="2">
        <v>284.2</v>
      </c>
      <c r="BA30" s="2">
        <v>314.7</v>
      </c>
      <c r="BB30" s="2">
        <v>340.4</v>
      </c>
      <c r="BC30" s="2">
        <v>363.1</v>
      </c>
      <c r="BD30" s="2">
        <v>384.2</v>
      </c>
      <c r="BE30" s="2">
        <v>416.1</v>
      </c>
      <c r="BF30" s="2">
        <v>457.6</v>
      </c>
      <c r="BG30" s="2">
        <v>494.4</v>
      </c>
      <c r="BH30" s="2">
        <v>528.70000000000005</v>
      </c>
      <c r="BI30" s="2">
        <v>567.4</v>
      </c>
      <c r="BJ30" s="2">
        <v>617.79999999999995</v>
      </c>
      <c r="BK30" s="2">
        <v>676.2</v>
      </c>
      <c r="BL30" s="2">
        <v>716</v>
      </c>
      <c r="BM30" s="2">
        <v>756</v>
      </c>
      <c r="BN30" s="2">
        <v>784.8</v>
      </c>
      <c r="BO30" s="2">
        <v>827.6</v>
      </c>
      <c r="BP30" s="2">
        <v>872.7</v>
      </c>
      <c r="BQ30" s="2">
        <v>913.7</v>
      </c>
      <c r="BR30" s="2">
        <v>963.8</v>
      </c>
      <c r="BS30" s="2">
        <v>1026.0999999999999</v>
      </c>
      <c r="BT30" s="2">
        <v>1109.2</v>
      </c>
      <c r="BU30" s="2">
        <v>1193.4000000000001</v>
      </c>
      <c r="BV30" s="2">
        <v>1279.8</v>
      </c>
      <c r="BW30" s="2">
        <v>1346.4</v>
      </c>
      <c r="BX30" s="2">
        <v>1383.8</v>
      </c>
      <c r="BY30" s="2">
        <v>1446</v>
      </c>
      <c r="BZ30" s="2">
        <v>1527.5</v>
      </c>
      <c r="CA30" s="2">
        <v>1622.7</v>
      </c>
      <c r="CB30" s="2">
        <v>1739.5</v>
      </c>
      <c r="CC30" s="2">
        <v>1831.1</v>
      </c>
      <c r="CD30" s="2">
        <v>1855.6</v>
      </c>
      <c r="CE30" s="2">
        <v>1855.4</v>
      </c>
      <c r="CF30" s="2">
        <v>1848.2</v>
      </c>
      <c r="CG30" s="2">
        <v>1849.5</v>
      </c>
      <c r="CH30" s="2">
        <v>1905.2</v>
      </c>
      <c r="CI30" s="2">
        <v>1951.5</v>
      </c>
      <c r="CJ30" s="2">
        <v>2010.6</v>
      </c>
      <c r="CK30" s="2">
        <v>2065.6999999999998</v>
      </c>
      <c r="CL30" s="2">
        <v>2131.1</v>
      </c>
      <c r="CM30" s="2">
        <v>2244.1</v>
      </c>
      <c r="CN30" s="2">
        <v>2366.5</v>
      </c>
      <c r="CO30" s="2">
        <v>2476.6</v>
      </c>
      <c r="CP30" s="2">
        <v>2600.3000000000002</v>
      </c>
      <c r="CQ30" s="2">
        <v>2812.7</v>
      </c>
      <c r="CR30" s="2">
        <v>2947.9</v>
      </c>
    </row>
    <row r="32" spans="1:96" x14ac:dyDescent="0.25">
      <c r="A32" s="2" t="s">
        <v>2</v>
      </c>
      <c r="C32" s="2">
        <v>-4.2</v>
      </c>
      <c r="D32" s="2">
        <v>-10.7</v>
      </c>
      <c r="E32" s="2">
        <v>-11.8</v>
      </c>
      <c r="F32" s="2">
        <v>-3.6</v>
      </c>
      <c r="G32" s="2">
        <v>4.5</v>
      </c>
      <c r="H32" s="2">
        <v>2.5</v>
      </c>
      <c r="I32" s="2">
        <v>0.9</v>
      </c>
      <c r="J32" s="2">
        <v>3.6</v>
      </c>
      <c r="K32" s="2">
        <v>-2.2999999999999998</v>
      </c>
      <c r="L32" s="2">
        <v>-1</v>
      </c>
      <c r="M32" s="2">
        <v>0.9</v>
      </c>
      <c r="N32" s="2">
        <v>6.2</v>
      </c>
      <c r="O32" s="2">
        <v>12.4</v>
      </c>
      <c r="P32" s="2">
        <v>9.1999999999999993</v>
      </c>
      <c r="Q32" s="2">
        <v>5.7</v>
      </c>
      <c r="R32" s="2">
        <v>4</v>
      </c>
      <c r="S32" s="2">
        <v>7</v>
      </c>
      <c r="T32" s="2">
        <v>10.1</v>
      </c>
      <c r="U32" s="2">
        <v>5.7</v>
      </c>
      <c r="V32" s="2">
        <v>-0.8</v>
      </c>
      <c r="W32" s="2">
        <v>1.2</v>
      </c>
      <c r="X32" s="2">
        <v>6.8</v>
      </c>
      <c r="Y32" s="2">
        <v>2</v>
      </c>
      <c r="Z32" s="2">
        <v>1.3</v>
      </c>
      <c r="AA32" s="2">
        <v>0.8</v>
      </c>
      <c r="AB32" s="2">
        <v>0.4</v>
      </c>
      <c r="AC32" s="2">
        <v>2</v>
      </c>
      <c r="AD32" s="2">
        <v>3</v>
      </c>
      <c r="AE32" s="2">
        <v>2.4</v>
      </c>
      <c r="AF32" s="2">
        <v>1.5</v>
      </c>
      <c r="AG32" s="2">
        <v>1.6</v>
      </c>
      <c r="AH32" s="2">
        <v>1</v>
      </c>
      <c r="AI32" s="2">
        <v>1.2</v>
      </c>
      <c r="AJ32" s="2">
        <v>1.2</v>
      </c>
      <c r="AK32" s="2">
        <v>1.4</v>
      </c>
      <c r="AL32" s="2">
        <v>1.4</v>
      </c>
      <c r="AM32" s="2">
        <v>2.5</v>
      </c>
      <c r="AN32" s="2">
        <v>2.5</v>
      </c>
      <c r="AO32" s="2">
        <v>3.9</v>
      </c>
      <c r="AP32" s="2">
        <v>4.5</v>
      </c>
      <c r="AQ32" s="2">
        <v>4.7</v>
      </c>
      <c r="AR32" s="2">
        <v>4.2</v>
      </c>
      <c r="AS32" s="2">
        <v>3.4</v>
      </c>
      <c r="AT32" s="2">
        <v>5.4</v>
      </c>
      <c r="AU32" s="2">
        <v>10.4</v>
      </c>
      <c r="AV32" s="2">
        <v>8.3000000000000007</v>
      </c>
      <c r="AW32" s="2">
        <v>5.5</v>
      </c>
      <c r="AX32" s="2">
        <v>6.5</v>
      </c>
      <c r="AY32" s="2">
        <v>7</v>
      </c>
      <c r="AZ32" s="2">
        <v>8.9</v>
      </c>
      <c r="BA32" s="2">
        <v>10.8</v>
      </c>
      <c r="BB32" s="2">
        <v>9</v>
      </c>
      <c r="BC32" s="2">
        <v>5.6</v>
      </c>
      <c r="BD32" s="2">
        <v>4.3</v>
      </c>
      <c r="BE32" s="2">
        <v>3.8</v>
      </c>
      <c r="BF32" s="2">
        <v>3.5</v>
      </c>
      <c r="BG32" s="2">
        <v>2.2000000000000002</v>
      </c>
      <c r="BH32" s="2">
        <v>3.1</v>
      </c>
      <c r="BI32" s="2">
        <v>3.9</v>
      </c>
      <c r="BJ32" s="2">
        <v>4.4000000000000004</v>
      </c>
      <c r="BK32" s="2">
        <v>4.4000000000000004</v>
      </c>
      <c r="BL32" s="2">
        <v>3.3</v>
      </c>
      <c r="BM32" s="2">
        <v>2.7</v>
      </c>
      <c r="BN32" s="2">
        <v>2.5</v>
      </c>
      <c r="BO32" s="2">
        <v>2.1</v>
      </c>
      <c r="BP32" s="2">
        <v>2.1</v>
      </c>
      <c r="BQ32" s="2">
        <v>2.1</v>
      </c>
      <c r="BR32" s="2">
        <v>1.7</v>
      </c>
      <c r="BS32" s="2">
        <v>0.8</v>
      </c>
      <c r="BT32" s="2">
        <v>1.5</v>
      </c>
      <c r="BU32" s="2">
        <v>2.5</v>
      </c>
      <c r="BV32" s="2">
        <v>2</v>
      </c>
      <c r="BW32" s="2">
        <v>1.3</v>
      </c>
      <c r="BX32" s="2">
        <v>2.1</v>
      </c>
      <c r="BY32" s="2">
        <v>2.5</v>
      </c>
      <c r="BZ32" s="2">
        <v>2.9</v>
      </c>
      <c r="CA32" s="2">
        <v>2.8</v>
      </c>
      <c r="CB32" s="2">
        <v>2.6</v>
      </c>
      <c r="CC32" s="2">
        <v>3</v>
      </c>
      <c r="CD32" s="2">
        <v>-0.3</v>
      </c>
      <c r="CE32" s="2">
        <v>1.8</v>
      </c>
      <c r="CF32" s="2">
        <v>2.5</v>
      </c>
      <c r="CG32" s="2">
        <v>1.9</v>
      </c>
      <c r="CH32" s="2">
        <v>1.3</v>
      </c>
      <c r="CI32" s="2">
        <v>1.4</v>
      </c>
      <c r="CJ32" s="2">
        <v>0.2</v>
      </c>
      <c r="CK32" s="2">
        <v>1</v>
      </c>
      <c r="CL32" s="2">
        <v>1.7</v>
      </c>
      <c r="CM32" s="2">
        <v>2</v>
      </c>
      <c r="CN32" s="2">
        <v>1.4</v>
      </c>
      <c r="CO32" s="2">
        <v>1.1000000000000001</v>
      </c>
      <c r="CP32" s="2">
        <v>4.0999999999999996</v>
      </c>
      <c r="CQ32" s="2">
        <v>6.6</v>
      </c>
      <c r="CR32" s="2">
        <v>3.8</v>
      </c>
    </row>
    <row r="33" spans="1:96" x14ac:dyDescent="0.25">
      <c r="A33" s="2" t="s">
        <v>32</v>
      </c>
      <c r="B33" s="2">
        <v>100</v>
      </c>
      <c r="C33" s="2">
        <f>B33*(1+C32/100)</f>
        <v>95.8</v>
      </c>
      <c r="D33" s="2">
        <f t="shared" ref="D33:BO33" si="0">C33*(1+D32/100)</f>
        <v>85.549400000000006</v>
      </c>
      <c r="E33" s="2">
        <f t="shared" si="0"/>
        <v>75.454570799999999</v>
      </c>
      <c r="F33" s="2">
        <f t="shared" si="0"/>
        <v>72.738206251199998</v>
      </c>
      <c r="G33" s="2">
        <f t="shared" si="0"/>
        <v>76.011425532503992</v>
      </c>
      <c r="H33" s="2">
        <f t="shared" si="0"/>
        <v>77.911711170816588</v>
      </c>
      <c r="I33" s="2">
        <f t="shared" si="0"/>
        <v>78.612916571353935</v>
      </c>
      <c r="J33" s="2">
        <f t="shared" si="0"/>
        <v>81.442981567922686</v>
      </c>
      <c r="K33" s="2">
        <f t="shared" si="0"/>
        <v>79.569792991860467</v>
      </c>
      <c r="L33" s="2">
        <f t="shared" si="0"/>
        <v>78.774095061941864</v>
      </c>
      <c r="M33" s="2">
        <f t="shared" si="0"/>
        <v>79.483061917499327</v>
      </c>
      <c r="N33" s="2">
        <f t="shared" si="0"/>
        <v>84.411011756384283</v>
      </c>
      <c r="O33" s="2">
        <f t="shared" si="0"/>
        <v>94.877977214175942</v>
      </c>
      <c r="P33" s="2">
        <f t="shared" si="0"/>
        <v>103.60675111788014</v>
      </c>
      <c r="Q33" s="2">
        <f t="shared" si="0"/>
        <v>109.5123359315993</v>
      </c>
      <c r="R33" s="2">
        <f t="shared" si="0"/>
        <v>113.89282936886327</v>
      </c>
      <c r="S33" s="2">
        <f t="shared" si="0"/>
        <v>121.86532742468371</v>
      </c>
      <c r="T33" s="2">
        <f t="shared" si="0"/>
        <v>134.17372549457676</v>
      </c>
      <c r="U33" s="2">
        <f t="shared" si="0"/>
        <v>141.82162784776762</v>
      </c>
      <c r="V33" s="2">
        <f t="shared" si="0"/>
        <v>140.68705482498547</v>
      </c>
      <c r="W33" s="2">
        <f t="shared" si="0"/>
        <v>142.37529948288528</v>
      </c>
      <c r="X33" s="2">
        <f t="shared" si="0"/>
        <v>152.0568198477215</v>
      </c>
      <c r="Y33" s="2">
        <f t="shared" si="0"/>
        <v>155.09795624467594</v>
      </c>
      <c r="Z33" s="2">
        <f t="shared" si="0"/>
        <v>157.11422967585671</v>
      </c>
      <c r="AA33" s="2">
        <f t="shared" si="0"/>
        <v>158.37114351326355</v>
      </c>
      <c r="AB33" s="2">
        <f t="shared" si="0"/>
        <v>159.0046280873166</v>
      </c>
      <c r="AC33" s="2">
        <f t="shared" si="0"/>
        <v>162.18472064906294</v>
      </c>
      <c r="AD33" s="2">
        <f t="shared" si="0"/>
        <v>167.05026226853482</v>
      </c>
      <c r="AE33" s="2">
        <f t="shared" si="0"/>
        <v>171.05946856297967</v>
      </c>
      <c r="AF33" s="2">
        <f t="shared" si="0"/>
        <v>173.62536059142434</v>
      </c>
      <c r="AG33" s="2">
        <f t="shared" si="0"/>
        <v>176.40336636088713</v>
      </c>
      <c r="AH33" s="2">
        <f t="shared" si="0"/>
        <v>178.167400024496</v>
      </c>
      <c r="AI33" s="2">
        <f t="shared" si="0"/>
        <v>180.30540882478996</v>
      </c>
      <c r="AJ33" s="2">
        <f t="shared" si="0"/>
        <v>182.46907373068746</v>
      </c>
      <c r="AK33" s="2">
        <f t="shared" si="0"/>
        <v>185.02364076291707</v>
      </c>
      <c r="AL33" s="2">
        <f t="shared" si="0"/>
        <v>187.61397173359791</v>
      </c>
      <c r="AM33" s="2">
        <f t="shared" si="0"/>
        <v>192.30432102693783</v>
      </c>
      <c r="AN33" s="2">
        <f t="shared" si="0"/>
        <v>197.11192905261126</v>
      </c>
      <c r="AO33" s="2">
        <f t="shared" si="0"/>
        <v>204.79929428566308</v>
      </c>
      <c r="AP33" s="2">
        <f t="shared" si="0"/>
        <v>214.01526252851789</v>
      </c>
      <c r="AQ33" s="2">
        <f t="shared" si="0"/>
        <v>224.07397986735822</v>
      </c>
      <c r="AR33" s="2">
        <f t="shared" si="0"/>
        <v>233.48508702178728</v>
      </c>
      <c r="AS33" s="2">
        <f t="shared" si="0"/>
        <v>241.42357998052805</v>
      </c>
      <c r="AT33" s="2">
        <f t="shared" si="0"/>
        <v>254.46045329947657</v>
      </c>
      <c r="AU33" s="2">
        <f t="shared" si="0"/>
        <v>280.92434044262217</v>
      </c>
      <c r="AV33" s="2">
        <f t="shared" si="0"/>
        <v>304.24106069935982</v>
      </c>
      <c r="AW33" s="2">
        <f t="shared" si="0"/>
        <v>320.97431903782461</v>
      </c>
      <c r="AX33" s="2">
        <f t="shared" si="0"/>
        <v>341.83764977528318</v>
      </c>
      <c r="AY33" s="2">
        <f t="shared" si="0"/>
        <v>365.766285259553</v>
      </c>
      <c r="AZ33" s="2">
        <f t="shared" si="0"/>
        <v>398.31948464765321</v>
      </c>
      <c r="BA33" s="2">
        <f t="shared" si="0"/>
        <v>441.33798898959981</v>
      </c>
      <c r="BB33" s="2">
        <f t="shared" si="0"/>
        <v>481.05840799866382</v>
      </c>
      <c r="BC33" s="2">
        <f t="shared" si="0"/>
        <v>507.997678846589</v>
      </c>
      <c r="BD33" s="2">
        <f t="shared" si="0"/>
        <v>529.84157903699224</v>
      </c>
      <c r="BE33" s="2">
        <f t="shared" si="0"/>
        <v>549.97555904039791</v>
      </c>
      <c r="BF33" s="2">
        <f t="shared" si="0"/>
        <v>569.22470360681177</v>
      </c>
      <c r="BG33" s="2">
        <f t="shared" si="0"/>
        <v>581.74764708616169</v>
      </c>
      <c r="BH33" s="2">
        <f t="shared" si="0"/>
        <v>599.78182414583262</v>
      </c>
      <c r="BI33" s="2">
        <f t="shared" si="0"/>
        <v>623.17331528752004</v>
      </c>
      <c r="BJ33" s="2">
        <f t="shared" si="0"/>
        <v>650.59294116017099</v>
      </c>
      <c r="BK33" s="2">
        <f t="shared" si="0"/>
        <v>679.21903057121858</v>
      </c>
      <c r="BL33" s="2">
        <f t="shared" si="0"/>
        <v>701.63325858006874</v>
      </c>
      <c r="BM33" s="2">
        <f t="shared" si="0"/>
        <v>720.57735656173054</v>
      </c>
      <c r="BN33" s="2">
        <f t="shared" si="0"/>
        <v>738.59179047577379</v>
      </c>
      <c r="BO33" s="2">
        <f t="shared" si="0"/>
        <v>754.10221807576499</v>
      </c>
      <c r="BP33" s="2">
        <f t="shared" ref="BP33:CR33" si="1">BO33*(1+BP32/100)</f>
        <v>769.93836465535594</v>
      </c>
      <c r="BQ33" s="2">
        <f t="shared" si="1"/>
        <v>786.10707031311836</v>
      </c>
      <c r="BR33" s="2">
        <f t="shared" si="1"/>
        <v>799.47089050844124</v>
      </c>
      <c r="BS33" s="2">
        <f t="shared" si="1"/>
        <v>805.8666576325088</v>
      </c>
      <c r="BT33" s="2">
        <f t="shared" si="1"/>
        <v>817.95465749699633</v>
      </c>
      <c r="BU33" s="2">
        <f t="shared" si="1"/>
        <v>838.40352393442117</v>
      </c>
      <c r="BV33" s="2">
        <f t="shared" si="1"/>
        <v>855.17159441310957</v>
      </c>
      <c r="BW33" s="2">
        <f t="shared" si="1"/>
        <v>866.28882514047996</v>
      </c>
      <c r="BX33" s="2">
        <f t="shared" si="1"/>
        <v>884.48089046842995</v>
      </c>
      <c r="BY33" s="2">
        <f t="shared" si="1"/>
        <v>906.5929127301406</v>
      </c>
      <c r="BZ33" s="2">
        <f t="shared" si="1"/>
        <v>932.8841071993146</v>
      </c>
      <c r="CA33" s="2">
        <f t="shared" si="1"/>
        <v>959.00486220089545</v>
      </c>
      <c r="CB33" s="2">
        <f t="shared" si="1"/>
        <v>983.93898861811874</v>
      </c>
      <c r="CC33" s="2">
        <f t="shared" si="1"/>
        <v>1013.4571582766623</v>
      </c>
      <c r="CD33" s="2">
        <f t="shared" si="1"/>
        <v>1010.4167868018324</v>
      </c>
      <c r="CE33" s="2">
        <f t="shared" si="1"/>
        <v>1028.6042889642654</v>
      </c>
      <c r="CF33" s="2">
        <f t="shared" si="1"/>
        <v>1054.3193961883719</v>
      </c>
      <c r="CG33" s="2">
        <f t="shared" si="1"/>
        <v>1074.3514647159509</v>
      </c>
      <c r="CH33" s="2">
        <f t="shared" si="1"/>
        <v>1088.3180337572583</v>
      </c>
      <c r="CI33" s="2">
        <f t="shared" si="1"/>
        <v>1103.55448622986</v>
      </c>
      <c r="CJ33" s="2">
        <f t="shared" si="1"/>
        <v>1105.7615952023198</v>
      </c>
      <c r="CK33" s="2">
        <f t="shared" si="1"/>
        <v>1116.8192111543431</v>
      </c>
      <c r="CL33" s="2">
        <f t="shared" si="1"/>
        <v>1135.8051377439667</v>
      </c>
      <c r="CM33" s="2">
        <f t="shared" si="1"/>
        <v>1158.5212404988461</v>
      </c>
      <c r="CN33" s="2">
        <f t="shared" si="1"/>
        <v>1174.74053786583</v>
      </c>
      <c r="CO33" s="2">
        <f t="shared" si="1"/>
        <v>1187.662683782354</v>
      </c>
      <c r="CP33" s="2">
        <f t="shared" si="1"/>
        <v>1236.3568538174304</v>
      </c>
      <c r="CQ33" s="2">
        <f t="shared" si="1"/>
        <v>1317.9564061693809</v>
      </c>
      <c r="CR33" s="2">
        <f t="shared" si="1"/>
        <v>1368.0387496038175</v>
      </c>
    </row>
    <row r="34" spans="1:96" x14ac:dyDescent="0.25">
      <c r="A34" s="2" t="s">
        <v>25</v>
      </c>
      <c r="B34" s="2">
        <v>16.931088484100002</v>
      </c>
      <c r="C34" s="2">
        <v>16.185309831430001</v>
      </c>
      <c r="D34" s="2">
        <v>16.80128149171</v>
      </c>
      <c r="E34" s="2">
        <v>19.487002444130002</v>
      </c>
      <c r="F34" s="2">
        <v>22.538672560150001</v>
      </c>
      <c r="G34" s="2">
        <v>27.053141414479999</v>
      </c>
      <c r="H34" s="2">
        <v>28.700892624529999</v>
      </c>
      <c r="I34" s="2">
        <v>33.778543493729998</v>
      </c>
      <c r="J34" s="2">
        <v>36.424613732289998</v>
      </c>
      <c r="K34" s="2">
        <v>37.164740315449997</v>
      </c>
      <c r="L34" s="2">
        <v>40.439532411110001</v>
      </c>
      <c r="M34" s="2">
        <v>42.967531037679997</v>
      </c>
      <c r="N34" s="2">
        <v>48.961443535709996</v>
      </c>
      <c r="O34" s="2">
        <v>72.422445116220004</v>
      </c>
      <c r="P34" s="2">
        <v>136.69609032989999</v>
      </c>
      <c r="Q34" s="2">
        <v>201.00338722113</v>
      </c>
      <c r="R34" s="2">
        <v>258.68218740993001</v>
      </c>
      <c r="S34" s="2">
        <v>269.42209917325999</v>
      </c>
      <c r="T34" s="2">
        <v>258.28638310867001</v>
      </c>
      <c r="U34" s="2">
        <v>252.29224651298998</v>
      </c>
      <c r="V34" s="2">
        <v>252.77035986032999</v>
      </c>
      <c r="W34" s="2">
        <v>257.35735235103999</v>
      </c>
      <c r="X34" s="2">
        <v>255.22197681493</v>
      </c>
      <c r="Y34" s="2">
        <v>259.10517878542998</v>
      </c>
      <c r="Z34" s="2">
        <v>266.07106163857003</v>
      </c>
      <c r="AA34" s="2">
        <v>271.25959910846001</v>
      </c>
      <c r="AB34" s="2">
        <v>274.37422280262001</v>
      </c>
      <c r="AC34" s="2">
        <v>272.75081364931998</v>
      </c>
      <c r="AD34" s="2">
        <v>270.52717189642999</v>
      </c>
      <c r="AE34" s="2">
        <v>276.34321774581002</v>
      </c>
      <c r="AF34" s="2">
        <v>284.70590707821998</v>
      </c>
      <c r="AG34" s="2">
        <v>286.33076084837001</v>
      </c>
      <c r="AH34" s="2">
        <v>288.97093861004998</v>
      </c>
      <c r="AI34" s="2">
        <v>298.20082272087001</v>
      </c>
      <c r="AJ34" s="2">
        <v>305.85963299640997</v>
      </c>
      <c r="AK34" s="2">
        <v>311.71289925729997</v>
      </c>
      <c r="AL34" s="2">
        <v>317.27389898364004</v>
      </c>
      <c r="AM34" s="2">
        <v>319.90708779547998</v>
      </c>
      <c r="AN34" s="2">
        <v>326.22093779453996</v>
      </c>
      <c r="AO34" s="2">
        <v>347.57840642588002</v>
      </c>
      <c r="AP34" s="2">
        <v>353.72025384141</v>
      </c>
      <c r="AQ34" s="2">
        <v>370.91870694992997</v>
      </c>
      <c r="AR34" s="2">
        <v>398.12974445553999</v>
      </c>
      <c r="AS34" s="2">
        <v>427.26046094050002</v>
      </c>
      <c r="AT34" s="2">
        <v>458.14160531209001</v>
      </c>
      <c r="AU34" s="2">
        <v>475.05981573154997</v>
      </c>
      <c r="AV34" s="2">
        <v>533.18899999999996</v>
      </c>
      <c r="AW34" s="2">
        <v>620.43299999999999</v>
      </c>
      <c r="AX34" s="2">
        <v>698.84</v>
      </c>
      <c r="AY34" s="2">
        <v>771.54399999999998</v>
      </c>
      <c r="AZ34" s="2">
        <v>826.51900000000001</v>
      </c>
      <c r="BA34" s="2">
        <v>907.70100000000002</v>
      </c>
      <c r="BB34" s="2">
        <v>997.85500000000002</v>
      </c>
      <c r="BC34" s="2">
        <v>1142.0340000000001</v>
      </c>
      <c r="BD34" s="2">
        <v>1377.21</v>
      </c>
      <c r="BE34" s="2">
        <v>1572.2660000000001</v>
      </c>
      <c r="BF34" s="2">
        <v>1823.1030000000001</v>
      </c>
      <c r="BG34" s="2">
        <v>2125.30261665842</v>
      </c>
      <c r="BH34" s="2">
        <v>2350.276890953</v>
      </c>
      <c r="BI34" s="2">
        <v>2602.3377120411601</v>
      </c>
      <c r="BJ34" s="2">
        <v>2857.4309601873197</v>
      </c>
      <c r="BK34" s="2">
        <v>3233.3134517772501</v>
      </c>
      <c r="BL34" s="2">
        <v>3665.3033516970299</v>
      </c>
      <c r="BM34" s="2">
        <v>4064.62065552166</v>
      </c>
      <c r="BN34" s="2">
        <v>4411.4888831393801</v>
      </c>
      <c r="BO34" s="2">
        <v>4692.74991001332</v>
      </c>
      <c r="BP34" s="2">
        <v>4973.9829007093895</v>
      </c>
      <c r="BQ34" s="2">
        <v>5224.8109391357302</v>
      </c>
      <c r="BR34" s="2">
        <v>5413.1460113973399</v>
      </c>
      <c r="BS34" s="2">
        <v>5526.1930088976205</v>
      </c>
      <c r="BT34" s="2">
        <v>5656.2709016154295</v>
      </c>
      <c r="BU34" s="2">
        <v>5674.1782098868607</v>
      </c>
      <c r="BV34" s="2">
        <v>5807.4634122000598</v>
      </c>
      <c r="BW34" s="2">
        <v>6228.2359655971604</v>
      </c>
      <c r="BX34" s="2">
        <v>6783.23106274362</v>
      </c>
      <c r="BY34" s="2">
        <v>7379.05269633032</v>
      </c>
      <c r="BZ34" s="2">
        <v>7932.7096617235002</v>
      </c>
      <c r="CA34" s="2">
        <v>8506.9738992152306</v>
      </c>
      <c r="CB34" s="2">
        <v>9007.6533722624808</v>
      </c>
      <c r="CC34" s="2">
        <v>10024.724896912401</v>
      </c>
      <c r="CD34" s="2">
        <v>11909.829003511699</v>
      </c>
      <c r="CE34" s="2">
        <v>13561.623030891698</v>
      </c>
      <c r="CF34" s="2">
        <v>14790.3403285571</v>
      </c>
      <c r="CG34" s="2">
        <v>16066.2414073858</v>
      </c>
      <c r="CH34" s="2">
        <v>16738.183526697299</v>
      </c>
      <c r="CI34" s="2">
        <v>17824.0713807338</v>
      </c>
      <c r="CJ34" s="2">
        <v>18150.617666484301</v>
      </c>
      <c r="CK34" s="2">
        <v>19573.4447139367</v>
      </c>
      <c r="CL34" s="2">
        <v>20244.9000160535</v>
      </c>
      <c r="CM34" s="2">
        <v>21516.058183180201</v>
      </c>
      <c r="CN34" s="2">
        <v>22719.4017534337</v>
      </c>
      <c r="CO34" s="2">
        <v>26945.391194615102</v>
      </c>
      <c r="CP34" s="2">
        <v>28428.918570048601</v>
      </c>
      <c r="CQ34" s="2">
        <v>30928.9116133067</v>
      </c>
      <c r="CR34" s="2">
        <v>33167.334044723102</v>
      </c>
    </row>
    <row r="35" spans="1:96" x14ac:dyDescent="0.25">
      <c r="A35" s="2" t="s">
        <v>26</v>
      </c>
      <c r="B35" s="3">
        <f t="shared" ref="B35:BM35" si="2">B34/B5</f>
        <v>0.1618650906701721</v>
      </c>
      <c r="C35" s="3">
        <f t="shared" si="2"/>
        <v>0.17554565977689804</v>
      </c>
      <c r="D35" s="3">
        <f t="shared" si="2"/>
        <v>0.21707082030633074</v>
      </c>
      <c r="E35" s="3">
        <f t="shared" si="2"/>
        <v>0.327512646119832</v>
      </c>
      <c r="F35" s="3">
        <f t="shared" si="2"/>
        <v>0.39403273706555941</v>
      </c>
      <c r="G35" s="3">
        <f t="shared" si="2"/>
        <v>0.4049871469233533</v>
      </c>
      <c r="H35" s="3">
        <f t="shared" si="2"/>
        <v>0.38680448281037733</v>
      </c>
      <c r="I35" s="3">
        <f t="shared" si="2"/>
        <v>0.39833188082228771</v>
      </c>
      <c r="J35" s="3">
        <f t="shared" si="2"/>
        <v>0.39166251325043011</v>
      </c>
      <c r="K35" s="3">
        <f t="shared" si="2"/>
        <v>0.42522586173283744</v>
      </c>
      <c r="L35" s="3">
        <f t="shared" si="2"/>
        <v>0.43297143909111346</v>
      </c>
      <c r="M35" s="3">
        <f t="shared" si="2"/>
        <v>0.41756589929718169</v>
      </c>
      <c r="N35" s="3">
        <f t="shared" si="2"/>
        <v>0.3786654565793503</v>
      </c>
      <c r="O35" s="3">
        <f t="shared" si="2"/>
        <v>0.43627978985674704</v>
      </c>
      <c r="P35" s="3">
        <f t="shared" si="2"/>
        <v>0.67304820448005909</v>
      </c>
      <c r="Q35" s="3">
        <f t="shared" si="2"/>
        <v>0.89573701970200537</v>
      </c>
      <c r="R35" s="3">
        <f t="shared" si="2"/>
        <v>1.1345709974119738</v>
      </c>
      <c r="S35" s="3">
        <f t="shared" si="2"/>
        <v>1.1842729633989451</v>
      </c>
      <c r="T35" s="3">
        <f t="shared" si="2"/>
        <v>1.0348012143776844</v>
      </c>
      <c r="U35" s="3">
        <f t="shared" si="2"/>
        <v>0.91909743720579229</v>
      </c>
      <c r="V35" s="3">
        <f t="shared" si="2"/>
        <v>0.92759765086359625</v>
      </c>
      <c r="W35" s="3">
        <f t="shared" si="2"/>
        <v>0.85843012792208129</v>
      </c>
      <c r="X35" s="3">
        <f t="shared" si="2"/>
        <v>0.73572204328316526</v>
      </c>
      <c r="Y35" s="3">
        <f t="shared" si="2"/>
        <v>0.70543201411769663</v>
      </c>
      <c r="Z35" s="3">
        <f t="shared" si="2"/>
        <v>0.68363582127073497</v>
      </c>
      <c r="AA35" s="3">
        <f t="shared" si="2"/>
        <v>0.69464686071308579</v>
      </c>
      <c r="AB35" s="3">
        <f t="shared" si="2"/>
        <v>0.64482778567008225</v>
      </c>
      <c r="AC35" s="3">
        <f t="shared" si="2"/>
        <v>0.60692214875238093</v>
      </c>
      <c r="AD35" s="3">
        <f t="shared" si="2"/>
        <v>0.57073243016124475</v>
      </c>
      <c r="AE35" s="3">
        <f t="shared" si="2"/>
        <v>0.57427933862387781</v>
      </c>
      <c r="AF35" s="3">
        <f t="shared" si="2"/>
        <v>0.54572725144377987</v>
      </c>
      <c r="AG35" s="3">
        <f t="shared" si="2"/>
        <v>0.52789594551690633</v>
      </c>
      <c r="AH35" s="3">
        <f t="shared" si="2"/>
        <v>0.51400024654935961</v>
      </c>
      <c r="AI35" s="3">
        <f t="shared" si="2"/>
        <v>0.49379172498902141</v>
      </c>
      <c r="AJ35" s="3">
        <f t="shared" si="2"/>
        <v>0.47977981646495682</v>
      </c>
      <c r="AK35" s="3">
        <f t="shared" si="2"/>
        <v>0.45538772718378373</v>
      </c>
      <c r="AL35" s="3">
        <f t="shared" si="2"/>
        <v>0.4274200444343797</v>
      </c>
      <c r="AM35" s="3">
        <f t="shared" si="2"/>
        <v>0.39329614924450451</v>
      </c>
      <c r="AN35" s="3">
        <f t="shared" si="2"/>
        <v>0.37932667185411623</v>
      </c>
      <c r="AO35" s="3">
        <f t="shared" si="2"/>
        <v>0.36948911068978418</v>
      </c>
      <c r="AP35" s="3">
        <f t="shared" si="2"/>
        <v>0.34760245070893275</v>
      </c>
      <c r="AQ35" s="3">
        <f t="shared" si="2"/>
        <v>0.3455871675672505</v>
      </c>
      <c r="AR35" s="3">
        <f t="shared" si="2"/>
        <v>0.34177160653750532</v>
      </c>
      <c r="AS35" s="3">
        <f t="shared" si="2"/>
        <v>0.33403210143108442</v>
      </c>
      <c r="AT35" s="3">
        <f t="shared" si="2"/>
        <v>0.32141265982327066</v>
      </c>
      <c r="AU35" s="3">
        <f t="shared" si="2"/>
        <v>0.30744228302585425</v>
      </c>
      <c r="AV35" s="3">
        <f t="shared" si="2"/>
        <v>0.31645142144934413</v>
      </c>
      <c r="AW35" s="3">
        <f t="shared" si="2"/>
        <v>0.33118020711006724</v>
      </c>
      <c r="AX35" s="3">
        <f t="shared" si="2"/>
        <v>0.33569026803727542</v>
      </c>
      <c r="AY35" s="3">
        <f t="shared" si="2"/>
        <v>0.32809321313148493</v>
      </c>
      <c r="AZ35" s="3">
        <f t="shared" si="2"/>
        <v>0.31458874129334297</v>
      </c>
      <c r="BA35" s="3">
        <f t="shared" si="2"/>
        <v>0.31767787771672557</v>
      </c>
      <c r="BB35" s="3">
        <f t="shared" si="2"/>
        <v>0.31114904895541007</v>
      </c>
      <c r="BC35" s="3">
        <f t="shared" si="2"/>
        <v>0.34153777139781089</v>
      </c>
      <c r="BD35" s="3">
        <f t="shared" si="2"/>
        <v>0.37897908640616401</v>
      </c>
      <c r="BE35" s="3">
        <f t="shared" si="2"/>
        <v>0.38940608282147815</v>
      </c>
      <c r="BF35" s="3">
        <f t="shared" si="2"/>
        <v>0.42016662825535839</v>
      </c>
      <c r="BG35" s="3">
        <f t="shared" si="2"/>
        <v>0.46408040367246478</v>
      </c>
      <c r="BH35" s="3">
        <f t="shared" si="2"/>
        <v>0.48407416603909215</v>
      </c>
      <c r="BI35" s="3">
        <f t="shared" si="2"/>
        <v>0.49697076465532813</v>
      </c>
      <c r="BJ35" s="3">
        <f t="shared" si="2"/>
        <v>0.50649300910864281</v>
      </c>
      <c r="BK35" s="3">
        <f t="shared" si="2"/>
        <v>0.54222022970891814</v>
      </c>
      <c r="BL35" s="3">
        <f t="shared" si="2"/>
        <v>0.5952003624002582</v>
      </c>
      <c r="BM35" s="3">
        <f t="shared" si="2"/>
        <v>0.62337939289935429</v>
      </c>
      <c r="BN35" s="3">
        <f t="shared" ref="BN35:CQ35" si="3">BN34/BN5</f>
        <v>0.64320544763353737</v>
      </c>
      <c r="BO35" s="3">
        <f t="shared" si="3"/>
        <v>0.64397160912467344</v>
      </c>
      <c r="BP35" s="3">
        <f t="shared" si="3"/>
        <v>0.65107044788530832</v>
      </c>
      <c r="BQ35" s="3">
        <f t="shared" si="3"/>
        <v>0.64718768987572683</v>
      </c>
      <c r="BR35" s="3">
        <f t="shared" si="3"/>
        <v>0.6310793242162539</v>
      </c>
      <c r="BS35" s="3">
        <f t="shared" si="3"/>
        <v>0.60976662939683335</v>
      </c>
      <c r="BT35" s="3">
        <f t="shared" si="3"/>
        <v>0.58728620541733423</v>
      </c>
      <c r="BU35" s="3">
        <f t="shared" si="3"/>
        <v>0.55352435956363877</v>
      </c>
      <c r="BV35" s="3">
        <f t="shared" si="3"/>
        <v>0.54881102752814337</v>
      </c>
      <c r="BW35" s="3">
        <f t="shared" si="3"/>
        <v>0.56987638191590895</v>
      </c>
      <c r="BX35" s="3">
        <f t="shared" si="3"/>
        <v>0.59208580829604329</v>
      </c>
      <c r="BY35" s="3">
        <f t="shared" si="3"/>
        <v>0.60398885966754412</v>
      </c>
      <c r="BZ35" s="3">
        <f t="shared" si="3"/>
        <v>0.60837395405573191</v>
      </c>
      <c r="CA35" s="3">
        <f t="shared" si="3"/>
        <v>0.61575131729459676</v>
      </c>
      <c r="CB35" s="3">
        <f t="shared" si="3"/>
        <v>0.6223247828731453</v>
      </c>
      <c r="CC35" s="3">
        <f t="shared" si="3"/>
        <v>0.67872666009332505</v>
      </c>
      <c r="CD35" s="3">
        <f t="shared" si="3"/>
        <v>0.82260994215481997</v>
      </c>
      <c r="CE35" s="3">
        <f t="shared" si="3"/>
        <v>0.90116439835814333</v>
      </c>
      <c r="CF35" s="3">
        <f t="shared" si="3"/>
        <v>0.94811697202876333</v>
      </c>
      <c r="CG35" s="3">
        <f t="shared" si="3"/>
        <v>0.9884484685237972</v>
      </c>
      <c r="CH35" s="3">
        <f t="shared" si="3"/>
        <v>0.99155743107201111</v>
      </c>
      <c r="CI35" s="3">
        <f t="shared" si="3"/>
        <v>1.0122654562805642</v>
      </c>
      <c r="CJ35" s="3">
        <f t="shared" si="3"/>
        <v>0.99210809874196781</v>
      </c>
      <c r="CK35" s="3">
        <f t="shared" si="3"/>
        <v>1.0408693858481937</v>
      </c>
      <c r="CL35" s="3">
        <f t="shared" si="3"/>
        <v>1.0322657959144355</v>
      </c>
      <c r="CM35" s="3">
        <f t="shared" si="3"/>
        <v>1.041611995409687</v>
      </c>
      <c r="CN35" s="3">
        <f t="shared" si="3"/>
        <v>1.0547540275503111</v>
      </c>
      <c r="CO35" s="3">
        <f t="shared" si="3"/>
        <v>1.2618368928971535</v>
      </c>
      <c r="CP35" s="3">
        <f t="shared" si="3"/>
        <v>1.2004847123477105</v>
      </c>
      <c r="CQ35" s="3">
        <f t="shared" si="3"/>
        <v>1.1892579128349283</v>
      </c>
      <c r="CR35" s="3">
        <f>CR34/CR5</f>
        <v>1.1964825579701488</v>
      </c>
    </row>
    <row r="36" spans="1:96" x14ac:dyDescent="0.25">
      <c r="A36" s="2" t="s">
        <v>27</v>
      </c>
      <c r="B36" s="1">
        <f>B20/B5</f>
        <v>5.6405353728489489E-2</v>
      </c>
      <c r="C36" s="1">
        <f t="shared" ref="C36:BN36" si="4">C20/C5</f>
        <v>4.7722342733188726E-2</v>
      </c>
      <c r="D36" s="1">
        <f t="shared" si="4"/>
        <v>3.7467700258397928E-2</v>
      </c>
      <c r="E36" s="1">
        <f t="shared" si="4"/>
        <v>3.3613445378151259E-2</v>
      </c>
      <c r="F36" s="1">
        <f t="shared" si="4"/>
        <v>3.4965034965034961E-2</v>
      </c>
      <c r="G36" s="1">
        <f t="shared" si="4"/>
        <v>3.8922155688622756E-2</v>
      </c>
      <c r="H36" s="1">
        <f t="shared" si="4"/>
        <v>3.7735849056603772E-2</v>
      </c>
      <c r="I36" s="1">
        <f t="shared" si="4"/>
        <v>3.5377358490566037E-2</v>
      </c>
      <c r="J36" s="1">
        <f t="shared" si="4"/>
        <v>4.3010752688172046E-2</v>
      </c>
      <c r="K36" s="1">
        <f t="shared" si="4"/>
        <v>4.3478260869565209E-2</v>
      </c>
      <c r="L36" s="1">
        <f t="shared" si="4"/>
        <v>4.2826552462526764E-2</v>
      </c>
      <c r="M36" s="1">
        <f t="shared" si="4"/>
        <v>4.7619047619047616E-2</v>
      </c>
      <c r="N36" s="1">
        <f t="shared" si="4"/>
        <v>4.2536736272235108E-2</v>
      </c>
      <c r="O36" s="1">
        <f t="shared" si="4"/>
        <v>2.6506024096385545E-2</v>
      </c>
      <c r="P36" s="1">
        <f t="shared" si="4"/>
        <v>1.9694731659281144E-2</v>
      </c>
      <c r="Q36" s="1">
        <f t="shared" si="4"/>
        <v>2.1836007130124777E-2</v>
      </c>
      <c r="R36" s="1">
        <f t="shared" si="4"/>
        <v>2.9824561403508771E-2</v>
      </c>
      <c r="S36" s="1">
        <f t="shared" si="4"/>
        <v>6.2417582417582412E-2</v>
      </c>
      <c r="T36" s="1">
        <f t="shared" si="4"/>
        <v>7.4919871794871792E-2</v>
      </c>
      <c r="U36" s="1">
        <f t="shared" si="4"/>
        <v>5.6466302367941715E-2</v>
      </c>
      <c r="V36" s="1">
        <f t="shared" si="4"/>
        <v>5.321100917431193E-2</v>
      </c>
      <c r="W36" s="1">
        <f t="shared" si="4"/>
        <v>4.1360907271514341E-2</v>
      </c>
      <c r="X36" s="1">
        <f t="shared" si="4"/>
        <v>4.9293744594984153E-2</v>
      </c>
      <c r="Y36" s="1">
        <f t="shared" si="4"/>
        <v>4.4922406751973863E-2</v>
      </c>
      <c r="Z36" s="1">
        <f t="shared" si="4"/>
        <v>3.9311408016443991E-2</v>
      </c>
      <c r="AA36" s="1">
        <f t="shared" si="4"/>
        <v>4.0460947503201027E-2</v>
      </c>
      <c r="AB36" s="1">
        <f t="shared" si="4"/>
        <v>4.1598119858989424E-2</v>
      </c>
      <c r="AC36" s="1">
        <f t="shared" si="4"/>
        <v>4.7396528704939926E-2</v>
      </c>
      <c r="AD36" s="1">
        <f t="shared" si="4"/>
        <v>5.0632911392405063E-2</v>
      </c>
      <c r="AE36" s="1">
        <f t="shared" si="4"/>
        <v>4.2809642560266002E-2</v>
      </c>
      <c r="AF36" s="1">
        <f t="shared" si="4"/>
        <v>4.3511596703086061E-2</v>
      </c>
      <c r="AG36" s="1">
        <f t="shared" si="4"/>
        <v>4.9778761061946904E-2</v>
      </c>
      <c r="AH36" s="1">
        <f t="shared" si="4"/>
        <v>4.909284951974386E-2</v>
      </c>
      <c r="AI36" s="1">
        <f t="shared" si="4"/>
        <v>4.8186785891703929E-2</v>
      </c>
      <c r="AJ36" s="1">
        <f t="shared" si="4"/>
        <v>4.8784313725490198E-2</v>
      </c>
      <c r="AK36" s="1">
        <f t="shared" si="4"/>
        <v>5.1132213294375457E-2</v>
      </c>
      <c r="AL36" s="1">
        <f t="shared" si="4"/>
        <v>4.9979792536710227E-2</v>
      </c>
      <c r="AM36" s="1">
        <f t="shared" si="4"/>
        <v>5.0282763707892794E-2</v>
      </c>
      <c r="AN36" s="1">
        <f t="shared" si="4"/>
        <v>5.058139534883721E-2</v>
      </c>
      <c r="AO36" s="1">
        <f t="shared" si="4"/>
        <v>5.0919528011055593E-2</v>
      </c>
      <c r="AP36" s="1">
        <f t="shared" si="4"/>
        <v>5.1002358490566037E-2</v>
      </c>
      <c r="AQ36" s="1">
        <f t="shared" si="4"/>
        <v>5.5622845429982304E-2</v>
      </c>
      <c r="AR36" s="1">
        <f t="shared" si="4"/>
        <v>5.4081895441668811E-2</v>
      </c>
      <c r="AS36" s="1">
        <f t="shared" si="4"/>
        <v>5.5351418966460793E-2</v>
      </c>
      <c r="AT36" s="1">
        <f t="shared" si="4"/>
        <v>6.6858425705065241E-2</v>
      </c>
      <c r="AU36" s="1">
        <f t="shared" si="4"/>
        <v>8.199585814134093E-2</v>
      </c>
      <c r="AV36" s="1">
        <f t="shared" si="4"/>
        <v>8.2319425485191985E-2</v>
      </c>
      <c r="AW36" s="1">
        <f t="shared" si="4"/>
        <v>7.9801430554072808E-2</v>
      </c>
      <c r="AX36" s="1">
        <f t="shared" si="4"/>
        <v>7.6520318954750699E-2</v>
      </c>
      <c r="AY36" s="1">
        <f t="shared" si="4"/>
        <v>7.9477802347337992E-2</v>
      </c>
      <c r="AZ36" s="1">
        <f t="shared" si="4"/>
        <v>8.7580405739732803E-2</v>
      </c>
      <c r="BA36" s="1">
        <f t="shared" si="4"/>
        <v>9.8274594897280645E-2</v>
      </c>
      <c r="BB36" s="1">
        <f t="shared" si="4"/>
        <v>9.5166822575615831E-2</v>
      </c>
      <c r="BC36" s="1">
        <f t="shared" si="4"/>
        <v>8.4694060649560379E-2</v>
      </c>
      <c r="BD36" s="1">
        <f t="shared" si="4"/>
        <v>7.6224545954870659E-2</v>
      </c>
      <c r="BE36" s="1">
        <f t="shared" si="4"/>
        <v>7.4895977808599162E-2</v>
      </c>
      <c r="BF36" s="1">
        <f t="shared" si="4"/>
        <v>6.9877852039640462E-2</v>
      </c>
      <c r="BG36" s="1">
        <f t="shared" si="4"/>
        <v>7.0093457943925228E-2</v>
      </c>
      <c r="BH36" s="1">
        <f t="shared" si="4"/>
        <v>7.4950568462679182E-2</v>
      </c>
      <c r="BI36" s="1">
        <f t="shared" si="4"/>
        <v>8.4905660377358499E-2</v>
      </c>
      <c r="BJ36" s="1">
        <f t="shared" si="4"/>
        <v>8.9389534883720922E-2</v>
      </c>
      <c r="BK36" s="1">
        <f t="shared" si="4"/>
        <v>9.2552531401452254E-2</v>
      </c>
      <c r="BL36" s="1">
        <f t="shared" si="4"/>
        <v>9.660447215862035E-2</v>
      </c>
      <c r="BM36" s="1">
        <f t="shared" si="4"/>
        <v>9.7096759351563575E-2</v>
      </c>
      <c r="BN36" s="1">
        <f t="shared" si="4"/>
        <v>9.5471378998629453E-2</v>
      </c>
      <c r="BO36" s="1">
        <f t="shared" ref="BO36:CR36" si="5">BO20/BO5</f>
        <v>9.892688549785926E-2</v>
      </c>
      <c r="BP36" s="1">
        <f t="shared" si="5"/>
        <v>0.10639161223608257</v>
      </c>
      <c r="BQ36" s="1">
        <f t="shared" si="5"/>
        <v>0.1074680110490394</v>
      </c>
      <c r="BR36" s="1">
        <f t="shared" si="5"/>
        <v>0.11119660511098675</v>
      </c>
      <c r="BS36" s="1">
        <f t="shared" si="5"/>
        <v>0.10515513969192745</v>
      </c>
      <c r="BT36" s="1">
        <f t="shared" si="5"/>
        <v>0.10309203422211147</v>
      </c>
      <c r="BU36" s="1">
        <f t="shared" si="5"/>
        <v>0.10692615354599551</v>
      </c>
      <c r="BV36" s="1">
        <f t="shared" si="5"/>
        <v>9.7033614001266311E-2</v>
      </c>
      <c r="BW36" s="1">
        <f t="shared" si="5"/>
        <v>9.1315844854562581E-2</v>
      </c>
      <c r="BX36" s="1">
        <f t="shared" si="5"/>
        <v>9.0359184742286047E-2</v>
      </c>
      <c r="BY36" s="1">
        <f t="shared" si="5"/>
        <v>9.6290475722751526E-2</v>
      </c>
      <c r="BZ36" s="1">
        <f t="shared" si="5"/>
        <v>9.9822074973924771E-2</v>
      </c>
      <c r="CA36" s="1">
        <f t="shared" si="5"/>
        <v>0.10641593560902168</v>
      </c>
      <c r="CB36" s="1">
        <f t="shared" si="5"/>
        <v>0.11463846015669259</v>
      </c>
      <c r="CC36" s="1">
        <f t="shared" si="5"/>
        <v>0.12425947365926648</v>
      </c>
      <c r="CD36" s="1">
        <f t="shared" si="5"/>
        <v>0.10932373723071397</v>
      </c>
      <c r="CE36" s="1">
        <f t="shared" si="5"/>
        <v>0.12341019336833012</v>
      </c>
      <c r="CF36" s="1">
        <f t="shared" si="5"/>
        <v>0.13563722379276524</v>
      </c>
      <c r="CG36" s="1">
        <f t="shared" si="5"/>
        <v>0.13644026085886549</v>
      </c>
      <c r="CH36" s="1">
        <f t="shared" si="5"/>
        <v>0.13553347906188723</v>
      </c>
      <c r="CI36" s="1">
        <f t="shared" si="5"/>
        <v>0.13507987801068827</v>
      </c>
      <c r="CJ36" s="1">
        <f t="shared" si="5"/>
        <v>0.12411041268106039</v>
      </c>
      <c r="CK36" s="1">
        <f t="shared" si="5"/>
        <v>0.1188839079176172</v>
      </c>
      <c r="CL36" s="1">
        <f t="shared" si="5"/>
        <v>0.12177686224320702</v>
      </c>
      <c r="CM36" s="1">
        <f t="shared" si="5"/>
        <v>0.12287173528913417</v>
      </c>
      <c r="CN36" s="1">
        <f t="shared" si="5"/>
        <v>0.11789229340761374</v>
      </c>
      <c r="CO36" s="1">
        <f t="shared" si="5"/>
        <v>0.10073475351337682</v>
      </c>
      <c r="CP36" s="1">
        <f t="shared" si="5"/>
        <v>0.10790838302113069</v>
      </c>
      <c r="CQ36" s="1">
        <f t="shared" si="5"/>
        <v>0.11602305541990779</v>
      </c>
      <c r="CR36" s="1">
        <f t="shared" si="5"/>
        <v>0.11011626690523688</v>
      </c>
    </row>
    <row r="37" spans="1:96" x14ac:dyDescent="0.25">
      <c r="A37" s="2" t="s">
        <v>28</v>
      </c>
      <c r="B37" s="1">
        <f>(B20+B23)/B5</f>
        <v>0.10994263862332697</v>
      </c>
      <c r="C37" s="1">
        <f t="shared" ref="C37:BN37" si="6">(C20+C23)/C5</f>
        <v>9.2190889370932755E-2</v>
      </c>
      <c r="D37" s="1">
        <f t="shared" si="6"/>
        <v>7.4935400516795855E-2</v>
      </c>
      <c r="E37" s="1">
        <f t="shared" si="6"/>
        <v>6.5546218487394961E-2</v>
      </c>
      <c r="F37" s="1">
        <f t="shared" si="6"/>
        <v>6.8181818181818177E-2</v>
      </c>
      <c r="G37" s="1">
        <f t="shared" si="6"/>
        <v>7.1856287425149712E-2</v>
      </c>
      <c r="H37" s="1">
        <f t="shared" si="6"/>
        <v>7.8167115902964948E-2</v>
      </c>
      <c r="I37" s="1">
        <f t="shared" si="6"/>
        <v>7.3113207547169809E-2</v>
      </c>
      <c r="J37" s="1">
        <f t="shared" si="6"/>
        <v>8.6021505376344093E-2</v>
      </c>
      <c r="K37" s="1">
        <f t="shared" si="6"/>
        <v>7.5514874141876423E-2</v>
      </c>
      <c r="L37" s="1">
        <f t="shared" si="6"/>
        <v>7.6017130620985002E-2</v>
      </c>
      <c r="M37" s="1">
        <f t="shared" si="6"/>
        <v>8.0660835762876582E-2</v>
      </c>
      <c r="N37" s="1">
        <f t="shared" si="6"/>
        <v>7.6566125290023199E-2</v>
      </c>
      <c r="O37" s="1">
        <f t="shared" si="6"/>
        <v>5.4216867469879519E-2</v>
      </c>
      <c r="P37" s="1">
        <f t="shared" si="6"/>
        <v>5.0713934022648947E-2</v>
      </c>
      <c r="Q37" s="1">
        <f t="shared" si="6"/>
        <v>5.258467023172906E-2</v>
      </c>
      <c r="R37" s="1">
        <f t="shared" si="6"/>
        <v>6.2719298245614036E-2</v>
      </c>
      <c r="S37" s="1">
        <f t="shared" si="6"/>
        <v>9.3186813186813183E-2</v>
      </c>
      <c r="T37" s="1">
        <f t="shared" si="6"/>
        <v>0.10657051282051283</v>
      </c>
      <c r="U37" s="1">
        <f t="shared" si="6"/>
        <v>9.3260473588342441E-2</v>
      </c>
      <c r="V37" s="1">
        <f t="shared" si="6"/>
        <v>8.6972477064220177E-2</v>
      </c>
      <c r="W37" s="1">
        <f t="shared" si="6"/>
        <v>8.0053368912608405E-2</v>
      </c>
      <c r="X37" s="1">
        <f t="shared" si="6"/>
        <v>9.1380801383684068E-2</v>
      </c>
      <c r="Y37" s="1">
        <f t="shared" si="6"/>
        <v>8.6577729376531451E-2</v>
      </c>
      <c r="Z37" s="1">
        <f t="shared" si="6"/>
        <v>8.0421377183967122E-2</v>
      </c>
      <c r="AA37" s="1">
        <f t="shared" si="6"/>
        <v>7.9897567221510896E-2</v>
      </c>
      <c r="AB37" s="1">
        <f t="shared" si="6"/>
        <v>8.2021151586368968E-2</v>
      </c>
      <c r="AC37" s="1">
        <f t="shared" si="6"/>
        <v>8.9452603471295064E-2</v>
      </c>
      <c r="AD37" s="1">
        <f t="shared" si="6"/>
        <v>9.261603375527426E-2</v>
      </c>
      <c r="AE37" s="1">
        <f t="shared" si="6"/>
        <v>8.4372402327514556E-2</v>
      </c>
      <c r="AF37" s="1">
        <f t="shared" si="6"/>
        <v>8.6256469235192632E-2</v>
      </c>
      <c r="AG37" s="1">
        <f t="shared" si="6"/>
        <v>9.1814159292035402E-2</v>
      </c>
      <c r="AH37" s="1">
        <f t="shared" si="6"/>
        <v>8.9469939523301303E-2</v>
      </c>
      <c r="AI37" s="1">
        <f t="shared" si="6"/>
        <v>8.9584368272892873E-2</v>
      </c>
      <c r="AJ37" s="1">
        <f t="shared" si="6"/>
        <v>8.9725490196078436E-2</v>
      </c>
      <c r="AK37" s="1">
        <f t="shared" si="6"/>
        <v>9.2184075967859755E-2</v>
      </c>
      <c r="AL37" s="1">
        <f t="shared" si="6"/>
        <v>9.2415465445237779E-2</v>
      </c>
      <c r="AM37" s="1">
        <f t="shared" si="6"/>
        <v>9.5893779198426357E-2</v>
      </c>
      <c r="AN37" s="1">
        <f t="shared" si="6"/>
        <v>9.6976744186046515E-2</v>
      </c>
      <c r="AO37" s="1">
        <f t="shared" si="6"/>
        <v>0.10045710641012012</v>
      </c>
      <c r="AP37" s="1">
        <f t="shared" si="6"/>
        <v>0.10062893081761007</v>
      </c>
      <c r="AQ37" s="1">
        <f t="shared" si="6"/>
        <v>0.10761203764092053</v>
      </c>
      <c r="AR37" s="1">
        <f t="shared" si="6"/>
        <v>0.10756288093398574</v>
      </c>
      <c r="AS37" s="1">
        <f t="shared" si="6"/>
        <v>0.11336095692283638</v>
      </c>
      <c r="AT37" s="1">
        <f t="shared" si="6"/>
        <v>0.13084046583415182</v>
      </c>
      <c r="AU37" s="1">
        <f t="shared" si="6"/>
        <v>0.164509448615066</v>
      </c>
      <c r="AV37" s="1">
        <f t="shared" si="6"/>
        <v>0.15514273844145052</v>
      </c>
      <c r="AW37" s="1">
        <f t="shared" si="6"/>
        <v>0.16045692324116581</v>
      </c>
      <c r="AX37" s="1">
        <f t="shared" si="6"/>
        <v>0.16413680468825056</v>
      </c>
      <c r="AY37" s="1">
        <f t="shared" si="6"/>
        <v>0.1697567613539718</v>
      </c>
      <c r="AZ37" s="1">
        <f t="shared" si="6"/>
        <v>0.18376279831005213</v>
      </c>
      <c r="BA37" s="1">
        <f t="shared" si="6"/>
        <v>0.20109893955832428</v>
      </c>
      <c r="BB37" s="1">
        <f t="shared" si="6"/>
        <v>0.19426255067040848</v>
      </c>
      <c r="BC37" s="1">
        <f t="shared" si="6"/>
        <v>0.17536934027154732</v>
      </c>
      <c r="BD37" s="1">
        <f t="shared" si="6"/>
        <v>0.16664832140891581</v>
      </c>
      <c r="BE37" s="1">
        <f t="shared" si="6"/>
        <v>0.17522785813354469</v>
      </c>
      <c r="BF37" s="1">
        <f t="shared" si="6"/>
        <v>0.16602903894906659</v>
      </c>
      <c r="BG37" s="1">
        <f t="shared" si="6"/>
        <v>0.1689885579526596</v>
      </c>
      <c r="BH37" s="1">
        <f t="shared" si="6"/>
        <v>0.17972483110891413</v>
      </c>
      <c r="BI37" s="1">
        <f t="shared" si="6"/>
        <v>0.19070353678099458</v>
      </c>
      <c r="BJ37" s="1">
        <f t="shared" si="6"/>
        <v>0.19414705048213271</v>
      </c>
      <c r="BK37" s="1">
        <f t="shared" si="6"/>
        <v>0.19815196793614057</v>
      </c>
      <c r="BL37" s="1">
        <f t="shared" si="6"/>
        <v>0.19785323395203067</v>
      </c>
      <c r="BM37" s="1">
        <f t="shared" si="6"/>
        <v>0.19951535972271214</v>
      </c>
      <c r="BN37" s="1">
        <f t="shared" si="6"/>
        <v>0.20044907123902836</v>
      </c>
      <c r="BO37" s="1">
        <f t="shared" ref="BO37:CR37" si="7">(BO20+BO23)/BO5</f>
        <v>0.21054726095070808</v>
      </c>
      <c r="BP37" s="1">
        <f t="shared" si="7"/>
        <v>0.22453761273348433</v>
      </c>
      <c r="BQ37" s="1">
        <f t="shared" si="7"/>
        <v>0.22687691221463871</v>
      </c>
      <c r="BR37" s="1">
        <f t="shared" si="7"/>
        <v>0.23428464838649504</v>
      </c>
      <c r="BS37" s="1">
        <f t="shared" si="7"/>
        <v>0.22826278854217238</v>
      </c>
      <c r="BT37" s="1">
        <f t="shared" si="7"/>
        <v>0.23313813439654454</v>
      </c>
      <c r="BU37" s="1">
        <f t="shared" si="7"/>
        <v>0.25102916788605989</v>
      </c>
      <c r="BV37" s="1">
        <f t="shared" si="7"/>
        <v>0.22967520010584108</v>
      </c>
      <c r="BW37" s="1">
        <f t="shared" si="7"/>
        <v>0.2228637307738057</v>
      </c>
      <c r="BX37" s="1">
        <f t="shared" si="7"/>
        <v>0.22627329463623272</v>
      </c>
      <c r="BY37" s="1">
        <f t="shared" si="7"/>
        <v>0.24448318763710178</v>
      </c>
      <c r="BZ37" s="1">
        <f t="shared" si="7"/>
        <v>0.25638842873795936</v>
      </c>
      <c r="CA37" s="1">
        <f t="shared" si="7"/>
        <v>0.26975303280349749</v>
      </c>
      <c r="CB37" s="1">
        <f t="shared" si="7"/>
        <v>0.28011910848267951</v>
      </c>
      <c r="CC37" s="1">
        <f t="shared" si="7"/>
        <v>0.29868177848191252</v>
      </c>
      <c r="CD37" s="1">
        <f t="shared" si="7"/>
        <v>0.24759464294348013</v>
      </c>
      <c r="CE37" s="1">
        <f t="shared" si="7"/>
        <v>0.28219815270117615</v>
      </c>
      <c r="CF37" s="1">
        <f t="shared" si="7"/>
        <v>0.30842900825015862</v>
      </c>
      <c r="CG37" s="1">
        <f t="shared" si="7"/>
        <v>0.30681678356096959</v>
      </c>
      <c r="CH37" s="1">
        <f t="shared" si="7"/>
        <v>0.29941293903688826</v>
      </c>
      <c r="CI37" s="1">
        <f t="shared" si="7"/>
        <v>0.29906122750325137</v>
      </c>
      <c r="CJ37" s="1">
        <f t="shared" si="7"/>
        <v>0.27687892866903524</v>
      </c>
      <c r="CK37" s="1">
        <f t="shared" si="7"/>
        <v>0.26452679886625291</v>
      </c>
      <c r="CL37" s="1">
        <f t="shared" si="7"/>
        <v>0.2712560103201595</v>
      </c>
      <c r="CM37" s="1">
        <f t="shared" si="7"/>
        <v>0.27445598237842805</v>
      </c>
      <c r="CN37" s="1">
        <f t="shared" si="7"/>
        <v>0.26258588672237698</v>
      </c>
      <c r="CO37" s="1">
        <f t="shared" si="7"/>
        <v>0.23079408638153798</v>
      </c>
      <c r="CP37" s="1">
        <f t="shared" si="7"/>
        <v>0.25213671604479498</v>
      </c>
      <c r="CQ37" s="1">
        <f t="shared" si="7"/>
        <v>0.26891709507861378</v>
      </c>
      <c r="CR37" s="1">
        <f t="shared" si="7"/>
        <v>0.24899443376249517</v>
      </c>
    </row>
    <row r="38" spans="1:96" x14ac:dyDescent="0.25">
      <c r="A38" s="2" t="s">
        <v>29</v>
      </c>
      <c r="B38" s="1">
        <f>B26/B5</f>
        <v>9.1778202676864248E-2</v>
      </c>
      <c r="C38" s="1">
        <f t="shared" ref="C38:BN38" si="8">C26/C5</f>
        <v>0.11171366594360087</v>
      </c>
      <c r="D38" s="1">
        <f t="shared" si="8"/>
        <v>0.13178294573643409</v>
      </c>
      <c r="E38" s="1">
        <f t="shared" si="8"/>
        <v>0.14957983193277311</v>
      </c>
      <c r="F38" s="1">
        <f t="shared" si="8"/>
        <v>0.1555944055944056</v>
      </c>
      <c r="G38" s="1">
        <f t="shared" si="8"/>
        <v>0.16017964071856286</v>
      </c>
      <c r="H38" s="1">
        <f t="shared" si="8"/>
        <v>0.15094339622641509</v>
      </c>
      <c r="I38" s="1">
        <f t="shared" si="8"/>
        <v>0.15801886792452832</v>
      </c>
      <c r="J38" s="1">
        <f t="shared" si="8"/>
        <v>0.14086021505376345</v>
      </c>
      <c r="K38" s="1">
        <f t="shared" si="8"/>
        <v>0.16247139588100684</v>
      </c>
      <c r="L38" s="1">
        <f t="shared" si="8"/>
        <v>0.16274089935760169</v>
      </c>
      <c r="M38" s="1">
        <f t="shared" si="8"/>
        <v>0.15160349854227403</v>
      </c>
      <c r="N38" s="1">
        <f t="shared" si="8"/>
        <v>0.21500386697602475</v>
      </c>
      <c r="O38" s="1">
        <f t="shared" si="8"/>
        <v>0.39397590361445789</v>
      </c>
      <c r="P38" s="1">
        <f t="shared" si="8"/>
        <v>0.48252092565238802</v>
      </c>
      <c r="Q38" s="1">
        <f t="shared" si="8"/>
        <v>0.48395721925133683</v>
      </c>
      <c r="R38" s="1">
        <f t="shared" si="8"/>
        <v>0.42280701754385969</v>
      </c>
      <c r="S38" s="1">
        <f t="shared" si="8"/>
        <v>0.18901098901098901</v>
      </c>
      <c r="T38" s="1">
        <f t="shared" si="8"/>
        <v>0.15945512820512819</v>
      </c>
      <c r="U38" s="1">
        <f t="shared" si="8"/>
        <v>0.15956284153005462</v>
      </c>
      <c r="V38" s="1">
        <f t="shared" si="8"/>
        <v>0.18275229357798164</v>
      </c>
      <c r="W38" s="1">
        <f t="shared" si="8"/>
        <v>0.16844563042028018</v>
      </c>
      <c r="X38" s="1">
        <f t="shared" si="8"/>
        <v>0.21130008648025367</v>
      </c>
      <c r="Y38" s="1">
        <f t="shared" si="8"/>
        <v>0.24394228151374894</v>
      </c>
      <c r="Z38" s="1">
        <f t="shared" si="8"/>
        <v>0.24871531346351491</v>
      </c>
      <c r="AA38" s="1">
        <f t="shared" si="8"/>
        <v>0.23687580025608196</v>
      </c>
      <c r="AB38" s="1">
        <f t="shared" si="8"/>
        <v>0.21856639247943596</v>
      </c>
      <c r="AC38" s="1">
        <f t="shared" si="8"/>
        <v>0.21851357365376059</v>
      </c>
      <c r="AD38" s="1">
        <f t="shared" si="8"/>
        <v>0.22616033755274262</v>
      </c>
      <c r="AE38" s="1">
        <f t="shared" si="8"/>
        <v>0.23711554447215294</v>
      </c>
      <c r="AF38" s="1">
        <f t="shared" si="8"/>
        <v>0.22714203565267393</v>
      </c>
      <c r="AG38" s="1">
        <f t="shared" si="8"/>
        <v>0.22216076696165193</v>
      </c>
      <c r="AH38" s="1">
        <f t="shared" si="8"/>
        <v>0.22981145499822123</v>
      </c>
      <c r="AI38" s="1">
        <f t="shared" si="8"/>
        <v>0.23232323232323235</v>
      </c>
      <c r="AJ38" s="1">
        <f t="shared" si="8"/>
        <v>0.23090196078431371</v>
      </c>
      <c r="AK38" s="1">
        <f t="shared" si="8"/>
        <v>0.22615047479912345</v>
      </c>
      <c r="AL38" s="1">
        <f t="shared" si="8"/>
        <v>0.22106964839013876</v>
      </c>
      <c r="AM38" s="1">
        <f t="shared" si="8"/>
        <v>0.22793213671010573</v>
      </c>
      <c r="AN38" s="1">
        <f t="shared" si="8"/>
        <v>0.24069767441860465</v>
      </c>
      <c r="AO38" s="1">
        <f t="shared" si="8"/>
        <v>0.23971510577229721</v>
      </c>
      <c r="AP38" s="1">
        <f t="shared" si="8"/>
        <v>0.23486635220125784</v>
      </c>
      <c r="AQ38" s="1">
        <f t="shared" si="8"/>
        <v>0.23534892387962358</v>
      </c>
      <c r="AR38" s="1">
        <f t="shared" si="8"/>
        <v>0.22963344493089533</v>
      </c>
      <c r="AS38" s="1">
        <f t="shared" si="8"/>
        <v>0.22375107497459151</v>
      </c>
      <c r="AT38" s="1">
        <f t="shared" si="8"/>
        <v>0.21383471306299986</v>
      </c>
      <c r="AU38" s="1">
        <f t="shared" si="8"/>
        <v>0.22094227284493914</v>
      </c>
      <c r="AV38" s="1">
        <f t="shared" si="8"/>
        <v>0.22618553029853403</v>
      </c>
      <c r="AW38" s="1">
        <f t="shared" si="8"/>
        <v>0.21575744635422225</v>
      </c>
      <c r="AX38" s="1">
        <f t="shared" si="8"/>
        <v>0.20861754251128831</v>
      </c>
      <c r="AY38" s="1">
        <f t="shared" si="8"/>
        <v>0.2025429494812043</v>
      </c>
      <c r="AZ38" s="1">
        <f t="shared" si="8"/>
        <v>0.19974879153503594</v>
      </c>
      <c r="BA38" s="1">
        <f t="shared" si="8"/>
        <v>0.20634865082420467</v>
      </c>
      <c r="BB38" s="1">
        <f t="shared" si="8"/>
        <v>0.20405363267851573</v>
      </c>
      <c r="BC38" s="1">
        <f t="shared" si="8"/>
        <v>0.21278186494407558</v>
      </c>
      <c r="BD38" s="1">
        <f t="shared" si="8"/>
        <v>0.21095211887727022</v>
      </c>
      <c r="BE38" s="1">
        <f t="shared" si="8"/>
        <v>0.20504755300178323</v>
      </c>
      <c r="BF38" s="1">
        <f t="shared" si="8"/>
        <v>0.20984097718368289</v>
      </c>
      <c r="BG38" s="1">
        <f t="shared" si="8"/>
        <v>0.21314088566687045</v>
      </c>
      <c r="BH38" s="1">
        <f t="shared" si="8"/>
        <v>0.21245262811006757</v>
      </c>
      <c r="BI38" s="1">
        <f t="shared" si="8"/>
        <v>0.20603849973264077</v>
      </c>
      <c r="BJ38" s="1">
        <f t="shared" si="8"/>
        <v>0.20417966534316506</v>
      </c>
      <c r="BK38" s="1">
        <f t="shared" si="8"/>
        <v>0.20771075447334436</v>
      </c>
      <c r="BL38" s="1">
        <f t="shared" si="8"/>
        <v>0.21094168655916595</v>
      </c>
      <c r="BM38" s="1">
        <f t="shared" si="8"/>
        <v>0.20620216861187368</v>
      </c>
      <c r="BN38" s="1">
        <f t="shared" si="8"/>
        <v>0.19900562797072288</v>
      </c>
      <c r="BO38" s="1">
        <f t="shared" ref="BO38:CR38" si="9">BO26/BO5</f>
        <v>0.19243330771764189</v>
      </c>
      <c r="BP38" s="1">
        <f t="shared" si="9"/>
        <v>0.18971949160307344</v>
      </c>
      <c r="BQ38" s="1">
        <f t="shared" si="9"/>
        <v>0.18491038139004842</v>
      </c>
      <c r="BR38" s="1">
        <f t="shared" si="9"/>
        <v>0.18036513710128704</v>
      </c>
      <c r="BS38" s="1">
        <f t="shared" si="9"/>
        <v>0.17782583748951758</v>
      </c>
      <c r="BT38" s="1">
        <f t="shared" si="9"/>
        <v>0.17857587839521555</v>
      </c>
      <c r="BU38" s="1">
        <f t="shared" si="9"/>
        <v>0.178167983611355</v>
      </c>
      <c r="BV38" s="1">
        <f t="shared" si="9"/>
        <v>0.18427692569387349</v>
      </c>
      <c r="BW38" s="1">
        <f t="shared" si="9"/>
        <v>0.19118683148658169</v>
      </c>
      <c r="BX38" s="1">
        <f t="shared" si="9"/>
        <v>0.19295596386330904</v>
      </c>
      <c r="BY38" s="1">
        <f t="shared" si="9"/>
        <v>0.19137772975804601</v>
      </c>
      <c r="BZ38" s="1">
        <f t="shared" si="9"/>
        <v>0.18983526596723727</v>
      </c>
      <c r="CA38" s="1">
        <f t="shared" si="9"/>
        <v>0.18991574741596456</v>
      </c>
      <c r="CB38" s="1">
        <f t="shared" si="9"/>
        <v>0.19279822028160448</v>
      </c>
      <c r="CC38" s="1">
        <f t="shared" si="9"/>
        <v>0.20196480680302509</v>
      </c>
      <c r="CD38" s="1">
        <f t="shared" si="9"/>
        <v>0.21247953806093342</v>
      </c>
      <c r="CE38" s="1">
        <f t="shared" si="9"/>
        <v>0.20968835138547412</v>
      </c>
      <c r="CF38" s="1">
        <f t="shared" si="9"/>
        <v>0.20179234216042616</v>
      </c>
      <c r="CG38" s="1">
        <f t="shared" si="9"/>
        <v>0.19296788482834995</v>
      </c>
      <c r="CH38" s="1">
        <f t="shared" si="9"/>
        <v>0.18557287316284277</v>
      </c>
      <c r="CI38" s="1">
        <f t="shared" si="9"/>
        <v>0.17995127242575862</v>
      </c>
      <c r="CJ38" s="1">
        <f t="shared" si="9"/>
        <v>0.17673681333697733</v>
      </c>
      <c r="CK38" s="1">
        <f t="shared" si="9"/>
        <v>0.17564570936298515</v>
      </c>
      <c r="CL38" s="1">
        <f t="shared" si="9"/>
        <v>0.17321449513310661</v>
      </c>
      <c r="CM38" s="1">
        <f t="shared" si="9"/>
        <v>0.17381453779681941</v>
      </c>
      <c r="CN38" s="1">
        <f t="shared" si="9"/>
        <v>0.17576601671309192</v>
      </c>
      <c r="CO38" s="1">
        <f t="shared" si="9"/>
        <v>0.18729892620152572</v>
      </c>
      <c r="CP38" s="1">
        <f t="shared" si="9"/>
        <v>0.17750367380031418</v>
      </c>
      <c r="CQ38" s="1">
        <f t="shared" si="9"/>
        <v>0.17125455167667042</v>
      </c>
      <c r="CR38" s="1">
        <f t="shared" si="9"/>
        <v>0.16992716634139829</v>
      </c>
    </row>
    <row r="39" spans="1:96" x14ac:dyDescent="0.25">
      <c r="A39" s="2" t="s">
        <v>30</v>
      </c>
      <c r="B39" s="1">
        <f>B19/B5</f>
        <v>3.8240917782026772E-3</v>
      </c>
      <c r="C39" s="1">
        <f t="shared" ref="C39:BN39" si="10">C19/C5</f>
        <v>3.2537960954446853E-3</v>
      </c>
      <c r="D39" s="1">
        <f t="shared" si="10"/>
        <v>0</v>
      </c>
      <c r="E39" s="1">
        <f t="shared" si="10"/>
        <v>0</v>
      </c>
      <c r="F39" s="1">
        <f t="shared" si="10"/>
        <v>1.7482517482517483E-3</v>
      </c>
      <c r="G39" s="1">
        <f t="shared" si="10"/>
        <v>4.4910179640718561E-3</v>
      </c>
      <c r="H39" s="1">
        <f t="shared" si="10"/>
        <v>-2.6954177897574125E-3</v>
      </c>
      <c r="I39" s="1">
        <f t="shared" si="10"/>
        <v>-1.1792452830188681E-3</v>
      </c>
      <c r="J39" s="1">
        <f t="shared" si="10"/>
        <v>1.0752688172043011E-3</v>
      </c>
      <c r="K39" s="1">
        <f t="shared" si="10"/>
        <v>1.1441647597254004E-2</v>
      </c>
      <c r="L39" s="1">
        <f t="shared" si="10"/>
        <v>8.5653104925053538E-3</v>
      </c>
      <c r="M39" s="1">
        <f t="shared" si="10"/>
        <v>1.4577259475218658E-2</v>
      </c>
      <c r="N39" s="1">
        <f t="shared" si="10"/>
        <v>7.7339520494972922E-3</v>
      </c>
      <c r="O39" s="1">
        <f t="shared" si="10"/>
        <v>-1.8072289156626504E-3</v>
      </c>
      <c r="P39" s="1">
        <f t="shared" si="10"/>
        <v>-1.0832102412604629E-2</v>
      </c>
      <c r="Q39" s="1">
        <f t="shared" si="10"/>
        <v>-8.9126559714795012E-3</v>
      </c>
      <c r="R39" s="1">
        <f t="shared" si="10"/>
        <v>-3.5087719298245615E-3</v>
      </c>
      <c r="S39" s="1">
        <f t="shared" si="10"/>
        <v>3.1648351648351648E-2</v>
      </c>
      <c r="T39" s="1">
        <f t="shared" si="10"/>
        <v>4.3269230769230775E-2</v>
      </c>
      <c r="U39" s="1">
        <f t="shared" si="10"/>
        <v>2.0036429872495445E-2</v>
      </c>
      <c r="V39" s="1">
        <f t="shared" si="10"/>
        <v>1.908256880733945E-2</v>
      </c>
      <c r="W39" s="1">
        <f t="shared" si="10"/>
        <v>2.3348899266177449E-3</v>
      </c>
      <c r="X39" s="1">
        <f t="shared" si="10"/>
        <v>7.2066878062842319E-3</v>
      </c>
      <c r="Y39" s="1">
        <f t="shared" si="10"/>
        <v>3.2670841274162806E-3</v>
      </c>
      <c r="Z39" s="1">
        <f t="shared" si="10"/>
        <v>-1.7985611510791366E-3</v>
      </c>
      <c r="AA39" s="1">
        <f t="shared" si="10"/>
        <v>1.0243277848911653E-3</v>
      </c>
      <c r="AB39" s="1">
        <f t="shared" si="10"/>
        <v>1.1750881316098707E-3</v>
      </c>
      <c r="AC39" s="1">
        <f t="shared" si="10"/>
        <v>5.3404539385847796E-3</v>
      </c>
      <c r="AD39" s="1">
        <f t="shared" si="10"/>
        <v>8.6497890295358648E-3</v>
      </c>
      <c r="AE39" s="1">
        <f t="shared" si="10"/>
        <v>1.0390689941812137E-3</v>
      </c>
      <c r="AF39" s="1">
        <f t="shared" si="10"/>
        <v>7.667241709794901E-4</v>
      </c>
      <c r="AG39" s="1">
        <f t="shared" si="10"/>
        <v>7.7433628318584078E-3</v>
      </c>
      <c r="AH39" s="1">
        <f t="shared" si="10"/>
        <v>8.7157595161864096E-3</v>
      </c>
      <c r="AI39" s="1">
        <f t="shared" si="10"/>
        <v>6.7892035105149859E-3</v>
      </c>
      <c r="AJ39" s="1">
        <f t="shared" si="10"/>
        <v>7.6862745098039221E-3</v>
      </c>
      <c r="AK39" s="1">
        <f t="shared" si="10"/>
        <v>1.0080350620891161E-2</v>
      </c>
      <c r="AL39" s="1">
        <f t="shared" si="10"/>
        <v>7.5441196281826753E-3</v>
      </c>
      <c r="AM39" s="1">
        <f t="shared" si="10"/>
        <v>4.7946889599213179E-3</v>
      </c>
      <c r="AN39" s="1">
        <f t="shared" si="10"/>
        <v>4.1860465116279073E-3</v>
      </c>
      <c r="AO39" s="1">
        <f t="shared" si="10"/>
        <v>1.4882534282980758E-3</v>
      </c>
      <c r="AP39" s="1">
        <f t="shared" si="10"/>
        <v>1.3757861635220125E-3</v>
      </c>
      <c r="AQ39" s="1">
        <f t="shared" si="10"/>
        <v>3.6336532190440699E-3</v>
      </c>
      <c r="AR39" s="1">
        <f t="shared" si="10"/>
        <v>5.1506567087303626E-4</v>
      </c>
      <c r="AS39" s="1">
        <f t="shared" si="10"/>
        <v>-2.6581189899147839E-3</v>
      </c>
      <c r="AT39" s="1">
        <f t="shared" si="10"/>
        <v>2.8763855759786723E-3</v>
      </c>
      <c r="AU39" s="1">
        <f t="shared" si="10"/>
        <v>-5.1773233238415744E-4</v>
      </c>
      <c r="AV39" s="1">
        <f t="shared" si="10"/>
        <v>9.4961125289334675E-3</v>
      </c>
      <c r="AW39" s="1">
        <f t="shared" si="10"/>
        <v>-8.5406213302017717E-4</v>
      </c>
      <c r="AX39" s="1">
        <f t="shared" si="10"/>
        <v>-1.1096166778749158E-2</v>
      </c>
      <c r="AY39" s="1">
        <f t="shared" si="10"/>
        <v>-1.0801156659295798E-2</v>
      </c>
      <c r="AZ39" s="1">
        <f t="shared" si="10"/>
        <v>-8.5639249419556199E-3</v>
      </c>
      <c r="BA39" s="1">
        <f t="shared" si="10"/>
        <v>-4.5847478388688617E-3</v>
      </c>
      <c r="BB39" s="1">
        <f t="shared" si="10"/>
        <v>-3.8977237293420642E-3</v>
      </c>
      <c r="BC39" s="1">
        <f t="shared" si="10"/>
        <v>-5.9812189724265802E-3</v>
      </c>
      <c r="BD39" s="1">
        <f t="shared" si="10"/>
        <v>-1.4199229499174465E-2</v>
      </c>
      <c r="BE39" s="1">
        <f t="shared" si="10"/>
        <v>-2.5435902516346344E-2</v>
      </c>
      <c r="BF39" s="1">
        <f t="shared" si="10"/>
        <v>-2.6273334869785666E-2</v>
      </c>
      <c r="BG39" s="1">
        <f t="shared" si="10"/>
        <v>-2.8801642064809153E-2</v>
      </c>
      <c r="BH39" s="1">
        <f t="shared" si="10"/>
        <v>-2.982369418355578E-2</v>
      </c>
      <c r="BI39" s="1">
        <f t="shared" si="10"/>
        <v>-2.0892216026277596E-2</v>
      </c>
      <c r="BJ39" s="1">
        <f t="shared" si="10"/>
        <v>-1.5367980714690867E-2</v>
      </c>
      <c r="BK39" s="1">
        <f t="shared" si="10"/>
        <v>-1.3063674934178532E-2</v>
      </c>
      <c r="BL39" s="1">
        <f t="shared" si="10"/>
        <v>-4.6442896347899517E-3</v>
      </c>
      <c r="BM39" s="1">
        <f t="shared" si="10"/>
        <v>-5.3218410195849889E-3</v>
      </c>
      <c r="BN39" s="1">
        <f t="shared" si="10"/>
        <v>-9.5063132417694575E-3</v>
      </c>
      <c r="BO39" s="1">
        <f t="shared" ref="BO39:CR39" si="11">BO19/BO5</f>
        <v>-1.2693489954989571E-2</v>
      </c>
      <c r="BP39" s="1">
        <f t="shared" si="11"/>
        <v>-1.1754388261319162E-2</v>
      </c>
      <c r="BQ39" s="1">
        <f t="shared" si="11"/>
        <v>-1.1940890116559934E-2</v>
      </c>
      <c r="BR39" s="1">
        <f t="shared" si="11"/>
        <v>-1.1891438164521545E-2</v>
      </c>
      <c r="BS39" s="1">
        <f t="shared" si="11"/>
        <v>-1.7952509158317517E-2</v>
      </c>
      <c r="BT39" s="1">
        <f t="shared" si="11"/>
        <v>-2.695406595232162E-2</v>
      </c>
      <c r="BU39" s="1">
        <f t="shared" si="11"/>
        <v>-3.7176860794068872E-2</v>
      </c>
      <c r="BV39" s="1">
        <f t="shared" si="11"/>
        <v>-3.5598522004554947E-2</v>
      </c>
      <c r="BW39" s="1">
        <f t="shared" si="11"/>
        <v>-4.0232041064680528E-2</v>
      </c>
      <c r="BX39" s="1">
        <f t="shared" si="11"/>
        <v>-4.5563653820974992E-2</v>
      </c>
      <c r="BY39" s="1">
        <f t="shared" si="11"/>
        <v>-5.1902236191598727E-2</v>
      </c>
      <c r="BZ39" s="1">
        <f t="shared" si="11"/>
        <v>-5.674427879010982E-2</v>
      </c>
      <c r="CA39" s="1">
        <f t="shared" si="11"/>
        <v>-5.6928399779958887E-2</v>
      </c>
      <c r="CB39" s="1">
        <f t="shared" si="11"/>
        <v>-5.0842188169294325E-2</v>
      </c>
      <c r="CC39" s="1">
        <f t="shared" si="11"/>
        <v>-5.0162831163379579E-2</v>
      </c>
      <c r="CD39" s="1">
        <f t="shared" si="11"/>
        <v>-2.8954075465703371E-2</v>
      </c>
      <c r="CE39" s="1">
        <f t="shared" si="11"/>
        <v>-3.5371121004717919E-2</v>
      </c>
      <c r="CF39" s="1">
        <f t="shared" si="11"/>
        <v>-3.7154560664628168E-2</v>
      </c>
      <c r="CG39" s="1">
        <f t="shared" si="11"/>
        <v>-3.3936261843238585E-2</v>
      </c>
      <c r="CH39" s="1">
        <f t="shared" si="11"/>
        <v>-2.8345980913113793E-2</v>
      </c>
      <c r="CI39" s="1">
        <f t="shared" si="11"/>
        <v>-2.8901471481874819E-2</v>
      </c>
      <c r="CJ39" s="1">
        <f t="shared" si="11"/>
        <v>-2.8658103306914456E-2</v>
      </c>
      <c r="CK39" s="1">
        <f t="shared" si="11"/>
        <v>-2.6764300793942004E-2</v>
      </c>
      <c r="CL39" s="1">
        <f t="shared" si="11"/>
        <v>-2.7702285833745493E-2</v>
      </c>
      <c r="CM39" s="1">
        <f t="shared" si="11"/>
        <v>-2.8712511800159757E-2</v>
      </c>
      <c r="CN39" s="1">
        <f t="shared" si="11"/>
        <v>-2.6801299907149488E-2</v>
      </c>
      <c r="CO39" s="1">
        <f t="shared" si="11"/>
        <v>-2.932457935478433E-2</v>
      </c>
      <c r="CP39" s="1">
        <f t="shared" si="11"/>
        <v>-3.6315727243551844E-2</v>
      </c>
      <c r="CQ39" s="1">
        <f t="shared" si="11"/>
        <v>-3.6870984238798164E-2</v>
      </c>
      <c r="CR39" s="1">
        <f t="shared" si="11"/>
        <v>-2.876189995202141E-2</v>
      </c>
    </row>
    <row r="40" spans="1:96" x14ac:dyDescent="0.25">
      <c r="A40" s="2" t="s">
        <v>33</v>
      </c>
      <c r="B40" s="2">
        <f>LN(B5/B33*100)</f>
        <v>4.6501435516308227</v>
      </c>
      <c r="C40" s="2">
        <f t="shared" ref="C40:BN40" si="12">LN(C5/C33*100)</f>
        <v>4.5668676315738246</v>
      </c>
      <c r="D40" s="2">
        <f t="shared" si="12"/>
        <v>4.5050629797125961</v>
      </c>
      <c r="E40" s="2">
        <f t="shared" si="12"/>
        <v>4.3676157346438442</v>
      </c>
      <c r="F40" s="2">
        <f t="shared" si="12"/>
        <v>4.364857304849604</v>
      </c>
      <c r="G40" s="2">
        <f t="shared" si="12"/>
        <v>4.4759896015896778</v>
      </c>
      <c r="H40" s="2">
        <f t="shared" si="12"/>
        <v>4.5563580586300407</v>
      </c>
      <c r="I40" s="2">
        <f t="shared" si="12"/>
        <v>4.6809297098830918</v>
      </c>
      <c r="J40" s="2">
        <f t="shared" si="12"/>
        <v>4.7378665164011986</v>
      </c>
      <c r="K40" s="2">
        <f t="shared" si="12"/>
        <v>4.6990309328487871</v>
      </c>
      <c r="L40" s="2">
        <f t="shared" si="12"/>
        <v>4.7754773312755949</v>
      </c>
      <c r="M40" s="2">
        <f t="shared" si="12"/>
        <v>4.8633838875093307</v>
      </c>
      <c r="N40" s="2">
        <f t="shared" si="12"/>
        <v>5.0316076076273912</v>
      </c>
      <c r="O40" s="2">
        <f t="shared" si="12"/>
        <v>5.1645663587346231</v>
      </c>
      <c r="P40" s="2">
        <f t="shared" si="12"/>
        <v>5.2782661616417057</v>
      </c>
      <c r="Q40" s="2">
        <f t="shared" si="12"/>
        <v>5.3225631598158074</v>
      </c>
      <c r="R40" s="2">
        <f t="shared" si="12"/>
        <v>5.2992579019684261</v>
      </c>
      <c r="S40" s="2">
        <f t="shared" si="12"/>
        <v>5.229403862931175</v>
      </c>
      <c r="T40" s="2">
        <f t="shared" si="12"/>
        <v>5.2258944032949</v>
      </c>
      <c r="U40" s="2">
        <f t="shared" si="12"/>
        <v>5.2655513208611122</v>
      </c>
      <c r="V40" s="2">
        <f t="shared" si="12"/>
        <v>5.2662708457120901</v>
      </c>
      <c r="W40" s="2">
        <f t="shared" si="12"/>
        <v>5.3498192464120145</v>
      </c>
      <c r="X40" s="2">
        <f t="shared" si="12"/>
        <v>5.429952474181218</v>
      </c>
      <c r="Y40" s="2">
        <f t="shared" si="12"/>
        <v>5.4672922457349564</v>
      </c>
      <c r="Z40" s="2">
        <f t="shared" si="12"/>
        <v>5.5122904179546381</v>
      </c>
      <c r="AA40" s="2">
        <f t="shared" si="12"/>
        <v>5.5076568672733517</v>
      </c>
      <c r="AB40" s="2">
        <f t="shared" si="12"/>
        <v>5.5895018247375026</v>
      </c>
      <c r="AC40" s="2">
        <f t="shared" si="12"/>
        <v>5.6243476091791234</v>
      </c>
      <c r="AD40" s="2">
        <f t="shared" si="12"/>
        <v>5.6480827688814266</v>
      </c>
      <c r="AE40" s="2">
        <f t="shared" si="12"/>
        <v>5.6394419046695576</v>
      </c>
      <c r="AF40" s="2">
        <f t="shared" si="12"/>
        <v>5.7053630181036308</v>
      </c>
      <c r="AG40" s="2">
        <f t="shared" si="12"/>
        <v>5.7284006955451785</v>
      </c>
      <c r="AH40" s="2">
        <f t="shared" si="12"/>
        <v>5.7543042865382565</v>
      </c>
      <c r="AI40" s="2">
        <f t="shared" si="12"/>
        <v>5.8139266785144068</v>
      </c>
      <c r="AJ40" s="2">
        <f t="shared" si="12"/>
        <v>5.8561437633678581</v>
      </c>
      <c r="AK40" s="2">
        <f t="shared" si="12"/>
        <v>5.9133752258947894</v>
      </c>
      <c r="AL40" s="2">
        <f t="shared" si="12"/>
        <v>5.9805371501207958</v>
      </c>
      <c r="AM40" s="2">
        <f t="shared" si="12"/>
        <v>6.0473140568800474</v>
      </c>
      <c r="AN40" s="2">
        <f t="shared" si="12"/>
        <v>6.0783308400641056</v>
      </c>
      <c r="AO40" s="2">
        <f t="shared" si="12"/>
        <v>6.1297640176773669</v>
      </c>
      <c r="AP40" s="2">
        <f t="shared" si="12"/>
        <v>6.1643250458685452</v>
      </c>
      <c r="AQ40" s="2">
        <f t="shared" si="12"/>
        <v>6.1716872148817661</v>
      </c>
      <c r="AR40" s="2">
        <f t="shared" si="12"/>
        <v>6.2124425034688437</v>
      </c>
      <c r="AS40" s="2">
        <f t="shared" si="12"/>
        <v>6.2725291865822221</v>
      </c>
      <c r="AT40" s="2">
        <f t="shared" si="12"/>
        <v>6.3282325069254748</v>
      </c>
      <c r="AU40" s="2">
        <f t="shared" si="12"/>
        <v>6.3099934347949267</v>
      </c>
      <c r="AV40" s="2">
        <f t="shared" si="12"/>
        <v>6.3168113298282869</v>
      </c>
      <c r="AW40" s="2">
        <f t="shared" si="12"/>
        <v>6.3693193098309475</v>
      </c>
      <c r="AX40" s="2">
        <f t="shared" si="12"/>
        <v>6.4118224529758967</v>
      </c>
      <c r="AY40" s="2">
        <f t="shared" si="12"/>
        <v>6.4660268479488137</v>
      </c>
      <c r="AZ40" s="2">
        <f t="shared" si="12"/>
        <v>6.4916277593410028</v>
      </c>
      <c r="BA40" s="2">
        <f t="shared" si="12"/>
        <v>6.4729915911131686</v>
      </c>
      <c r="BB40" s="2">
        <f t="shared" si="12"/>
        <v>6.5022726925969012</v>
      </c>
      <c r="BC40" s="2">
        <f t="shared" si="12"/>
        <v>6.4895564714232217</v>
      </c>
      <c r="BD40" s="2">
        <f t="shared" si="12"/>
        <v>6.5306813805571577</v>
      </c>
      <c r="BE40" s="2">
        <f t="shared" si="12"/>
        <v>6.5987020818833964</v>
      </c>
      <c r="BF40" s="2">
        <f t="shared" si="12"/>
        <v>6.6362941059383624</v>
      </c>
      <c r="BG40" s="2">
        <f t="shared" si="12"/>
        <v>6.6685003654081569</v>
      </c>
      <c r="BH40" s="2">
        <f t="shared" si="12"/>
        <v>6.6964097978453214</v>
      </c>
      <c r="BI40" s="2">
        <f t="shared" si="12"/>
        <v>6.7337350295125304</v>
      </c>
      <c r="BJ40" s="2">
        <f t="shared" si="12"/>
        <v>6.7652090139496899</v>
      </c>
      <c r="BK40" s="2">
        <f t="shared" si="12"/>
        <v>6.7775722913503547</v>
      </c>
      <c r="BL40" s="2">
        <f t="shared" si="12"/>
        <v>6.7772829095394336</v>
      </c>
      <c r="BM40" s="2">
        <f t="shared" si="12"/>
        <v>6.8077930773338746</v>
      </c>
      <c r="BN40" s="2">
        <f t="shared" si="12"/>
        <v>6.8336834168711853</v>
      </c>
      <c r="BO40" s="2">
        <f t="shared" ref="BO40:CR40" si="13">LN(BO5/BO33*100)</f>
        <v>6.8735169228594692</v>
      </c>
      <c r="BP40" s="2">
        <f t="shared" si="13"/>
        <v>6.8999733346202312</v>
      </c>
      <c r="BQ40" s="2">
        <f t="shared" si="13"/>
        <v>6.9343700073510188</v>
      </c>
      <c r="BR40" s="2">
        <f t="shared" si="13"/>
        <v>6.9781294970706638</v>
      </c>
      <c r="BS40" s="2">
        <f t="shared" si="13"/>
        <v>7.0251852964115118</v>
      </c>
      <c r="BT40" s="2">
        <f t="shared" si="13"/>
        <v>7.0711263894752792</v>
      </c>
      <c r="BU40" s="2">
        <f t="shared" si="13"/>
        <v>7.1088012100474929</v>
      </c>
      <c r="BV40" s="2">
        <f t="shared" si="13"/>
        <v>7.1207683153778865</v>
      </c>
      <c r="BW40" s="2">
        <f t="shared" si="13"/>
        <v>7.140136052304153</v>
      </c>
      <c r="BX40" s="2">
        <f t="shared" si="13"/>
        <v>7.166481811018234</v>
      </c>
      <c r="BY40" s="2">
        <f t="shared" si="13"/>
        <v>7.2060767388296156</v>
      </c>
      <c r="BZ40" s="2">
        <f t="shared" si="13"/>
        <v>7.2426046919819758</v>
      </c>
      <c r="CA40" s="2">
        <f t="shared" si="13"/>
        <v>7.2728277085111985</v>
      </c>
      <c r="CB40" s="2">
        <f t="shared" si="13"/>
        <v>7.2937293275059458</v>
      </c>
      <c r="CC40" s="2">
        <f t="shared" si="13"/>
        <v>7.2843940970752588</v>
      </c>
      <c r="CD40" s="2">
        <f t="shared" si="13"/>
        <v>7.2674444429343472</v>
      </c>
      <c r="CE40" s="2">
        <f t="shared" si="13"/>
        <v>7.2882789057321435</v>
      </c>
      <c r="CF40" s="2">
        <f t="shared" si="13"/>
        <v>7.2995264326385376</v>
      </c>
      <c r="CG40" s="2">
        <f t="shared" si="13"/>
        <v>7.321792027427616</v>
      </c>
      <c r="CH40" s="2">
        <f t="shared" si="13"/>
        <v>7.3467077273323573</v>
      </c>
      <c r="CI40" s="2">
        <f t="shared" si="13"/>
        <v>7.3749928881058091</v>
      </c>
      <c r="CJ40" s="2">
        <f t="shared" si="13"/>
        <v>7.4112636604695616</v>
      </c>
      <c r="CK40" s="2">
        <f t="shared" si="13"/>
        <v>7.4288030053187395</v>
      </c>
      <c r="CL40" s="2">
        <f t="shared" si="13"/>
        <v>7.4539751367738178</v>
      </c>
      <c r="CM40" s="2">
        <f t="shared" si="13"/>
        <v>7.4860558266357744</v>
      </c>
      <c r="CN40" s="2">
        <f t="shared" si="13"/>
        <v>7.5140345533418724</v>
      </c>
      <c r="CO40" s="2">
        <f t="shared" si="13"/>
        <v>7.4944267002838201</v>
      </c>
      <c r="CP40" s="2">
        <f t="shared" si="13"/>
        <v>7.5576826363499761</v>
      </c>
      <c r="CQ40" s="2">
        <f t="shared" si="13"/>
        <v>7.5874497136274099</v>
      </c>
      <c r="CR40" s="2">
        <f t="shared" si="13"/>
        <v>7.6139714679832293</v>
      </c>
    </row>
    <row r="41" spans="1:96" x14ac:dyDescent="0.25">
      <c r="A41" s="2" t="s">
        <v>34</v>
      </c>
      <c r="C41" s="2">
        <v>0.3</v>
      </c>
      <c r="D41" s="2">
        <v>-7</v>
      </c>
      <c r="E41" s="2">
        <v>-11.9</v>
      </c>
      <c r="F41" s="2">
        <v>-1.5</v>
      </c>
      <c r="G41" s="2">
        <v>3.7</v>
      </c>
      <c r="H41" s="2">
        <v>5.8</v>
      </c>
      <c r="I41" s="2">
        <v>2.1</v>
      </c>
      <c r="J41" s="2">
        <v>2.7</v>
      </c>
      <c r="K41" s="2">
        <v>2</v>
      </c>
      <c r="L41" s="2">
        <v>-0.7</v>
      </c>
      <c r="M41" s="2">
        <v>3.2</v>
      </c>
      <c r="N41" s="2">
        <v>2.5</v>
      </c>
      <c r="O41" s="2">
        <v>6.4</v>
      </c>
      <c r="P41" s="2">
        <v>7.9</v>
      </c>
      <c r="Q41" s="2">
        <v>7.4</v>
      </c>
      <c r="R41" s="2">
        <v>4.5</v>
      </c>
      <c r="S41" s="2">
        <v>8.5</v>
      </c>
      <c r="T41" s="2">
        <v>10.8</v>
      </c>
      <c r="U41" s="2">
        <v>5.6</v>
      </c>
      <c r="V41" s="2">
        <v>1.4</v>
      </c>
      <c r="W41" s="2">
        <v>2.1</v>
      </c>
      <c r="X41" s="2">
        <v>4.5999999999999996</v>
      </c>
      <c r="Y41" s="2">
        <v>4.9000000000000004</v>
      </c>
      <c r="Z41" s="2">
        <v>4.8</v>
      </c>
      <c r="AA41" s="2">
        <v>3.5</v>
      </c>
      <c r="AB41" s="2">
        <v>3.5</v>
      </c>
      <c r="AC41" s="2">
        <v>3.6</v>
      </c>
      <c r="AD41" s="2">
        <v>4.2</v>
      </c>
      <c r="AE41" s="2">
        <v>3.9</v>
      </c>
      <c r="AF41" s="2">
        <v>2.9</v>
      </c>
      <c r="AG41" s="2">
        <v>6.7</v>
      </c>
      <c r="AH41" s="2">
        <v>2.2000000000000002</v>
      </c>
      <c r="AI41" s="2">
        <v>2.5</v>
      </c>
      <c r="AJ41" s="2">
        <v>2.8</v>
      </c>
      <c r="AK41" s="2">
        <v>3.4</v>
      </c>
      <c r="AL41" s="2">
        <v>3.1</v>
      </c>
      <c r="AM41" s="2">
        <v>4.4000000000000004</v>
      </c>
      <c r="AN41" s="2">
        <v>6.4</v>
      </c>
      <c r="AO41" s="2">
        <v>6.3</v>
      </c>
      <c r="AP41" s="2">
        <v>7.1</v>
      </c>
      <c r="AQ41" s="2">
        <v>7.6</v>
      </c>
      <c r="AR41" s="2">
        <v>5.2</v>
      </c>
      <c r="AS41" s="2">
        <v>4.2</v>
      </c>
      <c r="AT41" s="2">
        <v>4.7</v>
      </c>
      <c r="AU41" s="2">
        <v>9.5</v>
      </c>
      <c r="AV41" s="2">
        <v>11.2</v>
      </c>
      <c r="AW41" s="2">
        <v>9.6</v>
      </c>
      <c r="AX41" s="2">
        <v>8.3000000000000007</v>
      </c>
      <c r="AY41" s="2">
        <v>8.4</v>
      </c>
      <c r="AZ41" s="2">
        <v>9.6999999999999993</v>
      </c>
      <c r="BA41" s="2">
        <v>12.1</v>
      </c>
      <c r="BB41" s="2">
        <v>12.2</v>
      </c>
      <c r="BC41" s="2">
        <v>11.3</v>
      </c>
      <c r="BD41" s="2">
        <v>9.1</v>
      </c>
      <c r="BE41" s="2">
        <v>7.5</v>
      </c>
      <c r="BF41" s="2">
        <v>6.1</v>
      </c>
      <c r="BG41" s="2">
        <v>5.9</v>
      </c>
      <c r="BH41" s="2">
        <v>6.4</v>
      </c>
      <c r="BI41" s="2">
        <v>7.8</v>
      </c>
      <c r="BJ41" s="2">
        <v>8.8000000000000007</v>
      </c>
      <c r="BK41" s="2">
        <v>8.5</v>
      </c>
      <c r="BL41" s="2">
        <v>7.7</v>
      </c>
      <c r="BM41" s="2">
        <v>7</v>
      </c>
      <c r="BN41" s="2">
        <v>5.3</v>
      </c>
      <c r="BO41" s="2">
        <v>4.0999999999999996</v>
      </c>
      <c r="BP41" s="2">
        <v>3.6</v>
      </c>
      <c r="BQ41" s="2">
        <v>2.4</v>
      </c>
      <c r="BR41" s="2">
        <v>2</v>
      </c>
      <c r="BS41" s="2">
        <v>1.9</v>
      </c>
      <c r="BT41" s="2">
        <v>2.2000000000000002</v>
      </c>
      <c r="BU41" s="2">
        <v>2.8</v>
      </c>
      <c r="BV41" s="2">
        <v>3.4</v>
      </c>
      <c r="BW41" s="2">
        <v>2.6</v>
      </c>
      <c r="BX41" s="2">
        <v>3.8</v>
      </c>
      <c r="BY41" s="2">
        <v>3.7</v>
      </c>
      <c r="BZ41" s="2">
        <v>3.2</v>
      </c>
      <c r="CA41" s="2">
        <v>3</v>
      </c>
      <c r="CB41" s="2">
        <v>3.7</v>
      </c>
      <c r="CC41" s="2">
        <v>2.7</v>
      </c>
      <c r="CD41" s="2">
        <v>2.7</v>
      </c>
      <c r="CE41" s="2">
        <v>2.5</v>
      </c>
      <c r="CF41" s="2">
        <v>1.8</v>
      </c>
      <c r="CG41" s="2">
        <v>1.8</v>
      </c>
      <c r="CH41" s="2">
        <v>1.4</v>
      </c>
      <c r="CI41" s="2">
        <v>1.1000000000000001</v>
      </c>
      <c r="CJ41" s="2">
        <v>0.6</v>
      </c>
      <c r="CK41" s="2">
        <v>1.2</v>
      </c>
      <c r="CL41" s="2">
        <v>1.5</v>
      </c>
      <c r="CM41" s="2">
        <v>1.9</v>
      </c>
      <c r="CN41" s="2">
        <v>1.8</v>
      </c>
      <c r="CO41" s="2">
        <v>2.5</v>
      </c>
      <c r="CP41" s="2">
        <v>2.9</v>
      </c>
      <c r="CQ41" s="2">
        <v>2.4</v>
      </c>
      <c r="CR41">
        <v>2.2999999999999998</v>
      </c>
    </row>
    <row r="42" spans="1:96" x14ac:dyDescent="0.25">
      <c r="A42" s="2" t="s">
        <v>35</v>
      </c>
      <c r="B42" s="2">
        <v>100</v>
      </c>
      <c r="C42" s="2">
        <f>B42*(1+C41/100)</f>
        <v>100.29999999999998</v>
      </c>
      <c r="D42" s="2">
        <f t="shared" ref="D42:BO42" si="14">C42*(1+D41/100)</f>
        <v>93.278999999999982</v>
      </c>
      <c r="E42" s="2">
        <f t="shared" si="14"/>
        <v>82.178798999999984</v>
      </c>
      <c r="F42" s="2">
        <f t="shared" si="14"/>
        <v>80.946117014999984</v>
      </c>
      <c r="G42" s="2">
        <f t="shared" si="14"/>
        <v>83.941123344554981</v>
      </c>
      <c r="H42" s="2">
        <f t="shared" si="14"/>
        <v>88.80970849853918</v>
      </c>
      <c r="I42" s="2">
        <f t="shared" si="14"/>
        <v>90.67471237700849</v>
      </c>
      <c r="J42" s="2">
        <f t="shared" si="14"/>
        <v>93.122929611187715</v>
      </c>
      <c r="K42" s="2">
        <f t="shared" si="14"/>
        <v>94.985388203411475</v>
      </c>
      <c r="L42" s="2">
        <f t="shared" si="14"/>
        <v>94.320490485987591</v>
      </c>
      <c r="M42" s="2">
        <f t="shared" si="14"/>
        <v>97.338746181539193</v>
      </c>
      <c r="N42" s="2">
        <f t="shared" si="14"/>
        <v>99.772214836077666</v>
      </c>
      <c r="O42" s="2">
        <f t="shared" si="14"/>
        <v>106.15763658558664</v>
      </c>
      <c r="P42" s="2">
        <f t="shared" si="14"/>
        <v>114.54408987584799</v>
      </c>
      <c r="Q42" s="2">
        <f t="shared" si="14"/>
        <v>123.02035252666074</v>
      </c>
      <c r="R42" s="2">
        <f t="shared" si="14"/>
        <v>128.55626839036046</v>
      </c>
      <c r="S42" s="2">
        <f t="shared" si="14"/>
        <v>139.48355120354108</v>
      </c>
      <c r="T42" s="2">
        <f t="shared" si="14"/>
        <v>154.54777473352354</v>
      </c>
      <c r="U42" s="2">
        <f t="shared" si="14"/>
        <v>163.20245011860086</v>
      </c>
      <c r="V42" s="2">
        <f t="shared" si="14"/>
        <v>165.48728442026129</v>
      </c>
      <c r="W42" s="2">
        <f t="shared" si="14"/>
        <v>168.96251739308676</v>
      </c>
      <c r="X42" s="2">
        <f t="shared" si="14"/>
        <v>176.73479319316874</v>
      </c>
      <c r="Y42" s="2">
        <f t="shared" si="14"/>
        <v>185.39479805963398</v>
      </c>
      <c r="Z42" s="2">
        <f t="shared" si="14"/>
        <v>194.29374836649643</v>
      </c>
      <c r="AA42" s="2">
        <f t="shared" si="14"/>
        <v>201.09402955932379</v>
      </c>
      <c r="AB42" s="2">
        <f t="shared" si="14"/>
        <v>208.13232059390009</v>
      </c>
      <c r="AC42" s="2">
        <f t="shared" si="14"/>
        <v>215.6250841352805</v>
      </c>
      <c r="AD42" s="2">
        <f t="shared" si="14"/>
        <v>224.6813376689623</v>
      </c>
      <c r="AE42" s="2">
        <f t="shared" si="14"/>
        <v>233.44390983805181</v>
      </c>
      <c r="AF42" s="2">
        <f t="shared" si="14"/>
        <v>240.21378322335528</v>
      </c>
      <c r="AG42" s="2">
        <f t="shared" si="14"/>
        <v>256.30810669932009</v>
      </c>
      <c r="AH42" s="2">
        <f t="shared" si="14"/>
        <v>261.94688504670512</v>
      </c>
      <c r="AI42" s="2">
        <f t="shared" si="14"/>
        <v>268.49555717287274</v>
      </c>
      <c r="AJ42" s="2">
        <f t="shared" si="14"/>
        <v>276.01343277371319</v>
      </c>
      <c r="AK42" s="2">
        <f t="shared" si="14"/>
        <v>285.39788948801947</v>
      </c>
      <c r="AL42" s="2">
        <f t="shared" si="14"/>
        <v>294.24522406214805</v>
      </c>
      <c r="AM42" s="2">
        <f t="shared" si="14"/>
        <v>307.19201392088257</v>
      </c>
      <c r="AN42" s="2">
        <f t="shared" si="14"/>
        <v>326.85230281181907</v>
      </c>
      <c r="AO42" s="2">
        <f t="shared" si="14"/>
        <v>347.44399788896368</v>
      </c>
      <c r="AP42" s="2">
        <f t="shared" si="14"/>
        <v>372.11252173908008</v>
      </c>
      <c r="AQ42" s="2">
        <f t="shared" si="14"/>
        <v>400.3930733912502</v>
      </c>
      <c r="AR42" s="2">
        <f t="shared" si="14"/>
        <v>421.21351320759521</v>
      </c>
      <c r="AS42" s="2">
        <f t="shared" si="14"/>
        <v>438.90448076231422</v>
      </c>
      <c r="AT42" s="2">
        <f t="shared" si="14"/>
        <v>459.53299135814297</v>
      </c>
      <c r="AU42" s="2">
        <f t="shared" si="14"/>
        <v>503.18862553716656</v>
      </c>
      <c r="AV42" s="2">
        <f t="shared" si="14"/>
        <v>559.54575159732929</v>
      </c>
      <c r="AW42" s="2">
        <f t="shared" si="14"/>
        <v>613.26214375067298</v>
      </c>
      <c r="AX42" s="2">
        <f t="shared" si="14"/>
        <v>664.16290168197884</v>
      </c>
      <c r="AY42" s="2">
        <f t="shared" si="14"/>
        <v>719.95258542326508</v>
      </c>
      <c r="AZ42" s="2">
        <f t="shared" si="14"/>
        <v>789.78798620932173</v>
      </c>
      <c r="BA42" s="2">
        <f t="shared" si="14"/>
        <v>885.35233254064963</v>
      </c>
      <c r="BB42" s="2">
        <f t="shared" si="14"/>
        <v>993.36531711060877</v>
      </c>
      <c r="BC42" s="2">
        <f t="shared" si="14"/>
        <v>1105.6155979441075</v>
      </c>
      <c r="BD42" s="2">
        <f t="shared" si="14"/>
        <v>1206.2266173570213</v>
      </c>
      <c r="BE42" s="2">
        <f t="shared" si="14"/>
        <v>1296.6936136587979</v>
      </c>
      <c r="BF42" s="2">
        <f t="shared" si="14"/>
        <v>1375.7919240919844</v>
      </c>
      <c r="BG42" s="2">
        <f t="shared" si="14"/>
        <v>1456.9636476134112</v>
      </c>
      <c r="BH42" s="2">
        <f t="shared" si="14"/>
        <v>1550.2093210606697</v>
      </c>
      <c r="BI42" s="2">
        <f t="shared" si="14"/>
        <v>1671.125648103402</v>
      </c>
      <c r="BJ42" s="2">
        <f t="shared" si="14"/>
        <v>1818.1847051365014</v>
      </c>
      <c r="BK42" s="2">
        <f t="shared" si="14"/>
        <v>1972.7304050731041</v>
      </c>
      <c r="BL42" s="2">
        <f t="shared" si="14"/>
        <v>2124.6306462637331</v>
      </c>
      <c r="BM42" s="2">
        <f t="shared" si="14"/>
        <v>2273.3547915021945</v>
      </c>
      <c r="BN42" s="2">
        <f t="shared" si="14"/>
        <v>2393.8425954518107</v>
      </c>
      <c r="BO42" s="2">
        <f t="shared" si="14"/>
        <v>2491.9901418653349</v>
      </c>
      <c r="BP42" s="2">
        <f t="shared" ref="BP42:CR42" si="15">BO42*(1+BP41/100)</f>
        <v>2581.7017869724868</v>
      </c>
      <c r="BQ42" s="2">
        <f t="shared" si="15"/>
        <v>2643.6626298598267</v>
      </c>
      <c r="BR42" s="2">
        <f t="shared" si="15"/>
        <v>2696.535882457023</v>
      </c>
      <c r="BS42" s="2">
        <f t="shared" si="15"/>
        <v>2747.7700642237064</v>
      </c>
      <c r="BT42" s="2">
        <f t="shared" si="15"/>
        <v>2808.221005636628</v>
      </c>
      <c r="BU42" s="2">
        <f t="shared" si="15"/>
        <v>2886.8511937944536</v>
      </c>
      <c r="BV42" s="2">
        <f t="shared" si="15"/>
        <v>2985.004134383465</v>
      </c>
      <c r="BW42" s="2">
        <f t="shared" si="15"/>
        <v>3062.6142418774352</v>
      </c>
      <c r="BX42" s="2">
        <f t="shared" si="15"/>
        <v>3178.9935830687778</v>
      </c>
      <c r="BY42" s="2">
        <f t="shared" si="15"/>
        <v>3296.6163456423224</v>
      </c>
      <c r="BZ42" s="2">
        <f t="shared" si="15"/>
        <v>3402.1080687028766</v>
      </c>
      <c r="CA42" s="2">
        <f t="shared" si="15"/>
        <v>3504.171310763963</v>
      </c>
      <c r="CB42" s="2">
        <f t="shared" si="15"/>
        <v>3633.8256492622295</v>
      </c>
      <c r="CC42" s="2">
        <f t="shared" si="15"/>
        <v>3731.9389417923094</v>
      </c>
      <c r="CD42" s="2">
        <f t="shared" si="15"/>
        <v>3832.7012932207012</v>
      </c>
      <c r="CE42" s="2">
        <f t="shared" si="15"/>
        <v>3928.5188255512185</v>
      </c>
      <c r="CF42" s="2">
        <f t="shared" si="15"/>
        <v>3999.2321644111403</v>
      </c>
      <c r="CG42" s="2">
        <f t="shared" si="15"/>
        <v>4071.2183433705409</v>
      </c>
      <c r="CH42" s="2">
        <f t="shared" si="15"/>
        <v>4128.215400177729</v>
      </c>
      <c r="CI42" s="2">
        <f t="shared" si="15"/>
        <v>4173.6257695796839</v>
      </c>
      <c r="CJ42" s="2">
        <f t="shared" si="15"/>
        <v>4198.6675241971625</v>
      </c>
      <c r="CK42" s="2">
        <f t="shared" si="15"/>
        <v>4249.0515344875284</v>
      </c>
      <c r="CL42" s="2">
        <f t="shared" si="15"/>
        <v>4312.787307504841</v>
      </c>
      <c r="CM42" s="2">
        <f t="shared" si="15"/>
        <v>4394.7302663474329</v>
      </c>
      <c r="CN42" s="2">
        <f t="shared" si="15"/>
        <v>4473.8354111416866</v>
      </c>
      <c r="CO42" s="2">
        <f t="shared" si="15"/>
        <v>4585.6812964202281</v>
      </c>
      <c r="CP42" s="2">
        <f t="shared" si="15"/>
        <v>4718.6660540164139</v>
      </c>
      <c r="CQ42" s="2">
        <f t="shared" si="15"/>
        <v>4831.9140393128082</v>
      </c>
      <c r="CR42" s="2">
        <f t="shared" si="15"/>
        <v>4943.0480622170026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DATA</vt:lpstr>
      <vt:lpstr>Log Real GDP</vt:lpstr>
      <vt:lpstr>Debt_GDP</vt:lpstr>
      <vt:lpstr>Government</vt:lpstr>
      <vt:lpstr>Inflation</vt:lpstr>
      <vt:lpstr>Openness</vt:lpstr>
      <vt:lpstr>Net exports</vt:lpstr>
      <vt:lpstr>Health 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Gerhard Kling YUNIKARN</cp:lastModifiedBy>
  <dcterms:created xsi:type="dcterms:W3CDTF">2024-10-26T21:26:19Z</dcterms:created>
  <dcterms:modified xsi:type="dcterms:W3CDTF">2024-10-28T15:31:30Z</dcterms:modified>
</cp:coreProperties>
</file>