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600" windowWidth="22260" windowHeight="12650"/>
  </bookViews>
  <sheets>
    <sheet name="Tabla1" sheetId="1" r:id="rId1"/>
    <sheet name="Excel2LaTeX" sheetId="3" state="hidden" r:id="rId2"/>
    <sheet name="Tabla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I5" i="1" l="1"/>
  <c r="J5" i="1"/>
  <c r="I6" i="1"/>
  <c r="J6" i="1"/>
  <c r="I7" i="1"/>
  <c r="J7" i="1"/>
  <c r="I8" i="1"/>
  <c r="J8" i="1"/>
  <c r="I9" i="1"/>
  <c r="J9" i="1"/>
  <c r="J4" i="1"/>
  <c r="I4" i="1"/>
  <c r="G4" i="1"/>
  <c r="H4" i="1"/>
  <c r="G5" i="1"/>
  <c r="H5" i="1"/>
  <c r="G6" i="1"/>
  <c r="H6" i="1"/>
  <c r="G7" i="1"/>
  <c r="H7" i="1"/>
  <c r="G8" i="1"/>
  <c r="H8" i="1"/>
  <c r="G9" i="1"/>
  <c r="H9" i="1"/>
  <c r="H3" i="1"/>
  <c r="I3" i="1"/>
  <c r="J3" i="1"/>
  <c r="G3" i="1"/>
  <c r="A2" i="3" l="1"/>
  <c r="H27" i="2"/>
  <c r="G27" i="2"/>
  <c r="F27" i="2"/>
  <c r="E27" i="2"/>
  <c r="J26" i="2"/>
  <c r="I26" i="2"/>
  <c r="H26" i="2"/>
  <c r="G26" i="2"/>
  <c r="F26" i="2"/>
  <c r="E26" i="2"/>
  <c r="H25" i="2"/>
  <c r="G25" i="2"/>
  <c r="F25" i="2"/>
  <c r="E25" i="2"/>
  <c r="J24" i="2"/>
  <c r="I24" i="2"/>
  <c r="H24" i="2"/>
  <c r="G24" i="2"/>
  <c r="F24" i="2"/>
  <c r="E24" i="2"/>
  <c r="G23" i="2"/>
  <c r="F23" i="2"/>
  <c r="H22" i="2"/>
  <c r="G22" i="2"/>
  <c r="F22" i="2"/>
  <c r="E22" i="2"/>
  <c r="J21" i="2"/>
  <c r="I21" i="2"/>
  <c r="H21" i="2"/>
  <c r="G21" i="2"/>
  <c r="F21" i="2"/>
  <c r="E21" i="2"/>
  <c r="H20" i="2"/>
  <c r="G20" i="2"/>
  <c r="F20" i="2"/>
  <c r="E20" i="2"/>
  <c r="E19" i="2" l="1"/>
  <c r="F19" i="2"/>
  <c r="G19" i="2"/>
  <c r="H19" i="2"/>
  <c r="I19" i="2"/>
  <c r="J19" i="2"/>
</calcChain>
</file>

<file path=xl/sharedStrings.xml><?xml version="1.0" encoding="utf-8"?>
<sst xmlns="http://schemas.openxmlformats.org/spreadsheetml/2006/main" count="127" uniqueCount="76">
  <si>
    <t>Procedimiento para reoptimizar desde el primal</t>
  </si>
  <si>
    <t>Procedimiento para reoptimizar desde el dual</t>
  </si>
  <si>
    <t>Cambio en $b_i$</t>
  </si>
  <si>
    <t>Agregado de una nueva Actividad</t>
  </si>
  <si>
    <t>Problema</t>
  </si>
  <si>
    <t>A</t>
  </si>
  <si>
    <t>B</t>
  </si>
  <si>
    <t>C</t>
  </si>
  <si>
    <t>D</t>
  </si>
  <si>
    <t>No Acotada</t>
  </si>
  <si>
    <t>Incompatible</t>
  </si>
  <si>
    <t>RangeAddress</t>
  </si>
  <si>
    <t>Options</t>
  </si>
  <si>
    <t>CellWidth</t>
  </si>
  <si>
    <t>Indent</t>
  </si>
  <si>
    <t>FileName</t>
  </si>
  <si>
    <t>PRIMAL</t>
  </si>
  <si>
    <t>DUAL</t>
  </si>
  <si>
    <t>x_1 \rightarrow y_3</t>
  </si>
  <si>
    <t>x_2 \rightarrow y_4</t>
  </si>
  <si>
    <t>x_3 \rightarrow y_1</t>
  </si>
  <si>
    <t>x_4 \rightarrow y_2</t>
  </si>
  <si>
    <t>x_2 = 2.5</t>
  </si>
  <si>
    <t>y_1=2</t>
  </si>
  <si>
    <t>x_1 , x_3</t>
  </si>
  <si>
    <t>y_2 , y_4</t>
  </si>
  <si>
    <t>x_4=1.5</t>
  </si>
  <si>
    <t>y_3=0</t>
  </si>
  <si>
    <t>x_4, x_5</t>
  </si>
  <si>
    <t>y_1, y_5, y_4</t>
  </si>
  <si>
    <t>x_3, x_4</t>
  </si>
  <si>
    <t>y_1, y_3, y_4</t>
  </si>
  <si>
    <t>x_1, x_3 , x_4</t>
  </si>
  <si>
    <t>y_1, y_4</t>
  </si>
  <si>
    <t>x_1 \rightarrow y_4</t>
  </si>
  <si>
    <t>x_2 \rightarrow y_5</t>
  </si>
  <si>
    <t>x_5 \rightarrow y_3</t>
  </si>
  <si>
    <t>x_1=5</t>
  </si>
  <si>
    <t>x_3=10</t>
  </si>
  <si>
    <t>x_2=2</t>
  </si>
  <si>
    <t>x_1=20</t>
  </si>
  <si>
    <t>x_2=10</t>
  </si>
  <si>
    <t>\mu_1=1</t>
  </si>
  <si>
    <t>y_2=5.6</t>
  </si>
  <si>
    <t>y_3=5.3</t>
  </si>
  <si>
    <t>y_2=1</t>
  </si>
  <si>
    <t>y_2=4.5</t>
  </si>
  <si>
    <t xml:space="preserve"> \mu_2=1</t>
  </si>
  <si>
    <t>y_3=1.5</t>
  </si>
  <si>
    <t>Tabla01.tex</t>
  </si>
  <si>
    <t>Cambio en $c_j$</t>
  </si>
  <si>
    <t>Optimalidad</t>
  </si>
  <si>
    <t>Factibilidad</t>
  </si>
  <si>
    <t>Debemos trabajar sobre el problema dual asociado</t>
  </si>
  <si>
    <t>Cambio en $a_{ij}$ no basica</t>
  </si>
  <si>
    <t>Cambio en $a_{ij}$ basica</t>
  </si>
  <si>
    <t>Correspondencia</t>
  </si>
  <si>
    <t xml:space="preserve">Tipo de Solución </t>
  </si>
  <si>
    <t>Valores Básicos</t>
  </si>
  <si>
    <t>No Básicas</t>
  </si>
  <si>
    <t>Optima única</t>
  </si>
  <si>
    <t>Optima Única</t>
  </si>
  <si>
    <t>Verificamos si la solución optima actual verifica la restricción modificada.  En caso de no hacerlo es necesario modificar la tabla y trabajar sobre el primal asociado</t>
  </si>
  <si>
    <t>Verificamos si la solución optima lo sigue siendo (analizando el renglón $\zero$).   Caso contrario re iteramos.</t>
  </si>
  <si>
    <t>Recalculamos la columna $A_j$ correspondiente a la $a_{ij}$ que se modifico.  Verificamos si la solución optima lo sigue siendo (analizando el renglón $\zero$) y en caso contrario re iteramos.</t>
  </si>
  <si>
    <t>Recalculamos la columna $A_j$ correspondiente a la $a_{ij}$ que se modifico.   Verificamos si la solución optima lo sigue siendo (analizando el renglón $\zero$) y en caso contrario re iteramos.</t>
  </si>
  <si>
    <t>La nueva actividad se convierte en una nueva restricción.   La re optimización es análoga al caso de nueva  restricción en el primal</t>
  </si>
  <si>
    <t>La nueva restricción se convierte en una nueva actividad.    La re optimización es análoga al caso de nueva  actividad  en el primal</t>
  </si>
  <si>
    <t>Tabla02.tex</t>
  </si>
  <si>
    <t>Cambios en los parámetros</t>
  </si>
  <si>
    <t>Propiedad de la solución afectada</t>
  </si>
  <si>
    <t>Debemos recalcular el renglón $\zero$.   En caso de que no sea optimo, seguimos iterando</t>
  </si>
  <si>
    <t>Verificamos si la solución optima cumple con la restricción modificada.  En caso de que no sea así modificamos la tabla y trabajamos sobre el problema dual</t>
  </si>
  <si>
    <t>Agregamos una nueva columna a la tabla optima.  Verificamos si la solución optima lo sigue siendo (analizando el renglón $\zero$) y en caso contrario re iteramos.</t>
  </si>
  <si>
    <t>Agregado de una nueva restricción</t>
  </si>
  <si>
    <t>Verificamos si la solución optima cumple con la restricción modificada.   En caso de que no sea así modificamos la tabla y trabajamos sobre el problema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</si>
</sst>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8A4A0B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zoomScale="70" zoomScaleNormal="70" workbookViewId="0">
      <selection activeCell="F5" activeCellId="1" sqref="J8 F5"/>
    </sheetView>
  </sheetViews>
  <sheetFormatPr defaultRowHeight="14.5" x14ac:dyDescent="0.35"/>
  <cols>
    <col min="2" max="2" width="35" style="1" bestFit="1" customWidth="1"/>
    <col min="3" max="3" width="34.26953125" style="1" bestFit="1" customWidth="1"/>
    <col min="4" max="4" width="42" style="1" bestFit="1" customWidth="1"/>
    <col min="5" max="5" width="43.1796875" style="1" bestFit="1" customWidth="1"/>
    <col min="6" max="6" width="9.1796875" style="1"/>
    <col min="7" max="7" width="20.7265625" style="1" bestFit="1" customWidth="1"/>
    <col min="8" max="8" width="18.26953125" style="1" bestFit="1" customWidth="1"/>
    <col min="9" max="10" width="30.7265625" bestFit="1" customWidth="1"/>
  </cols>
  <sheetData>
    <row r="2" spans="2:12" ht="15" thickBot="1" x14ac:dyDescent="0.4">
      <c r="E2" s="13"/>
    </row>
    <row r="3" spans="2:12" s="3" customFormat="1" ht="30" thickTop="1" thickBot="1" x14ac:dyDescent="0.4">
      <c r="B3" s="11" t="s">
        <v>69</v>
      </c>
      <c r="C3" s="11" t="s">
        <v>70</v>
      </c>
      <c r="D3" s="11" t="s">
        <v>0</v>
      </c>
      <c r="E3" s="11" t="s">
        <v>1</v>
      </c>
      <c r="F3" s="2"/>
      <c r="G3" s="11" t="str">
        <f>B3</f>
        <v>Cambios en los parámetros</v>
      </c>
      <c r="H3" s="11" t="str">
        <f t="shared" ref="H3:J3" si="0">C3</f>
        <v>Propiedad de la solución afectada</v>
      </c>
      <c r="I3" s="11" t="str">
        <f t="shared" si="0"/>
        <v>Procedimiento para reoptimizar desde el primal</v>
      </c>
      <c r="J3" s="11" t="str">
        <f t="shared" si="0"/>
        <v>Procedimiento para reoptimizar desde el dual</v>
      </c>
      <c r="K3" s="2"/>
      <c r="L3" s="2"/>
    </row>
    <row r="4" spans="2:12" s="3" customFormat="1" ht="73" thickTop="1" x14ac:dyDescent="0.35">
      <c r="B4" s="5" t="s">
        <v>50</v>
      </c>
      <c r="C4" s="5" t="s">
        <v>51</v>
      </c>
      <c r="D4" s="5" t="s">
        <v>71</v>
      </c>
      <c r="E4" s="5" t="s">
        <v>62</v>
      </c>
      <c r="F4" s="2"/>
      <c r="G4" s="5" t="str">
        <f t="shared" ref="G4:G9" si="1">B4</f>
        <v>Cambio en $c_j$</v>
      </c>
      <c r="H4" s="5" t="str">
        <f t="shared" ref="H4:H9" si="2">C4</f>
        <v>Optimalidad</v>
      </c>
      <c r="I4" s="5" t="str">
        <f>CONCATENATE($E$2,D4,$F$2)</f>
        <v>Debemos recalcular el renglón $\zero$.   En caso de que no sea optimo, seguimos iterando</v>
      </c>
      <c r="J4" s="5" t="str">
        <f>CONCATENATE($E$2,E4,$F$2)</f>
        <v>Verificamos si la solución optima actual verifica la restricción modificada.  En caso de no hacerlo es necesario modificar la tabla y trabajar sobre el primal asociado</v>
      </c>
    </row>
    <row r="5" spans="2:12" s="3" customFormat="1" ht="72.5" x14ac:dyDescent="0.35">
      <c r="B5" s="12" t="s">
        <v>2</v>
      </c>
      <c r="C5" s="12" t="s">
        <v>52</v>
      </c>
      <c r="D5" s="12" t="s">
        <v>72</v>
      </c>
      <c r="E5" s="12" t="s">
        <v>63</v>
      </c>
      <c r="F5" s="2"/>
      <c r="G5" s="12" t="str">
        <f t="shared" si="1"/>
        <v>Cambio en $b_i$</v>
      </c>
      <c r="H5" s="12" t="str">
        <f t="shared" si="2"/>
        <v>Factibilidad</v>
      </c>
      <c r="I5" s="12" t="str">
        <f t="shared" ref="I5:I9" si="3">CONCATENATE($E$2,D5,$F$2)</f>
        <v>Verificamos si la solución optima cumple con la restricción modificada.  En caso de que no sea así modificamos la tabla y trabajamos sobre el problema dual</v>
      </c>
      <c r="J5" s="12" t="str">
        <f t="shared" ref="J5:J9" si="4">CONCATENATE($E$2,E5,$F$2)</f>
        <v>Verificamos si la solución optima lo sigue siendo (analizando el renglón $\zero$).   Caso contrario re iteramos.</v>
      </c>
    </row>
    <row r="6" spans="2:12" s="3" customFormat="1" ht="87" x14ac:dyDescent="0.35">
      <c r="B6" s="5" t="s">
        <v>54</v>
      </c>
      <c r="C6" s="5" t="s">
        <v>51</v>
      </c>
      <c r="D6" s="5" t="s">
        <v>64</v>
      </c>
      <c r="E6" s="5" t="s">
        <v>64</v>
      </c>
      <c r="F6" s="2"/>
      <c r="G6" s="5" t="str">
        <f t="shared" si="1"/>
        <v>Cambio en $a_{ij}$ no basica</v>
      </c>
      <c r="H6" s="5" t="str">
        <f t="shared" si="2"/>
        <v>Optimalidad</v>
      </c>
      <c r="I6" s="5" t="str">
        <f t="shared" si="3"/>
        <v>Recalculamos la columna $A_j$ correspondiente a la $a_{ij}$ que se modifico.  Verificamos si la solución optima lo sigue siendo (analizando el renglón $\zero$) y en caso contrario re iteramos.</v>
      </c>
      <c r="J6" s="5" t="str">
        <f t="shared" si="4"/>
        <v>Recalculamos la columna $A_j$ correspondiente a la $a_{ij}$ que se modifico.  Verificamos si la solución optima lo sigue siendo (analizando el renglón $\zero$) y en caso contrario re iteramos.</v>
      </c>
    </row>
    <row r="7" spans="2:12" s="3" customFormat="1" ht="87" x14ac:dyDescent="0.35">
      <c r="B7" s="12" t="s">
        <v>55</v>
      </c>
      <c r="C7" s="12" t="s">
        <v>52</v>
      </c>
      <c r="D7" s="12" t="s">
        <v>53</v>
      </c>
      <c r="E7" s="12" t="s">
        <v>65</v>
      </c>
      <c r="F7" s="2"/>
      <c r="G7" s="12" t="str">
        <f t="shared" si="1"/>
        <v>Cambio en $a_{ij}$ basica</v>
      </c>
      <c r="H7" s="12" t="str">
        <f t="shared" si="2"/>
        <v>Factibilidad</v>
      </c>
      <c r="I7" s="12" t="str">
        <f t="shared" si="3"/>
        <v>Debemos trabajar sobre el problema dual asociado</v>
      </c>
      <c r="J7" s="12" t="str">
        <f t="shared" si="4"/>
        <v>Recalculamos la columna $A_j$ correspondiente a la $a_{ij}$ que se modifico.   Verificamos si la solución optima lo sigue siendo (analizando el renglón $\zero$) y en caso contrario re iteramos.</v>
      </c>
    </row>
    <row r="8" spans="2:12" s="3" customFormat="1" ht="72.5" x14ac:dyDescent="0.35">
      <c r="B8" s="12" t="s">
        <v>3</v>
      </c>
      <c r="C8" s="12" t="s">
        <v>51</v>
      </c>
      <c r="D8" s="12" t="s">
        <v>73</v>
      </c>
      <c r="E8" s="12" t="s">
        <v>66</v>
      </c>
      <c r="F8" s="2"/>
      <c r="G8" s="12" t="str">
        <f t="shared" si="1"/>
        <v>Agregado de una nueva Actividad</v>
      </c>
      <c r="H8" s="12" t="str">
        <f t="shared" si="2"/>
        <v>Optimalidad</v>
      </c>
      <c r="I8" s="12" t="str">
        <f t="shared" si="3"/>
        <v>Agregamos una nueva columna a la tabla optima.  Verificamos si la solución optima lo sigue siendo (analizando el renglón $\zero$) y en caso contrario re iteramos.</v>
      </c>
      <c r="J8" s="12" t="str">
        <f t="shared" si="4"/>
        <v>La nueva actividad se convierte en una nueva restricción.   La re optimización es análoga al caso de nueva  restricción en el primal</v>
      </c>
    </row>
    <row r="9" spans="2:12" s="3" customFormat="1" ht="73" thickBot="1" x14ac:dyDescent="0.4">
      <c r="B9" s="8" t="s">
        <v>74</v>
      </c>
      <c r="C9" s="8" t="s">
        <v>52</v>
      </c>
      <c r="D9" s="8" t="s">
        <v>75</v>
      </c>
      <c r="E9" s="8" t="s">
        <v>67</v>
      </c>
      <c r="F9" s="2"/>
      <c r="G9" s="8" t="str">
        <f t="shared" si="1"/>
        <v>Agregado de una nueva restricción</v>
      </c>
      <c r="H9" s="8" t="str">
        <f t="shared" si="2"/>
        <v>Factibilidad</v>
      </c>
      <c r="I9" s="8" t="str">
        <f t="shared" si="3"/>
        <v>Verificamos si la solución optima cumple con la restricción modificada.   En caso de que no sea así modificamos la tabla y trabajamos sobre el problema dual</v>
      </c>
      <c r="J9" s="8" t="str">
        <f t="shared" si="4"/>
        <v>La nueva restricción se convierte en una nueva actividad.    La re optimización es análoga al caso de nueva  actividad  en el primal</v>
      </c>
    </row>
    <row r="10" spans="2:12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>
        <f>COUNT(Tabla1!$G$3:$J$9)</f>
        <v>0</v>
      </c>
      <c r="B2">
        <v>0</v>
      </c>
      <c r="C2">
        <v>7</v>
      </c>
      <c r="D2">
        <v>4</v>
      </c>
      <c r="E2" t="s">
        <v>68</v>
      </c>
    </row>
    <row r="3" spans="1:5" x14ac:dyDescent="0.35">
      <c r="A3">
        <f>COUNT(Tabla2!$B$17:$J$27)</f>
        <v>0</v>
      </c>
      <c r="B3">
        <v>0</v>
      </c>
      <c r="C3">
        <v>7</v>
      </c>
      <c r="D3">
        <v>4</v>
      </c>
      <c r="E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opLeftCell="A13" zoomScale="85" zoomScaleNormal="85" workbookViewId="0">
      <selection activeCell="B17" sqref="B17:J27"/>
    </sheetView>
  </sheetViews>
  <sheetFormatPr defaultColWidth="9.1796875" defaultRowHeight="14.5" x14ac:dyDescent="0.35"/>
  <cols>
    <col min="1" max="1" width="9.1796875" style="1"/>
    <col min="2" max="2" width="14.7265625" style="1" customWidth="1"/>
    <col min="3" max="5" width="15.7265625" style="1" customWidth="1"/>
    <col min="6" max="9" width="16.1796875" style="1" customWidth="1"/>
    <col min="10" max="10" width="13.1796875" style="1" customWidth="1"/>
    <col min="11" max="16384" width="9.1796875" style="1"/>
  </cols>
  <sheetData>
    <row r="3" spans="2:11" ht="15" thickBot="1" x14ac:dyDescent="0.4"/>
    <row r="4" spans="2:11" ht="15" thickTop="1" x14ac:dyDescent="0.35">
      <c r="B4" s="7" t="s">
        <v>4</v>
      </c>
      <c r="C4" s="18" t="s">
        <v>57</v>
      </c>
      <c r="D4" s="18"/>
      <c r="E4" s="18" t="s">
        <v>56</v>
      </c>
      <c r="F4" s="18"/>
      <c r="G4" s="18" t="s">
        <v>58</v>
      </c>
      <c r="H4" s="18"/>
      <c r="I4" s="18" t="s">
        <v>59</v>
      </c>
      <c r="J4" s="18"/>
      <c r="K4" s="2"/>
    </row>
    <row r="5" spans="2:11" ht="15" thickBot="1" x14ac:dyDescent="0.4">
      <c r="B5" s="6"/>
      <c r="C5" s="6" t="s">
        <v>16</v>
      </c>
      <c r="D5" s="6" t="s">
        <v>17</v>
      </c>
      <c r="E5" s="6" t="s">
        <v>16</v>
      </c>
      <c r="F5" s="6" t="s">
        <v>17</v>
      </c>
      <c r="G5" s="6" t="s">
        <v>16</v>
      </c>
      <c r="H5" s="6" t="s">
        <v>17</v>
      </c>
      <c r="I5" s="6" t="s">
        <v>16</v>
      </c>
      <c r="J5" s="6" t="s">
        <v>17</v>
      </c>
      <c r="K5" s="2"/>
    </row>
    <row r="6" spans="2:11" ht="29.5" thickTop="1" x14ac:dyDescent="0.35">
      <c r="B6" s="18" t="s">
        <v>5</v>
      </c>
      <c r="C6" s="18" t="s">
        <v>60</v>
      </c>
      <c r="D6" s="18" t="s">
        <v>61</v>
      </c>
      <c r="E6" s="7" t="s">
        <v>18</v>
      </c>
      <c r="F6" s="7" t="s">
        <v>20</v>
      </c>
      <c r="G6" s="7" t="s">
        <v>22</v>
      </c>
      <c r="H6" s="7" t="s">
        <v>23</v>
      </c>
      <c r="I6" s="18" t="s">
        <v>24</v>
      </c>
      <c r="J6" s="18" t="s">
        <v>25</v>
      </c>
      <c r="K6" s="2"/>
    </row>
    <row r="7" spans="2:11" ht="29" x14ac:dyDescent="0.35">
      <c r="B7" s="16"/>
      <c r="C7" s="16"/>
      <c r="D7" s="16"/>
      <c r="E7" s="9" t="s">
        <v>19</v>
      </c>
      <c r="F7" s="9" t="s">
        <v>21</v>
      </c>
      <c r="G7" s="9" t="s">
        <v>26</v>
      </c>
      <c r="H7" s="9" t="s">
        <v>27</v>
      </c>
      <c r="I7" s="16"/>
      <c r="J7" s="16"/>
      <c r="K7" s="2"/>
    </row>
    <row r="8" spans="2:11" ht="29" x14ac:dyDescent="0.35">
      <c r="B8" s="14" t="s">
        <v>6</v>
      </c>
      <c r="C8" s="14" t="s">
        <v>60</v>
      </c>
      <c r="D8" s="14" t="s">
        <v>61</v>
      </c>
      <c r="E8" s="10" t="s">
        <v>34</v>
      </c>
      <c r="F8" s="10" t="s">
        <v>20</v>
      </c>
      <c r="G8" s="10" t="s">
        <v>37</v>
      </c>
      <c r="H8" s="10" t="s">
        <v>43</v>
      </c>
      <c r="I8" s="14" t="s">
        <v>28</v>
      </c>
      <c r="J8" s="14" t="s">
        <v>29</v>
      </c>
      <c r="K8" s="2"/>
    </row>
    <row r="9" spans="2:11" ht="29" x14ac:dyDescent="0.35">
      <c r="B9" s="17"/>
      <c r="C9" s="17"/>
      <c r="D9" s="17"/>
      <c r="E9" s="4" t="s">
        <v>35</v>
      </c>
      <c r="F9" s="4" t="s">
        <v>21</v>
      </c>
      <c r="G9" s="4" t="s">
        <v>38</v>
      </c>
      <c r="H9" s="4" t="s">
        <v>44</v>
      </c>
      <c r="I9" s="17"/>
      <c r="J9" s="17"/>
      <c r="K9" s="2"/>
    </row>
    <row r="10" spans="2:11" ht="29" x14ac:dyDescent="0.35">
      <c r="B10" s="16"/>
      <c r="C10" s="16"/>
      <c r="D10" s="16"/>
      <c r="E10" s="9"/>
      <c r="F10" s="9" t="s">
        <v>36</v>
      </c>
      <c r="G10" s="9" t="s">
        <v>39</v>
      </c>
      <c r="H10" s="9"/>
      <c r="I10" s="16"/>
      <c r="J10" s="16"/>
      <c r="K10" s="2"/>
    </row>
    <row r="11" spans="2:11" ht="29" x14ac:dyDescent="0.35">
      <c r="B11" s="14" t="s">
        <v>7</v>
      </c>
      <c r="C11" s="14" t="s">
        <v>9</v>
      </c>
      <c r="D11" s="14" t="s">
        <v>10</v>
      </c>
      <c r="E11" s="10" t="s">
        <v>18</v>
      </c>
      <c r="F11" s="10" t="s">
        <v>20</v>
      </c>
      <c r="G11" s="10" t="s">
        <v>40</v>
      </c>
      <c r="H11" s="10" t="s">
        <v>45</v>
      </c>
      <c r="I11" s="14" t="s">
        <v>30</v>
      </c>
      <c r="J11" s="14" t="s">
        <v>31</v>
      </c>
      <c r="K11" s="2"/>
    </row>
    <row r="12" spans="2:11" ht="29" x14ac:dyDescent="0.35">
      <c r="B12" s="16"/>
      <c r="C12" s="16"/>
      <c r="D12" s="16"/>
      <c r="E12" s="9" t="s">
        <v>19</v>
      </c>
      <c r="F12" s="9" t="s">
        <v>21</v>
      </c>
      <c r="G12" s="9" t="s">
        <v>41</v>
      </c>
      <c r="H12" s="9" t="s">
        <v>47</v>
      </c>
      <c r="I12" s="16"/>
      <c r="J12" s="16"/>
      <c r="K12" s="2"/>
    </row>
    <row r="13" spans="2:11" ht="29" x14ac:dyDescent="0.35">
      <c r="B13" s="17" t="s">
        <v>8</v>
      </c>
      <c r="C13" s="17" t="s">
        <v>10</v>
      </c>
      <c r="D13" s="17" t="s">
        <v>9</v>
      </c>
      <c r="E13" s="4" t="s">
        <v>18</v>
      </c>
      <c r="F13" s="4" t="s">
        <v>20</v>
      </c>
      <c r="G13" s="4" t="s">
        <v>42</v>
      </c>
      <c r="H13" s="4" t="s">
        <v>46</v>
      </c>
      <c r="I13" s="14" t="s">
        <v>32</v>
      </c>
      <c r="J13" s="14" t="s">
        <v>33</v>
      </c>
      <c r="K13" s="2"/>
    </row>
    <row r="14" spans="2:11" ht="29.5" thickBot="1" x14ac:dyDescent="0.4">
      <c r="B14" s="15"/>
      <c r="C14" s="15"/>
      <c r="D14" s="15"/>
      <c r="E14" s="6" t="s">
        <v>19</v>
      </c>
      <c r="F14" s="6" t="s">
        <v>21</v>
      </c>
      <c r="G14" s="6" t="s">
        <v>39</v>
      </c>
      <c r="H14" s="6" t="s">
        <v>48</v>
      </c>
      <c r="I14" s="15"/>
      <c r="J14" s="15"/>
      <c r="K14" s="2"/>
    </row>
    <row r="15" spans="2:11" ht="15" thickTop="1" x14ac:dyDescent="0.35">
      <c r="B15" s="4"/>
      <c r="C15" s="4"/>
      <c r="D15" s="4"/>
      <c r="E15" s="4"/>
      <c r="F15" s="4"/>
      <c r="G15" s="4"/>
      <c r="H15" s="4"/>
      <c r="I15" s="4"/>
      <c r="J15" s="4"/>
      <c r="K15" s="2"/>
    </row>
    <row r="16" spans="2:11" ht="15" thickBot="1" x14ac:dyDescent="0.4"/>
    <row r="17" spans="2:10" ht="15.75" customHeight="1" thickTop="1" x14ac:dyDescent="0.35">
      <c r="B17" s="7" t="s">
        <v>4</v>
      </c>
      <c r="C17" s="18" t="s">
        <v>57</v>
      </c>
      <c r="D17" s="18"/>
      <c r="E17" s="18" t="s">
        <v>56</v>
      </c>
      <c r="F17" s="18"/>
      <c r="G17" s="18" t="s">
        <v>58</v>
      </c>
      <c r="H17" s="18"/>
      <c r="I17" s="18" t="s">
        <v>59</v>
      </c>
      <c r="J17" s="18"/>
    </row>
    <row r="18" spans="2:10" ht="15" thickBot="1" x14ac:dyDescent="0.4">
      <c r="B18" s="6"/>
      <c r="C18" s="6" t="s">
        <v>16</v>
      </c>
      <c r="D18" s="6" t="s">
        <v>17</v>
      </c>
      <c r="E18" s="6" t="s">
        <v>16</v>
      </c>
      <c r="F18" s="6" t="s">
        <v>17</v>
      </c>
      <c r="G18" s="6" t="s">
        <v>16</v>
      </c>
      <c r="H18" s="6" t="s">
        <v>17</v>
      </c>
      <c r="I18" s="6" t="s">
        <v>16</v>
      </c>
      <c r="J18" s="6" t="s">
        <v>17</v>
      </c>
    </row>
    <row r="19" spans="2:10" ht="29.5" thickTop="1" x14ac:dyDescent="0.35">
      <c r="B19" s="18" t="s">
        <v>5</v>
      </c>
      <c r="C19" s="18" t="s">
        <v>60</v>
      </c>
      <c r="D19" s="18" t="s">
        <v>61</v>
      </c>
      <c r="E19" s="7" t="str">
        <f>CONCATENATE("$",E6,"$")</f>
        <v>$x_1 \rightarrow y_3$</v>
      </c>
      <c r="F19" s="7" t="str">
        <f t="shared" ref="F19:J27" si="0">CONCATENATE("$",F6,"$")</f>
        <v>$x_3 \rightarrow y_1$</v>
      </c>
      <c r="G19" s="7" t="str">
        <f t="shared" si="0"/>
        <v>$x_2 = 2.5$</v>
      </c>
      <c r="H19" s="7" t="str">
        <f t="shared" si="0"/>
        <v>$y_1=2$</v>
      </c>
      <c r="I19" s="18" t="str">
        <f t="shared" si="0"/>
        <v>$x_1 , x_3$</v>
      </c>
      <c r="J19" s="18" t="str">
        <f t="shared" si="0"/>
        <v>$y_2 , y_4$</v>
      </c>
    </row>
    <row r="20" spans="2:10" ht="29" x14ac:dyDescent="0.35">
      <c r="B20" s="16"/>
      <c r="C20" s="16"/>
      <c r="D20" s="16"/>
      <c r="E20" s="9" t="str">
        <f>CONCATENATE("$",E7,"$")</f>
        <v>$x_2 \rightarrow y_4$</v>
      </c>
      <c r="F20" s="9" t="str">
        <f t="shared" si="0"/>
        <v>$x_4 \rightarrow y_2$</v>
      </c>
      <c r="G20" s="9" t="str">
        <f t="shared" si="0"/>
        <v>$x_4=1.5$</v>
      </c>
      <c r="H20" s="9" t="str">
        <f t="shared" si="0"/>
        <v>$y_3=0$</v>
      </c>
      <c r="I20" s="16"/>
      <c r="J20" s="16"/>
    </row>
    <row r="21" spans="2:10" ht="29" x14ac:dyDescent="0.35">
      <c r="B21" s="14" t="s">
        <v>6</v>
      </c>
      <c r="C21" s="14" t="s">
        <v>60</v>
      </c>
      <c r="D21" s="14" t="s">
        <v>61</v>
      </c>
      <c r="E21" s="10" t="str">
        <f>CONCATENATE("$",E8,"$")</f>
        <v>$x_1 \rightarrow y_4$</v>
      </c>
      <c r="F21" s="10" t="str">
        <f t="shared" si="0"/>
        <v>$x_3 \rightarrow y_1$</v>
      </c>
      <c r="G21" s="10" t="str">
        <f t="shared" si="0"/>
        <v>$x_1=5$</v>
      </c>
      <c r="H21" s="10" t="str">
        <f t="shared" si="0"/>
        <v>$y_2=5.6$</v>
      </c>
      <c r="I21" s="14" t="str">
        <f t="shared" si="0"/>
        <v>$x_4, x_5$</v>
      </c>
      <c r="J21" s="14" t="str">
        <f t="shared" si="0"/>
        <v>$y_1, y_5, y_4$</v>
      </c>
    </row>
    <row r="22" spans="2:10" ht="29" x14ac:dyDescent="0.35">
      <c r="B22" s="17"/>
      <c r="C22" s="17"/>
      <c r="D22" s="17"/>
      <c r="E22" s="4" t="str">
        <f>CONCATENATE("$",E9,"$")</f>
        <v>$x_2 \rightarrow y_5$</v>
      </c>
      <c r="F22" s="4" t="str">
        <f t="shared" si="0"/>
        <v>$x_4 \rightarrow y_2$</v>
      </c>
      <c r="G22" s="4" t="str">
        <f t="shared" si="0"/>
        <v>$x_3=10$</v>
      </c>
      <c r="H22" s="4" t="str">
        <f t="shared" si="0"/>
        <v>$y_3=5.3$</v>
      </c>
      <c r="I22" s="17"/>
      <c r="J22" s="17"/>
    </row>
    <row r="23" spans="2:10" ht="29" x14ac:dyDescent="0.35">
      <c r="B23" s="16"/>
      <c r="C23" s="16"/>
      <c r="D23" s="16"/>
      <c r="E23" s="9"/>
      <c r="F23" s="9" t="str">
        <f t="shared" si="0"/>
        <v>$x_5 \rightarrow y_3$</v>
      </c>
      <c r="G23" s="9" t="str">
        <f t="shared" si="0"/>
        <v>$x_2=2$</v>
      </c>
      <c r="H23" s="9"/>
      <c r="I23" s="16"/>
      <c r="J23" s="16"/>
    </row>
    <row r="24" spans="2:10" ht="29" x14ac:dyDescent="0.35">
      <c r="B24" s="14" t="s">
        <v>7</v>
      </c>
      <c r="C24" s="14" t="s">
        <v>9</v>
      </c>
      <c r="D24" s="14" t="s">
        <v>10</v>
      </c>
      <c r="E24" s="10" t="str">
        <f>CONCATENATE("$",E11,"$")</f>
        <v>$x_1 \rightarrow y_3$</v>
      </c>
      <c r="F24" s="10" t="str">
        <f t="shared" si="0"/>
        <v>$x_3 \rightarrow y_1$</v>
      </c>
      <c r="G24" s="10" t="str">
        <f t="shared" si="0"/>
        <v>$x_1=20$</v>
      </c>
      <c r="H24" s="10" t="str">
        <f t="shared" si="0"/>
        <v>$y_2=1$</v>
      </c>
      <c r="I24" s="14" t="str">
        <f t="shared" si="0"/>
        <v>$x_3, x_4$</v>
      </c>
      <c r="J24" s="14" t="str">
        <f t="shared" si="0"/>
        <v>$y_1, y_3, y_4$</v>
      </c>
    </row>
    <row r="25" spans="2:10" ht="29" x14ac:dyDescent="0.35">
      <c r="B25" s="16"/>
      <c r="C25" s="16"/>
      <c r="D25" s="16"/>
      <c r="E25" s="9" t="str">
        <f>CONCATENATE("$",E12,"$")</f>
        <v>$x_2 \rightarrow y_4$</v>
      </c>
      <c r="F25" s="9" t="str">
        <f t="shared" si="0"/>
        <v>$x_4 \rightarrow y_2$</v>
      </c>
      <c r="G25" s="9" t="str">
        <f t="shared" si="0"/>
        <v>$x_2=10$</v>
      </c>
      <c r="H25" s="9" t="str">
        <f t="shared" si="0"/>
        <v>$ \mu_2=1$</v>
      </c>
      <c r="I25" s="16"/>
      <c r="J25" s="16"/>
    </row>
    <row r="26" spans="2:10" ht="29" x14ac:dyDescent="0.35">
      <c r="B26" s="17" t="s">
        <v>8</v>
      </c>
      <c r="C26" s="17" t="s">
        <v>10</v>
      </c>
      <c r="D26" s="17" t="s">
        <v>9</v>
      </c>
      <c r="E26" s="4" t="str">
        <f>CONCATENATE("$",E13,"$")</f>
        <v>$x_1 \rightarrow y_3$</v>
      </c>
      <c r="F26" s="4" t="str">
        <f t="shared" si="0"/>
        <v>$x_3 \rightarrow y_1$</v>
      </c>
      <c r="G26" s="4" t="str">
        <f t="shared" si="0"/>
        <v>$\mu_1=1$</v>
      </c>
      <c r="H26" s="4" t="str">
        <f t="shared" si="0"/>
        <v>$y_2=4.5$</v>
      </c>
      <c r="I26" s="14" t="str">
        <f t="shared" si="0"/>
        <v>$x_1, x_3 , x_4$</v>
      </c>
      <c r="J26" s="14" t="str">
        <f t="shared" si="0"/>
        <v>$y_1, y_4$</v>
      </c>
    </row>
    <row r="27" spans="2:10" ht="29.5" thickBot="1" x14ac:dyDescent="0.4">
      <c r="B27" s="15"/>
      <c r="C27" s="15"/>
      <c r="D27" s="15"/>
      <c r="E27" s="6" t="str">
        <f>CONCATENATE("$",E14,"$")</f>
        <v>$x_2 \rightarrow y_4$</v>
      </c>
      <c r="F27" s="6" t="str">
        <f t="shared" si="0"/>
        <v>$x_4 \rightarrow y_2$</v>
      </c>
      <c r="G27" s="6" t="str">
        <f t="shared" si="0"/>
        <v>$x_2=2$</v>
      </c>
      <c r="H27" s="6" t="str">
        <f t="shared" si="0"/>
        <v>$y_3=1.5$</v>
      </c>
      <c r="I27" s="15"/>
      <c r="J27" s="15"/>
    </row>
    <row r="28" spans="2:10" ht="15" thickTop="1" x14ac:dyDescent="0.35"/>
  </sheetData>
  <mergeCells count="48">
    <mergeCell ref="B24:B25"/>
    <mergeCell ref="C24:C25"/>
    <mergeCell ref="D24:D25"/>
    <mergeCell ref="B26:B27"/>
    <mergeCell ref="C26:C27"/>
    <mergeCell ref="D26:D27"/>
    <mergeCell ref="I17:J17"/>
    <mergeCell ref="B19:B20"/>
    <mergeCell ref="C19:C20"/>
    <mergeCell ref="D19:D20"/>
    <mergeCell ref="B21:B23"/>
    <mergeCell ref="C21:C23"/>
    <mergeCell ref="D21:D23"/>
    <mergeCell ref="G17:H17"/>
    <mergeCell ref="J19:J20"/>
    <mergeCell ref="I19:I20"/>
    <mergeCell ref="D13:D14"/>
    <mergeCell ref="C13:C14"/>
    <mergeCell ref="B13:B14"/>
    <mergeCell ref="C17:D17"/>
    <mergeCell ref="E17:F17"/>
    <mergeCell ref="B11:B12"/>
    <mergeCell ref="B6:B7"/>
    <mergeCell ref="C6:C7"/>
    <mergeCell ref="D6:D7"/>
    <mergeCell ref="D8:D10"/>
    <mergeCell ref="C8:C10"/>
    <mergeCell ref="B8:B10"/>
    <mergeCell ref="C4:D4"/>
    <mergeCell ref="E4:F4"/>
    <mergeCell ref="G4:H4"/>
    <mergeCell ref="I4:J4"/>
    <mergeCell ref="D11:D12"/>
    <mergeCell ref="C11:C12"/>
    <mergeCell ref="J6:J7"/>
    <mergeCell ref="I6:I7"/>
    <mergeCell ref="J13:J14"/>
    <mergeCell ref="I13:I14"/>
    <mergeCell ref="J11:J12"/>
    <mergeCell ref="I11:I12"/>
    <mergeCell ref="J8:J10"/>
    <mergeCell ref="I8:I10"/>
    <mergeCell ref="J26:J27"/>
    <mergeCell ref="I26:I27"/>
    <mergeCell ref="J24:J25"/>
    <mergeCell ref="I24:I25"/>
    <mergeCell ref="J21:J23"/>
    <mergeCell ref="I21:I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Tabla1</vt:lpstr>
      <vt:lpstr>Excel2LaTeX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2017-02-07T10:06:58Z</dcterms:modified>
</cp:coreProperties>
</file>