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SIMPLIFICA TREINAMENTOS\SIMPLIFICA EXCEL EXPRESS - TURMA 22\1 - AULA 01\"/>
    </mc:Choice>
  </mc:AlternateContent>
  <xr:revisionPtr revIDLastSave="0" documentId="13_ncr:1_{77F3A159-458F-4810-9EC8-40A1DDB17BD4}" xr6:coauthVersionLast="47" xr6:coauthVersionMax="47" xr10:uidLastSave="{00000000-0000-0000-0000-000000000000}"/>
  <bookViews>
    <workbookView xWindow="-108" yWindow="-108" windowWidth="23256" windowHeight="12456" activeTab="1" xr2:uid="{D549F518-568C-45A9-A574-3E663A6525C5}"/>
  </bookViews>
  <sheets>
    <sheet name="Instruções" sheetId="14" r:id="rId1"/>
    <sheet name="Tarefas Semanais" sheetId="1" r:id="rId2"/>
    <sheet name="Apoio" sheetId="2" r:id="rId3"/>
  </sheets>
  <definedNames>
    <definedName name="Categorias_Semanais">Tabela2[Categorias Semanais]</definedName>
    <definedName name="SegmentaçãodeDados_Categoria">#N/A</definedName>
    <definedName name="SegmentaçãodeDados_Data">#N/A</definedName>
    <definedName name="SegmentaçãodeDados_Status">#N/A</definedName>
    <definedName name="Status_Semanais">Tabela1[Status Semanais]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C3" i="2"/>
  <c r="C4" i="2"/>
  <c r="C5" i="2"/>
  <c r="F3" i="2"/>
  <c r="F4" i="2"/>
  <c r="F5" i="2"/>
</calcChain>
</file>

<file path=xl/sharedStrings.xml><?xml version="1.0" encoding="utf-8"?>
<sst xmlns="http://schemas.openxmlformats.org/spreadsheetml/2006/main" count="331" uniqueCount="23">
  <si>
    <t>Tarefa</t>
  </si>
  <si>
    <t>Status</t>
  </si>
  <si>
    <t>Responder Emails</t>
  </si>
  <si>
    <t>Café da Manhã</t>
  </si>
  <si>
    <t>Reunião</t>
  </si>
  <si>
    <t>Almoço</t>
  </si>
  <si>
    <t>Supermercado</t>
  </si>
  <si>
    <t>Academia</t>
  </si>
  <si>
    <t>Projeto 1</t>
  </si>
  <si>
    <t>Data</t>
  </si>
  <si>
    <t>Categoria</t>
  </si>
  <si>
    <t>Pessoal</t>
  </si>
  <si>
    <t>Concluída</t>
  </si>
  <si>
    <t>Acadêmica</t>
  </si>
  <si>
    <t>Horário</t>
  </si>
  <si>
    <t>Aula</t>
  </si>
  <si>
    <t>Pendente</t>
  </si>
  <si>
    <t>Não Iniciada</t>
  </si>
  <si>
    <t>Status Semanais</t>
  </si>
  <si>
    <t>Categorias Semanais</t>
  </si>
  <si>
    <t>Profissional</t>
  </si>
  <si>
    <t>Tarefas</t>
  </si>
  <si>
    <t>Data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</si>
</sst>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9" fontId="0" fillId="3" borderId="0" xfId="1" applyFont="1" applyFill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dd/mm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C12BA73F-DD79-4410-A4B0-3A40843EE40E}">
      <tableStyleElement type="wholeTable" dxfId="20"/>
      <tableStyleElement type="headerRow" dxfId="19"/>
    </tableStyle>
  </tableStyles>
  <colors>
    <mruColors>
      <color rgb="FF9C0006"/>
      <color rgb="FF006100"/>
      <color rgb="FFC6EFCE"/>
      <color rgb="FFFFC7C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prof.italoteotonio/" TargetMode="External"/><Relationship Id="rId7" Type="http://schemas.openxmlformats.org/officeDocument/2006/relationships/hyperlink" Target="https://www.linkedin.com/in/italoteotonio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italodiegoteotonio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professor.italoteotonio/" TargetMode="External"/><Relationship Id="rId4" Type="http://schemas.openxmlformats.org/officeDocument/2006/relationships/image" Target="../media/image2.png"/><Relationship Id="rId9" Type="http://schemas.openxmlformats.org/officeDocument/2006/relationships/hyperlink" Target="mailto:italo@masterfor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4175758</xdr:colOff>
      <xdr:row>0</xdr:row>
      <xdr:rowOff>179293</xdr:rowOff>
    </xdr:from>
    <xdr:to>
      <xdr:col>13</xdr:col>
      <xdr:colOff>163286</xdr:colOff>
      <xdr:row>48</xdr:row>
      <xdr:rowOff>13855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AB68CEF-BEB2-4115-8B8F-2F667937AD5A}"/>
            </a:ext>
          </a:extLst>
        </xdr:cNvPr>
        <xdr:cNvSpPr/>
      </xdr:nvSpPr>
      <xdr:spPr>
        <a:xfrm>
          <a:off x="4785358" y="179293"/>
          <a:ext cx="11269092" cy="847979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Instruções de Uso</a:t>
          </a:r>
        </a:p>
        <a:p>
          <a:pPr algn="ctr"/>
          <a:endParaRPr lang="pt-BR" sz="1800"/>
        </a:p>
        <a:p>
          <a:pPr algn="l"/>
          <a:r>
            <a:rPr lang="pt-BR" sz="1800" baseline="0"/>
            <a:t>Esta é uma planilha que eu utilizo para gerenciar minhas tarefas diárias e semanais, portanto, ela possui todos os dias de uma mesma semana.</a:t>
          </a:r>
          <a:br>
            <a:rPr lang="pt-BR" sz="1800" baseline="0"/>
          </a:br>
          <a:br>
            <a:rPr lang="pt-BR" sz="1800" baseline="0"/>
          </a:br>
          <a:r>
            <a:rPr lang="pt-BR" sz="1800" baseline="0"/>
            <a:t>A planilha é desbloqueada e tem como principal intuito servir como base para que você crie seu próprio modelo.</a:t>
          </a:r>
          <a:br>
            <a:rPr lang="pt-BR" sz="1800" baseline="0"/>
          </a:br>
          <a:endParaRPr lang="pt-BR" sz="1800" baseline="0"/>
        </a:p>
        <a:p>
          <a:pPr algn="l"/>
          <a:r>
            <a:rPr lang="pt-BR" sz="1800" baseline="0"/>
            <a:t>Nesta estrutura, você consegue usar as segmentações de dados (aqueles botões azuis) para filtrar a data, o status e a categoria. </a:t>
          </a:r>
        </a:p>
        <a:p>
          <a:pPr algn="l"/>
          <a:endParaRPr lang="pt-BR" sz="1800" baseline="0"/>
        </a:p>
        <a:p>
          <a:pPr algn="l"/>
          <a:r>
            <a:rPr lang="pt-BR" sz="1800" baseline="0"/>
            <a:t>Para adicionar novos dados, basta pressionar TAB ao final do último item e inserir as novas informações.</a:t>
          </a:r>
        </a:p>
        <a:p>
          <a:pPr algn="l"/>
          <a:br>
            <a:rPr lang="pt-BR" sz="1800" baseline="0"/>
          </a:br>
          <a:r>
            <a:rPr lang="pt-BR" sz="1800" baseline="0"/>
            <a:t>Fique totalmente à vontade para inserir novas colunas, novos filtros, novos itens, novas formatações condicionais, personalize-a à sua maneira.</a:t>
          </a:r>
        </a:p>
        <a:p>
          <a:pPr algn="l"/>
          <a:br>
            <a:rPr lang="pt-BR" sz="1800"/>
          </a:br>
          <a:r>
            <a:rPr lang="pt-BR" sz="1800"/>
            <a:t>Essa planilha tem um escopo simples, então, muitos novos recursos podem ser adicionados.</a:t>
          </a:r>
        </a:p>
        <a:p>
          <a:pPr algn="l"/>
          <a:endParaRPr lang="pt-BR" sz="1800"/>
        </a:p>
        <a:p>
          <a:pPr algn="l"/>
          <a:r>
            <a:rPr lang="pt-BR" sz="1800"/>
            <a:t>Algumas sugestões de personalizações:</a:t>
          </a:r>
        </a:p>
        <a:p>
          <a:pPr algn="l"/>
          <a:r>
            <a:rPr lang="pt-BR" sz="1800" baseline="0"/>
            <a:t> - Gráficos para analisar quantidade de tarefas por categoria.</a:t>
          </a:r>
          <a:br>
            <a:rPr lang="pt-BR" sz="1800" baseline="0"/>
          </a:br>
          <a:r>
            <a:rPr lang="pt-BR" sz="1800" baseline="0"/>
            <a:t> - Gráficos para analisar quantidade de tarefas por status.</a:t>
          </a:r>
        </a:p>
        <a:p>
          <a:pPr algn="l"/>
          <a:r>
            <a:rPr lang="pt-BR" sz="1800" baseline="0"/>
            <a:t> - Cálculo do tempo gasto por tarefa.</a:t>
          </a:r>
        </a:p>
        <a:p>
          <a:pPr algn="l"/>
          <a:br>
            <a:rPr lang="pt-BR" sz="1800" baseline="0"/>
          </a:br>
          <a:endParaRPr lang="pt-BR" sz="1800"/>
        </a:p>
      </xdr:txBody>
    </xdr:sp>
    <xdr:clientData/>
  </xdr:twoCellAnchor>
  <xdr:twoCellAnchor editAs="oneCell">
    <xdr:from>
      <xdr:col>1</xdr:col>
      <xdr:colOff>7915209</xdr:colOff>
      <xdr:row>39</xdr:row>
      <xdr:rowOff>110899</xdr:rowOff>
    </xdr:from>
    <xdr:to>
      <xdr:col>1</xdr:col>
      <xdr:colOff>8491209</xdr:colOff>
      <xdr:row>42</xdr:row>
      <xdr:rowOff>152533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9A961-77C1-499D-B57F-04787EA4A1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09" y="7135154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3</xdr:col>
      <xdr:colOff>150039</xdr:colOff>
      <xdr:row>39</xdr:row>
      <xdr:rowOff>108851</xdr:rowOff>
    </xdr:from>
    <xdr:to>
      <xdr:col>4</xdr:col>
      <xdr:colOff>116439</xdr:colOff>
      <xdr:row>42</xdr:row>
      <xdr:rowOff>150485</xdr:rowOff>
    </xdr:to>
    <xdr:pic>
      <xdr:nvPicPr>
        <xdr:cNvPr id="5" name="Imagem 4" descr="Uma imagem contendo desenho&#10;&#10;Descrição gerada automaticamen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68AF66-45D0-41F9-B8FC-26F316F0983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203" y="7133106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4</xdr:col>
      <xdr:colOff>255695</xdr:colOff>
      <xdr:row>39</xdr:row>
      <xdr:rowOff>113653</xdr:rowOff>
    </xdr:from>
    <xdr:to>
      <xdr:col>5</xdr:col>
      <xdr:colOff>222095</xdr:colOff>
      <xdr:row>42</xdr:row>
      <xdr:rowOff>155287</xdr:rowOff>
    </xdr:to>
    <xdr:pic>
      <xdr:nvPicPr>
        <xdr:cNvPr id="6" name="Imagem 5" descr="Uma imagem contendo placa, rua, desenho, ônibus&#10;&#10;Descrição gerada automaticamen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82629E-C676-4A6C-8007-3103EE05380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0459" y="7137908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2</xdr:col>
      <xdr:colOff>19411</xdr:colOff>
      <xdr:row>39</xdr:row>
      <xdr:rowOff>117015</xdr:rowOff>
    </xdr:from>
    <xdr:to>
      <xdr:col>2</xdr:col>
      <xdr:colOff>595411</xdr:colOff>
      <xdr:row>42</xdr:row>
      <xdr:rowOff>158649</xdr:rowOff>
    </xdr:to>
    <xdr:pic>
      <xdr:nvPicPr>
        <xdr:cNvPr id="7" name="Imagem 6" descr="Uma imagem contendo desenho&#10;&#10;Descrição gerada automaticamen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060051-2840-40BB-8474-FCCF4364E745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4975" y="7141270"/>
          <a:ext cx="576000" cy="581961"/>
        </a:xfrm>
        <a:prstGeom prst="rect">
          <a:avLst/>
        </a:prstGeom>
      </xdr:spPr>
    </xdr:pic>
    <xdr:clientData/>
  </xdr:twoCellAnchor>
  <xdr:twoCellAnchor>
    <xdr:from>
      <xdr:col>1</xdr:col>
      <xdr:colOff>8090003</xdr:colOff>
      <xdr:row>42</xdr:row>
      <xdr:rowOff>39433</xdr:rowOff>
    </xdr:from>
    <xdr:to>
      <xdr:col>5</xdr:col>
      <xdr:colOff>168462</xdr:colOff>
      <xdr:row>45</xdr:row>
      <xdr:rowOff>125555</xdr:rowOff>
    </xdr:to>
    <xdr:sp macro="" textlink="">
      <xdr:nvSpPr>
        <xdr:cNvPr id="8" name="CaixaDeTexto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60A10B-D4D6-48A8-9A5F-37C3B52B7C04}"/>
            </a:ext>
          </a:extLst>
        </xdr:cNvPr>
        <xdr:cNvSpPr txBox="1"/>
      </xdr:nvSpPr>
      <xdr:spPr>
        <a:xfrm>
          <a:off x="8699603" y="7604015"/>
          <a:ext cx="2483223" cy="626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u="sng">
              <a:solidFill>
                <a:schemeClr val="bg1"/>
              </a:solidFill>
            </a:rPr>
            <a:t>Prof. Ítalo Teotônio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66594</xdr:colOff>
      <xdr:row>2</xdr:row>
      <xdr:rowOff>135618</xdr:rowOff>
    </xdr:from>
    <xdr:to>
      <xdr:col>1</xdr:col>
      <xdr:colOff>1252482</xdr:colOff>
      <xdr:row>4</xdr:row>
      <xdr:rowOff>153203</xdr:rowOff>
    </xdr:to>
    <xdr:sp macro="" textlink="Apoio!C3">
      <xdr:nvSpPr>
        <xdr:cNvPr id="7" name="Retângulo: Cantos Arredondados 6">
          <a:extLst>
            <a:ext uri="{FF2B5EF4-FFF2-40B4-BE49-F238E27FC236}">
              <a16:creationId xmlns:a16="http://schemas.microsoft.com/office/drawing/2014/main" id="{A7A150CC-9766-433B-AC56-2244FDC409FC}"/>
            </a:ext>
          </a:extLst>
        </xdr:cNvPr>
        <xdr:cNvSpPr/>
      </xdr:nvSpPr>
      <xdr:spPr>
        <a:xfrm>
          <a:off x="205742" y="619322"/>
          <a:ext cx="1185888" cy="594055"/>
        </a:xfrm>
        <a:prstGeom prst="roundRect">
          <a:avLst/>
        </a:prstGeom>
        <a:solidFill>
          <a:srgbClr val="C6EFCE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7EE83ED-354F-4EF1-93BD-2DED3C295BBF}" type="TxLink">
            <a:rPr lang="en-US" sz="2800" b="1" i="0" u="none" strike="noStrike">
              <a:solidFill>
                <a:srgbClr val="006100"/>
              </a:solidFill>
              <a:latin typeface="Century Gothic" panose="020B0502020202020204" pitchFamily="34" charset="0"/>
              <a:cs typeface="Calibri"/>
            </a:rPr>
            <a:pPr algn="ctr"/>
            <a:t>8</a:t>
          </a:fld>
          <a:endParaRPr lang="pt-BR" sz="2800" b="1">
            <a:solidFill>
              <a:srgbClr val="0061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1390666</xdr:colOff>
      <xdr:row>2</xdr:row>
      <xdr:rowOff>135618</xdr:rowOff>
    </xdr:from>
    <xdr:to>
      <xdr:col>2</xdr:col>
      <xdr:colOff>604533</xdr:colOff>
      <xdr:row>4</xdr:row>
      <xdr:rowOff>153203</xdr:rowOff>
    </xdr:to>
    <xdr:sp macro="" textlink="Apoio!C4">
      <xdr:nvSpPr>
        <xdr:cNvPr id="8" name="Retângulo: Cantos Arredondados 7">
          <a:extLst>
            <a:ext uri="{FF2B5EF4-FFF2-40B4-BE49-F238E27FC236}">
              <a16:creationId xmlns:a16="http://schemas.microsoft.com/office/drawing/2014/main" id="{7159BBFB-0B34-459F-84E5-EFE88F2B1749}"/>
            </a:ext>
          </a:extLst>
        </xdr:cNvPr>
        <xdr:cNvSpPr/>
      </xdr:nvSpPr>
      <xdr:spPr>
        <a:xfrm>
          <a:off x="1529814" y="619322"/>
          <a:ext cx="1188441" cy="594055"/>
        </a:xfrm>
        <a:prstGeom prst="roundRect">
          <a:avLst/>
        </a:prstGeom>
        <a:solidFill>
          <a:srgbClr val="FFC7CE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21CED21-3D2C-41C2-BB50-A4571CDE1432}" type="TxLink">
            <a:rPr lang="en-US" sz="2800" b="1" i="0" u="none" strike="noStrike">
              <a:solidFill>
                <a:srgbClr val="9C0006"/>
              </a:solidFill>
              <a:latin typeface="Century Gothic" panose="020B0502020202020204" pitchFamily="34" charset="0"/>
              <a:cs typeface="Calibri"/>
            </a:rPr>
            <a:pPr algn="ctr"/>
            <a:t>3</a:t>
          </a:fld>
          <a:endParaRPr lang="pt-BR" sz="2800" b="1">
            <a:solidFill>
              <a:srgbClr val="9C0006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120264</xdr:colOff>
      <xdr:row>1</xdr:row>
      <xdr:rowOff>105877</xdr:rowOff>
    </xdr:from>
    <xdr:to>
      <xdr:col>1</xdr:col>
      <xdr:colOff>1325218</xdr:colOff>
      <xdr:row>2</xdr:row>
      <xdr:rowOff>101905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CAF6EB9-8F5D-40BF-AB66-7FB6D2267258}"/>
            </a:ext>
          </a:extLst>
        </xdr:cNvPr>
        <xdr:cNvSpPr txBox="1"/>
      </xdr:nvSpPr>
      <xdr:spPr>
        <a:xfrm>
          <a:off x="120264" y="404051"/>
          <a:ext cx="1344102" cy="181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6100"/>
              </a:solidFill>
            </a:rPr>
            <a:t>Concluídas</a:t>
          </a:r>
        </a:p>
      </xdr:txBody>
    </xdr:sp>
    <xdr:clientData/>
  </xdr:twoCellAnchor>
  <xdr:twoCellAnchor>
    <xdr:from>
      <xdr:col>1</xdr:col>
      <xdr:colOff>1305189</xdr:colOff>
      <xdr:row>1</xdr:row>
      <xdr:rowOff>92445</xdr:rowOff>
    </xdr:from>
    <xdr:to>
      <xdr:col>2</xdr:col>
      <xdr:colOff>677613</xdr:colOff>
      <xdr:row>2</xdr:row>
      <xdr:rowOff>115337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AFFFCAE-1417-404E-9B59-CCD1E4B6041D}"/>
            </a:ext>
          </a:extLst>
        </xdr:cNvPr>
        <xdr:cNvSpPr txBox="1"/>
      </xdr:nvSpPr>
      <xdr:spPr>
        <a:xfrm>
          <a:off x="1444337" y="390619"/>
          <a:ext cx="1346998" cy="20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9C0006"/>
              </a:solidFill>
            </a:rPr>
            <a:t>Pendentes</a:t>
          </a:r>
        </a:p>
      </xdr:txBody>
    </xdr:sp>
    <xdr:clientData/>
  </xdr:twoCellAnchor>
  <xdr:twoCellAnchor editAs="absolute">
    <xdr:from>
      <xdr:col>7</xdr:col>
      <xdr:colOff>71820</xdr:colOff>
      <xdr:row>4</xdr:row>
      <xdr:rowOff>285763</xdr:rowOff>
    </xdr:from>
    <xdr:to>
      <xdr:col>7</xdr:col>
      <xdr:colOff>1926767</xdr:colOff>
      <xdr:row>11</xdr:row>
      <xdr:rowOff>80688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Categoria">
              <a:extLst>
                <a:ext uri="{FF2B5EF4-FFF2-40B4-BE49-F238E27FC236}">
                  <a16:creationId xmlns:a16="http://schemas.microsoft.com/office/drawing/2014/main" id="{AEC6B030-CCA0-437C-9C66-C18713ED8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9020" y="1345937"/>
              <a:ext cx="1854947" cy="1199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61384</xdr:colOff>
      <xdr:row>11</xdr:row>
      <xdr:rowOff>111274</xdr:rowOff>
    </xdr:from>
    <xdr:to>
      <xdr:col>7</xdr:col>
      <xdr:colOff>1891839</xdr:colOff>
      <xdr:row>18</xdr:row>
      <xdr:rowOff>28907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Status">
              <a:extLst>
                <a:ext uri="{FF2B5EF4-FFF2-40B4-BE49-F238E27FC236}">
                  <a16:creationId xmlns:a16="http://schemas.microsoft.com/office/drawing/2014/main" id="{DB2DBA75-2F98-48D1-8943-A1FFAA7F0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584" y="2576178"/>
              <a:ext cx="1830455" cy="1216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2</xdr:col>
      <xdr:colOff>770295</xdr:colOff>
      <xdr:row>2</xdr:row>
      <xdr:rowOff>142244</xdr:rowOff>
    </xdr:from>
    <xdr:to>
      <xdr:col>3</xdr:col>
      <xdr:colOff>291546</xdr:colOff>
      <xdr:row>4</xdr:row>
      <xdr:rowOff>159829</xdr:rowOff>
    </xdr:to>
    <xdr:sp macro="" textlink="Apoio!C5">
      <xdr:nvSpPr>
        <xdr:cNvPr id="18" name="Retângulo: Cantos Arredondados 17">
          <a:extLst>
            <a:ext uri="{FF2B5EF4-FFF2-40B4-BE49-F238E27FC236}">
              <a16:creationId xmlns:a16="http://schemas.microsoft.com/office/drawing/2014/main" id="{CCFAAAB5-6585-48F6-8455-9C62F82B23DC}"/>
            </a:ext>
          </a:extLst>
        </xdr:cNvPr>
        <xdr:cNvSpPr/>
      </xdr:nvSpPr>
      <xdr:spPr>
        <a:xfrm>
          <a:off x="2884017" y="625948"/>
          <a:ext cx="1184399" cy="594055"/>
        </a:xfrm>
        <a:prstGeom prst="roundRect">
          <a:avLst/>
        </a:prstGeom>
        <a:solidFill>
          <a:schemeClr val="bg1">
            <a:lumMod val="85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387F978-A90D-4764-A7A5-C41261B2F690}" type="TxLink">
            <a:rPr lang="en-US" sz="28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94</a:t>
          </a:fld>
          <a:endParaRPr lang="pt-BR" sz="2800" b="1">
            <a:solidFill>
              <a:schemeClr val="tx1">
                <a:lumMod val="85000"/>
                <a:lumOff val="1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751079</xdr:colOff>
      <xdr:row>1</xdr:row>
      <xdr:rowOff>117603</xdr:rowOff>
    </xdr:from>
    <xdr:to>
      <xdr:col>4</xdr:col>
      <xdr:colOff>947179</xdr:colOff>
      <xdr:row>2</xdr:row>
      <xdr:rowOff>129934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EAC97E35-F57A-4BD6-9347-4572999A87F0}"/>
            </a:ext>
          </a:extLst>
        </xdr:cNvPr>
        <xdr:cNvSpPr txBox="1"/>
      </xdr:nvSpPr>
      <xdr:spPr>
        <a:xfrm>
          <a:off x="4527949" y="415777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Acadêmica</a:t>
          </a:r>
        </a:p>
      </xdr:txBody>
    </xdr:sp>
    <xdr:clientData/>
  </xdr:twoCellAnchor>
  <xdr:twoCellAnchor editAs="absolute">
    <xdr:from>
      <xdr:col>1</xdr:col>
      <xdr:colOff>90268</xdr:colOff>
      <xdr:row>5</xdr:row>
      <xdr:rowOff>11901</xdr:rowOff>
    </xdr:from>
    <xdr:to>
      <xdr:col>1</xdr:col>
      <xdr:colOff>1919068</xdr:colOff>
      <xdr:row>14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Data">
              <a:extLst>
                <a:ext uri="{FF2B5EF4-FFF2-40B4-BE49-F238E27FC236}">
                  <a16:creationId xmlns:a16="http://schemas.microsoft.com/office/drawing/2014/main" id="{35B34A67-EC3F-4814-8B76-47DDEF2E64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16" y="1363623"/>
              <a:ext cx="1828800" cy="1502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</xdr:col>
      <xdr:colOff>5861</xdr:colOff>
      <xdr:row>0</xdr:row>
      <xdr:rowOff>0</xdr:rowOff>
    </xdr:from>
    <xdr:to>
      <xdr:col>8</xdr:col>
      <xdr:colOff>6626</xdr:colOff>
      <xdr:row>1</xdr:row>
      <xdr:rowOff>70338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017C453-A870-470B-A22D-0C3E001B1327}"/>
            </a:ext>
          </a:extLst>
        </xdr:cNvPr>
        <xdr:cNvSpPr/>
      </xdr:nvSpPr>
      <xdr:spPr>
        <a:xfrm>
          <a:off x="615461" y="0"/>
          <a:ext cx="9774243" cy="255868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Trebuchet MS" panose="020B0603020202020204" pitchFamily="34" charset="0"/>
            </a:rPr>
            <a:t>CONTROLE</a:t>
          </a:r>
          <a:r>
            <a:rPr lang="pt-BR" sz="2000" b="1" baseline="0">
              <a:latin typeface="Trebuchet MS" panose="020B0603020202020204" pitchFamily="34" charset="0"/>
            </a:rPr>
            <a:t> DE TAREFAS SEMANAIS</a:t>
          </a:r>
          <a:endParaRPr lang="pt-BR" sz="2000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3</xdr:col>
      <xdr:colOff>790173</xdr:colOff>
      <xdr:row>2</xdr:row>
      <xdr:rowOff>135618</xdr:rowOff>
    </xdr:from>
    <xdr:to>
      <xdr:col>4</xdr:col>
      <xdr:colOff>828259</xdr:colOff>
      <xdr:row>4</xdr:row>
      <xdr:rowOff>153203</xdr:rowOff>
    </xdr:to>
    <xdr:sp macro="" textlink="Apoio!F3">
      <xdr:nvSpPr>
        <xdr:cNvPr id="12" name="Retângulo: Cantos Arredondados 11">
          <a:extLst>
            <a:ext uri="{FF2B5EF4-FFF2-40B4-BE49-F238E27FC236}">
              <a16:creationId xmlns:a16="http://schemas.microsoft.com/office/drawing/2014/main" id="{269CB47A-C28F-4412-A73C-EE6D767902D3}"/>
            </a:ext>
          </a:extLst>
        </xdr:cNvPr>
        <xdr:cNvSpPr/>
      </xdr:nvSpPr>
      <xdr:spPr>
        <a:xfrm>
          <a:off x="4567043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39CD15-5D4A-44BA-810F-E37F5ECC58BC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21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1669</xdr:colOff>
      <xdr:row>2</xdr:row>
      <xdr:rowOff>135618</xdr:rowOff>
    </xdr:from>
    <xdr:to>
      <xdr:col>6</xdr:col>
      <xdr:colOff>66259</xdr:colOff>
      <xdr:row>4</xdr:row>
      <xdr:rowOff>153203</xdr:rowOff>
    </xdr:to>
    <xdr:sp macro="" textlink="Apoio!F4">
      <xdr:nvSpPr>
        <xdr:cNvPr id="16" name="Retângulo: Cantos Arredondados 15">
          <a:extLst>
            <a:ext uri="{FF2B5EF4-FFF2-40B4-BE49-F238E27FC236}">
              <a16:creationId xmlns:a16="http://schemas.microsoft.com/office/drawing/2014/main" id="{F52F8E49-A8BE-4F35-8F16-A12F89EC5BDD}"/>
            </a:ext>
          </a:extLst>
        </xdr:cNvPr>
        <xdr:cNvSpPr/>
      </xdr:nvSpPr>
      <xdr:spPr>
        <a:xfrm>
          <a:off x="5872382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094B3D-ED74-48B5-99F2-87431F4AB539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28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180573</xdr:colOff>
      <xdr:row>2</xdr:row>
      <xdr:rowOff>135618</xdr:rowOff>
    </xdr:from>
    <xdr:to>
      <xdr:col>7</xdr:col>
      <xdr:colOff>278294</xdr:colOff>
      <xdr:row>4</xdr:row>
      <xdr:rowOff>153203</xdr:rowOff>
    </xdr:to>
    <xdr:sp macro="" textlink="Apoio!F5">
      <xdr:nvSpPr>
        <xdr:cNvPr id="17" name="Retângulo: Cantos Arredondados 16">
          <a:extLst>
            <a:ext uri="{FF2B5EF4-FFF2-40B4-BE49-F238E27FC236}">
              <a16:creationId xmlns:a16="http://schemas.microsoft.com/office/drawing/2014/main" id="{7979910C-CCAF-44A4-8F03-A6C24D625268}"/>
            </a:ext>
          </a:extLst>
        </xdr:cNvPr>
        <xdr:cNvSpPr/>
      </xdr:nvSpPr>
      <xdr:spPr>
        <a:xfrm>
          <a:off x="7171095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E197B8-BD60-4A36-BED1-E25509D43827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56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890227</xdr:colOff>
      <xdr:row>1</xdr:row>
      <xdr:rowOff>117603</xdr:rowOff>
    </xdr:from>
    <xdr:to>
      <xdr:col>6</xdr:col>
      <xdr:colOff>165301</xdr:colOff>
      <xdr:row>2</xdr:row>
      <xdr:rowOff>129934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F02805D-0595-4CCE-9D24-918654F09C70}"/>
            </a:ext>
          </a:extLst>
        </xdr:cNvPr>
        <xdr:cNvSpPr txBox="1"/>
      </xdr:nvSpPr>
      <xdr:spPr>
        <a:xfrm>
          <a:off x="5813410" y="415777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Pessoal</a:t>
          </a:r>
        </a:p>
      </xdr:txBody>
    </xdr:sp>
    <xdr:clientData/>
  </xdr:twoCellAnchor>
  <xdr:twoCellAnchor>
    <xdr:from>
      <xdr:col>6</xdr:col>
      <xdr:colOff>95097</xdr:colOff>
      <xdr:row>1</xdr:row>
      <xdr:rowOff>110976</xdr:rowOff>
    </xdr:from>
    <xdr:to>
      <xdr:col>7</xdr:col>
      <xdr:colOff>350832</xdr:colOff>
      <xdr:row>2</xdr:row>
      <xdr:rowOff>123307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2BF191C-D379-410A-A0B1-75C5CCEAC3AD}"/>
            </a:ext>
          </a:extLst>
        </xdr:cNvPr>
        <xdr:cNvSpPr txBox="1"/>
      </xdr:nvSpPr>
      <xdr:spPr>
        <a:xfrm>
          <a:off x="7085619" y="409150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Profissional</a:t>
          </a:r>
        </a:p>
      </xdr:txBody>
    </xdr:sp>
    <xdr:clientData/>
  </xdr:twoCellAnchor>
  <xdr:twoCellAnchor>
    <xdr:from>
      <xdr:col>2</xdr:col>
      <xdr:colOff>691446</xdr:colOff>
      <xdr:row>1</xdr:row>
      <xdr:rowOff>124229</xdr:rowOff>
    </xdr:from>
    <xdr:to>
      <xdr:col>3</xdr:col>
      <xdr:colOff>370711</xdr:colOff>
      <xdr:row>2</xdr:row>
      <xdr:rowOff>136560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25E7A86-5D84-42FE-BD9D-F3AA8D361237}"/>
            </a:ext>
          </a:extLst>
        </xdr:cNvPr>
        <xdr:cNvSpPr txBox="1"/>
      </xdr:nvSpPr>
      <xdr:spPr>
        <a:xfrm>
          <a:off x="2805168" y="422403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Não</a:t>
          </a:r>
          <a:r>
            <a:rPr lang="pt-BR" sz="1600" b="1" baseline="0">
              <a:solidFill>
                <a:sysClr val="windowText" lastClr="000000"/>
              </a:solidFill>
            </a:rPr>
            <a:t> Iniciadas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600829</xdr:colOff>
      <xdr:row>2</xdr:row>
      <xdr:rowOff>124229</xdr:rowOff>
    </xdr:from>
    <xdr:to>
      <xdr:col>7</xdr:col>
      <xdr:colOff>1943242</xdr:colOff>
      <xdr:row>3</xdr:row>
      <xdr:rowOff>136559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0C38F0C-4C80-4E46-B382-70904EB51982}"/>
            </a:ext>
          </a:extLst>
        </xdr:cNvPr>
        <xdr:cNvSpPr txBox="1"/>
      </xdr:nvSpPr>
      <xdr:spPr>
        <a:xfrm>
          <a:off x="8678029" y="607933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2">
                  <a:lumMod val="75000"/>
                </a:schemeClr>
              </a:solidFill>
              <a:latin typeface="Century Gothic" panose="020B0502020202020204" pitchFamily="34" charset="0"/>
            </a:rPr>
            <a:t>Data Atual</a:t>
          </a:r>
        </a:p>
      </xdr:txBody>
    </xdr:sp>
    <xdr:clientData/>
  </xdr:twoCellAnchor>
  <xdr:twoCellAnchor>
    <xdr:from>
      <xdr:col>7</xdr:col>
      <xdr:colOff>477080</xdr:colOff>
      <xdr:row>3</xdr:row>
      <xdr:rowOff>144106</xdr:rowOff>
    </xdr:from>
    <xdr:to>
      <xdr:col>7</xdr:col>
      <xdr:colOff>2066990</xdr:colOff>
      <xdr:row>4</xdr:row>
      <xdr:rowOff>66261</xdr:rowOff>
    </xdr:to>
    <xdr:sp macro="" textlink="Apoio!H3">
      <xdr:nvSpPr>
        <xdr:cNvPr id="26" name="CaixaDeTexto 25">
          <a:extLst>
            <a:ext uri="{FF2B5EF4-FFF2-40B4-BE49-F238E27FC236}">
              <a16:creationId xmlns:a16="http://schemas.microsoft.com/office/drawing/2014/main" id="{7DBC66E5-DAF0-4C75-8F67-E212A7624B24}"/>
            </a:ext>
          </a:extLst>
        </xdr:cNvPr>
        <xdr:cNvSpPr txBox="1"/>
      </xdr:nvSpPr>
      <xdr:spPr>
        <a:xfrm>
          <a:off x="8554280" y="813341"/>
          <a:ext cx="1589910" cy="313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C07C10-844F-466C-9298-3E393793F064}" type="TxLink">
            <a:rPr lang="en-US" sz="1800" b="1" i="0" u="none" strike="noStrike">
              <a:solidFill>
                <a:schemeClr val="accent2">
                  <a:lumMod val="75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06/11/2023</a:t>
          </a:fld>
          <a:endParaRPr lang="pt-BR" sz="1800" b="1">
            <a:solidFill>
              <a:schemeClr val="accent2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5F14E90-B40C-4BAF-9AAB-C142BFCB1E23}" sourceName="Categoria">
  <extLst>
    <x:ext xmlns:x15="http://schemas.microsoft.com/office/spreadsheetml/2010/11/main" uri="{2F2917AC-EB37-4324-AD4E-5DD8C200BD13}">
      <x15:tableSlicerCache tableId="4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203BEF3E-2B1A-4671-A77A-80523C8EC6DC}" sourceName="Status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FB8751E-30F1-4900-867A-4A07C87DBCA4}" sourceName="Data">
  <extLst>
    <x:ext xmlns:x15="http://schemas.microsoft.com/office/spreadsheetml/2010/11/main" uri="{2F2917AC-EB37-4324-AD4E-5DD8C200BD13}">
      <x15:tableSlicerCache tableId="4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A0677B17-0ABD-4C6C-85AB-86EA910C5EB4}" cache="SegmentaçãodeDados_Categoria" caption="Categoria" style="SlicerStyleDark1 2" rowHeight="234950"/>
  <slicer name="Status" xr10:uid="{A824635D-B4D5-487F-AB99-368EF267EB01}" cache="SegmentaçãodeDados_Status" caption="Status" style="SlicerStyleDark1 2" rowHeight="234950"/>
  <slicer name="Data" xr10:uid="{52C78433-941C-440F-825B-4D5F75CAC3BE}" cache="SegmentaçãodeDados_Data" caption="Data" columnCount="2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FEBA7-FF18-4072-88DE-71A9C1D8BB07}" name="Tab_Semanais" displayName="Tab_Semanais" ref="C6:G111" totalsRowShown="0" headerRowDxfId="18" headerRowBorderDxfId="17" tableBorderDxfId="16" totalsRowBorderDxfId="15">
  <autoFilter ref="C6:G111" xr:uid="{27EDA0D6-C319-4395-80C9-E88636FE4A00}"/>
  <tableColumns count="5">
    <tableColumn id="1" xr3:uid="{0E77BAF0-6D25-47C8-842F-9B8716AA7AF6}" name="Tarefa" dataDxfId="14"/>
    <tableColumn id="2" xr3:uid="{FC52C8BB-CDA9-4114-BE19-A0609BF30775}" name="Categoria" dataDxfId="13"/>
    <tableColumn id="5" xr3:uid="{F020685D-23EC-44AF-9965-C6C693B01D20}" name="Data" dataDxfId="12"/>
    <tableColumn id="3" xr3:uid="{E8AB315F-4B9E-4A47-A269-2A756C2EB0DE}" name="Horário" dataDxfId="11"/>
    <tableColumn id="4" xr3:uid="{E9E1A738-BC07-4C34-82ED-FA16C9D53F71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F9EF5-2CEC-4A4E-96B5-F16E22EAE7C3}" name="Tabela1" displayName="Tabela1" ref="B2:C5" totalsRowShown="0" headerRowDxfId="9" dataDxfId="8">
  <autoFilter ref="B2:C5" xr:uid="{2D70856A-92AE-42D5-91EA-0D25D1E2E7B8}"/>
  <sortState xmlns:xlrd2="http://schemas.microsoft.com/office/spreadsheetml/2017/richdata2" ref="B3:B7">
    <sortCondition ref="B2:B7"/>
  </sortState>
  <tableColumns count="2">
    <tableColumn id="1" xr3:uid="{D8A0A6FA-17C6-4E65-9381-2064BDD3BBC7}" name="Status Semanais" dataDxfId="7"/>
    <tableColumn id="2" xr3:uid="{9FD27F3C-2F96-4A61-9842-A17F5B09AC5D}" name="Tarefas" dataDxfId="6">
      <calculatedColumnFormula>COUNTIF(Tab_Semanais[Status],B3)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D02B6-0C85-4A69-8FE0-1CE790659578}" name="Tabela2" displayName="Tabela2" ref="E2:F5" totalsRowShown="0" headerRowDxfId="5" dataDxfId="4">
  <autoFilter ref="E2:F5" xr:uid="{78F71CFB-816F-4183-B1E1-AB75920D8BF8}"/>
  <sortState xmlns:xlrd2="http://schemas.microsoft.com/office/spreadsheetml/2017/richdata2" ref="E3:E6">
    <sortCondition ref="E2:E6"/>
  </sortState>
  <tableColumns count="2">
    <tableColumn id="1" xr3:uid="{0DED315A-19CE-4B2C-8E8E-4F610E33FC76}" name="Categorias Semanais" dataDxfId="3"/>
    <tableColumn id="2" xr3:uid="{4D8CE4EF-6A7C-4B2D-883F-C82FC85F3FCD}" name="Tarefas" dataDxfId="2">
      <calculatedColumnFormula>COUNTIF(Tab_Semanais[Categoria],Tabela2[[#This Row],[Categorias Semanais]])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02A4-9647-4B47-BFFC-DDEF51AC81F4}">
  <sheetPr codeName="Planilha4"/>
  <dimension ref="A1"/>
  <sheetViews>
    <sheetView showGridLines="0" zoomScale="55" zoomScaleNormal="55" workbookViewId="0">
      <selection activeCell="B31" sqref="B31"/>
    </sheetView>
  </sheetViews>
  <sheetFormatPr defaultRowHeight="14.4" x14ac:dyDescent="0.3"/>
  <cols>
    <col min="2" max="2" width="1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1865-00A4-46D5-AF38-9496CBCD5F0D}">
  <sheetPr codeName="Planilha2"/>
  <dimension ref="B1:L111"/>
  <sheetViews>
    <sheetView showGridLines="0" tabSelected="1" zoomScale="130" zoomScaleNormal="130" workbookViewId="0">
      <selection activeCell="I12" sqref="I12"/>
    </sheetView>
  </sheetViews>
  <sheetFormatPr defaultColWidth="8.88671875" defaultRowHeight="14.4" x14ac:dyDescent="0.3"/>
  <cols>
    <col min="1" max="1" width="2" style="11" customWidth="1"/>
    <col min="2" max="2" width="28.6640625" customWidth="1"/>
    <col min="3" max="3" width="24.33203125" bestFit="1" customWidth="1"/>
    <col min="4" max="4" width="16.6640625" bestFit="1" customWidth="1"/>
    <col min="5" max="5" width="13.6640625" customWidth="1"/>
    <col min="6" max="6" width="16.33203125" bestFit="1" customWidth="1"/>
    <col min="7" max="7" width="15.88671875" customWidth="1"/>
    <col min="8" max="8" width="30.109375" customWidth="1"/>
    <col min="9" max="10" width="8.88671875" style="11"/>
    <col min="11" max="11" width="16.6640625" style="11" bestFit="1" customWidth="1"/>
    <col min="12" max="12" width="16.33203125" style="11" bestFit="1" customWidth="1"/>
    <col min="13" max="13" width="16.109375" style="11" bestFit="1" customWidth="1"/>
    <col min="14" max="16384" width="8.88671875" style="11"/>
  </cols>
  <sheetData>
    <row r="1" spans="3:12" ht="23.4" customHeight="1" x14ac:dyDescent="0.3"/>
    <row r="4" spans="3:12" ht="30.6" customHeight="1" x14ac:dyDescent="0.3">
      <c r="G4" s="9"/>
      <c r="K4" s="12"/>
      <c r="L4" s="12"/>
    </row>
    <row r="5" spans="3:12" ht="22.95" customHeight="1" x14ac:dyDescent="0.3"/>
    <row r="6" spans="3:12" x14ac:dyDescent="0.3">
      <c r="C6" s="6" t="s">
        <v>0</v>
      </c>
      <c r="D6" s="7" t="s">
        <v>10</v>
      </c>
      <c r="E6" s="7" t="s">
        <v>9</v>
      </c>
      <c r="F6" s="7" t="s">
        <v>14</v>
      </c>
      <c r="G6" s="8" t="s">
        <v>1</v>
      </c>
    </row>
    <row r="7" spans="3:12" x14ac:dyDescent="0.3">
      <c r="C7" s="4" t="s">
        <v>3</v>
      </c>
      <c r="D7" s="2" t="s">
        <v>11</v>
      </c>
      <c r="E7" s="10">
        <v>44067</v>
      </c>
      <c r="F7" s="3">
        <v>0.29166666666666669</v>
      </c>
      <c r="G7" s="5" t="s">
        <v>12</v>
      </c>
    </row>
    <row r="8" spans="3:12" x14ac:dyDescent="0.3">
      <c r="C8" s="4" t="s">
        <v>2</v>
      </c>
      <c r="D8" s="2" t="s">
        <v>20</v>
      </c>
      <c r="E8" s="10">
        <v>44067</v>
      </c>
      <c r="F8" s="3">
        <v>0.33333333333333331</v>
      </c>
      <c r="G8" s="5" t="s">
        <v>12</v>
      </c>
    </row>
    <row r="9" spans="3:12" x14ac:dyDescent="0.3">
      <c r="C9" s="4" t="s">
        <v>2</v>
      </c>
      <c r="D9" s="2" t="s">
        <v>20</v>
      </c>
      <c r="E9" s="10">
        <v>44067</v>
      </c>
      <c r="F9" s="3">
        <v>0.375</v>
      </c>
      <c r="G9" s="5" t="s">
        <v>12</v>
      </c>
    </row>
    <row r="10" spans="3:12" x14ac:dyDescent="0.3">
      <c r="C10" s="4" t="s">
        <v>4</v>
      </c>
      <c r="D10" s="2" t="s">
        <v>20</v>
      </c>
      <c r="E10" s="10">
        <v>44067</v>
      </c>
      <c r="F10" s="3">
        <v>0.41666666666666702</v>
      </c>
      <c r="G10" s="5" t="s">
        <v>12</v>
      </c>
    </row>
    <row r="11" spans="3:12" x14ac:dyDescent="0.3">
      <c r="C11" s="4" t="s">
        <v>4</v>
      </c>
      <c r="D11" s="2" t="s">
        <v>20</v>
      </c>
      <c r="E11" s="10">
        <v>44067</v>
      </c>
      <c r="F11" s="3">
        <v>0.45833333333333398</v>
      </c>
      <c r="G11" s="5" t="s">
        <v>12</v>
      </c>
    </row>
    <row r="12" spans="3:12" x14ac:dyDescent="0.3">
      <c r="C12" s="4" t="s">
        <v>5</v>
      </c>
      <c r="D12" s="2" t="s">
        <v>11</v>
      </c>
      <c r="E12" s="10">
        <v>44067</v>
      </c>
      <c r="F12" s="3">
        <v>0.5</v>
      </c>
      <c r="G12" s="5" t="s">
        <v>12</v>
      </c>
    </row>
    <row r="13" spans="3:12" x14ac:dyDescent="0.3">
      <c r="C13" s="4" t="s">
        <v>6</v>
      </c>
      <c r="D13" s="2" t="s">
        <v>11</v>
      </c>
      <c r="E13" s="10">
        <v>44067</v>
      </c>
      <c r="F13" s="3">
        <v>0.54166666666666696</v>
      </c>
      <c r="G13" s="5" t="s">
        <v>16</v>
      </c>
    </row>
    <row r="14" spans="3:12" x14ac:dyDescent="0.3">
      <c r="C14" s="4" t="s">
        <v>8</v>
      </c>
      <c r="D14" s="2" t="s">
        <v>20</v>
      </c>
      <c r="E14" s="10">
        <v>44067</v>
      </c>
      <c r="F14" s="3">
        <v>0.58333333333333304</v>
      </c>
      <c r="G14" s="5" t="s">
        <v>12</v>
      </c>
    </row>
    <row r="15" spans="3:12" x14ac:dyDescent="0.3">
      <c r="C15" s="4" t="s">
        <v>8</v>
      </c>
      <c r="D15" s="2" t="s">
        <v>20</v>
      </c>
      <c r="E15" s="10">
        <v>44067</v>
      </c>
      <c r="F15" s="3">
        <v>0.625</v>
      </c>
      <c r="G15" s="5" t="s">
        <v>12</v>
      </c>
    </row>
    <row r="16" spans="3:12" x14ac:dyDescent="0.3">
      <c r="C16" s="4" t="s">
        <v>8</v>
      </c>
      <c r="D16" s="2" t="s">
        <v>20</v>
      </c>
      <c r="E16" s="10">
        <v>44067</v>
      </c>
      <c r="F16" s="3">
        <v>0.66666666666666696</v>
      </c>
      <c r="G16" s="5" t="s">
        <v>16</v>
      </c>
    </row>
    <row r="17" spans="3:7" x14ac:dyDescent="0.3">
      <c r="C17" s="4" t="s">
        <v>4</v>
      </c>
      <c r="D17" s="2" t="s">
        <v>20</v>
      </c>
      <c r="E17" s="10">
        <v>44067</v>
      </c>
      <c r="F17" s="3">
        <v>0.70833333333333304</v>
      </c>
      <c r="G17" s="5" t="s">
        <v>16</v>
      </c>
    </row>
    <row r="18" spans="3:7" x14ac:dyDescent="0.3">
      <c r="C18" s="4" t="s">
        <v>7</v>
      </c>
      <c r="D18" s="2" t="s">
        <v>11</v>
      </c>
      <c r="E18" s="10">
        <v>44067</v>
      </c>
      <c r="F18" s="3">
        <v>0.75</v>
      </c>
      <c r="G18" s="5" t="s">
        <v>17</v>
      </c>
    </row>
    <row r="19" spans="3:7" x14ac:dyDescent="0.3">
      <c r="C19" s="4" t="s">
        <v>15</v>
      </c>
      <c r="D19" s="2" t="s">
        <v>13</v>
      </c>
      <c r="E19" s="10">
        <v>44067</v>
      </c>
      <c r="F19" s="3">
        <v>0.79166666666666696</v>
      </c>
      <c r="G19" s="5" t="s">
        <v>17</v>
      </c>
    </row>
    <row r="20" spans="3:7" x14ac:dyDescent="0.3">
      <c r="C20" s="4" t="s">
        <v>15</v>
      </c>
      <c r="D20" s="2" t="s">
        <v>13</v>
      </c>
      <c r="E20" s="10">
        <v>44067</v>
      </c>
      <c r="F20" s="3">
        <v>0.83333333333333304</v>
      </c>
      <c r="G20" s="5" t="s">
        <v>17</v>
      </c>
    </row>
    <row r="21" spans="3:7" x14ac:dyDescent="0.3">
      <c r="C21" s="4" t="s">
        <v>15</v>
      </c>
      <c r="D21" s="2" t="s">
        <v>13</v>
      </c>
      <c r="E21" s="10">
        <v>44067</v>
      </c>
      <c r="F21" s="3">
        <v>0.875</v>
      </c>
      <c r="G21" s="5" t="s">
        <v>17</v>
      </c>
    </row>
    <row r="22" spans="3:7" x14ac:dyDescent="0.3">
      <c r="C22" s="4" t="s">
        <v>3</v>
      </c>
      <c r="D22" s="2" t="s">
        <v>11</v>
      </c>
      <c r="E22" s="10">
        <v>44068</v>
      </c>
      <c r="F22" s="3">
        <v>0.29166666666666669</v>
      </c>
      <c r="G22" s="5" t="s">
        <v>17</v>
      </c>
    </row>
    <row r="23" spans="3:7" x14ac:dyDescent="0.3">
      <c r="C23" s="4" t="s">
        <v>2</v>
      </c>
      <c r="D23" s="2" t="s">
        <v>20</v>
      </c>
      <c r="E23" s="10">
        <v>44068</v>
      </c>
      <c r="F23" s="3">
        <v>0.33333333333333331</v>
      </c>
      <c r="G23" s="5" t="s">
        <v>17</v>
      </c>
    </row>
    <row r="24" spans="3:7" x14ac:dyDescent="0.3">
      <c r="C24" s="4" t="s">
        <v>2</v>
      </c>
      <c r="D24" s="2" t="s">
        <v>20</v>
      </c>
      <c r="E24" s="10">
        <v>44068</v>
      </c>
      <c r="F24" s="3">
        <v>0.375</v>
      </c>
      <c r="G24" s="5" t="s">
        <v>17</v>
      </c>
    </row>
    <row r="25" spans="3:7" x14ac:dyDescent="0.3">
      <c r="C25" s="4" t="s">
        <v>4</v>
      </c>
      <c r="D25" s="2" t="s">
        <v>20</v>
      </c>
      <c r="E25" s="10">
        <v>44068</v>
      </c>
      <c r="F25" s="3">
        <v>0.41666666666666702</v>
      </c>
      <c r="G25" s="5" t="s">
        <v>17</v>
      </c>
    </row>
    <row r="26" spans="3:7" x14ac:dyDescent="0.3">
      <c r="C26" s="4" t="s">
        <v>4</v>
      </c>
      <c r="D26" s="2" t="s">
        <v>20</v>
      </c>
      <c r="E26" s="10">
        <v>44068</v>
      </c>
      <c r="F26" s="3">
        <v>0.45833333333333398</v>
      </c>
      <c r="G26" s="5" t="s">
        <v>17</v>
      </c>
    </row>
    <row r="27" spans="3:7" x14ac:dyDescent="0.3">
      <c r="C27" s="4" t="s">
        <v>5</v>
      </c>
      <c r="D27" s="2" t="s">
        <v>11</v>
      </c>
      <c r="E27" s="10">
        <v>44068</v>
      </c>
      <c r="F27" s="3">
        <v>0.5</v>
      </c>
      <c r="G27" s="5" t="s">
        <v>17</v>
      </c>
    </row>
    <row r="28" spans="3:7" x14ac:dyDescent="0.3">
      <c r="C28" s="4" t="s">
        <v>6</v>
      </c>
      <c r="D28" s="2" t="s">
        <v>11</v>
      </c>
      <c r="E28" s="10">
        <v>44068</v>
      </c>
      <c r="F28" s="3">
        <v>0.54166666666666696</v>
      </c>
      <c r="G28" s="5" t="s">
        <v>17</v>
      </c>
    </row>
    <row r="29" spans="3:7" x14ac:dyDescent="0.3">
      <c r="C29" s="4" t="s">
        <v>8</v>
      </c>
      <c r="D29" s="2" t="s">
        <v>20</v>
      </c>
      <c r="E29" s="10">
        <v>44068</v>
      </c>
      <c r="F29" s="3">
        <v>0.58333333333333304</v>
      </c>
      <c r="G29" s="5" t="s">
        <v>17</v>
      </c>
    </row>
    <row r="30" spans="3:7" x14ac:dyDescent="0.3">
      <c r="C30" s="4" t="s">
        <v>8</v>
      </c>
      <c r="D30" s="2" t="s">
        <v>20</v>
      </c>
      <c r="E30" s="10">
        <v>44068</v>
      </c>
      <c r="F30" s="3">
        <v>0.625</v>
      </c>
      <c r="G30" s="5" t="s">
        <v>17</v>
      </c>
    </row>
    <row r="31" spans="3:7" x14ac:dyDescent="0.3">
      <c r="C31" s="4" t="s">
        <v>8</v>
      </c>
      <c r="D31" s="2" t="s">
        <v>20</v>
      </c>
      <c r="E31" s="10">
        <v>44068</v>
      </c>
      <c r="F31" s="3">
        <v>0.66666666666666696</v>
      </c>
      <c r="G31" s="5" t="s">
        <v>17</v>
      </c>
    </row>
    <row r="32" spans="3:7" x14ac:dyDescent="0.3">
      <c r="C32" s="4" t="s">
        <v>4</v>
      </c>
      <c r="D32" s="2" t="s">
        <v>20</v>
      </c>
      <c r="E32" s="10">
        <v>44068</v>
      </c>
      <c r="F32" s="3">
        <v>0.70833333333333304</v>
      </c>
      <c r="G32" s="5" t="s">
        <v>17</v>
      </c>
    </row>
    <row r="33" spans="3:7" x14ac:dyDescent="0.3">
      <c r="C33" s="4" t="s">
        <v>7</v>
      </c>
      <c r="D33" s="2" t="s">
        <v>11</v>
      </c>
      <c r="E33" s="10">
        <v>44068</v>
      </c>
      <c r="F33" s="3">
        <v>0.75</v>
      </c>
      <c r="G33" s="5" t="s">
        <v>17</v>
      </c>
    </row>
    <row r="34" spans="3:7" x14ac:dyDescent="0.3">
      <c r="C34" s="4" t="s">
        <v>15</v>
      </c>
      <c r="D34" s="2" t="s">
        <v>13</v>
      </c>
      <c r="E34" s="10">
        <v>44068</v>
      </c>
      <c r="F34" s="3">
        <v>0.79166666666666696</v>
      </c>
      <c r="G34" s="5" t="s">
        <v>17</v>
      </c>
    </row>
    <row r="35" spans="3:7" x14ac:dyDescent="0.3">
      <c r="C35" s="4" t="s">
        <v>15</v>
      </c>
      <c r="D35" s="2" t="s">
        <v>13</v>
      </c>
      <c r="E35" s="10">
        <v>44068</v>
      </c>
      <c r="F35" s="3">
        <v>0.83333333333333304</v>
      </c>
      <c r="G35" s="5" t="s">
        <v>17</v>
      </c>
    </row>
    <row r="36" spans="3:7" x14ac:dyDescent="0.3">
      <c r="C36" s="4" t="s">
        <v>15</v>
      </c>
      <c r="D36" s="2" t="s">
        <v>13</v>
      </c>
      <c r="E36" s="10">
        <v>44068</v>
      </c>
      <c r="F36" s="3">
        <v>0.875</v>
      </c>
      <c r="G36" s="5" t="s">
        <v>17</v>
      </c>
    </row>
    <row r="37" spans="3:7" x14ac:dyDescent="0.3">
      <c r="C37" s="4" t="s">
        <v>3</v>
      </c>
      <c r="D37" s="2" t="s">
        <v>11</v>
      </c>
      <c r="E37" s="10">
        <v>44069</v>
      </c>
      <c r="F37" s="3">
        <v>0.29166666666666669</v>
      </c>
      <c r="G37" s="5" t="s">
        <v>17</v>
      </c>
    </row>
    <row r="38" spans="3:7" x14ac:dyDescent="0.3">
      <c r="C38" s="4" t="s">
        <v>2</v>
      </c>
      <c r="D38" s="2" t="s">
        <v>20</v>
      </c>
      <c r="E38" s="10">
        <v>44069</v>
      </c>
      <c r="F38" s="3">
        <v>0.33333333333333331</v>
      </c>
      <c r="G38" s="5" t="s">
        <v>17</v>
      </c>
    </row>
    <row r="39" spans="3:7" x14ac:dyDescent="0.3">
      <c r="C39" s="4" t="s">
        <v>2</v>
      </c>
      <c r="D39" s="2" t="s">
        <v>20</v>
      </c>
      <c r="E39" s="10">
        <v>44069</v>
      </c>
      <c r="F39" s="3">
        <v>0.375</v>
      </c>
      <c r="G39" s="5" t="s">
        <v>17</v>
      </c>
    </row>
    <row r="40" spans="3:7" x14ac:dyDescent="0.3">
      <c r="C40" s="4" t="s">
        <v>4</v>
      </c>
      <c r="D40" s="2" t="s">
        <v>20</v>
      </c>
      <c r="E40" s="10">
        <v>44069</v>
      </c>
      <c r="F40" s="3">
        <v>0.41666666666666702</v>
      </c>
      <c r="G40" s="5" t="s">
        <v>17</v>
      </c>
    </row>
    <row r="41" spans="3:7" x14ac:dyDescent="0.3">
      <c r="C41" s="4" t="s">
        <v>4</v>
      </c>
      <c r="D41" s="2" t="s">
        <v>20</v>
      </c>
      <c r="E41" s="10">
        <v>44069</v>
      </c>
      <c r="F41" s="3">
        <v>0.45833333333333398</v>
      </c>
      <c r="G41" s="5" t="s">
        <v>17</v>
      </c>
    </row>
    <row r="42" spans="3:7" x14ac:dyDescent="0.3">
      <c r="C42" s="4" t="s">
        <v>5</v>
      </c>
      <c r="D42" s="2" t="s">
        <v>11</v>
      </c>
      <c r="E42" s="10">
        <v>44069</v>
      </c>
      <c r="F42" s="3">
        <v>0.5</v>
      </c>
      <c r="G42" s="5" t="s">
        <v>17</v>
      </c>
    </row>
    <row r="43" spans="3:7" x14ac:dyDescent="0.3">
      <c r="C43" s="4" t="s">
        <v>6</v>
      </c>
      <c r="D43" s="2" t="s">
        <v>11</v>
      </c>
      <c r="E43" s="10">
        <v>44069</v>
      </c>
      <c r="F43" s="3">
        <v>0.54166666666666696</v>
      </c>
      <c r="G43" s="5" t="s">
        <v>17</v>
      </c>
    </row>
    <row r="44" spans="3:7" x14ac:dyDescent="0.3">
      <c r="C44" s="4" t="s">
        <v>8</v>
      </c>
      <c r="D44" s="2" t="s">
        <v>20</v>
      </c>
      <c r="E44" s="10">
        <v>44069</v>
      </c>
      <c r="F44" s="3">
        <v>0.58333333333333304</v>
      </c>
      <c r="G44" s="5" t="s">
        <v>17</v>
      </c>
    </row>
    <row r="45" spans="3:7" x14ac:dyDescent="0.3">
      <c r="C45" s="4" t="s">
        <v>8</v>
      </c>
      <c r="D45" s="2" t="s">
        <v>20</v>
      </c>
      <c r="E45" s="10">
        <v>44069</v>
      </c>
      <c r="F45" s="3">
        <v>0.625</v>
      </c>
      <c r="G45" s="5" t="s">
        <v>17</v>
      </c>
    </row>
    <row r="46" spans="3:7" x14ac:dyDescent="0.3">
      <c r="C46" s="4" t="s">
        <v>8</v>
      </c>
      <c r="D46" s="2" t="s">
        <v>20</v>
      </c>
      <c r="E46" s="10">
        <v>44069</v>
      </c>
      <c r="F46" s="3">
        <v>0.66666666666666696</v>
      </c>
      <c r="G46" s="5" t="s">
        <v>17</v>
      </c>
    </row>
    <row r="47" spans="3:7" x14ac:dyDescent="0.3">
      <c r="C47" s="4" t="s">
        <v>4</v>
      </c>
      <c r="D47" s="2" t="s">
        <v>20</v>
      </c>
      <c r="E47" s="10">
        <v>44069</v>
      </c>
      <c r="F47" s="3">
        <v>0.70833333333333304</v>
      </c>
      <c r="G47" s="5" t="s">
        <v>17</v>
      </c>
    </row>
    <row r="48" spans="3:7" x14ac:dyDescent="0.3">
      <c r="C48" s="4" t="s">
        <v>7</v>
      </c>
      <c r="D48" s="2" t="s">
        <v>11</v>
      </c>
      <c r="E48" s="10">
        <v>44069</v>
      </c>
      <c r="F48" s="3">
        <v>0.75</v>
      </c>
      <c r="G48" s="5" t="s">
        <v>17</v>
      </c>
    </row>
    <row r="49" spans="3:7" x14ac:dyDescent="0.3">
      <c r="C49" s="4" t="s">
        <v>15</v>
      </c>
      <c r="D49" s="2" t="s">
        <v>13</v>
      </c>
      <c r="E49" s="10">
        <v>44069</v>
      </c>
      <c r="F49" s="3">
        <v>0.79166666666666696</v>
      </c>
      <c r="G49" s="5" t="s">
        <v>17</v>
      </c>
    </row>
    <row r="50" spans="3:7" x14ac:dyDescent="0.3">
      <c r="C50" s="4" t="s">
        <v>15</v>
      </c>
      <c r="D50" s="2" t="s">
        <v>13</v>
      </c>
      <c r="E50" s="10">
        <v>44069</v>
      </c>
      <c r="F50" s="3">
        <v>0.83333333333333304</v>
      </c>
      <c r="G50" s="5" t="s">
        <v>17</v>
      </c>
    </row>
    <row r="51" spans="3:7" x14ac:dyDescent="0.3">
      <c r="C51" s="4" t="s">
        <v>15</v>
      </c>
      <c r="D51" s="2" t="s">
        <v>13</v>
      </c>
      <c r="E51" s="10">
        <v>44069</v>
      </c>
      <c r="F51" s="3">
        <v>0.875</v>
      </c>
      <c r="G51" s="5" t="s">
        <v>17</v>
      </c>
    </row>
    <row r="52" spans="3:7" x14ac:dyDescent="0.3">
      <c r="C52" s="4" t="s">
        <v>3</v>
      </c>
      <c r="D52" s="2" t="s">
        <v>11</v>
      </c>
      <c r="E52" s="10">
        <v>44070</v>
      </c>
      <c r="F52" s="3">
        <v>0.29166666666666669</v>
      </c>
      <c r="G52" s="5" t="s">
        <v>17</v>
      </c>
    </row>
    <row r="53" spans="3:7" x14ac:dyDescent="0.3">
      <c r="C53" s="4" t="s">
        <v>2</v>
      </c>
      <c r="D53" s="2" t="s">
        <v>20</v>
      </c>
      <c r="E53" s="10">
        <v>44070</v>
      </c>
      <c r="F53" s="3">
        <v>0.33333333333333331</v>
      </c>
      <c r="G53" s="5" t="s">
        <v>17</v>
      </c>
    </row>
    <row r="54" spans="3:7" x14ac:dyDescent="0.3">
      <c r="C54" s="4" t="s">
        <v>2</v>
      </c>
      <c r="D54" s="2" t="s">
        <v>20</v>
      </c>
      <c r="E54" s="10">
        <v>44070</v>
      </c>
      <c r="F54" s="3">
        <v>0.375</v>
      </c>
      <c r="G54" s="5" t="s">
        <v>17</v>
      </c>
    </row>
    <row r="55" spans="3:7" x14ac:dyDescent="0.3">
      <c r="C55" s="4" t="s">
        <v>4</v>
      </c>
      <c r="D55" s="2" t="s">
        <v>20</v>
      </c>
      <c r="E55" s="10">
        <v>44070</v>
      </c>
      <c r="F55" s="3">
        <v>0.41666666666666702</v>
      </c>
      <c r="G55" s="5" t="s">
        <v>17</v>
      </c>
    </row>
    <row r="56" spans="3:7" x14ac:dyDescent="0.3">
      <c r="C56" s="4" t="s">
        <v>4</v>
      </c>
      <c r="D56" s="2" t="s">
        <v>20</v>
      </c>
      <c r="E56" s="10">
        <v>44070</v>
      </c>
      <c r="F56" s="3">
        <v>0.45833333333333398</v>
      </c>
      <c r="G56" s="5" t="s">
        <v>17</v>
      </c>
    </row>
    <row r="57" spans="3:7" x14ac:dyDescent="0.3">
      <c r="C57" s="4" t="s">
        <v>5</v>
      </c>
      <c r="D57" s="2" t="s">
        <v>11</v>
      </c>
      <c r="E57" s="10">
        <v>44070</v>
      </c>
      <c r="F57" s="3">
        <v>0.5</v>
      </c>
      <c r="G57" s="5" t="s">
        <v>17</v>
      </c>
    </row>
    <row r="58" spans="3:7" x14ac:dyDescent="0.3">
      <c r="C58" s="4" t="s">
        <v>6</v>
      </c>
      <c r="D58" s="2" t="s">
        <v>11</v>
      </c>
      <c r="E58" s="10">
        <v>44070</v>
      </c>
      <c r="F58" s="3">
        <v>0.54166666666666696</v>
      </c>
      <c r="G58" s="5" t="s">
        <v>17</v>
      </c>
    </row>
    <row r="59" spans="3:7" x14ac:dyDescent="0.3">
      <c r="C59" s="4" t="s">
        <v>8</v>
      </c>
      <c r="D59" s="2" t="s">
        <v>20</v>
      </c>
      <c r="E59" s="10">
        <v>44070</v>
      </c>
      <c r="F59" s="3">
        <v>0.58333333333333304</v>
      </c>
      <c r="G59" s="5" t="s">
        <v>17</v>
      </c>
    </row>
    <row r="60" spans="3:7" x14ac:dyDescent="0.3">
      <c r="C60" s="4" t="s">
        <v>8</v>
      </c>
      <c r="D60" s="2" t="s">
        <v>20</v>
      </c>
      <c r="E60" s="10">
        <v>44070</v>
      </c>
      <c r="F60" s="3">
        <v>0.625</v>
      </c>
      <c r="G60" s="5" t="s">
        <v>17</v>
      </c>
    </row>
    <row r="61" spans="3:7" x14ac:dyDescent="0.3">
      <c r="C61" s="4" t="s">
        <v>8</v>
      </c>
      <c r="D61" s="2" t="s">
        <v>20</v>
      </c>
      <c r="E61" s="10">
        <v>44070</v>
      </c>
      <c r="F61" s="3">
        <v>0.66666666666666696</v>
      </c>
      <c r="G61" s="5" t="s">
        <v>17</v>
      </c>
    </row>
    <row r="62" spans="3:7" x14ac:dyDescent="0.3">
      <c r="C62" s="4" t="s">
        <v>4</v>
      </c>
      <c r="D62" s="2" t="s">
        <v>20</v>
      </c>
      <c r="E62" s="10">
        <v>44070</v>
      </c>
      <c r="F62" s="3">
        <v>0.70833333333333304</v>
      </c>
      <c r="G62" s="5" t="s">
        <v>17</v>
      </c>
    </row>
    <row r="63" spans="3:7" x14ac:dyDescent="0.3">
      <c r="C63" s="4" t="s">
        <v>7</v>
      </c>
      <c r="D63" s="2" t="s">
        <v>11</v>
      </c>
      <c r="E63" s="10">
        <v>44070</v>
      </c>
      <c r="F63" s="3">
        <v>0.75</v>
      </c>
      <c r="G63" s="5" t="s">
        <v>17</v>
      </c>
    </row>
    <row r="64" spans="3:7" x14ac:dyDescent="0.3">
      <c r="C64" s="4" t="s">
        <v>15</v>
      </c>
      <c r="D64" s="2" t="s">
        <v>13</v>
      </c>
      <c r="E64" s="10">
        <v>44070</v>
      </c>
      <c r="F64" s="3">
        <v>0.79166666666666696</v>
      </c>
      <c r="G64" s="5" t="s">
        <v>17</v>
      </c>
    </row>
    <row r="65" spans="3:7" x14ac:dyDescent="0.3">
      <c r="C65" s="4" t="s">
        <v>15</v>
      </c>
      <c r="D65" s="2" t="s">
        <v>13</v>
      </c>
      <c r="E65" s="10">
        <v>44070</v>
      </c>
      <c r="F65" s="3">
        <v>0.83333333333333304</v>
      </c>
      <c r="G65" s="5" t="s">
        <v>17</v>
      </c>
    </row>
    <row r="66" spans="3:7" x14ac:dyDescent="0.3">
      <c r="C66" s="4" t="s">
        <v>15</v>
      </c>
      <c r="D66" s="2" t="s">
        <v>13</v>
      </c>
      <c r="E66" s="10">
        <v>44070</v>
      </c>
      <c r="F66" s="3">
        <v>0.875</v>
      </c>
      <c r="G66" s="5" t="s">
        <v>17</v>
      </c>
    </row>
    <row r="67" spans="3:7" x14ac:dyDescent="0.3">
      <c r="C67" s="4" t="s">
        <v>3</v>
      </c>
      <c r="D67" s="2" t="s">
        <v>11</v>
      </c>
      <c r="E67" s="10">
        <v>44071</v>
      </c>
      <c r="F67" s="3">
        <v>0.29166666666666669</v>
      </c>
      <c r="G67" s="5" t="s">
        <v>17</v>
      </c>
    </row>
    <row r="68" spans="3:7" x14ac:dyDescent="0.3">
      <c r="C68" s="4" t="s">
        <v>2</v>
      </c>
      <c r="D68" s="2" t="s">
        <v>20</v>
      </c>
      <c r="E68" s="10">
        <v>44071</v>
      </c>
      <c r="F68" s="3">
        <v>0.33333333333333331</v>
      </c>
      <c r="G68" s="5" t="s">
        <v>17</v>
      </c>
    </row>
    <row r="69" spans="3:7" x14ac:dyDescent="0.3">
      <c r="C69" s="4" t="s">
        <v>2</v>
      </c>
      <c r="D69" s="2" t="s">
        <v>20</v>
      </c>
      <c r="E69" s="10">
        <v>44071</v>
      </c>
      <c r="F69" s="3">
        <v>0.375</v>
      </c>
      <c r="G69" s="5" t="s">
        <v>17</v>
      </c>
    </row>
    <row r="70" spans="3:7" x14ac:dyDescent="0.3">
      <c r="C70" s="4" t="s">
        <v>4</v>
      </c>
      <c r="D70" s="2" t="s">
        <v>20</v>
      </c>
      <c r="E70" s="10">
        <v>44071</v>
      </c>
      <c r="F70" s="3">
        <v>0.41666666666666702</v>
      </c>
      <c r="G70" s="5" t="s">
        <v>17</v>
      </c>
    </row>
    <row r="71" spans="3:7" x14ac:dyDescent="0.3">
      <c r="C71" s="4" t="s">
        <v>4</v>
      </c>
      <c r="D71" s="2" t="s">
        <v>20</v>
      </c>
      <c r="E71" s="10">
        <v>44071</v>
      </c>
      <c r="F71" s="3">
        <v>0.45833333333333398</v>
      </c>
      <c r="G71" s="5" t="s">
        <v>17</v>
      </c>
    </row>
    <row r="72" spans="3:7" x14ac:dyDescent="0.3">
      <c r="C72" s="4" t="s">
        <v>5</v>
      </c>
      <c r="D72" s="2" t="s">
        <v>11</v>
      </c>
      <c r="E72" s="10">
        <v>44071</v>
      </c>
      <c r="F72" s="3">
        <v>0.5</v>
      </c>
      <c r="G72" s="5" t="s">
        <v>17</v>
      </c>
    </row>
    <row r="73" spans="3:7" x14ac:dyDescent="0.3">
      <c r="C73" s="4" t="s">
        <v>6</v>
      </c>
      <c r="D73" s="2" t="s">
        <v>11</v>
      </c>
      <c r="E73" s="10">
        <v>44071</v>
      </c>
      <c r="F73" s="3">
        <v>0.54166666666666696</v>
      </c>
      <c r="G73" s="5" t="s">
        <v>17</v>
      </c>
    </row>
    <row r="74" spans="3:7" x14ac:dyDescent="0.3">
      <c r="C74" s="4" t="s">
        <v>8</v>
      </c>
      <c r="D74" s="2" t="s">
        <v>20</v>
      </c>
      <c r="E74" s="10">
        <v>44071</v>
      </c>
      <c r="F74" s="3">
        <v>0.58333333333333304</v>
      </c>
      <c r="G74" s="5" t="s">
        <v>17</v>
      </c>
    </row>
    <row r="75" spans="3:7" x14ac:dyDescent="0.3">
      <c r="C75" s="4" t="s">
        <v>8</v>
      </c>
      <c r="D75" s="2" t="s">
        <v>20</v>
      </c>
      <c r="E75" s="10">
        <v>44071</v>
      </c>
      <c r="F75" s="3">
        <v>0.625</v>
      </c>
      <c r="G75" s="5" t="s">
        <v>17</v>
      </c>
    </row>
    <row r="76" spans="3:7" x14ac:dyDescent="0.3">
      <c r="C76" s="4" t="s">
        <v>8</v>
      </c>
      <c r="D76" s="2" t="s">
        <v>20</v>
      </c>
      <c r="E76" s="10">
        <v>44071</v>
      </c>
      <c r="F76" s="3">
        <v>0.66666666666666696</v>
      </c>
      <c r="G76" s="5" t="s">
        <v>17</v>
      </c>
    </row>
    <row r="77" spans="3:7" x14ac:dyDescent="0.3">
      <c r="C77" s="4" t="s">
        <v>4</v>
      </c>
      <c r="D77" s="2" t="s">
        <v>20</v>
      </c>
      <c r="E77" s="10">
        <v>44071</v>
      </c>
      <c r="F77" s="3">
        <v>0.70833333333333304</v>
      </c>
      <c r="G77" s="5" t="s">
        <v>17</v>
      </c>
    </row>
    <row r="78" spans="3:7" x14ac:dyDescent="0.3">
      <c r="C78" s="4" t="s">
        <v>7</v>
      </c>
      <c r="D78" s="2" t="s">
        <v>11</v>
      </c>
      <c r="E78" s="10">
        <v>44071</v>
      </c>
      <c r="F78" s="3">
        <v>0.75</v>
      </c>
      <c r="G78" s="5" t="s">
        <v>17</v>
      </c>
    </row>
    <row r="79" spans="3:7" x14ac:dyDescent="0.3">
      <c r="C79" s="4" t="s">
        <v>15</v>
      </c>
      <c r="D79" s="2" t="s">
        <v>13</v>
      </c>
      <c r="E79" s="10">
        <v>44071</v>
      </c>
      <c r="F79" s="3">
        <v>0.79166666666666696</v>
      </c>
      <c r="G79" s="5" t="s">
        <v>17</v>
      </c>
    </row>
    <row r="80" spans="3:7" x14ac:dyDescent="0.3">
      <c r="C80" s="4" t="s">
        <v>15</v>
      </c>
      <c r="D80" s="2" t="s">
        <v>13</v>
      </c>
      <c r="E80" s="10">
        <v>44071</v>
      </c>
      <c r="F80" s="3">
        <v>0.83333333333333304</v>
      </c>
      <c r="G80" s="5" t="s">
        <v>17</v>
      </c>
    </row>
    <row r="81" spans="3:7" x14ac:dyDescent="0.3">
      <c r="C81" s="4" t="s">
        <v>15</v>
      </c>
      <c r="D81" s="2" t="s">
        <v>13</v>
      </c>
      <c r="E81" s="10">
        <v>44071</v>
      </c>
      <c r="F81" s="3">
        <v>0.875</v>
      </c>
      <c r="G81" s="5" t="s">
        <v>17</v>
      </c>
    </row>
    <row r="82" spans="3:7" x14ac:dyDescent="0.3">
      <c r="C82" s="4" t="s">
        <v>3</v>
      </c>
      <c r="D82" s="2" t="s">
        <v>11</v>
      </c>
      <c r="E82" s="10">
        <v>44072</v>
      </c>
      <c r="F82" s="3">
        <v>0.29166666666666669</v>
      </c>
      <c r="G82" s="5" t="s">
        <v>17</v>
      </c>
    </row>
    <row r="83" spans="3:7" x14ac:dyDescent="0.3">
      <c r="C83" s="4" t="s">
        <v>2</v>
      </c>
      <c r="D83" s="2" t="s">
        <v>20</v>
      </c>
      <c r="E83" s="10">
        <v>44072</v>
      </c>
      <c r="F83" s="3">
        <v>0.33333333333333331</v>
      </c>
      <c r="G83" s="5" t="s">
        <v>17</v>
      </c>
    </row>
    <row r="84" spans="3:7" x14ac:dyDescent="0.3">
      <c r="C84" s="4" t="s">
        <v>2</v>
      </c>
      <c r="D84" s="2" t="s">
        <v>20</v>
      </c>
      <c r="E84" s="10">
        <v>44072</v>
      </c>
      <c r="F84" s="3">
        <v>0.375</v>
      </c>
      <c r="G84" s="5" t="s">
        <v>17</v>
      </c>
    </row>
    <row r="85" spans="3:7" x14ac:dyDescent="0.3">
      <c r="C85" s="4" t="s">
        <v>4</v>
      </c>
      <c r="D85" s="2" t="s">
        <v>20</v>
      </c>
      <c r="E85" s="10">
        <v>44072</v>
      </c>
      <c r="F85" s="3">
        <v>0.41666666666666702</v>
      </c>
      <c r="G85" s="5" t="s">
        <v>17</v>
      </c>
    </row>
    <row r="86" spans="3:7" x14ac:dyDescent="0.3">
      <c r="C86" s="4" t="s">
        <v>4</v>
      </c>
      <c r="D86" s="2" t="s">
        <v>20</v>
      </c>
      <c r="E86" s="10">
        <v>44072</v>
      </c>
      <c r="F86" s="3">
        <v>0.45833333333333398</v>
      </c>
      <c r="G86" s="5" t="s">
        <v>17</v>
      </c>
    </row>
    <row r="87" spans="3:7" x14ac:dyDescent="0.3">
      <c r="C87" s="4" t="s">
        <v>5</v>
      </c>
      <c r="D87" s="2" t="s">
        <v>11</v>
      </c>
      <c r="E87" s="10">
        <v>44072</v>
      </c>
      <c r="F87" s="3">
        <v>0.5</v>
      </c>
      <c r="G87" s="5" t="s">
        <v>17</v>
      </c>
    </row>
    <row r="88" spans="3:7" x14ac:dyDescent="0.3">
      <c r="C88" s="4" t="s">
        <v>6</v>
      </c>
      <c r="D88" s="2" t="s">
        <v>11</v>
      </c>
      <c r="E88" s="10">
        <v>44072</v>
      </c>
      <c r="F88" s="3">
        <v>0.54166666666666696</v>
      </c>
      <c r="G88" s="5" t="s">
        <v>17</v>
      </c>
    </row>
    <row r="89" spans="3:7" x14ac:dyDescent="0.3">
      <c r="C89" s="4" t="s">
        <v>8</v>
      </c>
      <c r="D89" s="2" t="s">
        <v>20</v>
      </c>
      <c r="E89" s="10">
        <v>44072</v>
      </c>
      <c r="F89" s="3">
        <v>0.58333333333333304</v>
      </c>
      <c r="G89" s="5" t="s">
        <v>17</v>
      </c>
    </row>
    <row r="90" spans="3:7" x14ac:dyDescent="0.3">
      <c r="C90" s="4" t="s">
        <v>8</v>
      </c>
      <c r="D90" s="2" t="s">
        <v>20</v>
      </c>
      <c r="E90" s="10">
        <v>44072</v>
      </c>
      <c r="F90" s="3">
        <v>0.625</v>
      </c>
      <c r="G90" s="5" t="s">
        <v>17</v>
      </c>
    </row>
    <row r="91" spans="3:7" x14ac:dyDescent="0.3">
      <c r="C91" s="4" t="s">
        <v>8</v>
      </c>
      <c r="D91" s="2" t="s">
        <v>20</v>
      </c>
      <c r="E91" s="10">
        <v>44072</v>
      </c>
      <c r="F91" s="3">
        <v>0.66666666666666696</v>
      </c>
      <c r="G91" s="5" t="s">
        <v>17</v>
      </c>
    </row>
    <row r="92" spans="3:7" x14ac:dyDescent="0.3">
      <c r="C92" s="4" t="s">
        <v>4</v>
      </c>
      <c r="D92" s="2" t="s">
        <v>20</v>
      </c>
      <c r="E92" s="10">
        <v>44072</v>
      </c>
      <c r="F92" s="3">
        <v>0.70833333333333304</v>
      </c>
      <c r="G92" s="5" t="s">
        <v>17</v>
      </c>
    </row>
    <row r="93" spans="3:7" x14ac:dyDescent="0.3">
      <c r="C93" s="4" t="s">
        <v>7</v>
      </c>
      <c r="D93" s="2" t="s">
        <v>11</v>
      </c>
      <c r="E93" s="10">
        <v>44072</v>
      </c>
      <c r="F93" s="3">
        <v>0.75</v>
      </c>
      <c r="G93" s="5" t="s">
        <v>17</v>
      </c>
    </row>
    <row r="94" spans="3:7" x14ac:dyDescent="0.3">
      <c r="C94" s="4" t="s">
        <v>15</v>
      </c>
      <c r="D94" s="2" t="s">
        <v>13</v>
      </c>
      <c r="E94" s="10">
        <v>44072</v>
      </c>
      <c r="F94" s="3">
        <v>0.79166666666666696</v>
      </c>
      <c r="G94" s="5" t="s">
        <v>17</v>
      </c>
    </row>
    <row r="95" spans="3:7" x14ac:dyDescent="0.3">
      <c r="C95" s="4" t="s">
        <v>15</v>
      </c>
      <c r="D95" s="2" t="s">
        <v>13</v>
      </c>
      <c r="E95" s="10">
        <v>44072</v>
      </c>
      <c r="F95" s="3">
        <v>0.83333333333333304</v>
      </c>
      <c r="G95" s="5" t="s">
        <v>17</v>
      </c>
    </row>
    <row r="96" spans="3:7" x14ac:dyDescent="0.3">
      <c r="C96" s="4" t="s">
        <v>15</v>
      </c>
      <c r="D96" s="2" t="s">
        <v>13</v>
      </c>
      <c r="E96" s="10">
        <v>44072</v>
      </c>
      <c r="F96" s="3">
        <v>0.875</v>
      </c>
      <c r="G96" s="5" t="s">
        <v>17</v>
      </c>
    </row>
    <row r="97" spans="3:7" x14ac:dyDescent="0.3">
      <c r="C97" s="4" t="s">
        <v>3</v>
      </c>
      <c r="D97" s="2" t="s">
        <v>11</v>
      </c>
      <c r="E97" s="10">
        <v>44073</v>
      </c>
      <c r="F97" s="3">
        <v>0.29166666666666669</v>
      </c>
      <c r="G97" s="5" t="s">
        <v>17</v>
      </c>
    </row>
    <row r="98" spans="3:7" x14ac:dyDescent="0.3">
      <c r="C98" s="4" t="s">
        <v>2</v>
      </c>
      <c r="D98" s="2" t="s">
        <v>20</v>
      </c>
      <c r="E98" s="10">
        <v>44073</v>
      </c>
      <c r="F98" s="3">
        <v>0.33333333333333331</v>
      </c>
      <c r="G98" s="5" t="s">
        <v>17</v>
      </c>
    </row>
    <row r="99" spans="3:7" x14ac:dyDescent="0.3">
      <c r="C99" s="4" t="s">
        <v>2</v>
      </c>
      <c r="D99" s="2" t="s">
        <v>20</v>
      </c>
      <c r="E99" s="10">
        <v>44073</v>
      </c>
      <c r="F99" s="3">
        <v>0.375</v>
      </c>
      <c r="G99" s="5" t="s">
        <v>17</v>
      </c>
    </row>
    <row r="100" spans="3:7" x14ac:dyDescent="0.3">
      <c r="C100" s="4" t="s">
        <v>4</v>
      </c>
      <c r="D100" s="2" t="s">
        <v>20</v>
      </c>
      <c r="E100" s="10">
        <v>44073</v>
      </c>
      <c r="F100" s="3">
        <v>0.41666666666666702</v>
      </c>
      <c r="G100" s="5" t="s">
        <v>17</v>
      </c>
    </row>
    <row r="101" spans="3:7" x14ac:dyDescent="0.3">
      <c r="C101" s="4" t="s">
        <v>4</v>
      </c>
      <c r="D101" s="2" t="s">
        <v>20</v>
      </c>
      <c r="E101" s="10">
        <v>44073</v>
      </c>
      <c r="F101" s="3">
        <v>0.45833333333333398</v>
      </c>
      <c r="G101" s="5" t="s">
        <v>17</v>
      </c>
    </row>
    <row r="102" spans="3:7" x14ac:dyDescent="0.3">
      <c r="C102" s="4" t="s">
        <v>5</v>
      </c>
      <c r="D102" s="2" t="s">
        <v>11</v>
      </c>
      <c r="E102" s="10">
        <v>44073</v>
      </c>
      <c r="F102" s="3">
        <v>0.5</v>
      </c>
      <c r="G102" s="5" t="s">
        <v>17</v>
      </c>
    </row>
    <row r="103" spans="3:7" x14ac:dyDescent="0.3">
      <c r="C103" s="4" t="s">
        <v>6</v>
      </c>
      <c r="D103" s="2" t="s">
        <v>11</v>
      </c>
      <c r="E103" s="10">
        <v>44073</v>
      </c>
      <c r="F103" s="3">
        <v>0.54166666666666696</v>
      </c>
      <c r="G103" s="5" t="s">
        <v>17</v>
      </c>
    </row>
    <row r="104" spans="3:7" x14ac:dyDescent="0.3">
      <c r="C104" s="4" t="s">
        <v>8</v>
      </c>
      <c r="D104" s="2" t="s">
        <v>20</v>
      </c>
      <c r="E104" s="10">
        <v>44073</v>
      </c>
      <c r="F104" s="3">
        <v>0.58333333333333304</v>
      </c>
      <c r="G104" s="5" t="s">
        <v>17</v>
      </c>
    </row>
    <row r="105" spans="3:7" x14ac:dyDescent="0.3">
      <c r="C105" s="4" t="s">
        <v>8</v>
      </c>
      <c r="D105" s="2" t="s">
        <v>20</v>
      </c>
      <c r="E105" s="10">
        <v>44073</v>
      </c>
      <c r="F105" s="3">
        <v>0.625</v>
      </c>
      <c r="G105" s="5" t="s">
        <v>17</v>
      </c>
    </row>
    <row r="106" spans="3:7" x14ac:dyDescent="0.3">
      <c r="C106" s="4" t="s">
        <v>8</v>
      </c>
      <c r="D106" s="2" t="s">
        <v>20</v>
      </c>
      <c r="E106" s="10">
        <v>44073</v>
      </c>
      <c r="F106" s="3">
        <v>0.66666666666666696</v>
      </c>
      <c r="G106" s="5" t="s">
        <v>17</v>
      </c>
    </row>
    <row r="107" spans="3:7" x14ac:dyDescent="0.3">
      <c r="C107" s="4" t="s">
        <v>4</v>
      </c>
      <c r="D107" s="2" t="s">
        <v>20</v>
      </c>
      <c r="E107" s="10">
        <v>44073</v>
      </c>
      <c r="F107" s="3">
        <v>0.70833333333333304</v>
      </c>
      <c r="G107" s="5" t="s">
        <v>17</v>
      </c>
    </row>
    <row r="108" spans="3:7" x14ac:dyDescent="0.3">
      <c r="C108" s="4" t="s">
        <v>7</v>
      </c>
      <c r="D108" s="2" t="s">
        <v>11</v>
      </c>
      <c r="E108" s="10">
        <v>44073</v>
      </c>
      <c r="F108" s="3">
        <v>0.75</v>
      </c>
      <c r="G108" s="5" t="s">
        <v>17</v>
      </c>
    </row>
    <row r="109" spans="3:7" x14ac:dyDescent="0.3">
      <c r="C109" s="4" t="s">
        <v>15</v>
      </c>
      <c r="D109" s="2" t="s">
        <v>13</v>
      </c>
      <c r="E109" s="10">
        <v>44073</v>
      </c>
      <c r="F109" s="3">
        <v>0.79166666666666696</v>
      </c>
      <c r="G109" s="5" t="s">
        <v>17</v>
      </c>
    </row>
    <row r="110" spans="3:7" x14ac:dyDescent="0.3">
      <c r="C110" s="4" t="s">
        <v>15</v>
      </c>
      <c r="D110" s="2" t="s">
        <v>13</v>
      </c>
      <c r="E110" s="10">
        <v>44073</v>
      </c>
      <c r="F110" s="3">
        <v>0.83333333333333304</v>
      </c>
      <c r="G110" s="5" t="s">
        <v>17</v>
      </c>
    </row>
    <row r="111" spans="3:7" x14ac:dyDescent="0.3">
      <c r="C111" s="4" t="s">
        <v>15</v>
      </c>
      <c r="D111" s="2" t="s">
        <v>13</v>
      </c>
      <c r="E111" s="10">
        <v>44073</v>
      </c>
      <c r="F111" s="3">
        <v>0.875</v>
      </c>
      <c r="G111" s="5" t="s">
        <v>17</v>
      </c>
    </row>
  </sheetData>
  <conditionalFormatting sqref="C7:G111">
    <cfRule type="expression" dxfId="1" priority="1">
      <formula>$G7="Pendente"</formula>
    </cfRule>
    <cfRule type="expression" dxfId="0" priority="2">
      <formula>$G7="Concluída"</formula>
    </cfRule>
  </conditionalFormatting>
  <dataValidations count="2">
    <dataValidation type="list" allowBlank="1" showInputMessage="1" showErrorMessage="1" sqref="D7:D111" xr:uid="{0B2AE4B9-7922-4A81-B1F7-50B9BCF657A1}">
      <formula1>Categorias_Semanais</formula1>
    </dataValidation>
    <dataValidation type="list" allowBlank="1" showInputMessage="1" showErrorMessage="1" sqref="G7:G111" xr:uid="{85989AEC-50D4-4A35-B7DA-A1AA8CC86E94}">
      <formula1>Status_Semanais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9DE2-9E3E-44FB-88D4-496C041268D0}">
  <sheetPr codeName="Planilha3"/>
  <dimension ref="B2:H5"/>
  <sheetViews>
    <sheetView showGridLines="0" workbookViewId="0">
      <selection activeCell="F3" sqref="F3"/>
    </sheetView>
  </sheetViews>
  <sheetFormatPr defaultColWidth="8.88671875" defaultRowHeight="14.4" x14ac:dyDescent="0.3"/>
  <cols>
    <col min="1" max="1" width="8.88671875" style="1"/>
    <col min="2" max="2" width="19.33203125" style="1" bestFit="1" customWidth="1"/>
    <col min="3" max="3" width="19.33203125" style="1" customWidth="1"/>
    <col min="4" max="4" width="2.33203125" style="1" customWidth="1"/>
    <col min="5" max="5" width="20.6640625" style="1" bestFit="1" customWidth="1"/>
    <col min="6" max="6" width="20.6640625" style="1" customWidth="1"/>
    <col min="7" max="7" width="8.88671875" style="1"/>
    <col min="8" max="8" width="18.6640625" style="1" bestFit="1" customWidth="1"/>
    <col min="9" max="16384" width="8.88671875" style="1"/>
  </cols>
  <sheetData>
    <row r="2" spans="2:8" x14ac:dyDescent="0.3">
      <c r="B2" s="1" t="s">
        <v>18</v>
      </c>
      <c r="C2" s="1" t="s">
        <v>21</v>
      </c>
      <c r="E2" s="1" t="s">
        <v>19</v>
      </c>
      <c r="F2" s="1" t="s">
        <v>21</v>
      </c>
      <c r="H2" s="1" t="s">
        <v>22</v>
      </c>
    </row>
    <row r="3" spans="2:8" x14ac:dyDescent="0.3">
      <c r="B3" s="1" t="s">
        <v>12</v>
      </c>
      <c r="C3" s="1">
        <f>COUNTIF(Tab_Semanais[Status],B3)</f>
        <v>8</v>
      </c>
      <c r="E3" s="1" t="s">
        <v>13</v>
      </c>
      <c r="F3" s="1">
        <f>COUNTIF(Tab_Semanais[Categoria],Tabela2[[#This Row],[Categorias Semanais]])</f>
        <v>21</v>
      </c>
      <c r="H3" s="13">
        <f ca="1">TODAY()</f>
        <v>45236</v>
      </c>
    </row>
    <row r="4" spans="2:8" x14ac:dyDescent="0.3">
      <c r="B4" s="1" t="s">
        <v>16</v>
      </c>
      <c r="C4" s="1">
        <f>COUNTIF(Tab_Semanais[Status],B4)</f>
        <v>3</v>
      </c>
      <c r="E4" s="1" t="s">
        <v>11</v>
      </c>
      <c r="F4" s="1">
        <f>COUNTIF(Tab_Semanais[Categoria],Tabela2[[#This Row],[Categorias Semanais]])</f>
        <v>28</v>
      </c>
    </row>
    <row r="5" spans="2:8" x14ac:dyDescent="0.3">
      <c r="B5" s="1" t="s">
        <v>17</v>
      </c>
      <c r="C5" s="1">
        <f>COUNTIF(Tab_Semanais[Status],B5)</f>
        <v>94</v>
      </c>
      <c r="E5" s="1" t="s">
        <v>20</v>
      </c>
      <c r="F5" s="1">
        <f>COUNTIF(Tab_Semanais[Categoria],Tabela2[[#This Row],[Categorias Semanais]])</f>
        <v>56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Instruções</vt:lpstr>
      <vt:lpstr>Tarefas Semanais</vt:lpstr>
      <vt:lpstr>Apoio</vt:lpstr>
      <vt:lpstr>Categorias_Semanais</vt:lpstr>
      <vt:lpstr>Status_Semanais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Teotonio</cp:lastModifiedBy>
  <dcterms:created xsi:type="dcterms:W3CDTF">2020-08-27T11:52:30Z</dcterms:created>
  <dcterms:modified xsi:type="dcterms:W3CDTF">2023-11-06T09:14:55Z</dcterms:modified>
</cp:coreProperties>
</file>