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ron\Documents\01.UAS\Semestre VIII\03.Optatia I-Redes Neuronales y logica difusa\01.Redes Neuronales\01.6-Chapter 3- Using a Hopfield Neural Network\"/>
    </mc:Choice>
  </mc:AlternateContent>
  <xr:revisionPtr revIDLastSave="0" documentId="13_ncr:1_{66799AD9-0566-4232-9075-303D1C5877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6" i="1" l="1"/>
  <c r="AA87" i="1"/>
  <c r="AA88" i="1"/>
  <c r="AA89" i="1"/>
  <c r="AA90" i="1"/>
  <c r="AA91" i="1"/>
  <c r="AA92" i="1"/>
  <c r="AA85" i="1"/>
  <c r="G72" i="1"/>
  <c r="G73" i="1"/>
  <c r="G74" i="1"/>
  <c r="G71" i="1"/>
  <c r="C63" i="1" a="1"/>
  <c r="C71" i="1" a="1"/>
  <c r="S9" i="1"/>
  <c r="T9" i="1" s="1"/>
  <c r="S85" i="1" a="1"/>
  <c r="S71" i="1" a="1"/>
  <c r="AJ58" i="1" a="1"/>
  <c r="R58" i="1" a="1"/>
  <c r="AC47" i="1" a="1"/>
  <c r="T47" i="1" a="1"/>
  <c r="W47" i="1" s="1"/>
  <c r="Z43" i="1"/>
  <c r="W43" i="1"/>
  <c r="X43" i="1"/>
  <c r="Y43" i="1"/>
  <c r="V43" i="1"/>
  <c r="U43" i="1"/>
  <c r="T43" i="1"/>
  <c r="S43" i="1"/>
  <c r="C43" i="1"/>
  <c r="D47" i="1" s="1"/>
  <c r="F43" i="1"/>
  <c r="E43" i="1"/>
  <c r="D43" i="1"/>
  <c r="L54" i="1" a="1"/>
  <c r="B54" i="1" a="1"/>
  <c r="D47" i="1" a="1"/>
  <c r="I47" i="1" a="1"/>
  <c r="G47" i="1"/>
  <c r="S10" i="1"/>
  <c r="T10" i="1" s="1"/>
  <c r="S11" i="1"/>
  <c r="T11" i="1" s="1"/>
  <c r="S12" i="1"/>
  <c r="T12" i="1" s="1"/>
  <c r="R47" i="1" l="1" a="1"/>
  <c r="R49" i="1" s="1"/>
  <c r="AF49" i="1" s="1"/>
  <c r="U60" i="1" s="1"/>
  <c r="AM60" i="1" s="1"/>
  <c r="V73" i="1" s="1"/>
  <c r="V87" i="1" s="1"/>
  <c r="Z47" i="1"/>
  <c r="V47" i="1"/>
  <c r="Y47" i="1"/>
  <c r="U47" i="1"/>
  <c r="X47" i="1"/>
  <c r="T47" i="1"/>
  <c r="AA47" i="1"/>
  <c r="B47" i="1" a="1"/>
  <c r="B50" i="1" s="1"/>
  <c r="B57" i="1" s="1"/>
  <c r="E47" i="1"/>
  <c r="F47" i="1"/>
  <c r="L57" i="1" l="1"/>
  <c r="C66" i="1"/>
  <c r="AG49" i="1"/>
  <c r="V60" i="1" s="1"/>
  <c r="AN60" i="1" s="1"/>
  <c r="W73" i="1" s="1"/>
  <c r="W87" i="1" s="1"/>
  <c r="AI49" i="1"/>
  <c r="X60" i="1" s="1"/>
  <c r="AP60" i="1" s="1"/>
  <c r="Y73" i="1" s="1"/>
  <c r="Y87" i="1" s="1"/>
  <c r="R54" i="1"/>
  <c r="AJ54" i="1" s="1"/>
  <c r="Y65" i="1" s="1"/>
  <c r="AQ65" i="1" s="1"/>
  <c r="Z78" i="1" s="1"/>
  <c r="Z92" i="1" s="1"/>
  <c r="R53" i="1"/>
  <c r="AE53" i="1" s="1"/>
  <c r="T64" i="1" s="1"/>
  <c r="AL64" i="1" s="1"/>
  <c r="U77" i="1" s="1"/>
  <c r="U91" i="1" s="1"/>
  <c r="R50" i="1"/>
  <c r="AI50" i="1" s="1"/>
  <c r="X61" i="1" s="1"/>
  <c r="AP61" i="1" s="1"/>
  <c r="Y74" i="1" s="1"/>
  <c r="Y88" i="1" s="1"/>
  <c r="AJ49" i="1"/>
  <c r="Y60" i="1" s="1"/>
  <c r="AQ60" i="1" s="1"/>
  <c r="Z73" i="1" s="1"/>
  <c r="Z87" i="1" s="1"/>
  <c r="R47" i="1"/>
  <c r="AD47" i="1" s="1"/>
  <c r="S58" i="1" s="1"/>
  <c r="AK58" i="1" s="1"/>
  <c r="T71" i="1" s="1"/>
  <c r="T85" i="1" s="1"/>
  <c r="R51" i="1"/>
  <c r="AI51" i="1" s="1"/>
  <c r="X62" i="1" s="1"/>
  <c r="AP62" i="1" s="1"/>
  <c r="Y75" i="1" s="1"/>
  <c r="Y89" i="1" s="1"/>
  <c r="AC49" i="1"/>
  <c r="R60" i="1" s="1"/>
  <c r="AJ60" i="1" s="1"/>
  <c r="S73" i="1" s="1"/>
  <c r="S87" i="1" s="1"/>
  <c r="R48" i="1"/>
  <c r="AE48" i="1" s="1"/>
  <c r="T59" i="1" s="1"/>
  <c r="AL59" i="1" s="1"/>
  <c r="U72" i="1" s="1"/>
  <c r="U86" i="1" s="1"/>
  <c r="R52" i="1"/>
  <c r="AJ52" i="1" s="1"/>
  <c r="Y63" i="1" s="1"/>
  <c r="AQ63" i="1" s="1"/>
  <c r="Z76" i="1" s="1"/>
  <c r="Z90" i="1" s="1"/>
  <c r="AD49" i="1"/>
  <c r="S60" i="1" s="1"/>
  <c r="AK60" i="1" s="1"/>
  <c r="T73" i="1" s="1"/>
  <c r="T87" i="1" s="1"/>
  <c r="AE49" i="1"/>
  <c r="T60" i="1" s="1"/>
  <c r="AL60" i="1" s="1"/>
  <c r="U73" i="1" s="1"/>
  <c r="U87" i="1" s="1"/>
  <c r="AH49" i="1"/>
  <c r="W60" i="1" s="1"/>
  <c r="AO60" i="1" s="1"/>
  <c r="X73" i="1" s="1"/>
  <c r="X87" i="1" s="1"/>
  <c r="B47" i="1"/>
  <c r="C54" i="1" s="1"/>
  <c r="J50" i="1"/>
  <c r="K50" i="1"/>
  <c r="B49" i="1"/>
  <c r="C56" i="1" s="1"/>
  <c r="E57" i="1"/>
  <c r="I50" i="1"/>
  <c r="L50" i="1"/>
  <c r="B48" i="1"/>
  <c r="C55" i="1" s="1"/>
  <c r="C57" i="1"/>
  <c r="D57" i="1"/>
  <c r="C74" i="1"/>
  <c r="E54" i="1" l="1"/>
  <c r="O54" i="1" s="1"/>
  <c r="AJ48" i="1"/>
  <c r="Y59" i="1" s="1"/>
  <c r="AQ59" i="1" s="1"/>
  <c r="Z72" i="1" s="1"/>
  <c r="Z86" i="1" s="1"/>
  <c r="AG54" i="1"/>
  <c r="V65" i="1" s="1"/>
  <c r="AN65" i="1" s="1"/>
  <c r="W78" i="1" s="1"/>
  <c r="W92" i="1" s="1"/>
  <c r="AE47" i="1"/>
  <c r="T58" i="1" s="1"/>
  <c r="AL58" i="1" s="1"/>
  <c r="U71" i="1" s="1"/>
  <c r="U85" i="1" s="1"/>
  <c r="AE50" i="1"/>
  <c r="T61" i="1" s="1"/>
  <c r="AL61" i="1" s="1"/>
  <c r="U74" i="1" s="1"/>
  <c r="U88" i="1" s="1"/>
  <c r="AC50" i="1"/>
  <c r="R61" i="1" s="1"/>
  <c r="AJ61" i="1" s="1"/>
  <c r="S74" i="1" s="1"/>
  <c r="S88" i="1" s="1"/>
  <c r="AG50" i="1"/>
  <c r="V61" i="1" s="1"/>
  <c r="AN61" i="1" s="1"/>
  <c r="W74" i="1" s="1"/>
  <c r="W88" i="1" s="1"/>
  <c r="AG53" i="1"/>
  <c r="V64" i="1" s="1"/>
  <c r="AN64" i="1" s="1"/>
  <c r="W77" i="1" s="1"/>
  <c r="W91" i="1" s="1"/>
  <c r="AG48" i="1"/>
  <c r="V59" i="1" s="1"/>
  <c r="AN59" i="1" s="1"/>
  <c r="W72" i="1" s="1"/>
  <c r="W86" i="1" s="1"/>
  <c r="AG47" i="1"/>
  <c r="V58" i="1" s="1"/>
  <c r="AN58" i="1" s="1"/>
  <c r="W71" i="1" s="1"/>
  <c r="W85" i="1" s="1"/>
  <c r="AH48" i="1"/>
  <c r="W59" i="1" s="1"/>
  <c r="AO59" i="1" s="1"/>
  <c r="X72" i="1" s="1"/>
  <c r="X86" i="1" s="1"/>
  <c r="AD54" i="1"/>
  <c r="S65" i="1" s="1"/>
  <c r="AK65" i="1" s="1"/>
  <c r="T78" i="1" s="1"/>
  <c r="T92" i="1" s="1"/>
  <c r="AE54" i="1"/>
  <c r="T65" i="1" s="1"/>
  <c r="AL65" i="1" s="1"/>
  <c r="U78" i="1" s="1"/>
  <c r="U92" i="1" s="1"/>
  <c r="AJ51" i="1"/>
  <c r="Y62" i="1" s="1"/>
  <c r="AQ62" i="1" s="1"/>
  <c r="Z75" i="1" s="1"/>
  <c r="Z89" i="1" s="1"/>
  <c r="AI47" i="1"/>
  <c r="X58" i="1" s="1"/>
  <c r="AP58" i="1" s="1"/>
  <c r="Y71" i="1" s="1"/>
  <c r="Y85" i="1" s="1"/>
  <c r="AJ47" i="1"/>
  <c r="Y58" i="1" s="1"/>
  <c r="AQ58" i="1" s="1"/>
  <c r="Z71" i="1" s="1"/>
  <c r="Z85" i="1" s="1"/>
  <c r="AD53" i="1"/>
  <c r="S64" i="1" s="1"/>
  <c r="AK64" i="1" s="1"/>
  <c r="T77" i="1" s="1"/>
  <c r="T91" i="1" s="1"/>
  <c r="AJ53" i="1"/>
  <c r="Y64" i="1" s="1"/>
  <c r="AQ64" i="1" s="1"/>
  <c r="Z77" i="1" s="1"/>
  <c r="Z91" i="1" s="1"/>
  <c r="M55" i="1"/>
  <c r="D64" i="1"/>
  <c r="M56" i="1"/>
  <c r="D65" i="1"/>
  <c r="D73" i="1" s="1"/>
  <c r="N57" i="1"/>
  <c r="E66" i="1"/>
  <c r="M57" i="1"/>
  <c r="D66" i="1"/>
  <c r="O57" i="1"/>
  <c r="F66" i="1"/>
  <c r="M54" i="1"/>
  <c r="D63" i="1"/>
  <c r="AH53" i="1"/>
  <c r="W64" i="1" s="1"/>
  <c r="AO64" i="1" s="1"/>
  <c r="X77" i="1" s="1"/>
  <c r="X91" i="1" s="1"/>
  <c r="AG51" i="1"/>
  <c r="V62" i="1" s="1"/>
  <c r="AN62" i="1" s="1"/>
  <c r="W75" i="1" s="1"/>
  <c r="W89" i="1" s="1"/>
  <c r="AG52" i="1"/>
  <c r="V63" i="1" s="1"/>
  <c r="AN63" i="1" s="1"/>
  <c r="W76" i="1" s="1"/>
  <c r="W90" i="1" s="1"/>
  <c r="AF50" i="1"/>
  <c r="U61" i="1" s="1"/>
  <c r="AM61" i="1" s="1"/>
  <c r="V74" i="1" s="1"/>
  <c r="V88" i="1" s="1"/>
  <c r="AD48" i="1"/>
  <c r="S59" i="1" s="1"/>
  <c r="AK59" i="1" s="1"/>
  <c r="T72" i="1" s="1"/>
  <c r="T86" i="1" s="1"/>
  <c r="AI48" i="1"/>
  <c r="X59" i="1" s="1"/>
  <c r="AP59" i="1" s="1"/>
  <c r="Y72" i="1" s="1"/>
  <c r="Y86" i="1" s="1"/>
  <c r="AE51" i="1"/>
  <c r="T62" i="1" s="1"/>
  <c r="AL62" i="1" s="1"/>
  <c r="U75" i="1" s="1"/>
  <c r="U89" i="1" s="1"/>
  <c r="AH51" i="1"/>
  <c r="W62" i="1" s="1"/>
  <c r="AO62" i="1" s="1"/>
  <c r="X75" i="1" s="1"/>
  <c r="X89" i="1" s="1"/>
  <c r="AD52" i="1"/>
  <c r="S63" i="1" s="1"/>
  <c r="AK63" i="1" s="1"/>
  <c r="T76" i="1" s="1"/>
  <c r="T90" i="1" s="1"/>
  <c r="AD51" i="1"/>
  <c r="S62" i="1" s="1"/>
  <c r="AK62" i="1" s="1"/>
  <c r="T75" i="1" s="1"/>
  <c r="T89" i="1" s="1"/>
  <c r="AF48" i="1"/>
  <c r="U59" i="1" s="1"/>
  <c r="AM59" i="1" s="1"/>
  <c r="V72" i="1" s="1"/>
  <c r="V86" i="1" s="1"/>
  <c r="AH47" i="1"/>
  <c r="W58" i="1" s="1"/>
  <c r="AO58" i="1" s="1"/>
  <c r="X71" i="1" s="1"/>
  <c r="X85" i="1" s="1"/>
  <c r="AF53" i="1"/>
  <c r="U64" i="1" s="1"/>
  <c r="AM64" i="1" s="1"/>
  <c r="V77" i="1" s="1"/>
  <c r="V91" i="1" s="1"/>
  <c r="AF51" i="1"/>
  <c r="U62" i="1" s="1"/>
  <c r="AM62" i="1" s="1"/>
  <c r="V75" i="1" s="1"/>
  <c r="V89" i="1" s="1"/>
  <c r="AF47" i="1"/>
  <c r="U58" i="1" s="1"/>
  <c r="AM58" i="1" s="1"/>
  <c r="V71" i="1" s="1"/>
  <c r="V85" i="1" s="1"/>
  <c r="AC52" i="1"/>
  <c r="R63" i="1" s="1"/>
  <c r="AJ63" i="1" s="1"/>
  <c r="S76" i="1" s="1"/>
  <c r="S90" i="1" s="1"/>
  <c r="AC48" i="1"/>
  <c r="R59" i="1" s="1"/>
  <c r="AJ59" i="1" s="1"/>
  <c r="S72" i="1" s="1"/>
  <c r="S86" i="1" s="1"/>
  <c r="AI53" i="1"/>
  <c r="X64" i="1" s="1"/>
  <c r="AP64" i="1" s="1"/>
  <c r="Y77" i="1" s="1"/>
  <c r="Y91" i="1" s="1"/>
  <c r="AC53" i="1"/>
  <c r="R64" i="1" s="1"/>
  <c r="AJ64" i="1" s="1"/>
  <c r="S77" i="1" s="1"/>
  <c r="S91" i="1" s="1"/>
  <c r="AC51" i="1"/>
  <c r="R62" i="1" s="1"/>
  <c r="AJ62" i="1" s="1"/>
  <c r="S75" i="1" s="1"/>
  <c r="S89" i="1" s="1"/>
  <c r="AC47" i="1"/>
  <c r="R58" i="1" s="1"/>
  <c r="AJ58" i="1" s="1"/>
  <c r="S71" i="1" s="1"/>
  <c r="S85" i="1" s="1"/>
  <c r="AI52" i="1"/>
  <c r="X63" i="1" s="1"/>
  <c r="AP63" i="1" s="1"/>
  <c r="Y76" i="1" s="1"/>
  <c r="Y90" i="1" s="1"/>
  <c r="AF52" i="1"/>
  <c r="U63" i="1" s="1"/>
  <c r="AM63" i="1" s="1"/>
  <c r="V76" i="1" s="1"/>
  <c r="V90" i="1" s="1"/>
  <c r="AE52" i="1"/>
  <c r="T63" i="1" s="1"/>
  <c r="AL63" i="1" s="1"/>
  <c r="U76" i="1" s="1"/>
  <c r="U90" i="1" s="1"/>
  <c r="AH52" i="1"/>
  <c r="W63" i="1" s="1"/>
  <c r="AO63" i="1" s="1"/>
  <c r="X76" i="1" s="1"/>
  <c r="X90" i="1" s="1"/>
  <c r="AJ50" i="1"/>
  <c r="Y61" i="1" s="1"/>
  <c r="AQ61" i="1" s="1"/>
  <c r="Z74" i="1" s="1"/>
  <c r="Z88" i="1" s="1"/>
  <c r="AH50" i="1"/>
  <c r="W61" i="1" s="1"/>
  <c r="AO61" i="1" s="1"/>
  <c r="X74" i="1" s="1"/>
  <c r="X88" i="1" s="1"/>
  <c r="AF54" i="1"/>
  <c r="U65" i="1" s="1"/>
  <c r="AM65" i="1" s="1"/>
  <c r="V78" i="1" s="1"/>
  <c r="V92" i="1" s="1"/>
  <c r="AD50" i="1"/>
  <c r="S61" i="1" s="1"/>
  <c r="AK61" i="1" s="1"/>
  <c r="T74" i="1" s="1"/>
  <c r="T88" i="1" s="1"/>
  <c r="AC54" i="1"/>
  <c r="R65" i="1" s="1"/>
  <c r="AJ65" i="1" s="1"/>
  <c r="S78" i="1" s="1"/>
  <c r="S92" i="1" s="1"/>
  <c r="AH54" i="1"/>
  <c r="W65" i="1" s="1"/>
  <c r="AO65" i="1" s="1"/>
  <c r="X78" i="1" s="1"/>
  <c r="X92" i="1" s="1"/>
  <c r="AI54" i="1"/>
  <c r="X65" i="1" s="1"/>
  <c r="AP65" i="1" s="1"/>
  <c r="Y78" i="1" s="1"/>
  <c r="Y92" i="1" s="1"/>
  <c r="AB87" i="1"/>
  <c r="J48" i="1"/>
  <c r="K48" i="1"/>
  <c r="B55" i="1"/>
  <c r="K49" i="1"/>
  <c r="B56" i="1"/>
  <c r="K47" i="1"/>
  <c r="E55" i="1"/>
  <c r="E56" i="1"/>
  <c r="J47" i="1"/>
  <c r="I49" i="1"/>
  <c r="I48" i="1"/>
  <c r="L49" i="1"/>
  <c r="D55" i="1"/>
  <c r="L48" i="1"/>
  <c r="D56" i="1"/>
  <c r="J49" i="1"/>
  <c r="L47" i="1"/>
  <c r="D54" i="1"/>
  <c r="B54" i="1"/>
  <c r="I47" i="1"/>
  <c r="F71" i="1" l="1"/>
  <c r="F63" i="1"/>
  <c r="D71" i="1"/>
  <c r="D72" i="1"/>
  <c r="E74" i="1"/>
  <c r="AB92" i="1"/>
  <c r="AB85" i="1"/>
  <c r="AB86" i="1"/>
  <c r="L54" i="1"/>
  <c r="C63" i="1"/>
  <c r="O55" i="1"/>
  <c r="F64" i="1"/>
  <c r="F74" i="1"/>
  <c r="D74" i="1"/>
  <c r="N56" i="1"/>
  <c r="E65" i="1"/>
  <c r="L55" i="1"/>
  <c r="C64" i="1"/>
  <c r="N54" i="1"/>
  <c r="E63" i="1"/>
  <c r="N55" i="1"/>
  <c r="E64" i="1"/>
  <c r="L56" i="1"/>
  <c r="C65" i="1"/>
  <c r="O56" i="1"/>
  <c r="F65" i="1"/>
  <c r="AB90" i="1"/>
  <c r="AB91" i="1"/>
  <c r="AB89" i="1"/>
  <c r="AB88" i="1"/>
  <c r="H74" i="1" l="1"/>
  <c r="C73" i="1"/>
  <c r="E71" i="1"/>
  <c r="E73" i="1"/>
  <c r="F72" i="1"/>
  <c r="F73" i="1"/>
  <c r="E72" i="1"/>
  <c r="C72" i="1"/>
  <c r="C71" i="1"/>
  <c r="H71" i="1" s="1"/>
  <c r="H73" i="1" l="1"/>
  <c r="H72" i="1"/>
  <c r="F33" i="1"/>
  <c r="C31" i="1"/>
  <c r="F31" i="1"/>
  <c r="E34" i="1"/>
  <c r="E32" i="1"/>
  <c r="D34" i="1"/>
  <c r="E33" i="1"/>
  <c r="F32" i="1"/>
  <c r="C33" i="1"/>
  <c r="D32" i="1"/>
  <c r="E31" i="1"/>
  <c r="C34" i="1"/>
  <c r="C32" i="1"/>
  <c r="F34" i="1"/>
  <c r="D31" i="1"/>
  <c r="D33" i="1"/>
  <c r="C31" i="1" a="1"/>
</calcChain>
</file>

<file path=xl/sharedStrings.xml><?xml version="1.0" encoding="utf-8"?>
<sst xmlns="http://schemas.openxmlformats.org/spreadsheetml/2006/main" count="115" uniqueCount="38">
  <si>
    <t>Red Hopfield</t>
  </si>
  <si>
    <t>N1</t>
  </si>
  <si>
    <t>N2</t>
  </si>
  <si>
    <t>N3</t>
  </si>
  <si>
    <t>N4</t>
  </si>
  <si>
    <t xml:space="preserve"> </t>
  </si>
  <si>
    <t>Patron de entrada</t>
  </si>
  <si>
    <t>Suma</t>
  </si>
  <si>
    <t>Salida</t>
  </si>
  <si>
    <t>Se realiza una comparacion con los pesos de entrada y los pesos de la red que tiene cada sinapsis, el valor de entrada es 1 se suma</t>
  </si>
  <si>
    <t>En el calculo realizado, aun falta la funcion de activacion. Para Hopfield los valores &gt; 0 disparan 1 &lt;= 0 dispara 0</t>
  </si>
  <si>
    <t>Matriz de pesos</t>
  </si>
  <si>
    <t>Funcionamiento de la red (reconocer patrones)</t>
  </si>
  <si>
    <t>Deribar matriz de pesos</t>
  </si>
  <si>
    <t>Se inicia con una matriz con valores en 0</t>
  </si>
  <si>
    <t>Para el patron 0101</t>
  </si>
  <si>
    <t>Conversion binario a bipolar</t>
  </si>
  <si>
    <t>Binario</t>
  </si>
  <si>
    <t>Bipolar</t>
  </si>
  <si>
    <t>Multilicar el resultado por su trasuesta</t>
  </si>
  <si>
    <t>*</t>
  </si>
  <si>
    <t>=</t>
  </si>
  <si>
    <t>Ajustar la diagonal noroeste a 0</t>
  </si>
  <si>
    <t>Resultado</t>
  </si>
  <si>
    <t>n1</t>
  </si>
  <si>
    <t>n2</t>
  </si>
  <si>
    <t>n3</t>
  </si>
  <si>
    <t>n4</t>
  </si>
  <si>
    <t>menos</t>
  </si>
  <si>
    <t>Igual</t>
  </si>
  <si>
    <t>Para el patron de 4 a 8 digitos</t>
  </si>
  <si>
    <t>N5</t>
  </si>
  <si>
    <t>N6</t>
  </si>
  <si>
    <t>N7</t>
  </si>
  <si>
    <t>N8</t>
  </si>
  <si>
    <t>Testeo</t>
  </si>
  <si>
    <t>calculo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</si>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</sst>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theme="0" tint="-0.34998626667073579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theme="0" tint="-0.34998626667073579"/>
      </patternFill>
    </fill>
    <fill>
      <patternFill patternType="solid">
        <fgColor theme="2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5" borderId="9" xfId="0" applyFill="1" applyBorder="1"/>
    <xf numFmtId="0" fontId="2" fillId="6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5" borderId="0" xfId="0" applyFill="1"/>
    <xf numFmtId="0" fontId="2" fillId="3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4" fillId="16" borderId="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37294</xdr:colOff>
      <xdr:row>5</xdr:row>
      <xdr:rowOff>2854</xdr:rowOff>
    </xdr:from>
    <xdr:to>
      <xdr:col>5</xdr:col>
      <xdr:colOff>573796</xdr:colOff>
      <xdr:row>19</xdr:row>
      <xdr:rowOff>81225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0464E4-14CF-4FFD-A6B2-53D3034BB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517" y="978306"/>
          <a:ext cx="3164484" cy="2797266"/>
        </a:xfrm>
        <a:prstGeom prst="rect">
          <a:avLst/>
        </a:prstGeom>
      </xdr:spPr>
    </xdr:pic>
    <xdr:clientData/>
  </xdr:twoCellAnchor>
  <xdr:twoCellAnchor editAs="oneCell">
    <xdr:from>
      <xdr:col>1</xdr:col>
      <xdr:colOff>654327</xdr:colOff>
      <xdr:row>38</xdr:row>
      <xdr:rowOff>8283</xdr:rowOff>
    </xdr:from>
    <xdr:to>
      <xdr:col>4</xdr:col>
      <xdr:colOff>130248</xdr:colOff>
      <xdr:row>39</xdr:row>
      <xdr:rowOff>160731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3E430C-E543-43CE-A728-5C3AB69A0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240" y="7363240"/>
          <a:ext cx="1505160" cy="342948"/>
        </a:xfrm>
        <a:prstGeom prst="rect">
          <a:avLst/>
        </a:prstGeom>
      </xdr:spPr>
    </xdr:pic>
    <xdr:clientData/>
  </xdr:twoCellAnchor>
  <xdr:oneCellAnchor>
    <xdr:from>
      <xdr:col>20</xdr:col>
      <xdr:colOff>218647</xdr:colOff>
      <xdr:row>37</xdr:row>
      <xdr:rowOff>114116</xdr:rowOff>
    </xdr:from>
    <xdr:ext cx="1503386" cy="342948"/>
    <xdr:pic>
      <xdr:nvPicPr>
        <xdr:cNvPr id="6" name="Imagen 5">
          <a:extLst>
            <a:ext uri="{FF2B5EF4-FFF2-40B4-BE49-F238E27FC236}">
              <a16:creationId xmlns:a16="http://schemas.microsoft.com/office/drawing/2014/main" id="{DAB52A3F-8B44-4E9C-948C-D7414A537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24666" y="7204949"/>
          <a:ext cx="1503386" cy="342948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90C48-8AAA-4F72-950F-17B801542108}" name="RedHopfield" displayName="RedHopfield" ref="H7:L11" headerRowDxfId="7" dataDxfId="6" totalsRowDxfId="5">
  <autoFilter ref="H7:L11" xr:uid="{E195902B-BC56-438E-9CC8-DBAAC61B532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97A3603-E9DD-4EDA-8444-3088B55FF63D}" name=" " totalsRowLabel="Total" dataDxfId="4"/>
    <tableColumn id="2" xr3:uid="{55006B04-C2DF-4A48-82CC-66018CF411EE}" name="N1" dataDxfId="3"/>
    <tableColumn id="3" xr3:uid="{6B1F0D9F-0CB8-4BA5-949F-5A45B1B84B99}" name="N2" dataDxfId="2"/>
    <tableColumn id="4" xr3:uid="{29607013-A3A9-47F2-8C75-DB0B06AAA870}" name="N3" dataDxfId="1"/>
    <tableColumn id="5" xr3:uid="{566A43A9-DFB0-498C-B3BC-7AB60BF423C5}" name="N4" totalsRowFunction="count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92"/>
  <sheetViews>
    <sheetView tabSelected="1" topLeftCell="L30" zoomScale="115" zoomScaleNormal="115" workbookViewId="0">
      <selection activeCell="Y84" sqref="Y84"/>
    </sheetView>
  </sheetViews>
  <sheetFormatPr baseColWidth="10" defaultColWidth="9.140625" defaultRowHeight="15" x14ac:dyDescent="0.25"/>
  <cols>
    <col min="2" max="2" width="12" customWidth="1"/>
    <col min="9" max="9" width="9.140625" customWidth="1"/>
    <col min="15" max="15" width="9" customWidth="1"/>
  </cols>
  <sheetData>
    <row r="1" spans="2:24" ht="15.75" thickBot="1" x14ac:dyDescent="0.3"/>
    <row r="2" spans="2:24" x14ac:dyDescent="0.25">
      <c r="B2" s="30" t="s">
        <v>0</v>
      </c>
      <c r="C2" s="31"/>
      <c r="D2" s="31"/>
      <c r="E2" s="31"/>
      <c r="F2" s="31"/>
      <c r="G2" s="31"/>
      <c r="H2" s="31"/>
      <c r="I2" s="32"/>
    </row>
    <row r="3" spans="2:24" ht="15.75" thickBot="1" x14ac:dyDescent="0.3">
      <c r="B3" s="33"/>
      <c r="C3" s="34"/>
      <c r="D3" s="34"/>
      <c r="E3" s="34"/>
      <c r="F3" s="34"/>
      <c r="G3" s="34"/>
      <c r="H3" s="34"/>
      <c r="I3" s="35"/>
    </row>
    <row r="4" spans="2:24" ht="15.75" thickBot="1" x14ac:dyDescent="0.3"/>
    <row r="5" spans="2:24" ht="15.75" x14ac:dyDescent="0.25">
      <c r="B5" s="68"/>
      <c r="C5" s="69"/>
      <c r="D5" s="69"/>
      <c r="E5" s="69"/>
      <c r="F5" s="70"/>
      <c r="G5" s="2"/>
      <c r="H5" s="64" t="s">
        <v>11</v>
      </c>
      <c r="I5" s="65"/>
      <c r="J5" s="65"/>
      <c r="K5" s="65"/>
      <c r="L5" s="66"/>
      <c r="N5" s="64" t="s">
        <v>12</v>
      </c>
      <c r="O5" s="65"/>
      <c r="P5" s="65"/>
      <c r="Q5" s="65"/>
      <c r="R5" s="65"/>
      <c r="S5" s="65"/>
      <c r="T5" s="66"/>
    </row>
    <row r="6" spans="2:24" x14ac:dyDescent="0.25">
      <c r="B6" s="71"/>
      <c r="C6" s="72"/>
      <c r="D6" s="72"/>
      <c r="E6" s="72"/>
      <c r="F6" s="73"/>
      <c r="G6" s="2"/>
      <c r="N6" s="2"/>
      <c r="O6" s="2"/>
    </row>
    <row r="7" spans="2:24" x14ac:dyDescent="0.25">
      <c r="B7" s="71"/>
      <c r="C7" s="72"/>
      <c r="D7" s="72"/>
      <c r="E7" s="72"/>
      <c r="F7" s="73"/>
      <c r="G7" s="2"/>
      <c r="H7" s="1" t="s">
        <v>5</v>
      </c>
      <c r="I7" s="1" t="s">
        <v>1</v>
      </c>
      <c r="J7" s="1" t="s">
        <v>2</v>
      </c>
      <c r="K7" s="1" t="s">
        <v>3</v>
      </c>
      <c r="L7" s="1" t="s">
        <v>4</v>
      </c>
      <c r="N7" s="6"/>
      <c r="O7" s="61" t="s">
        <v>6</v>
      </c>
      <c r="P7" s="62"/>
      <c r="Q7" s="62"/>
      <c r="R7" s="63"/>
      <c r="S7" s="11" t="s">
        <v>7</v>
      </c>
      <c r="T7" s="11" t="s">
        <v>8</v>
      </c>
    </row>
    <row r="8" spans="2:24" ht="15.75" x14ac:dyDescent="0.25">
      <c r="B8" s="71"/>
      <c r="C8" s="72"/>
      <c r="D8" s="72"/>
      <c r="E8" s="72"/>
      <c r="F8" s="73"/>
      <c r="G8" s="2"/>
      <c r="H8" s="1" t="s">
        <v>1</v>
      </c>
      <c r="I8" s="4">
        <v>0</v>
      </c>
      <c r="J8" s="4">
        <v>-1</v>
      </c>
      <c r="K8" s="4">
        <v>1</v>
      </c>
      <c r="L8" s="4">
        <v>-1</v>
      </c>
      <c r="N8" s="6"/>
      <c r="O8" s="7">
        <v>0</v>
      </c>
      <c r="P8" s="7">
        <v>1</v>
      </c>
      <c r="Q8" s="7">
        <v>0</v>
      </c>
      <c r="R8" s="7">
        <v>1</v>
      </c>
      <c r="S8" s="12"/>
      <c r="T8" s="12"/>
    </row>
    <row r="9" spans="2:24" ht="15.75" x14ac:dyDescent="0.25">
      <c r="B9" s="71"/>
      <c r="C9" s="72"/>
      <c r="D9" s="72"/>
      <c r="E9" s="72"/>
      <c r="F9" s="73"/>
      <c r="G9" s="2"/>
      <c r="H9" s="1" t="s">
        <v>2</v>
      </c>
      <c r="I9" s="4">
        <v>-1</v>
      </c>
      <c r="J9" s="4">
        <v>0</v>
      </c>
      <c r="K9" s="4">
        <v>-1</v>
      </c>
      <c r="L9" s="4">
        <v>1</v>
      </c>
      <c r="N9" s="5" t="s">
        <v>1</v>
      </c>
      <c r="O9" s="8">
        <v>0</v>
      </c>
      <c r="P9" s="9">
        <v>-1</v>
      </c>
      <c r="Q9" s="8">
        <v>1</v>
      </c>
      <c r="R9" s="9">
        <v>-1</v>
      </c>
      <c r="S9" s="8">
        <f>SUM(IF($O$8=1,$O$8, 0)*O9,IF($P$8=1,$P$8, 0)*P9,IF($Q$8=1,$Q$8, 0)*Q9,IF($R$8=1,$R$8, 0)*R9)</f>
        <v>-2</v>
      </c>
      <c r="T9" s="13">
        <f>IF(S9&gt;0,1,0)</f>
        <v>0</v>
      </c>
      <c r="V9" s="43" t="s">
        <v>10</v>
      </c>
      <c r="W9" s="44"/>
      <c r="X9" s="45"/>
    </row>
    <row r="10" spans="2:24" ht="15.75" x14ac:dyDescent="0.25">
      <c r="B10" s="71"/>
      <c r="C10" s="72"/>
      <c r="D10" s="72"/>
      <c r="E10" s="72"/>
      <c r="F10" s="73"/>
      <c r="G10" s="2"/>
      <c r="H10" s="1" t="s">
        <v>3</v>
      </c>
      <c r="I10" s="4">
        <v>1</v>
      </c>
      <c r="J10" s="4">
        <v>-1</v>
      </c>
      <c r="K10" s="4">
        <v>0</v>
      </c>
      <c r="L10" s="4">
        <v>-1</v>
      </c>
      <c r="N10" s="5" t="s">
        <v>2</v>
      </c>
      <c r="O10" s="8">
        <v>-1</v>
      </c>
      <c r="P10" s="9">
        <v>0</v>
      </c>
      <c r="Q10" s="8">
        <v>-1</v>
      </c>
      <c r="R10" s="9">
        <v>1</v>
      </c>
      <c r="S10" s="8">
        <f>SUM(IF($O$8=1,$O$8, 0)*O10,IF($P$8=1,$P$8, 0)*P10,IF($Q$8=1,$Q$8, 0)*Q10,IF($R$8=1,$R$8, 0)*R10)</f>
        <v>1</v>
      </c>
      <c r="T10" s="13">
        <f t="shared" ref="T10:T12" si="0">IF(S10&gt;0,1,0)</f>
        <v>1</v>
      </c>
      <c r="V10" s="46"/>
      <c r="W10" s="47"/>
      <c r="X10" s="48"/>
    </row>
    <row r="11" spans="2:24" ht="15.75" x14ac:dyDescent="0.25">
      <c r="B11" s="71"/>
      <c r="C11" s="72"/>
      <c r="D11" s="72"/>
      <c r="E11" s="72"/>
      <c r="F11" s="73"/>
      <c r="G11" s="2"/>
      <c r="H11" s="1" t="s">
        <v>4</v>
      </c>
      <c r="I11" s="4">
        <v>-1</v>
      </c>
      <c r="J11" s="4">
        <v>1</v>
      </c>
      <c r="K11" s="4">
        <v>-1</v>
      </c>
      <c r="L11" s="4">
        <v>0</v>
      </c>
      <c r="N11" s="5" t="s">
        <v>3</v>
      </c>
      <c r="O11" s="8">
        <v>1</v>
      </c>
      <c r="P11" s="9">
        <v>-1</v>
      </c>
      <c r="Q11" s="8">
        <v>0</v>
      </c>
      <c r="R11" s="9">
        <v>-1</v>
      </c>
      <c r="S11" s="8">
        <f>SUM(IF($O$8=1,$O$8, 0)*O11,IF($P$8=1,$P$8, 0)*P11,IF($Q$8=1,$Q$8, 0)*Q11,IF($R$8=1,$R$8, 0)*R11)</f>
        <v>-2</v>
      </c>
      <c r="T11" s="13">
        <f t="shared" si="0"/>
        <v>0</v>
      </c>
      <c r="V11" s="46"/>
      <c r="W11" s="47"/>
      <c r="X11" s="48"/>
    </row>
    <row r="12" spans="2:24" x14ac:dyDescent="0.25">
      <c r="B12" s="71"/>
      <c r="C12" s="72"/>
      <c r="D12" s="72"/>
      <c r="E12" s="72"/>
      <c r="F12" s="73"/>
      <c r="G12" s="2"/>
      <c r="N12" s="5" t="s">
        <v>4</v>
      </c>
      <c r="O12" s="8">
        <v>-1</v>
      </c>
      <c r="P12" s="9">
        <v>1</v>
      </c>
      <c r="Q12" s="8">
        <v>-1</v>
      </c>
      <c r="R12" s="9">
        <v>0</v>
      </c>
      <c r="S12" s="8">
        <f>SUM(IF($O$8=1,$O$8, 0)*O12,IF($P$8=1,$P$8, 0)*P12,IF($Q$8=1,$Q$8, 0)*Q12,IF($R$8=1,$R$8, 0)*R12)</f>
        <v>1</v>
      </c>
      <c r="T12" s="13">
        <f t="shared" si="0"/>
        <v>1</v>
      </c>
      <c r="V12" s="49"/>
      <c r="W12" s="50"/>
      <c r="X12" s="51"/>
    </row>
    <row r="13" spans="2:24" x14ac:dyDescent="0.25">
      <c r="B13" s="71"/>
      <c r="C13" s="72"/>
      <c r="D13" s="72"/>
      <c r="E13" s="72"/>
      <c r="F13" s="73"/>
      <c r="G13" s="2"/>
      <c r="O13" s="2"/>
    </row>
    <row r="14" spans="2:24" x14ac:dyDescent="0.25">
      <c r="B14" s="71"/>
      <c r="C14" s="72"/>
      <c r="D14" s="72"/>
      <c r="E14" s="72"/>
      <c r="F14" s="73"/>
      <c r="G14" s="2"/>
    </row>
    <row r="15" spans="2:24" x14ac:dyDescent="0.25">
      <c r="B15" s="71"/>
      <c r="C15" s="72"/>
      <c r="D15" s="72"/>
      <c r="E15" s="72"/>
      <c r="F15" s="73"/>
      <c r="G15" s="2"/>
    </row>
    <row r="16" spans="2:24" x14ac:dyDescent="0.25">
      <c r="B16" s="71"/>
      <c r="C16" s="72"/>
      <c r="D16" s="72"/>
      <c r="E16" s="72"/>
      <c r="F16" s="73"/>
      <c r="G16" s="2"/>
    </row>
    <row r="17" spans="2:26" x14ac:dyDescent="0.25">
      <c r="B17" s="71"/>
      <c r="C17" s="72"/>
      <c r="D17" s="72"/>
      <c r="E17" s="72"/>
      <c r="F17" s="73"/>
      <c r="G17" s="2"/>
    </row>
    <row r="18" spans="2:26" x14ac:dyDescent="0.25">
      <c r="B18" s="71"/>
      <c r="C18" s="72"/>
      <c r="D18" s="72"/>
      <c r="E18" s="72"/>
      <c r="F18" s="73"/>
      <c r="G18" s="2"/>
    </row>
    <row r="19" spans="2:26" x14ac:dyDescent="0.25">
      <c r="B19" s="71"/>
      <c r="C19" s="72"/>
      <c r="D19" s="72"/>
      <c r="E19" s="72"/>
      <c r="F19" s="73"/>
      <c r="G19" s="2"/>
    </row>
    <row r="20" spans="2:26" ht="15.75" thickBot="1" x14ac:dyDescent="0.3">
      <c r="B20" s="74"/>
      <c r="C20" s="75"/>
      <c r="D20" s="75"/>
      <c r="E20" s="75"/>
      <c r="F20" s="76"/>
      <c r="G20" s="2"/>
    </row>
    <row r="22" spans="2:26" x14ac:dyDescent="0.25">
      <c r="I22" s="52" t="s">
        <v>9</v>
      </c>
      <c r="J22" s="53"/>
      <c r="K22" s="53"/>
      <c r="L22" s="54"/>
    </row>
    <row r="23" spans="2:26" x14ac:dyDescent="0.25">
      <c r="G23" s="2"/>
      <c r="H23" s="2"/>
      <c r="I23" s="55"/>
      <c r="J23" s="56"/>
      <c r="K23" s="56"/>
      <c r="L23" s="57"/>
    </row>
    <row r="24" spans="2:26" x14ac:dyDescent="0.25">
      <c r="H24" s="2"/>
      <c r="I24" s="58"/>
      <c r="J24" s="59"/>
      <c r="K24" s="59"/>
      <c r="L24" s="60"/>
      <c r="R24" s="14"/>
      <c r="S24" s="14" t="s">
        <v>1</v>
      </c>
      <c r="T24" s="14" t="s">
        <v>2</v>
      </c>
      <c r="U24" s="14" t="s">
        <v>3</v>
      </c>
      <c r="V24" s="14" t="s">
        <v>4</v>
      </c>
      <c r="W24" s="14" t="s">
        <v>31</v>
      </c>
      <c r="X24" s="14" t="s">
        <v>32</v>
      </c>
      <c r="Y24" s="14" t="s">
        <v>33</v>
      </c>
      <c r="Z24" s="14" t="s">
        <v>34</v>
      </c>
    </row>
    <row r="25" spans="2:26" x14ac:dyDescent="0.25">
      <c r="G25" s="2"/>
      <c r="H25" s="2"/>
      <c r="I25" s="2"/>
      <c r="R25" s="14" t="s">
        <v>1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</row>
    <row r="26" spans="2:26" ht="15.75" x14ac:dyDescent="0.25">
      <c r="B26" s="67" t="s">
        <v>13</v>
      </c>
      <c r="C26" s="67"/>
      <c r="D26" s="67"/>
      <c r="E26" s="67"/>
      <c r="F26" s="67"/>
      <c r="R26" s="14" t="s">
        <v>2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</row>
    <row r="27" spans="2:26" x14ac:dyDescent="0.25">
      <c r="R27" s="14" t="s">
        <v>3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</row>
    <row r="28" spans="2:26" ht="15" customHeight="1" x14ac:dyDescent="0.25">
      <c r="B28" s="83" t="s">
        <v>14</v>
      </c>
      <c r="C28" s="84"/>
      <c r="D28" s="84"/>
      <c r="E28" s="84"/>
      <c r="F28" s="85"/>
      <c r="R28" s="14" t="s">
        <v>4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2:26" x14ac:dyDescent="0.25">
      <c r="R29" s="14" t="s">
        <v>31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</row>
    <row r="30" spans="2:26" x14ac:dyDescent="0.25">
      <c r="B30" s="14"/>
      <c r="C30" s="14" t="s">
        <v>24</v>
      </c>
      <c r="D30" s="14" t="s">
        <v>25</v>
      </c>
      <c r="E30" s="14" t="s">
        <v>26</v>
      </c>
      <c r="F30" s="14" t="s">
        <v>27</v>
      </c>
      <c r="R30" s="14" t="s">
        <v>32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</row>
    <row r="31" spans="2:26" x14ac:dyDescent="0.25">
      <c r="B31" s="14" t="s">
        <v>24</v>
      </c>
      <c r="C31" s="15">
        <f t="array" aca="1" ref="C31:F34" ca="1">C31:F34+L54:O57</f>
        <v>0</v>
      </c>
      <c r="D31" s="15">
        <f ca="1"/>
        <v>0</v>
      </c>
      <c r="E31" s="15">
        <f ca="1"/>
        <v>0</v>
      </c>
      <c r="F31" s="15">
        <f ca="1"/>
        <v>0</v>
      </c>
      <c r="R31" s="14" t="s">
        <v>33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</row>
    <row r="32" spans="2:26" x14ac:dyDescent="0.25">
      <c r="B32" s="14" t="s">
        <v>25</v>
      </c>
      <c r="C32" s="15">
        <f ca="1"/>
        <v>0</v>
      </c>
      <c r="D32" s="15">
        <f ca="1"/>
        <v>0</v>
      </c>
      <c r="E32" s="15">
        <f ca="1"/>
        <v>0</v>
      </c>
      <c r="F32" s="15">
        <f ca="1"/>
        <v>0</v>
      </c>
      <c r="R32" s="14" t="s">
        <v>34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</row>
    <row r="33" spans="2:36" ht="15" customHeight="1" x14ac:dyDescent="0.25">
      <c r="B33" s="14" t="s">
        <v>26</v>
      </c>
      <c r="C33" s="15">
        <f ca="1"/>
        <v>0</v>
      </c>
      <c r="D33" s="15">
        <f ca="1"/>
        <v>0</v>
      </c>
      <c r="E33" s="15">
        <f ca="1"/>
        <v>0</v>
      </c>
      <c r="F33" s="15">
        <f ca="1"/>
        <v>0</v>
      </c>
    </row>
    <row r="34" spans="2:36" x14ac:dyDescent="0.25">
      <c r="B34" s="14" t="s">
        <v>27</v>
      </c>
      <c r="C34" s="15">
        <f ca="1"/>
        <v>0</v>
      </c>
      <c r="D34" s="15">
        <f ca="1"/>
        <v>0</v>
      </c>
      <c r="E34" s="15">
        <f ca="1"/>
        <v>0</v>
      </c>
      <c r="F34" s="15">
        <f ca="1"/>
        <v>0</v>
      </c>
    </row>
    <row r="36" spans="2:36" x14ac:dyDescent="0.25">
      <c r="R36" s="38" t="s">
        <v>30</v>
      </c>
      <c r="S36" s="38"/>
      <c r="T36" s="38"/>
      <c r="U36" s="38"/>
      <c r="V36" s="38"/>
      <c r="W36" s="38"/>
      <c r="X36" s="38"/>
      <c r="Y36" s="38"/>
      <c r="Z36" s="38"/>
    </row>
    <row r="37" spans="2:36" x14ac:dyDescent="0.25">
      <c r="B37" s="77" t="s">
        <v>15</v>
      </c>
      <c r="C37" s="78"/>
      <c r="D37" s="78"/>
      <c r="E37" s="78"/>
      <c r="F37" s="79"/>
      <c r="R37" s="39" t="s">
        <v>16</v>
      </c>
      <c r="S37" s="39"/>
      <c r="T37" s="39"/>
      <c r="U37" s="39"/>
      <c r="V37" s="39"/>
      <c r="W37" s="39"/>
      <c r="X37" s="39"/>
      <c r="Y37" s="39"/>
      <c r="Z37" s="39"/>
    </row>
    <row r="38" spans="2:36" x14ac:dyDescent="0.25">
      <c r="B38" s="81" t="s">
        <v>16</v>
      </c>
      <c r="C38" s="82"/>
      <c r="D38" s="82"/>
      <c r="E38" s="82"/>
      <c r="F38" s="82"/>
    </row>
    <row r="41" spans="2:36" x14ac:dyDescent="0.25">
      <c r="B41" s="10"/>
      <c r="C41" s="61" t="s">
        <v>6</v>
      </c>
      <c r="D41" s="62"/>
      <c r="E41" s="62"/>
      <c r="F41" s="63"/>
      <c r="R41" s="10"/>
      <c r="S41" s="37" t="s">
        <v>6</v>
      </c>
      <c r="T41" s="37"/>
      <c r="U41" s="37"/>
      <c r="V41" s="37"/>
      <c r="W41" s="37"/>
      <c r="X41" s="37"/>
      <c r="Y41" s="37"/>
      <c r="Z41" s="37"/>
    </row>
    <row r="42" spans="2:36" x14ac:dyDescent="0.25">
      <c r="B42" s="11" t="s">
        <v>17</v>
      </c>
      <c r="C42" s="7">
        <v>0</v>
      </c>
      <c r="D42" s="7">
        <v>1</v>
      </c>
      <c r="E42" s="7">
        <v>0</v>
      </c>
      <c r="F42" s="7">
        <v>1</v>
      </c>
      <c r="R42" s="11" t="s">
        <v>17</v>
      </c>
      <c r="S42" s="13">
        <v>1</v>
      </c>
      <c r="T42" s="13">
        <v>1</v>
      </c>
      <c r="U42" s="13">
        <v>1</v>
      </c>
      <c r="V42" s="13">
        <v>0</v>
      </c>
      <c r="W42" s="13">
        <v>0</v>
      </c>
      <c r="X42" s="13">
        <v>1</v>
      </c>
      <c r="Y42" s="13">
        <v>1</v>
      </c>
      <c r="Z42" s="13">
        <v>1</v>
      </c>
    </row>
    <row r="43" spans="2:36" x14ac:dyDescent="0.25">
      <c r="B43" s="11" t="s">
        <v>18</v>
      </c>
      <c r="C43" s="8">
        <f>2*C42-1</f>
        <v>-1</v>
      </c>
      <c r="D43" s="8">
        <f t="shared" ref="D43:F43" si="1">2*D42-1</f>
        <v>1</v>
      </c>
      <c r="E43" s="8">
        <f t="shared" si="1"/>
        <v>-1</v>
      </c>
      <c r="F43" s="8">
        <f t="shared" si="1"/>
        <v>1</v>
      </c>
      <c r="R43" s="11" t="s">
        <v>18</v>
      </c>
      <c r="S43" s="8">
        <f>2*S42-1</f>
        <v>1</v>
      </c>
      <c r="T43" s="8">
        <f t="shared" ref="T43:Z43" si="2">2*T42-1</f>
        <v>1</v>
      </c>
      <c r="U43" s="8">
        <f t="shared" si="2"/>
        <v>1</v>
      </c>
      <c r="V43" s="8">
        <f t="shared" si="2"/>
        <v>-1</v>
      </c>
      <c r="W43" s="8">
        <f t="shared" si="2"/>
        <v>-1</v>
      </c>
      <c r="X43" s="8">
        <f t="shared" si="2"/>
        <v>1</v>
      </c>
      <c r="Y43" s="8">
        <f t="shared" si="2"/>
        <v>1</v>
      </c>
      <c r="Z43" s="8">
        <f t="shared" si="2"/>
        <v>1</v>
      </c>
    </row>
    <row r="45" spans="2:36" x14ac:dyDescent="0.25">
      <c r="B45" s="40" t="s">
        <v>19</v>
      </c>
      <c r="C45" s="41"/>
      <c r="D45" s="41"/>
      <c r="E45" s="41"/>
      <c r="F45" s="41"/>
      <c r="R45" s="40" t="s">
        <v>19</v>
      </c>
      <c r="S45" s="41"/>
      <c r="T45" s="41"/>
      <c r="U45" s="41"/>
      <c r="V45" s="41"/>
      <c r="W45" s="41"/>
      <c r="X45" s="41"/>
      <c r="Y45" s="41"/>
      <c r="Z45" s="41"/>
    </row>
    <row r="47" spans="2:36" ht="15.75" x14ac:dyDescent="0.25">
      <c r="B47" s="16">
        <f t="array" ref="B47:B50">TRANSPOSE(C43:F43)</f>
        <v>-1</v>
      </c>
      <c r="C47" s="3" t="s">
        <v>20</v>
      </c>
      <c r="D47" s="16">
        <f t="array" ref="D47:G47">C43:F43</f>
        <v>-1</v>
      </c>
      <c r="E47" s="16">
        <v>1</v>
      </c>
      <c r="F47" s="16">
        <v>-1</v>
      </c>
      <c r="G47" s="16">
        <v>1</v>
      </c>
      <c r="H47" s="3" t="s">
        <v>21</v>
      </c>
      <c r="I47" s="21">
        <f t="array" ref="I47:L50">B47:B50*D47:G47</f>
        <v>1</v>
      </c>
      <c r="J47" s="21">
        <v>-1</v>
      </c>
      <c r="K47" s="21">
        <v>1</v>
      </c>
      <c r="L47" s="21">
        <v>-1</v>
      </c>
      <c r="R47" s="16">
        <f t="array" ref="R47:R54">TRANSPOSE(S43:Z43)</f>
        <v>1</v>
      </c>
      <c r="S47" s="3" t="s">
        <v>20</v>
      </c>
      <c r="T47" s="16">
        <f t="array" ref="T47:AA47">S43:Z43</f>
        <v>1</v>
      </c>
      <c r="U47" s="16">
        <v>1</v>
      </c>
      <c r="V47" s="16">
        <v>1</v>
      </c>
      <c r="W47" s="16">
        <v>-1</v>
      </c>
      <c r="X47" s="16">
        <v>-1</v>
      </c>
      <c r="Y47" s="16">
        <v>1</v>
      </c>
      <c r="Z47" s="16">
        <v>1</v>
      </c>
      <c r="AA47" s="16">
        <v>1</v>
      </c>
      <c r="AB47" s="3" t="s">
        <v>21</v>
      </c>
      <c r="AC47" s="16">
        <f t="array" ref="AC47:AJ54">R47:R54*T47:AA47</f>
        <v>1</v>
      </c>
      <c r="AD47" s="16">
        <v>1</v>
      </c>
      <c r="AE47" s="16">
        <v>1</v>
      </c>
      <c r="AF47" s="16">
        <v>-1</v>
      </c>
      <c r="AG47" s="16">
        <v>-1</v>
      </c>
      <c r="AH47" s="16">
        <v>1</v>
      </c>
      <c r="AI47" s="16">
        <v>1</v>
      </c>
      <c r="AJ47" s="16">
        <v>1</v>
      </c>
    </row>
    <row r="48" spans="2:36" ht="15.75" x14ac:dyDescent="0.25">
      <c r="B48" s="16">
        <v>1</v>
      </c>
      <c r="I48" s="21">
        <v>-1</v>
      </c>
      <c r="J48" s="22">
        <v>1</v>
      </c>
      <c r="K48" s="21">
        <v>-1</v>
      </c>
      <c r="L48" s="22">
        <v>1</v>
      </c>
      <c r="R48" s="16">
        <v>1</v>
      </c>
      <c r="AC48" s="16">
        <v>1</v>
      </c>
      <c r="AD48" s="16">
        <v>1</v>
      </c>
      <c r="AE48" s="16">
        <v>1</v>
      </c>
      <c r="AF48" s="16">
        <v>-1</v>
      </c>
      <c r="AG48" s="16">
        <v>-1</v>
      </c>
      <c r="AH48" s="16">
        <v>1</v>
      </c>
      <c r="AI48" s="16">
        <v>1</v>
      </c>
      <c r="AJ48" s="16">
        <v>1</v>
      </c>
    </row>
    <row r="49" spans="2:43" ht="15.75" x14ac:dyDescent="0.25">
      <c r="B49" s="16">
        <v>-1</v>
      </c>
      <c r="I49" s="21">
        <v>1</v>
      </c>
      <c r="J49" s="21">
        <v>-1</v>
      </c>
      <c r="K49" s="21">
        <v>1</v>
      </c>
      <c r="L49" s="21">
        <v>-1</v>
      </c>
      <c r="R49" s="16">
        <v>1</v>
      </c>
      <c r="AC49" s="16">
        <v>1</v>
      </c>
      <c r="AD49" s="16">
        <v>1</v>
      </c>
      <c r="AE49" s="16">
        <v>1</v>
      </c>
      <c r="AF49" s="16">
        <v>-1</v>
      </c>
      <c r="AG49" s="16">
        <v>-1</v>
      </c>
      <c r="AH49" s="16">
        <v>1</v>
      </c>
      <c r="AI49" s="16">
        <v>1</v>
      </c>
      <c r="AJ49" s="16">
        <v>1</v>
      </c>
    </row>
    <row r="50" spans="2:43" ht="15.75" x14ac:dyDescent="0.25">
      <c r="B50" s="16">
        <v>1</v>
      </c>
      <c r="I50" s="21">
        <v>-1</v>
      </c>
      <c r="J50" s="22">
        <v>1</v>
      </c>
      <c r="K50" s="21">
        <v>-1</v>
      </c>
      <c r="L50" s="22">
        <v>1</v>
      </c>
      <c r="R50" s="16">
        <v>-1</v>
      </c>
      <c r="AC50" s="16">
        <v>-1</v>
      </c>
      <c r="AD50" s="16">
        <v>-1</v>
      </c>
      <c r="AE50" s="16">
        <v>-1</v>
      </c>
      <c r="AF50" s="16">
        <v>1</v>
      </c>
      <c r="AG50" s="16">
        <v>1</v>
      </c>
      <c r="AH50" s="16">
        <v>-1</v>
      </c>
      <c r="AI50" s="16">
        <v>-1</v>
      </c>
      <c r="AJ50" s="16">
        <v>-1</v>
      </c>
    </row>
    <row r="51" spans="2:43" x14ac:dyDescent="0.25">
      <c r="R51" s="16">
        <v>-1</v>
      </c>
      <c r="AC51" s="16">
        <v>-1</v>
      </c>
      <c r="AD51" s="16">
        <v>-1</v>
      </c>
      <c r="AE51" s="16">
        <v>-1</v>
      </c>
      <c r="AF51" s="16">
        <v>1</v>
      </c>
      <c r="AG51" s="16">
        <v>1</v>
      </c>
      <c r="AH51" s="16">
        <v>-1</v>
      </c>
      <c r="AI51" s="16">
        <v>-1</v>
      </c>
      <c r="AJ51" s="16">
        <v>-1</v>
      </c>
    </row>
    <row r="52" spans="2:43" x14ac:dyDescent="0.25">
      <c r="B52" s="40" t="s">
        <v>22</v>
      </c>
      <c r="C52" s="41"/>
      <c r="D52" s="41"/>
      <c r="E52" s="41"/>
      <c r="F52" s="41"/>
      <c r="R52" s="16">
        <v>1</v>
      </c>
      <c r="AC52" s="16">
        <v>1</v>
      </c>
      <c r="AD52" s="16">
        <v>1</v>
      </c>
      <c r="AE52" s="16">
        <v>1</v>
      </c>
      <c r="AF52" s="16">
        <v>-1</v>
      </c>
      <c r="AG52" s="16">
        <v>-1</v>
      </c>
      <c r="AH52" s="16">
        <v>1</v>
      </c>
      <c r="AI52" s="16">
        <v>1</v>
      </c>
      <c r="AJ52" s="16">
        <v>1</v>
      </c>
    </row>
    <row r="53" spans="2:43" x14ac:dyDescent="0.25">
      <c r="R53" s="16">
        <v>1</v>
      </c>
      <c r="AC53" s="16">
        <v>1</v>
      </c>
      <c r="AD53" s="16">
        <v>1</v>
      </c>
      <c r="AE53" s="16">
        <v>1</v>
      </c>
      <c r="AF53" s="16">
        <v>-1</v>
      </c>
      <c r="AG53" s="16">
        <v>-1</v>
      </c>
      <c r="AH53" s="16">
        <v>1</v>
      </c>
      <c r="AI53" s="16">
        <v>1</v>
      </c>
      <c r="AJ53" s="16">
        <v>1</v>
      </c>
    </row>
    <row r="54" spans="2:43" ht="15.75" customHeight="1" x14ac:dyDescent="0.25">
      <c r="B54" s="21">
        <f t="array" ref="B54:E57">B47:B50*D47:G47</f>
        <v>1</v>
      </c>
      <c r="C54" s="21">
        <v>-1</v>
      </c>
      <c r="D54" s="21">
        <v>1</v>
      </c>
      <c r="E54" s="21">
        <v>-1</v>
      </c>
      <c r="G54" s="16">
        <v>1</v>
      </c>
      <c r="H54" s="16">
        <v>0</v>
      </c>
      <c r="I54" s="16">
        <v>0</v>
      </c>
      <c r="J54" s="16">
        <v>0</v>
      </c>
      <c r="L54" s="18">
        <f t="array" ref="L54:O57">B54:E57-G54:J57</f>
        <v>0</v>
      </c>
      <c r="M54" s="21">
        <v>-1</v>
      </c>
      <c r="N54" s="21">
        <v>1</v>
      </c>
      <c r="O54" s="21">
        <v>-1</v>
      </c>
      <c r="R54" s="16">
        <v>1</v>
      </c>
      <c r="AC54" s="16">
        <v>1</v>
      </c>
      <c r="AD54" s="16">
        <v>1</v>
      </c>
      <c r="AE54" s="16">
        <v>1</v>
      </c>
      <c r="AF54" s="16">
        <v>-1</v>
      </c>
      <c r="AG54" s="16">
        <v>-1</v>
      </c>
      <c r="AH54" s="16">
        <v>1</v>
      </c>
      <c r="AI54" s="16">
        <v>1</v>
      </c>
      <c r="AJ54" s="16">
        <v>1</v>
      </c>
    </row>
    <row r="55" spans="2:43" ht="15.75" x14ac:dyDescent="0.25">
      <c r="B55" s="21">
        <v>-1</v>
      </c>
      <c r="C55" s="22">
        <v>1</v>
      </c>
      <c r="D55" s="21">
        <v>-1</v>
      </c>
      <c r="E55" s="22">
        <v>1</v>
      </c>
      <c r="F55" s="20" t="s">
        <v>28</v>
      </c>
      <c r="G55" s="16">
        <v>0</v>
      </c>
      <c r="H55" s="16">
        <v>1</v>
      </c>
      <c r="I55" s="16">
        <v>0</v>
      </c>
      <c r="J55" s="16">
        <v>0</v>
      </c>
      <c r="K55" s="17" t="s">
        <v>29</v>
      </c>
      <c r="L55" s="21">
        <v>-1</v>
      </c>
      <c r="M55" s="19">
        <v>0</v>
      </c>
      <c r="N55" s="21">
        <v>-1</v>
      </c>
      <c r="O55" s="22">
        <v>1</v>
      </c>
    </row>
    <row r="56" spans="2:43" ht="15.75" x14ac:dyDescent="0.25">
      <c r="B56" s="21">
        <v>1</v>
      </c>
      <c r="C56" s="21">
        <v>-1</v>
      </c>
      <c r="D56" s="21">
        <v>1</v>
      </c>
      <c r="E56" s="21">
        <v>-1</v>
      </c>
      <c r="G56" s="16">
        <v>0</v>
      </c>
      <c r="H56" s="16">
        <v>0</v>
      </c>
      <c r="I56" s="16">
        <v>1</v>
      </c>
      <c r="J56" s="16">
        <v>0</v>
      </c>
      <c r="L56" s="21">
        <v>1</v>
      </c>
      <c r="M56" s="21">
        <v>-1</v>
      </c>
      <c r="N56" s="18">
        <v>0</v>
      </c>
      <c r="O56" s="21">
        <v>-1</v>
      </c>
      <c r="R56" s="42" t="s">
        <v>22</v>
      </c>
      <c r="S56" s="42"/>
      <c r="T56" s="42"/>
      <c r="U56" s="42"/>
      <c r="V56" s="42"/>
      <c r="W56" s="42"/>
      <c r="X56" s="42"/>
      <c r="Y56" s="42"/>
      <c r="Z56" s="42"/>
    </row>
    <row r="57" spans="2:43" ht="15.75" x14ac:dyDescent="0.25">
      <c r="B57" s="21">
        <v>-1</v>
      </c>
      <c r="C57" s="22">
        <v>1</v>
      </c>
      <c r="D57" s="21">
        <v>-1</v>
      </c>
      <c r="E57" s="22">
        <v>1</v>
      </c>
      <c r="G57" s="16">
        <v>0</v>
      </c>
      <c r="H57" s="16">
        <v>0</v>
      </c>
      <c r="I57" s="16">
        <v>0</v>
      </c>
      <c r="J57" s="16">
        <v>1</v>
      </c>
      <c r="L57" s="21">
        <v>-1</v>
      </c>
      <c r="M57" s="22">
        <v>1</v>
      </c>
      <c r="N57" s="21">
        <v>-1</v>
      </c>
      <c r="O57" s="19">
        <v>0</v>
      </c>
    </row>
    <row r="58" spans="2:43" x14ac:dyDescent="0.25">
      <c r="R58" s="16">
        <f t="array" ref="R58:Y65">AC47:AJ54</f>
        <v>1</v>
      </c>
      <c r="S58" s="16">
        <v>1</v>
      </c>
      <c r="T58" s="16">
        <v>1</v>
      </c>
      <c r="U58" s="16">
        <v>-1</v>
      </c>
      <c r="V58" s="16">
        <v>-1</v>
      </c>
      <c r="W58" s="16">
        <v>1</v>
      </c>
      <c r="X58" s="16">
        <v>1</v>
      </c>
      <c r="Y58" s="16">
        <v>1</v>
      </c>
      <c r="AA58" s="16">
        <v>1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J58" s="24">
        <f t="array" ref="AJ58:AQ65">R58:Y65-AA58:AH65</f>
        <v>0</v>
      </c>
      <c r="AK58" s="16">
        <v>1</v>
      </c>
      <c r="AL58" s="16">
        <v>1</v>
      </c>
      <c r="AM58" s="16">
        <v>-1</v>
      </c>
      <c r="AN58" s="16">
        <v>-1</v>
      </c>
      <c r="AO58" s="16">
        <v>1</v>
      </c>
      <c r="AP58" s="16">
        <v>1</v>
      </c>
      <c r="AQ58" s="16">
        <v>1</v>
      </c>
    </row>
    <row r="59" spans="2:43" x14ac:dyDescent="0.25">
      <c r="R59" s="16">
        <v>1</v>
      </c>
      <c r="S59" s="16">
        <v>1</v>
      </c>
      <c r="T59" s="16">
        <v>1</v>
      </c>
      <c r="U59" s="16">
        <v>-1</v>
      </c>
      <c r="V59" s="16">
        <v>-1</v>
      </c>
      <c r="W59" s="16">
        <v>1</v>
      </c>
      <c r="X59" s="16">
        <v>1</v>
      </c>
      <c r="Y59" s="16">
        <v>1</v>
      </c>
      <c r="AA59" s="16">
        <v>0</v>
      </c>
      <c r="AB59" s="16">
        <v>1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J59" s="16">
        <v>1</v>
      </c>
      <c r="AK59" s="24">
        <v>0</v>
      </c>
      <c r="AL59" s="16">
        <v>1</v>
      </c>
      <c r="AM59" s="16">
        <v>-1</v>
      </c>
      <c r="AN59" s="16">
        <v>-1</v>
      </c>
      <c r="AO59" s="16">
        <v>1</v>
      </c>
      <c r="AP59" s="16">
        <v>1</v>
      </c>
      <c r="AQ59" s="16">
        <v>1</v>
      </c>
    </row>
    <row r="60" spans="2:43" ht="15.75" x14ac:dyDescent="0.25">
      <c r="B60" s="36" t="s">
        <v>23</v>
      </c>
      <c r="C60" s="36"/>
      <c r="D60" s="36"/>
      <c r="E60" s="36"/>
      <c r="F60" s="36"/>
      <c r="R60" s="16">
        <v>1</v>
      </c>
      <c r="S60" s="16">
        <v>1</v>
      </c>
      <c r="T60" s="16">
        <v>1</v>
      </c>
      <c r="U60" s="16">
        <v>-1</v>
      </c>
      <c r="V60" s="16">
        <v>-1</v>
      </c>
      <c r="W60" s="16">
        <v>1</v>
      </c>
      <c r="X60" s="16">
        <v>1</v>
      </c>
      <c r="Y60" s="16">
        <v>1</v>
      </c>
      <c r="Z60" s="23" t="s">
        <v>28</v>
      </c>
      <c r="AA60" s="16">
        <v>0</v>
      </c>
      <c r="AB60" s="16">
        <v>0</v>
      </c>
      <c r="AC60" s="16">
        <v>1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7" t="s">
        <v>29</v>
      </c>
      <c r="AJ60" s="16">
        <v>1</v>
      </c>
      <c r="AK60" s="16">
        <v>1</v>
      </c>
      <c r="AL60" s="24">
        <v>0</v>
      </c>
      <c r="AM60" s="16">
        <v>-1</v>
      </c>
      <c r="AN60" s="16">
        <v>-1</v>
      </c>
      <c r="AO60" s="16">
        <v>1</v>
      </c>
      <c r="AP60" s="16">
        <v>1</v>
      </c>
      <c r="AQ60" s="16">
        <v>1</v>
      </c>
    </row>
    <row r="61" spans="2:43" x14ac:dyDescent="0.25">
      <c r="R61" s="16">
        <v>-1</v>
      </c>
      <c r="S61" s="16">
        <v>-1</v>
      </c>
      <c r="T61" s="16">
        <v>-1</v>
      </c>
      <c r="U61" s="16">
        <v>1</v>
      </c>
      <c r="V61" s="16">
        <v>1</v>
      </c>
      <c r="W61" s="16">
        <v>-1</v>
      </c>
      <c r="X61" s="16">
        <v>-1</v>
      </c>
      <c r="Y61" s="16">
        <v>-1</v>
      </c>
      <c r="AA61" s="16">
        <v>0</v>
      </c>
      <c r="AB61" s="16">
        <v>0</v>
      </c>
      <c r="AC61" s="16">
        <v>0</v>
      </c>
      <c r="AD61" s="16">
        <v>1</v>
      </c>
      <c r="AE61" s="16">
        <v>0</v>
      </c>
      <c r="AF61" s="16">
        <v>0</v>
      </c>
      <c r="AG61" s="16">
        <v>0</v>
      </c>
      <c r="AH61" s="16">
        <v>0</v>
      </c>
      <c r="AJ61" s="16">
        <v>-1</v>
      </c>
      <c r="AK61" s="16">
        <v>-1</v>
      </c>
      <c r="AL61" s="16">
        <v>-1</v>
      </c>
      <c r="AM61" s="24">
        <v>0</v>
      </c>
      <c r="AN61" s="16">
        <v>1</v>
      </c>
      <c r="AO61" s="16">
        <v>-1</v>
      </c>
      <c r="AP61" s="16">
        <v>-1</v>
      </c>
      <c r="AQ61" s="16">
        <v>-1</v>
      </c>
    </row>
    <row r="62" spans="2:43" x14ac:dyDescent="0.25">
      <c r="B62" s="14"/>
      <c r="C62" s="14" t="s">
        <v>24</v>
      </c>
      <c r="D62" s="14" t="s">
        <v>25</v>
      </c>
      <c r="E62" s="14" t="s">
        <v>26</v>
      </c>
      <c r="F62" s="14" t="s">
        <v>27</v>
      </c>
      <c r="R62" s="16">
        <v>-1</v>
      </c>
      <c r="S62" s="16">
        <v>-1</v>
      </c>
      <c r="T62" s="16">
        <v>-1</v>
      </c>
      <c r="U62" s="16">
        <v>1</v>
      </c>
      <c r="V62" s="16">
        <v>1</v>
      </c>
      <c r="W62" s="16">
        <v>-1</v>
      </c>
      <c r="X62" s="16">
        <v>-1</v>
      </c>
      <c r="Y62" s="16">
        <v>-1</v>
      </c>
      <c r="AA62" s="16">
        <v>0</v>
      </c>
      <c r="AB62" s="16">
        <v>0</v>
      </c>
      <c r="AC62" s="16">
        <v>0</v>
      </c>
      <c r="AD62" s="16">
        <v>0</v>
      </c>
      <c r="AE62" s="16">
        <v>1</v>
      </c>
      <c r="AF62" s="16">
        <v>0</v>
      </c>
      <c r="AG62" s="16">
        <v>0</v>
      </c>
      <c r="AH62" s="16">
        <v>0</v>
      </c>
      <c r="AJ62" s="16">
        <v>-1</v>
      </c>
      <c r="AK62" s="16">
        <v>-1</v>
      </c>
      <c r="AL62" s="16">
        <v>-1</v>
      </c>
      <c r="AM62" s="16">
        <v>1</v>
      </c>
      <c r="AN62" s="24">
        <v>0</v>
      </c>
      <c r="AO62" s="16">
        <v>-1</v>
      </c>
      <c r="AP62" s="16">
        <v>-1</v>
      </c>
      <c r="AQ62" s="16">
        <v>-1</v>
      </c>
    </row>
    <row r="63" spans="2:43" x14ac:dyDescent="0.25">
      <c r="B63" s="14" t="s">
        <v>24</v>
      </c>
      <c r="C63" s="15">
        <f t="array" ref="C63:F66">B54:E57-G54:J57</f>
        <v>0</v>
      </c>
      <c r="D63" s="15">
        <v>-1</v>
      </c>
      <c r="E63" s="15">
        <v>1</v>
      </c>
      <c r="F63" s="15">
        <v>-1</v>
      </c>
      <c r="R63" s="16">
        <v>1</v>
      </c>
      <c r="S63" s="16">
        <v>1</v>
      </c>
      <c r="T63" s="16">
        <v>1</v>
      </c>
      <c r="U63" s="16">
        <v>-1</v>
      </c>
      <c r="V63" s="16">
        <v>-1</v>
      </c>
      <c r="W63" s="16">
        <v>1</v>
      </c>
      <c r="X63" s="16">
        <v>1</v>
      </c>
      <c r="Y63" s="16">
        <v>1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1</v>
      </c>
      <c r="AG63" s="16">
        <v>0</v>
      </c>
      <c r="AH63" s="16">
        <v>0</v>
      </c>
      <c r="AJ63" s="16">
        <v>1</v>
      </c>
      <c r="AK63" s="16">
        <v>1</v>
      </c>
      <c r="AL63" s="16">
        <v>1</v>
      </c>
      <c r="AM63" s="16">
        <v>-1</v>
      </c>
      <c r="AN63" s="16">
        <v>-1</v>
      </c>
      <c r="AO63" s="24">
        <v>0</v>
      </c>
      <c r="AP63" s="16">
        <v>1</v>
      </c>
      <c r="AQ63" s="16">
        <v>1</v>
      </c>
    </row>
    <row r="64" spans="2:43" x14ac:dyDescent="0.25">
      <c r="B64" s="14" t="s">
        <v>25</v>
      </c>
      <c r="C64" s="15">
        <v>-1</v>
      </c>
      <c r="D64" s="15">
        <v>0</v>
      </c>
      <c r="E64" s="15">
        <v>-1</v>
      </c>
      <c r="F64" s="15">
        <v>1</v>
      </c>
      <c r="R64" s="16">
        <v>1</v>
      </c>
      <c r="S64" s="16">
        <v>1</v>
      </c>
      <c r="T64" s="16">
        <v>1</v>
      </c>
      <c r="U64" s="16">
        <v>-1</v>
      </c>
      <c r="V64" s="16">
        <v>-1</v>
      </c>
      <c r="W64" s="16">
        <v>1</v>
      </c>
      <c r="X64" s="16">
        <v>1</v>
      </c>
      <c r="Y64" s="16">
        <v>1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1</v>
      </c>
      <c r="AH64" s="16">
        <v>0</v>
      </c>
      <c r="AJ64" s="16">
        <v>1</v>
      </c>
      <c r="AK64" s="16">
        <v>1</v>
      </c>
      <c r="AL64" s="16">
        <v>1</v>
      </c>
      <c r="AM64" s="16">
        <v>-1</v>
      </c>
      <c r="AN64" s="16">
        <v>-1</v>
      </c>
      <c r="AO64" s="16">
        <v>1</v>
      </c>
      <c r="AP64" s="24">
        <v>0</v>
      </c>
      <c r="AQ64" s="16">
        <v>1</v>
      </c>
    </row>
    <row r="65" spans="2:43" x14ac:dyDescent="0.25">
      <c r="B65" s="14" t="s">
        <v>26</v>
      </c>
      <c r="C65" s="15">
        <v>1</v>
      </c>
      <c r="D65" s="15">
        <v>-1</v>
      </c>
      <c r="E65" s="15">
        <v>0</v>
      </c>
      <c r="F65" s="15">
        <v>-1</v>
      </c>
      <c r="R65" s="16">
        <v>1</v>
      </c>
      <c r="S65" s="16">
        <v>1</v>
      </c>
      <c r="T65" s="16">
        <v>1</v>
      </c>
      <c r="U65" s="16">
        <v>-1</v>
      </c>
      <c r="V65" s="16">
        <v>-1</v>
      </c>
      <c r="W65" s="16">
        <v>1</v>
      </c>
      <c r="X65" s="16">
        <v>1</v>
      </c>
      <c r="Y65" s="16">
        <v>1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1</v>
      </c>
      <c r="AJ65" s="16">
        <v>1</v>
      </c>
      <c r="AK65" s="16">
        <v>1</v>
      </c>
      <c r="AL65" s="16">
        <v>1</v>
      </c>
      <c r="AM65" s="16">
        <v>-1</v>
      </c>
      <c r="AN65" s="16">
        <v>-1</v>
      </c>
      <c r="AO65" s="16">
        <v>1</v>
      </c>
      <c r="AP65" s="16">
        <v>1</v>
      </c>
      <c r="AQ65" s="24">
        <v>0</v>
      </c>
    </row>
    <row r="66" spans="2:43" x14ac:dyDescent="0.25">
      <c r="B66" s="14" t="s">
        <v>27</v>
      </c>
      <c r="C66" s="15">
        <v>-1</v>
      </c>
      <c r="D66" s="15">
        <v>1</v>
      </c>
      <c r="E66" s="15">
        <v>-1</v>
      </c>
      <c r="F66" s="15">
        <v>0</v>
      </c>
    </row>
    <row r="68" spans="2:43" ht="15.75" x14ac:dyDescent="0.25">
      <c r="R68" s="36" t="s">
        <v>23</v>
      </c>
      <c r="S68" s="36"/>
      <c r="T68" s="36"/>
      <c r="U68" s="36"/>
      <c r="V68" s="36"/>
      <c r="W68" s="36"/>
      <c r="X68" s="36"/>
      <c r="Y68" s="36"/>
      <c r="Z68" s="36"/>
    </row>
    <row r="69" spans="2:43" x14ac:dyDescent="0.25">
      <c r="B69" s="6"/>
      <c r="C69" s="61" t="s">
        <v>6</v>
      </c>
      <c r="D69" s="62"/>
      <c r="E69" s="62"/>
      <c r="F69" s="63"/>
      <c r="G69" s="11" t="s">
        <v>7</v>
      </c>
      <c r="H69" s="11" t="s">
        <v>8</v>
      </c>
    </row>
    <row r="70" spans="2:43" x14ac:dyDescent="0.25">
      <c r="B70" s="6"/>
      <c r="C70" s="7">
        <v>1</v>
      </c>
      <c r="D70" s="7">
        <v>0</v>
      </c>
      <c r="E70" s="7">
        <v>1</v>
      </c>
      <c r="F70" s="7">
        <v>0</v>
      </c>
      <c r="G70" s="12"/>
      <c r="H70" s="12"/>
      <c r="R70" s="14"/>
      <c r="S70" s="14" t="s">
        <v>1</v>
      </c>
      <c r="T70" s="14" t="s">
        <v>2</v>
      </c>
      <c r="U70" s="14" t="s">
        <v>3</v>
      </c>
      <c r="V70" s="14" t="s">
        <v>4</v>
      </c>
      <c r="W70" s="14" t="s">
        <v>31</v>
      </c>
      <c r="X70" s="14" t="s">
        <v>32</v>
      </c>
      <c r="Y70" s="14" t="s">
        <v>33</v>
      </c>
      <c r="Z70" s="14" t="s">
        <v>34</v>
      </c>
    </row>
    <row r="71" spans="2:43" x14ac:dyDescent="0.25">
      <c r="B71" s="5" t="s">
        <v>1</v>
      </c>
      <c r="C71" s="27">
        <f t="array" ref="C71:F74">C63:F66</f>
        <v>0</v>
      </c>
      <c r="D71" s="27">
        <v>-1</v>
      </c>
      <c r="E71" s="27">
        <v>1</v>
      </c>
      <c r="F71" s="27">
        <v>-1</v>
      </c>
      <c r="G71" s="8">
        <f>SUMPRODUCT($C$70:$F$70,C71:F71)</f>
        <v>1</v>
      </c>
      <c r="H71" s="13">
        <f>IF(G71&gt;0,1,0)</f>
        <v>1</v>
      </c>
      <c r="R71" s="14" t="s">
        <v>1</v>
      </c>
      <c r="S71" s="16">
        <f t="array" ref="S71:Z78">S25:Z32+AJ58:AQ65</f>
        <v>0</v>
      </c>
      <c r="T71" s="16">
        <v>1</v>
      </c>
      <c r="U71" s="16">
        <v>1</v>
      </c>
      <c r="V71" s="16">
        <v>-1</v>
      </c>
      <c r="W71" s="16">
        <v>-1</v>
      </c>
      <c r="X71" s="16">
        <v>1</v>
      </c>
      <c r="Y71" s="16">
        <v>1</v>
      </c>
      <c r="Z71" s="16">
        <v>1</v>
      </c>
    </row>
    <row r="72" spans="2:43" x14ac:dyDescent="0.25">
      <c r="B72" s="5" t="s">
        <v>2</v>
      </c>
      <c r="C72" s="27">
        <v>-1</v>
      </c>
      <c r="D72" s="27">
        <v>0</v>
      </c>
      <c r="E72" s="27">
        <v>-1</v>
      </c>
      <c r="F72" s="27">
        <v>1</v>
      </c>
      <c r="G72" s="8">
        <f t="shared" ref="G72:G74" si="3">SUMPRODUCT($C$70:$F$70,C72:F72)</f>
        <v>-2</v>
      </c>
      <c r="H72" s="13">
        <f t="shared" ref="H72:H74" si="4">IF(G72&gt;0,1,0)</f>
        <v>0</v>
      </c>
      <c r="R72" s="14" t="s">
        <v>2</v>
      </c>
      <c r="S72" s="16">
        <v>1</v>
      </c>
      <c r="T72" s="16">
        <v>0</v>
      </c>
      <c r="U72" s="16">
        <v>1</v>
      </c>
      <c r="V72" s="16">
        <v>-1</v>
      </c>
      <c r="W72" s="16">
        <v>-1</v>
      </c>
      <c r="X72" s="16">
        <v>1</v>
      </c>
      <c r="Y72" s="16">
        <v>1</v>
      </c>
      <c r="Z72" s="16">
        <v>1</v>
      </c>
    </row>
    <row r="73" spans="2:43" x14ac:dyDescent="0.25">
      <c r="B73" s="5" t="s">
        <v>3</v>
      </c>
      <c r="C73" s="27">
        <v>1</v>
      </c>
      <c r="D73" s="27">
        <v>-1</v>
      </c>
      <c r="E73" s="27">
        <v>0</v>
      </c>
      <c r="F73" s="27">
        <v>-1</v>
      </c>
      <c r="G73" s="8">
        <f t="shared" si="3"/>
        <v>1</v>
      </c>
      <c r="H73" s="13">
        <f t="shared" si="4"/>
        <v>1</v>
      </c>
      <c r="R73" s="14" t="s">
        <v>3</v>
      </c>
      <c r="S73" s="16">
        <v>1</v>
      </c>
      <c r="T73" s="16">
        <v>1</v>
      </c>
      <c r="U73" s="16">
        <v>0</v>
      </c>
      <c r="V73" s="16">
        <v>-1</v>
      </c>
      <c r="W73" s="16">
        <v>-1</v>
      </c>
      <c r="X73" s="16">
        <v>1</v>
      </c>
      <c r="Y73" s="16">
        <v>1</v>
      </c>
      <c r="Z73" s="16">
        <v>1</v>
      </c>
    </row>
    <row r="74" spans="2:43" x14ac:dyDescent="0.25">
      <c r="B74" s="5" t="s">
        <v>4</v>
      </c>
      <c r="C74" s="27">
        <v>-1</v>
      </c>
      <c r="D74" s="27">
        <v>1</v>
      </c>
      <c r="E74" s="27">
        <v>-1</v>
      </c>
      <c r="F74" s="27">
        <v>0</v>
      </c>
      <c r="G74" s="8">
        <f t="shared" si="3"/>
        <v>-2</v>
      </c>
      <c r="H74" s="13">
        <f t="shared" si="4"/>
        <v>0</v>
      </c>
      <c r="R74" s="14" t="s">
        <v>4</v>
      </c>
      <c r="S74" s="16">
        <v>-1</v>
      </c>
      <c r="T74" s="16">
        <v>-1</v>
      </c>
      <c r="U74" s="16">
        <v>-1</v>
      </c>
      <c r="V74" s="16">
        <v>0</v>
      </c>
      <c r="W74" s="16">
        <v>1</v>
      </c>
      <c r="X74" s="16">
        <v>-1</v>
      </c>
      <c r="Y74" s="16">
        <v>-1</v>
      </c>
      <c r="Z74" s="16">
        <v>-1</v>
      </c>
    </row>
    <row r="75" spans="2:43" x14ac:dyDescent="0.25">
      <c r="R75" s="14" t="s">
        <v>31</v>
      </c>
      <c r="S75" s="16">
        <v>-1</v>
      </c>
      <c r="T75" s="16">
        <v>-1</v>
      </c>
      <c r="U75" s="16">
        <v>-1</v>
      </c>
      <c r="V75" s="16">
        <v>1</v>
      </c>
      <c r="W75" s="16">
        <v>0</v>
      </c>
      <c r="X75" s="16">
        <v>-1</v>
      </c>
      <c r="Y75" s="16">
        <v>-1</v>
      </c>
      <c r="Z75" s="16">
        <v>-1</v>
      </c>
    </row>
    <row r="76" spans="2:43" x14ac:dyDescent="0.25">
      <c r="G76" s="29"/>
      <c r="R76" s="14" t="s">
        <v>32</v>
      </c>
      <c r="S76" s="16">
        <v>1</v>
      </c>
      <c r="T76" s="16">
        <v>1</v>
      </c>
      <c r="U76" s="16">
        <v>1</v>
      </c>
      <c r="V76" s="16">
        <v>-1</v>
      </c>
      <c r="W76" s="16">
        <v>-1</v>
      </c>
      <c r="X76" s="16">
        <v>0</v>
      </c>
      <c r="Y76" s="16">
        <v>1</v>
      </c>
      <c r="Z76" s="16">
        <v>1</v>
      </c>
    </row>
    <row r="77" spans="2:43" x14ac:dyDescent="0.25">
      <c r="R77" s="14" t="s">
        <v>33</v>
      </c>
      <c r="S77" s="16">
        <v>1</v>
      </c>
      <c r="T77" s="16">
        <v>1</v>
      </c>
      <c r="U77" s="16">
        <v>1</v>
      </c>
      <c r="V77" s="16">
        <v>-1</v>
      </c>
      <c r="W77" s="16">
        <v>-1</v>
      </c>
      <c r="X77" s="16">
        <v>1</v>
      </c>
      <c r="Y77" s="16">
        <v>0</v>
      </c>
      <c r="Z77" s="16">
        <v>1</v>
      </c>
    </row>
    <row r="78" spans="2:43" x14ac:dyDescent="0.25">
      <c r="R78" s="14" t="s">
        <v>34</v>
      </c>
      <c r="S78" s="16">
        <v>1</v>
      </c>
      <c r="T78" s="16">
        <v>1</v>
      </c>
      <c r="U78" s="16">
        <v>1</v>
      </c>
      <c r="V78" s="16">
        <v>-1</v>
      </c>
      <c r="W78" s="16">
        <v>-1</v>
      </c>
      <c r="X78" s="16">
        <v>1</v>
      </c>
      <c r="Y78" s="16">
        <v>1</v>
      </c>
      <c r="Z78" s="16">
        <v>0</v>
      </c>
    </row>
    <row r="81" spans="18:28" x14ac:dyDescent="0.25">
      <c r="R81" s="80" t="s">
        <v>35</v>
      </c>
      <c r="S81" s="80"/>
      <c r="T81" s="80"/>
      <c r="U81" s="80"/>
      <c r="V81" s="80"/>
      <c r="W81" s="80"/>
      <c r="X81" s="80"/>
      <c r="Y81" s="80"/>
      <c r="Z81" s="80"/>
    </row>
    <row r="83" spans="18:28" x14ac:dyDescent="0.25">
      <c r="R83" s="10"/>
      <c r="S83" s="37" t="s">
        <v>6</v>
      </c>
      <c r="T83" s="37"/>
      <c r="U83" s="37"/>
      <c r="V83" s="37"/>
      <c r="W83" s="37"/>
      <c r="X83" s="37"/>
      <c r="Y83" s="37"/>
      <c r="Z83" s="37"/>
      <c r="AA83" s="11" t="s">
        <v>36</v>
      </c>
      <c r="AB83" s="11" t="s">
        <v>37</v>
      </c>
    </row>
    <row r="84" spans="18:28" x14ac:dyDescent="0.25">
      <c r="R84" s="11" t="s">
        <v>17</v>
      </c>
      <c r="S84" s="13">
        <v>1</v>
      </c>
      <c r="T84" s="13">
        <v>1</v>
      </c>
      <c r="U84" s="13">
        <v>1</v>
      </c>
      <c r="V84" s="13">
        <v>1</v>
      </c>
      <c r="W84" s="13">
        <v>1</v>
      </c>
      <c r="X84" s="13">
        <v>1</v>
      </c>
      <c r="Y84" s="13">
        <v>1</v>
      </c>
      <c r="Z84" s="13">
        <v>0</v>
      </c>
      <c r="AA84" s="12"/>
      <c r="AB84" s="12"/>
    </row>
    <row r="85" spans="18:28" x14ac:dyDescent="0.25">
      <c r="R85" s="25" t="s">
        <v>1</v>
      </c>
      <c r="S85" s="16">
        <f t="array" ref="S85:Z92">S71:Z78</f>
        <v>0</v>
      </c>
      <c r="T85" s="16">
        <v>1</v>
      </c>
      <c r="U85" s="16">
        <v>1</v>
      </c>
      <c r="V85" s="16">
        <v>-1</v>
      </c>
      <c r="W85" s="16">
        <v>-1</v>
      </c>
      <c r="X85" s="16">
        <v>1</v>
      </c>
      <c r="Y85" s="16">
        <v>1</v>
      </c>
      <c r="Z85" s="16">
        <v>1</v>
      </c>
      <c r="AA85" s="26">
        <f>SUMPRODUCT($S$84:$Z$84,S85:Z85)</f>
        <v>2</v>
      </c>
      <c r="AB85" s="27">
        <f>IF(AA85&gt;0,1,0)</f>
        <v>1</v>
      </c>
    </row>
    <row r="86" spans="18:28" x14ac:dyDescent="0.25">
      <c r="R86" s="25" t="s">
        <v>2</v>
      </c>
      <c r="S86" s="16">
        <v>1</v>
      </c>
      <c r="T86" s="16">
        <v>0</v>
      </c>
      <c r="U86" s="16">
        <v>1</v>
      </c>
      <c r="V86" s="16">
        <v>-1</v>
      </c>
      <c r="W86" s="16">
        <v>-1</v>
      </c>
      <c r="X86" s="16">
        <v>1</v>
      </c>
      <c r="Y86" s="16">
        <v>1</v>
      </c>
      <c r="Z86" s="16">
        <v>1</v>
      </c>
      <c r="AA86" s="28">
        <f t="shared" ref="AA86:AA92" si="5">SUMPRODUCT($S$84:$Z$84,S86:Z86)</f>
        <v>2</v>
      </c>
      <c r="AB86" s="27">
        <f>IF(AA86&gt;=0,1,0)</f>
        <v>1</v>
      </c>
    </row>
    <row r="87" spans="18:28" x14ac:dyDescent="0.25">
      <c r="R87" s="25" t="s">
        <v>3</v>
      </c>
      <c r="S87" s="16">
        <v>1</v>
      </c>
      <c r="T87" s="16">
        <v>1</v>
      </c>
      <c r="U87" s="16">
        <v>0</v>
      </c>
      <c r="V87" s="16">
        <v>-1</v>
      </c>
      <c r="W87" s="16">
        <v>-1</v>
      </c>
      <c r="X87" s="16">
        <v>1</v>
      </c>
      <c r="Y87" s="16">
        <v>1</v>
      </c>
      <c r="Z87" s="16">
        <v>1</v>
      </c>
      <c r="AA87" s="28">
        <f t="shared" si="5"/>
        <v>2</v>
      </c>
      <c r="AB87" s="27">
        <f t="shared" ref="AB87:AB92" si="6">IF(AA87&gt;=0,1,0)</f>
        <v>1</v>
      </c>
    </row>
    <row r="88" spans="18:28" x14ac:dyDescent="0.25">
      <c r="R88" s="25" t="s">
        <v>4</v>
      </c>
      <c r="S88" s="16">
        <v>-1</v>
      </c>
      <c r="T88" s="16">
        <v>-1</v>
      </c>
      <c r="U88" s="16">
        <v>-1</v>
      </c>
      <c r="V88" s="16">
        <v>0</v>
      </c>
      <c r="W88" s="16">
        <v>1</v>
      </c>
      <c r="X88" s="16">
        <v>-1</v>
      </c>
      <c r="Y88" s="16">
        <v>-1</v>
      </c>
      <c r="Z88" s="16">
        <v>-1</v>
      </c>
      <c r="AA88" s="28">
        <f t="shared" si="5"/>
        <v>-4</v>
      </c>
      <c r="AB88" s="27">
        <f t="shared" si="6"/>
        <v>0</v>
      </c>
    </row>
    <row r="89" spans="18:28" x14ac:dyDescent="0.25">
      <c r="R89" s="25" t="s">
        <v>31</v>
      </c>
      <c r="S89" s="16">
        <v>-1</v>
      </c>
      <c r="T89" s="16">
        <v>-1</v>
      </c>
      <c r="U89" s="16">
        <v>-1</v>
      </c>
      <c r="V89" s="16">
        <v>1</v>
      </c>
      <c r="W89" s="16">
        <v>0</v>
      </c>
      <c r="X89" s="16">
        <v>-1</v>
      </c>
      <c r="Y89" s="16">
        <v>-1</v>
      </c>
      <c r="Z89" s="16">
        <v>-1</v>
      </c>
      <c r="AA89" s="28">
        <f t="shared" si="5"/>
        <v>-4</v>
      </c>
      <c r="AB89" s="27">
        <f>IF(AA89&gt;=0,1,0)</f>
        <v>0</v>
      </c>
    </row>
    <row r="90" spans="18:28" x14ac:dyDescent="0.25">
      <c r="R90" s="25" t="s">
        <v>32</v>
      </c>
      <c r="S90" s="16">
        <v>1</v>
      </c>
      <c r="T90" s="16">
        <v>1</v>
      </c>
      <c r="U90" s="16">
        <v>1</v>
      </c>
      <c r="V90" s="16">
        <v>-1</v>
      </c>
      <c r="W90" s="16">
        <v>-1</v>
      </c>
      <c r="X90" s="16">
        <v>0</v>
      </c>
      <c r="Y90" s="16">
        <v>1</v>
      </c>
      <c r="Z90" s="16">
        <v>1</v>
      </c>
      <c r="AA90" s="28">
        <f t="shared" si="5"/>
        <v>2</v>
      </c>
      <c r="AB90" s="27">
        <f t="shared" si="6"/>
        <v>1</v>
      </c>
    </row>
    <row r="91" spans="18:28" x14ac:dyDescent="0.25">
      <c r="R91" s="25" t="s">
        <v>33</v>
      </c>
      <c r="S91" s="16">
        <v>1</v>
      </c>
      <c r="T91" s="16">
        <v>1</v>
      </c>
      <c r="U91" s="16">
        <v>1</v>
      </c>
      <c r="V91" s="16">
        <v>-1</v>
      </c>
      <c r="W91" s="16">
        <v>-1</v>
      </c>
      <c r="X91" s="16">
        <v>1</v>
      </c>
      <c r="Y91" s="16">
        <v>0</v>
      </c>
      <c r="Z91" s="16">
        <v>1</v>
      </c>
      <c r="AA91" s="28">
        <f t="shared" si="5"/>
        <v>2</v>
      </c>
      <c r="AB91" s="27">
        <f t="shared" si="6"/>
        <v>1</v>
      </c>
    </row>
    <row r="92" spans="18:28" x14ac:dyDescent="0.25">
      <c r="R92" s="25" t="s">
        <v>34</v>
      </c>
      <c r="S92" s="16">
        <v>1</v>
      </c>
      <c r="T92" s="16">
        <v>1</v>
      </c>
      <c r="U92" s="16">
        <v>1</v>
      </c>
      <c r="V92" s="16">
        <v>-1</v>
      </c>
      <c r="W92" s="16">
        <v>-1</v>
      </c>
      <c r="X92" s="16">
        <v>1</v>
      </c>
      <c r="Y92" s="16">
        <v>1</v>
      </c>
      <c r="Z92" s="16">
        <v>0</v>
      </c>
      <c r="AA92" s="28">
        <f t="shared" si="5"/>
        <v>3</v>
      </c>
      <c r="AB92" s="27">
        <f t="shared" si="6"/>
        <v>1</v>
      </c>
    </row>
  </sheetData>
  <mergeCells count="24">
    <mergeCell ref="N5:T5"/>
    <mergeCell ref="R68:Z68"/>
    <mergeCell ref="R81:Z81"/>
    <mergeCell ref="S83:Z83"/>
    <mergeCell ref="C69:F69"/>
    <mergeCell ref="B38:F38"/>
    <mergeCell ref="C41:F41"/>
    <mergeCell ref="B28:F28"/>
    <mergeCell ref="B2:I3"/>
    <mergeCell ref="B60:F60"/>
    <mergeCell ref="S41:Z41"/>
    <mergeCell ref="R36:Z36"/>
    <mergeCell ref="R37:Z37"/>
    <mergeCell ref="R45:Z45"/>
    <mergeCell ref="R56:Z56"/>
    <mergeCell ref="V9:X12"/>
    <mergeCell ref="I22:L24"/>
    <mergeCell ref="O7:R7"/>
    <mergeCell ref="H5:L5"/>
    <mergeCell ref="B45:F45"/>
    <mergeCell ref="B52:F52"/>
    <mergeCell ref="B26:F26"/>
    <mergeCell ref="B5:F20"/>
    <mergeCell ref="B37:F37"/>
  </mergeCells>
  <conditionalFormatting sqref="AB85:AB92">
    <cfRule type="cellIs" dxfId="9" priority="1" operator="greaterThan">
      <formula>"{=$S$84:$Z$84}"</formula>
    </cfRule>
    <cfRule type="cellIs" dxfId="8" priority="2" operator="equal">
      <formula>"{$S$42:$Z$42}"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geronimo</dc:creator>
  <cp:lastModifiedBy>Luis Geronimo Montes Barreras</cp:lastModifiedBy>
  <dcterms:created xsi:type="dcterms:W3CDTF">2015-06-05T18:19:34Z</dcterms:created>
  <dcterms:modified xsi:type="dcterms:W3CDTF">2021-03-18T02:09:17Z</dcterms:modified>
</cp:coreProperties>
</file>