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s\VTK-Screw-conveyor3\Screw-conveyor\"/>
    </mc:Choice>
  </mc:AlternateContent>
  <xr:revisionPtr revIDLastSave="0" documentId="13_ncr:1_{FE468F1F-D2E5-41E6-8645-91EF3908A74D}" xr6:coauthVersionLast="45" xr6:coauthVersionMax="45" xr10:uidLastSave="{00000000-0000-0000-0000-000000000000}"/>
  <bookViews>
    <workbookView xWindow="5250" yWindow="1380" windowWidth="20385" windowHeight="12960" xr2:uid="{00000000-000D-0000-FFFF-FFFF00000000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" i="2" l="1"/>
  <c r="F13" i="2"/>
  <c r="D15" i="2"/>
  <c r="D16" i="2"/>
  <c r="D13" i="2"/>
  <c r="H24" i="1"/>
</calcChain>
</file>

<file path=xl/sharedStrings.xml><?xml version="1.0" encoding="utf-8"?>
<sst xmlns="http://schemas.openxmlformats.org/spreadsheetml/2006/main" count="9" uniqueCount="9">
  <si>
    <t>https://en.wikipedia.org/wiki/Torsion_constant</t>
  </si>
  <si>
    <t>J = Beta*a*b^3</t>
  </si>
  <si>
    <t>a/b</t>
  </si>
  <si>
    <t xml:space="preserve">beta </t>
  </si>
  <si>
    <t>=</t>
  </si>
  <si>
    <t>A=</t>
  </si>
  <si>
    <t>B=</t>
  </si>
  <si>
    <t>J=</t>
  </si>
  <si>
    <t>a.b^3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</si>
</sst>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202122"/>
      <name val="Arial"/>
      <family val="2"/>
    </font>
    <font>
      <b/>
      <sz val="12"/>
      <color rgb="FF202122"/>
      <name val="Arial"/>
      <family val="2"/>
    </font>
    <font>
      <sz val="11"/>
      <color rgb="FF202122"/>
      <name val="Arial"/>
      <family val="2"/>
    </font>
    <font>
      <sz val="12"/>
      <color rgb="FF202122"/>
      <name val="Arial"/>
      <family val="2"/>
    </font>
    <font>
      <sz val="16"/>
      <color rgb="FF59595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0" xfId="0" applyFont="1" applyAlignment="1">
      <alignment horizontal="center" vertical="center" readingOrder="1"/>
    </xf>
    <xf numFmtId="0" fontId="0" fillId="0" borderId="0" xfId="0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Blad1!$B$12</c:f>
              <c:strCache>
                <c:ptCount val="1"/>
                <c:pt idx="0">
                  <c:v>beta 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3.2668146211453301E-2"/>
                  <c:y val="0.48363517060367456"/>
                </c:manualLayout>
              </c:layout>
              <c:numFmt formatCode="#,##0.00000000000000000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nl-NL"/>
                </a:p>
              </c:txPr>
            </c:trendlineLbl>
          </c:trendline>
          <c:xVal>
            <c:numRef>
              <c:f>Blad1!$A$13:$A$19</c:f>
              <c:numCache>
                <c:formatCode>General</c:formatCode>
                <c:ptCount val="7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</c:numCache>
            </c:numRef>
          </c:xVal>
          <c:yVal>
            <c:numRef>
              <c:f>Blad1!$B$13:$B$20</c:f>
              <c:numCache>
                <c:formatCode>General</c:formatCode>
                <c:ptCount val="8"/>
                <c:pt idx="0">
                  <c:v>0.14099999999999999</c:v>
                </c:pt>
                <c:pt idx="1">
                  <c:v>0.19600000000000001</c:v>
                </c:pt>
                <c:pt idx="2">
                  <c:v>0.22900000000000001</c:v>
                </c:pt>
                <c:pt idx="3">
                  <c:v>0.249</c:v>
                </c:pt>
                <c:pt idx="4">
                  <c:v>0.26300000000000001</c:v>
                </c:pt>
                <c:pt idx="5">
                  <c:v>0.28100000000000003</c:v>
                </c:pt>
                <c:pt idx="6">
                  <c:v>0.29099999999999998</c:v>
                </c:pt>
                <c:pt idx="7">
                  <c:v>0.29899999999999999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4EC-4302-A96A-FA6D472BD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648640"/>
        <c:axId val="619648968"/>
      </c:scatterChart>
      <c:valAx>
        <c:axId val="619648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19648968"/>
        <c:crosses val="autoZero"/>
        <c:crossBetween val="midCat"/>
      </c:valAx>
      <c:valAx>
        <c:axId val="619648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619648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576262</xdr:colOff>
      <xdr:row>6</xdr:row>
      <xdr:rowOff>100012</xdr:rowOff>
    </xdr:from>
    <xdr:to>
      <xdr:col>11</xdr:col>
      <xdr:colOff>271462</xdr:colOff>
      <xdr:row>19</xdr:row>
      <xdr:rowOff>166687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2A7FE15B-3A2D-49E8-AB75-B5BD9C2465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H24" sqref="H24"/>
    </sheetView>
  </sheetViews>
  <sheetFormatPr defaultRowHeight="15" x14ac:dyDescent="0.25"/>
  <cols>
    <col min="2" max="2" width="9" bestFit="1" customWidth="1"/>
    <col min="6" max="6" width="14.5703125" customWidth="1"/>
  </cols>
  <sheetData>
    <row r="1" spans="1:2" x14ac:dyDescent="0.25">
      <c r="A1" s="1" t="s">
        <v>0</v>
      </c>
    </row>
    <row r="7" spans="1:2" ht="23.25" x14ac:dyDescent="0.35">
      <c r="A7" s="2" t="s">
        <v>1</v>
      </c>
    </row>
    <row r="11" spans="1:2" ht="15.75" thickBot="1" x14ac:dyDescent="0.3"/>
    <row r="12" spans="1:2" ht="16.5" thickBot="1" x14ac:dyDescent="0.3">
      <c r="A12" s="3" t="s">
        <v>2</v>
      </c>
      <c r="B12" s="4" t="s">
        <v>3</v>
      </c>
    </row>
    <row r="13" spans="1:2" ht="15.75" thickBot="1" x14ac:dyDescent="0.3">
      <c r="A13" s="5">
        <v>1</v>
      </c>
      <c r="B13" s="5">
        <v>0.14099999999999999</v>
      </c>
    </row>
    <row r="14" spans="1:2" ht="15.75" thickBot="1" x14ac:dyDescent="0.3">
      <c r="A14" s="5">
        <v>1.5</v>
      </c>
      <c r="B14" s="5">
        <v>0.19600000000000001</v>
      </c>
    </row>
    <row r="15" spans="1:2" ht="15.75" thickBot="1" x14ac:dyDescent="0.3">
      <c r="A15" s="5">
        <v>2</v>
      </c>
      <c r="B15" s="5">
        <v>0.22900000000000001</v>
      </c>
    </row>
    <row r="16" spans="1:2" ht="15.75" thickBot="1" x14ac:dyDescent="0.3">
      <c r="A16" s="5">
        <v>2.5</v>
      </c>
      <c r="B16" s="5">
        <v>0.249</v>
      </c>
    </row>
    <row r="17" spans="1:8" ht="15.75" thickBot="1" x14ac:dyDescent="0.3">
      <c r="A17" s="5">
        <v>3</v>
      </c>
      <c r="B17" s="5">
        <v>0.26300000000000001</v>
      </c>
    </row>
    <row r="18" spans="1:8" ht="15.75" thickBot="1" x14ac:dyDescent="0.3">
      <c r="A18" s="5">
        <v>4</v>
      </c>
      <c r="B18" s="5">
        <v>0.28100000000000003</v>
      </c>
    </row>
    <row r="19" spans="1:8" ht="15.75" thickBot="1" x14ac:dyDescent="0.3">
      <c r="A19" s="5">
        <v>5</v>
      </c>
      <c r="B19" s="5">
        <v>0.29099999999999998</v>
      </c>
    </row>
    <row r="20" spans="1:8" ht="15.75" thickBot="1" x14ac:dyDescent="0.3">
      <c r="A20" s="5">
        <v>5</v>
      </c>
      <c r="B20" s="5">
        <v>0.29899999999999999</v>
      </c>
    </row>
    <row r="21" spans="1:8" ht="15.75" thickBot="1" x14ac:dyDescent="0.3">
      <c r="A21" s="5">
        <v>10</v>
      </c>
      <c r="B21" s="5">
        <v>0.312</v>
      </c>
    </row>
    <row r="22" spans="1:8" ht="15.75" thickBot="1" x14ac:dyDescent="0.3">
      <c r="A22" s="6">
        <v>50</v>
      </c>
      <c r="B22" s="5">
        <v>0.33300000000000002</v>
      </c>
    </row>
    <row r="23" spans="1:8" ht="15.75" thickBot="1" x14ac:dyDescent="0.3">
      <c r="A23" s="6">
        <v>100</v>
      </c>
      <c r="B23" s="5">
        <v>0.33300000000000002</v>
      </c>
    </row>
    <row r="24" spans="1:8" ht="18" thickBot="1" x14ac:dyDescent="0.3">
      <c r="A24" s="6">
        <v>100</v>
      </c>
      <c r="B24" s="5">
        <v>0.33300000000000002</v>
      </c>
      <c r="E24" s="8">
        <v>1</v>
      </c>
      <c r="H24">
        <f>0.00398664520360148*E24^3 - 0.0478544429397592*E24^2 + 0.200763301564578*E24 - 0.0140695761044305</f>
        <v>0.14282592772398978</v>
      </c>
    </row>
    <row r="25" spans="1:8" ht="21.75" thickBot="1" x14ac:dyDescent="0.3">
      <c r="A25" s="6">
        <v>300</v>
      </c>
      <c r="B25" s="5">
        <v>0.33300000000000002</v>
      </c>
      <c r="H25" s="7"/>
    </row>
    <row r="26" spans="1:8" ht="15.75" thickBot="1" x14ac:dyDescent="0.3">
      <c r="A26" s="6">
        <v>400</v>
      </c>
      <c r="B26" s="5">
        <v>0.33300000000000002</v>
      </c>
    </row>
    <row r="27" spans="1:8" ht="15.75" thickBot="1" x14ac:dyDescent="0.3">
      <c r="A27" s="6">
        <v>500</v>
      </c>
      <c r="B27" s="5">
        <v>0.33300000000000002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5EC6-9D8E-44B8-B468-B644B4443031}">
  <dimension ref="C7:H17"/>
  <sheetViews>
    <sheetView workbookViewId="0">
      <selection activeCell="C24" sqref="C24"/>
    </sheetView>
  </sheetViews>
  <sheetFormatPr defaultRowHeight="15" x14ac:dyDescent="0.25"/>
  <sheetData>
    <row r="7" spans="3:8" x14ac:dyDescent="0.25">
      <c r="C7" t="s">
        <v>5</v>
      </c>
      <c r="D7">
        <v>80</v>
      </c>
    </row>
    <row r="8" spans="3:8" x14ac:dyDescent="0.25">
      <c r="C8" t="s">
        <v>6</v>
      </c>
      <c r="D8">
        <v>25</v>
      </c>
    </row>
    <row r="9" spans="3:8" x14ac:dyDescent="0.25">
      <c r="C9" t="s">
        <v>7</v>
      </c>
    </row>
    <row r="13" spans="3:8" x14ac:dyDescent="0.25">
      <c r="C13" t="s">
        <v>8</v>
      </c>
      <c r="D13">
        <f>D7*D8^3</f>
        <v>1250000</v>
      </c>
      <c r="F13">
        <f>1/3-D15*D16</f>
        <v>0.26776048739751179</v>
      </c>
      <c r="H13">
        <f>D13*F13</f>
        <v>334700.60924688977</v>
      </c>
    </row>
    <row r="15" spans="3:8" x14ac:dyDescent="0.25">
      <c r="D15">
        <f>0.21*D8/D7</f>
        <v>6.5625000000000003E-2</v>
      </c>
    </row>
    <row r="16" spans="3:8" x14ac:dyDescent="0.25">
      <c r="D16">
        <f>1-(D8^4/(12*D7^4))</f>
        <v>0.99920527140299475</v>
      </c>
    </row>
    <row r="17" spans="7:7" x14ac:dyDescent="0.25">
      <c r="G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Gerrit Pathuis</dc:creator>
  <cp:lastModifiedBy>Gerrit Pathuis</cp:lastModifiedBy>
  <dcterms:created xsi:type="dcterms:W3CDTF">2015-06-05T18:19:34Z</dcterms:created>
  <dcterms:modified xsi:type="dcterms:W3CDTF">2020-10-09T13:11:31Z</dcterms:modified>
</cp:coreProperties>
</file>