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mc:AlternateContent xmlns:mc="http://schemas.openxmlformats.org/markup-compatibility/2006">
    <mc:Choice Requires="x15">
      <x15ac:absPath xmlns:x15ac="http://schemas.microsoft.com/office/spreadsheetml/2010/11/ac" url="C:\Users\vince\Downloads\"/>
    </mc:Choice>
  </mc:AlternateContent>
  <xr:revisionPtr revIDLastSave="0" documentId="13_ncr:1_{6A93A57E-7A54-4B1E-93BA-66EC95AC5215}" xr6:coauthVersionLast="47" xr6:coauthVersionMax="47" xr10:uidLastSave="{00000000-0000-0000-0000-000000000000}"/>
  <bookViews>
    <workbookView xWindow="-108" yWindow="-108" windowWidth="23256" windowHeight="12456" firstSheet="5" activeTab="7" xr2:uid="{00000000-000D-0000-FFFF-FFFF00000000}"/>
  </bookViews>
  <sheets>
    <sheet name="Check-list RAD" sheetId="1" r:id="rId1"/>
    <sheet name="Check-list Scenari" sheetId="8" r:id="rId2"/>
    <sheet name="Check-list Use Case Diagram" sheetId="9" r:id="rId3"/>
    <sheet name="Check-list Use Case" sheetId="3" r:id="rId4"/>
    <sheet name="Check-list Oject Model " sheetId="2" r:id="rId5"/>
    <sheet name="Check-list Sequence" sheetId="6" r:id="rId6"/>
    <sheet name="Check-list StateChart Diagram" sheetId="10" r:id="rId7"/>
    <sheet name="Check-list Non-Functional REQS" sheetId="12" r:id="rId8"/>
    <sheet name="Check-list Functional REQS" sheetId="16" r:id="rId9"/>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4" i="16" l="1"/>
  <c r="H4" i="16"/>
  <c r="G4" i="16"/>
  <c r="F4" i="16"/>
  <c r="F2" i="16"/>
  <c r="E2" i="16"/>
  <c r="D2" i="16"/>
  <c r="I4" i="12"/>
  <c r="H4" i="12"/>
  <c r="G4" i="12"/>
  <c r="F4" i="12"/>
  <c r="F2" i="12"/>
  <c r="E2" i="12"/>
  <c r="D2" i="12"/>
  <c r="I4" i="10"/>
  <c r="H4" i="10"/>
  <c r="G4" i="10"/>
  <c r="F4" i="10"/>
  <c r="D2" i="10"/>
  <c r="E2" i="10"/>
  <c r="F2" i="10"/>
  <c r="J2" i="10"/>
  <c r="F4" i="6"/>
  <c r="G4" i="6"/>
  <c r="H4" i="6"/>
  <c r="I4" i="6"/>
  <c r="F2" i="6"/>
  <c r="J4" i="6"/>
  <c r="D2" i="6"/>
  <c r="E2" i="6"/>
  <c r="J2" i="6"/>
  <c r="F4" i="2"/>
  <c r="G4" i="2"/>
  <c r="H4" i="2"/>
  <c r="I4" i="2"/>
  <c r="F2" i="2"/>
  <c r="J4" i="2"/>
  <c r="D2" i="2"/>
  <c r="E2" i="2"/>
  <c r="J2" i="2"/>
  <c r="F4" i="3"/>
  <c r="G4" i="3"/>
  <c r="H4" i="3"/>
  <c r="I4" i="3"/>
  <c r="F2" i="3"/>
  <c r="J4" i="3"/>
  <c r="D2" i="3"/>
  <c r="E2" i="3"/>
  <c r="J2" i="3"/>
  <c r="F4" i="9"/>
  <c r="G4" i="9"/>
  <c r="H4" i="9"/>
  <c r="I4" i="9"/>
  <c r="F2" i="9"/>
  <c r="J4" i="9"/>
  <c r="D2" i="9"/>
  <c r="E2" i="9"/>
  <c r="J2" i="9"/>
  <c r="F4" i="8"/>
  <c r="G4" i="8"/>
  <c r="H4" i="8"/>
  <c r="I4" i="8"/>
  <c r="F2" i="8"/>
  <c r="J4" i="8"/>
  <c r="D2" i="8"/>
  <c r="E2" i="8"/>
  <c r="J2" i="8"/>
  <c r="F4" i="1"/>
  <c r="G4" i="1"/>
  <c r="H4" i="1"/>
  <c r="F2" i="1"/>
  <c r="J4" i="1"/>
  <c r="I4" i="1"/>
  <c r="D2" i="1"/>
  <c r="E2" i="1"/>
  <c r="J2" i="1"/>
</calcChain>
</file>

<file path=xl/sharedStrings.xml><?xml version="1.0" encoding="utf-8"?>
<sst xmlns="http://schemas.openxmlformats.org/spreadsheetml/2006/main" count="554" uniqueCount="228">
  <si>
    <t>N° linee guida soddisfatte</t>
  </si>
  <si>
    <t>N° NA</t>
  </si>
  <si>
    <t>N° linee guida NON soddisfatte</t>
  </si>
  <si>
    <t>Controllo numero risposte</t>
  </si>
  <si>
    <t>Controllo percentuale</t>
  </si>
  <si>
    <r>
      <rPr>
        <b/>
        <sz val="11"/>
        <color rgb="FF000000"/>
        <rFont val="Arial"/>
        <charset val="134"/>
      </rPr>
      <t>Nota Compilazione</t>
    </r>
    <r>
      <rPr>
        <sz val="11"/>
        <color rgb="FF000000"/>
        <rFont val="Arial"/>
        <charset val="134"/>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</si>
  <si>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RAD</t>
  </si>
  <si>
    <t>Progetto: &lt;Id Progetto&gt;</t>
  </si>
  <si>
    <t>Autore del controllo:
&lt;Cognome Nome&gt;</t>
  </si>
  <si>
    <t>Data: gg/mm/aa</t>
  </si>
  <si>
    <t>Versione Documento</t>
  </si>
  <si>
    <t>ID</t>
  </si>
  <si>
    <t>DESCRIZIONE</t>
  </si>
  <si>
    <t>Risposta</t>
  </si>
  <si>
    <t>Note (le note sono fondamentali per rendere agevole la revisione, sii preciso nelle indicazioni)</t>
  </si>
  <si>
    <t>Aspetti di carattere generale</t>
  </si>
  <si>
    <t xml:space="preserve">Il nome del documento rispetta il seguente formato:
&lt;Sigla progetto&gt;_&lt;acronimoDocumento&gt;_V_&lt;versioneDocumento&gt;?
</t>
  </si>
  <si>
    <t>SI</t>
  </si>
  <si>
    <t>NO</t>
  </si>
  <si>
    <t>NA</t>
  </si>
  <si>
    <t>L’Indice dei Contenuti punta correttamente a tutti i capitoli, paragrafi e sotto-paragrafi presenti nel corpo del documento, evidenziandone graficamente la gerarchia tramite rientri ed uso di fonts/stili differenti, seguendo il template sulla documentazione?</t>
  </si>
  <si>
    <t>L’Indice dei Contenuti risulta aggiornato, riportando le intestazioni di tutti i capitoli, paragrafi e sotto-paragrafi presenti nel corpo del documento.</t>
  </si>
  <si>
    <t xml:space="preserve">                    Sono utilizzati i seguenti acronimi per gli artefatti?                         • RF: Requisito Funzionale;
• RNF: Requisito non Funzionale;
• SC: Scenario;
• UC: Use Case;
• UCD: Use Case Diagram;
• CD: Class Diagram;
• SD: Sequence Diagram;
• SCD: StateChart Diagram
• NP: Navigation Path;
• UI: Mock-up.</t>
  </si>
  <si>
    <t>Il nome dell’artefatto (requisito funzionale, use case) rispetta il seguente formato: 
Nome artefatto:  &lt;acronimoArtefatto&gt;_&lt;numeroArtefatto&gt;</t>
  </si>
  <si>
    <r>
      <rPr>
        <sz val="11"/>
        <color rgb="FF000000"/>
        <rFont val="Calibri"/>
        <charset val="134"/>
      </rPr>
      <t xml:space="preserve">La sezione </t>
    </r>
    <r>
      <rPr>
        <i/>
        <sz val="11"/>
        <color rgb="FF000000"/>
        <rFont val="Calibri"/>
        <charset val="134"/>
      </rPr>
      <t>Obiettivo del Sistema</t>
    </r>
    <r>
      <rPr>
        <sz val="11"/>
        <color rgb="FF000000"/>
        <rFont val="Calibri"/>
        <charset val="134"/>
      </rPr>
      <t xml:space="preserve"> contiene una descrizione sintetica di al massimo una pagina dello scopo del progetto?</t>
    </r>
  </si>
  <si>
    <r>
      <rPr>
        <sz val="11"/>
        <color rgb="FF000000"/>
        <rFont val="Calibri"/>
        <charset val="134"/>
      </rPr>
      <t xml:space="preserve">Nella sezione </t>
    </r>
    <r>
      <rPr>
        <i/>
        <sz val="11"/>
        <color rgb="FF000000"/>
        <rFont val="Calibri"/>
        <charset val="134"/>
      </rPr>
      <t>Ambito del Sistema</t>
    </r>
    <r>
      <rPr>
        <sz val="11"/>
        <color rgb="FF000000"/>
        <rFont val="Calibri"/>
        <charset val="134"/>
      </rPr>
      <t xml:space="preserve"> è specificato quello che il sistema dovrà garantire e quello che non garantirà?</t>
    </r>
  </si>
  <si>
    <r>
      <rPr>
        <sz val="11"/>
        <color rgb="FF000000"/>
        <rFont val="Calibri"/>
        <charset val="134"/>
      </rPr>
      <t xml:space="preserve">La sezione </t>
    </r>
    <r>
      <rPr>
        <i/>
        <sz val="11"/>
        <color rgb="FF000000"/>
        <rFont val="Calibri"/>
        <charset val="134"/>
      </rPr>
      <t>Obiettivi e Criteri di Successo</t>
    </r>
    <r>
      <rPr>
        <sz val="11"/>
        <color rgb="FF000000"/>
        <rFont val="Calibri"/>
        <charset val="134"/>
      </rPr>
      <t xml:space="preserve"> contiene una descrizione degli obiettivi che il progetto vuole soddisfare?</t>
    </r>
  </si>
  <si>
    <t>La sezione Obiettivi e Criteri di Successo contiene una descrizione dei criteri di successo?</t>
  </si>
  <si>
    <r>
      <rPr>
        <sz val="11"/>
        <color rgb="FF000000"/>
        <rFont val="Calibri"/>
        <charset val="134"/>
      </rPr>
      <t xml:space="preserve">Per la sezione </t>
    </r>
    <r>
      <rPr>
        <i/>
        <sz val="11"/>
        <color rgb="FF000000"/>
        <rFont val="Calibri"/>
        <charset val="134"/>
      </rPr>
      <t>Definizioni, Acronimi e Abbreviazioni</t>
    </r>
    <r>
      <rPr>
        <sz val="11"/>
        <color rgb="FF000000"/>
        <rFont val="Calibri"/>
        <charset val="134"/>
      </rPr>
      <t xml:space="preserve"> sono state raccolte le definizioni dei termini tecnici, degli acronimi e delle abbreviazioni usate nel documento accuratamente?</t>
    </r>
  </si>
  <si>
    <r>
      <rPr>
        <sz val="11"/>
        <color rgb="FF000000"/>
        <rFont val="Calibri"/>
        <charset val="134"/>
      </rPr>
      <t xml:space="preserve">Per la sezione </t>
    </r>
    <r>
      <rPr>
        <i/>
        <sz val="11"/>
        <color rgb="FF000000"/>
        <rFont val="Calibri"/>
        <charset val="134"/>
      </rPr>
      <t>Riferimenti</t>
    </r>
    <r>
      <rPr>
        <sz val="11"/>
        <color rgb="FF000000"/>
        <rFont val="Calibri"/>
        <charset val="134"/>
      </rPr>
      <t xml:space="preserve"> sono stati inseriti i riferimenti alle risorse bibliografiche usate?</t>
    </r>
  </si>
  <si>
    <r>
      <rPr>
        <sz val="11"/>
        <color rgb="FF000000"/>
        <rFont val="Calibri"/>
        <charset val="134"/>
      </rPr>
      <t>Nella sezione</t>
    </r>
    <r>
      <rPr>
        <i/>
        <sz val="11"/>
        <color rgb="FF000000"/>
        <rFont val="Calibri"/>
        <charset val="134"/>
      </rPr>
      <t xml:space="preserve"> Organizzazione del Documento</t>
    </r>
    <r>
      <rPr>
        <sz val="11"/>
        <color rgb="FF000000"/>
        <rFont val="Calibri"/>
        <charset val="134"/>
      </rPr>
      <t xml:space="preserve"> è fornita una descrizione breve delle sezioni del documento?</t>
    </r>
  </si>
  <si>
    <r>
      <rPr>
        <sz val="11"/>
        <color rgb="FF000000"/>
        <rFont val="Calibri"/>
        <charset val="134"/>
      </rPr>
      <t>Nella sezione</t>
    </r>
    <r>
      <rPr>
        <i/>
        <sz val="11"/>
        <color rgb="FF000000"/>
        <rFont val="Calibri"/>
        <charset val="134"/>
      </rPr>
      <t xml:space="preserve"> Sistema attuale</t>
    </r>
    <r>
      <rPr>
        <sz val="11"/>
        <color rgb="FF000000"/>
        <rFont val="Calibri"/>
        <charset val="134"/>
      </rPr>
      <t xml:space="preserve"> è descritto il sistema  (eventualmente manuale) attualmente in uso dal cliente per il quale si rende necessario lo sviluppo di una soluzione alternativa?</t>
    </r>
  </si>
  <si>
    <r>
      <rPr>
        <sz val="11"/>
        <color rgb="FF000000"/>
        <rFont val="Calibri"/>
        <charset val="134"/>
      </rPr>
      <t xml:space="preserve">Nella  sezione </t>
    </r>
    <r>
      <rPr>
        <i/>
        <sz val="11"/>
        <color rgb="FF000000"/>
        <rFont val="Calibri"/>
        <charset val="134"/>
      </rPr>
      <t>Sistema attuale</t>
    </r>
    <r>
      <rPr>
        <sz val="11"/>
        <color rgb="FF000000"/>
        <rFont val="Calibri"/>
        <charset val="134"/>
      </rPr>
      <t xml:space="preserve">  sono descritti gli svantaggi del sistema attuale ed eventualmente aspetti che è utile mantenere?</t>
    </r>
  </si>
  <si>
    <r>
      <rPr>
        <sz val="11"/>
        <color rgb="FF000000"/>
        <rFont val="Calibri"/>
        <charset val="134"/>
      </rPr>
      <t xml:space="preserve">Nel paragrafo </t>
    </r>
    <r>
      <rPr>
        <i/>
        <sz val="11"/>
        <color rgb="FF000000"/>
        <rFont val="Calibri"/>
        <charset val="134"/>
      </rPr>
      <t>Sintesi</t>
    </r>
    <r>
      <rPr>
        <sz val="11"/>
        <color rgb="FF000000"/>
        <rFont val="Calibri"/>
        <charset val="134"/>
      </rPr>
      <t xml:space="preserve"> della sezione contenuto nel capitolo Sistema proposto vi è fornita una sintesi breve del capitolo?</t>
    </r>
  </si>
  <si>
    <r>
      <rPr>
        <sz val="11"/>
        <color rgb="FF000000"/>
        <rFont val="Calibri"/>
        <charset val="134"/>
      </rPr>
      <t xml:space="preserve">Nella sezione </t>
    </r>
    <r>
      <rPr>
        <i/>
        <sz val="11"/>
        <color rgb="FF000000"/>
        <rFont val="Calibri"/>
        <charset val="134"/>
      </rPr>
      <t>Requisiti Funzionali</t>
    </r>
    <r>
      <rPr>
        <sz val="11"/>
        <color rgb="FF000000"/>
        <rFont val="Calibri"/>
        <charset val="134"/>
      </rPr>
      <t xml:space="preserve"> è fornita la lista dei requisiti funzionali del sistema o un link dove è fornita tale lista?</t>
    </r>
  </si>
  <si>
    <r>
      <rPr>
        <sz val="11"/>
        <color rgb="FF000000"/>
        <rFont val="Calibri"/>
        <charset val="134"/>
      </rPr>
      <t xml:space="preserve">Nella sezione </t>
    </r>
    <r>
      <rPr>
        <i/>
        <sz val="11"/>
        <color rgb="FF000000"/>
        <rFont val="Calibri"/>
        <charset val="134"/>
      </rPr>
      <t>Requisiti non Funzionali</t>
    </r>
    <r>
      <rPr>
        <sz val="11"/>
        <color rgb="FF000000"/>
        <rFont val="Calibri"/>
        <charset val="134"/>
      </rPr>
      <t xml:space="preserve"> è fornita la lista dei requisiti non funzionali o un link a tale lista?</t>
    </r>
  </si>
  <si>
    <t>Nel caso in cui una delle sezioni è vuota, è fornito un razionale?</t>
  </si>
  <si>
    <t>Il documento risulta correttamente impaginato (margini, …)?</t>
  </si>
  <si>
    <t>Il documento è privo di errori sintattici o grammaticali? Non ci sono doppi spazi, o spazi prima dell'apostrofo o spazi prima della punteggiatura? C'è uno spazio dopo la punteggiatura?</t>
  </si>
  <si>
    <t>Nel documento sono forniti i Navigation Path?</t>
  </si>
  <si>
    <t>Nel documento sono forniti i Mock-up?</t>
  </si>
  <si>
    <t>Il Glossario contiene la descrizione dei vocaboli utilizzati nel documento e quelli propri del dominio del problema? Tali definizioni sono utili per  la comprensione del  documento? Tali deifnizioni sono comprensibili agli utenti e concordi con le loro definizioni?</t>
  </si>
  <si>
    <t>Specifica dei requisiti</t>
  </si>
  <si>
    <t xml:space="preserve">   La descrizione dei requisiti funzionali segue il seguente template:                     RF_&lt;acronimoRaggruppamento&gt;: &lt;nomeRaggruppamento&gt;                  &lt;Descrizione del raggruppamento&gt;
                                                                                                                                               Elenco tabulato                                                                                
RF_&lt;acronimoRaggruppamento&gt;_&lt;numero&gt;:&lt;nomeFunzionalità&gt;
&lt;Descrizione funzionalità&gt; ?</t>
  </si>
  <si>
    <t>La &lt;descrizione della funzionalità&gt; segue questa forma: 
 &lt;Il Sistema dovrà&gt; &lt;descrizione funzionalità&gt;?</t>
  </si>
  <si>
    <t>Sono state definite le funzionalità, i vincoli, le prestazioni e qualsiasi altra caratteristica che il sistema dovrà possedere per soddisfare le necessità del cliente?</t>
  </si>
  <si>
    <t>I requisiti descritti sono consistenti tra di loro?</t>
  </si>
  <si>
    <t>I requisiti descritti  sono precisi (senza errori) e non ambigui (una sola interpretazione)?</t>
  </si>
  <si>
    <t>I requisiti sono scritti in linguaggio comprensibile sia per lo sviluppatore che per l’utente e il cliente?</t>
  </si>
  <si>
    <t>I requisiti sono specificati in ogni dettaglio?</t>
  </si>
  <si>
    <t xml:space="preserve">Per ogni requisito funzionale è stata inserita la relativa priorità? </t>
  </si>
  <si>
    <t>I requisiti non funzionali sono raggruppati secondo le categorie del modello FURPS+?</t>
  </si>
  <si>
    <t>Ad ogni requisito non funzionale corrisponde una breve ed efficace descrizione relativa al progetto?</t>
  </si>
  <si>
    <t>I requisiti non funzionali sono scritti in modo quantitativo per garantire la verificabilità della soddisfazione dello stesso?</t>
  </si>
  <si>
    <t>Ci sono caratteristiche innovative nel sistema? Sono stati fatti studi o costituiti prototipi per valutarne la fattibilità?</t>
  </si>
  <si>
    <t>Le richieste di performance ed affidabilità possono essere assicurate? E' stato costruito un prototipo per assicurarsi della fattibilità? Tale prototipo è in esecuzione su qualche hardware particolare?</t>
  </si>
  <si>
    <t>E' fornita la matrice di tracciabilità?</t>
  </si>
  <si>
    <t>Per ogni requisito funzionale e non funzionale sono indicati tutti e soli gli Use Case e i Sequence corrispondenti?</t>
  </si>
  <si>
    <t>Riferimenti ad altre checklist</t>
  </si>
  <si>
    <t>La verifica della checklist per gli Scenari ha dato esito positivo?</t>
  </si>
  <si>
    <t>La verifica della checklist per gli  Use Case Diagram ha dato esito positivo?</t>
  </si>
  <si>
    <t>La verifica della checklist per gli  Use Case  ha dato esito positivo?</t>
  </si>
  <si>
    <t>La verifica della checklist per il modello ad oggetto della fase di analisi ha dato esito positivo?</t>
  </si>
  <si>
    <t>La verifica della checklist per i Sequence Diagram ha dato esito positivo?</t>
  </si>
  <si>
    <t>La verifica della checklist per gli Statechart  Diagram ha dato esito positivo?</t>
  </si>
  <si>
    <t>Check List Scenari</t>
  </si>
  <si>
    <t>Identificativi  Scenari Controllati</t>
  </si>
  <si>
    <t>Percentuale di scenari controllati sul totale</t>
  </si>
  <si>
    <t xml:space="preserve">Il nome dello scenario deve essere costituito da:
SC_&lt;acronimoGestione&gt;_X: &lt;nome dello scenario&gt;, con x numero del requisito a cui fa riferimento.
</t>
  </si>
  <si>
    <t>La tabella per ogni scenario è composta da: nome scenario, partecipanti, flusso degli eventi?</t>
  </si>
  <si>
    <t>I partecipanti sono preceduti dal loro nome?</t>
  </si>
  <si>
    <t>Il flusso degli eventi inizia con l'interazione di un partecipante?</t>
  </si>
  <si>
    <t>Il flusso degli eventi è strutturato in modo da mostrare le operazioni dei partecipanti allineate a sinistra?é possibile, tuttavia, avere un flusso alternato partecipante/sistema uno sotto l'altro</t>
  </si>
  <si>
    <t>Il flusso degli eventi è strutturato in modo da mostrare le operazioni del sistema allineate a destra? é possibile, tuttavia, avere un flusso alternato partecipante/sistema uno sotto l'altro</t>
  </si>
  <si>
    <t>Nel flusso degli eventi le operazioni dell'utente devono iniziare con il nome proprio di un partecipante</t>
  </si>
  <si>
    <t>Nel flusso degli eventi le operazioni del sistema devono iniziare con "Il sistema…" o con il nome del sistema stesso.</t>
  </si>
  <si>
    <t>Il nome dello scenario è consistente con il contenuto?</t>
  </si>
  <si>
    <t>I riferimenti agli elementi dell'interfaccia sono assenti?</t>
  </si>
  <si>
    <t>Tutte le funzioni del sistema descritte hanno un requisito funzionale corrispondente?</t>
  </si>
  <si>
    <t>Check List Use Case diagram</t>
  </si>
  <si>
    <t>identificativi use case diagram controllati</t>
  </si>
  <si>
    <t xml:space="preserve">Il nome degli use case diagram deve rispettare questo formato:
UCD_&lt;acronimoGestione&gt;: &lt;nome use case diagram&gt;.
</t>
  </si>
  <si>
    <t>Sono forniti diagrammi a diversi livelli di astrazione, iniziando da un livello meno dettagliato fino al livello più dettagliato con l'indicazione delle relative relazioni (inclusione, estensione…)?</t>
  </si>
  <si>
    <t>Nel diagramma gli attori sono rappresentati da omini stilizzati?</t>
  </si>
  <si>
    <t>Nel diagramma i casi d'uso sono rappresentati da ovali?</t>
  </si>
  <si>
    <t>Gli attori sono collegati con una linea continua ai casi d'uso a cui partecipano?</t>
  </si>
  <si>
    <t>Il confine del sistema è indicato con un rettangolo o un package che racchiude tutti i casi d'uso?</t>
  </si>
  <si>
    <t>Gli attori principali sono posizionati sul lato sinistro del rettangolo?</t>
  </si>
  <si>
    <t>Sotto l'omino che rappresenta l'attore è presente il suo nome?</t>
  </si>
  <si>
    <t>Gli attori secondari sono posizionati sul lato destro del rettangolo?</t>
  </si>
  <si>
    <t>Prima del nome dell'attore che indica un sistema è stato aggiunto lo stereotipo "&lt;&lt;system&gt;&gt;"?</t>
  </si>
  <si>
    <t>Tutti i sistemi esterni (che interagiscono con il sistema da realizzare) sono attori?</t>
  </si>
  <si>
    <t>L'attore tempo è  denominato TIME ed è utilizzato per funzionalità schedulate?</t>
  </si>
  <si>
    <t>Non ci sono attori che interagiscono con altri attori</t>
  </si>
  <si>
    <t>L'include è applicata solo quando è opportuno e quando è esattamente noto dove viene invocato nel flusso di eventi del caso d'uso in cui è incluso?</t>
  </si>
  <si>
    <t>L'extend è applicato solo quando è opportuno?</t>
  </si>
  <si>
    <t>La generalizzazione degli attori è indicata con una freccia con la punta bianca?</t>
  </si>
  <si>
    <t>Il verso della freccia della generalizzazione per gli attori va dall'attore specializzato verso l'attore generico?</t>
  </si>
  <si>
    <t>La generalizzazione dei casi d'uso è indicata con una freccia con la punta bianca?</t>
  </si>
  <si>
    <t>Il verso della freccia della generalizzazione per i casi d'uso va dal caso d'uso specializzato verso i caso d'uso padre?</t>
  </si>
  <si>
    <t>I casi d'uso specializzati sono posti sotto i caso d'uso padre?</t>
  </si>
  <si>
    <t>l'inclusione dei casi d'uso è indicata con un freccia accompagnata dallo stereotipo "&lt;&lt;include&gt;&gt;"? (controllare che non sia &lt;&lt;includes&gt;&gt;)</t>
  </si>
  <si>
    <t>Il verso della fraccia dell'inclusione va dal caso d'uso incorporante al caso d'uso incluso?</t>
  </si>
  <si>
    <t>I casi d'uso inclusi sono posti a destra dei casi d'uso che includono?</t>
  </si>
  <si>
    <t>L'estensione dei casi d'uso è indicata con una freccia accompagnata dallo stereotipo "&lt;&lt;extend&gt;&gt;"?</t>
  </si>
  <si>
    <t>il verso della freccia dell'estensione va dal caso d'uso che estende al caso d'uso esteso?</t>
  </si>
  <si>
    <t>I casi d'uso che estendono sono posti sotto i casi d'uso estesi?</t>
  </si>
  <si>
    <t>Non ci sono catene di inclusioni? (un caso d'uso che include che a sua volta include..)</t>
  </si>
  <si>
    <t>Check List Use Case</t>
  </si>
  <si>
    <t>Fornire Identificativi Use Case Controllati (nelle caselle E-I)</t>
  </si>
  <si>
    <t>Percentuale Use Case controllati</t>
  </si>
  <si>
    <t>La descrizione di ogni caso d'uso è realizzata secondo il template?</t>
  </si>
  <si>
    <t>L'identificativo del caso d'uso è preceduto da UC_ eventualmente seguito da acronimo che denota il package e seguito da x dove x assume i valori 1,2,3…(o da altro identificativo per use case)?</t>
  </si>
  <si>
    <t>Il nome del caso d'uso include un verbo ed è univoco?</t>
  </si>
  <si>
    <t>Il nome del caso d'uso indica cosa intende fare l'attore?</t>
  </si>
  <si>
    <t>Il nome dell'attore è un sostantivo, che indica un ruolo rispetto all'uso del sistema?</t>
  </si>
  <si>
    <t>I nomi degli attori e dei casi d'uso e i termini del flusso di eventi si basano su elementi del dominio dell'applicazione?</t>
  </si>
  <si>
    <t>Il flusso degli eventi inizia con l'interazione dell'attore (triggering event)?</t>
  </si>
  <si>
    <t>Non è usata la forma passiva(le relazioni casuali tra le varie parti del flusso degli eventi sono chiari)?</t>
  </si>
  <si>
    <t>Il caso d'uso descrive una transizione utente completa?</t>
  </si>
  <si>
    <t>Sono descritti tutti i flussi di eventi (non solo quello principale)?</t>
  </si>
  <si>
    <t>Tutti gli errori sono descritti e trattati?</t>
  </si>
  <si>
    <t>La descrizione di ogni caso d'uso non supera 2 pagine?</t>
  </si>
  <si>
    <t>Il caso d'uso non descrive un'interfaccia del sistema?</t>
  </si>
  <si>
    <t>Si è fatto riferimento ai mock‐up scrivendo nel punto in cui si fa riferimento all'interfaccia grafica cfr. (MU_x)dove x assume i valori 1,2,3…?</t>
  </si>
  <si>
    <t>Sono stati definiti i termini importanti nel glossario?</t>
  </si>
  <si>
    <t>Nel caso d'uso base è stato invocato il caso d'uso incluso in un punto specifico?</t>
  </si>
  <si>
    <t>L'evento che determina l'attivazione del caso d'uso che estende è indicato nella condizione di ingresso del caso d'uso che estende?</t>
  </si>
  <si>
    <t>La relazione di inclusione è utilizzata in modo appropriato? (diagramma e flussi di eventi sono consistenti?)</t>
  </si>
  <si>
    <t>La relazione di estensione è utilizzata in modo appropriato? (diagramma e flussi di eventi sono consistenti?)</t>
  </si>
  <si>
    <t>La relazione di generalizzazione tra attori è utilizzata in modo appropriato? (vale la relazione “is a”, il diagramma è consistente?)</t>
  </si>
  <si>
    <t>La relazione di generalizzazione tra use case è utilizzata in modo appropriato? (vale la relazione “is a”, il diagramma è consistente?)</t>
  </si>
  <si>
    <t>Tutti gli attori sono coinvolti in almeno  uno use case?</t>
  </si>
  <si>
    <t>Non ci sono attori che partecipano agli stessi use case e possono essere un unico attore?</t>
  </si>
  <si>
    <t>Check List Object Model</t>
  </si>
  <si>
    <t>Identificativi Class Diagram</t>
  </si>
  <si>
    <t>Ogni oggetto è rappresentata da un nome univoco?</t>
  </si>
  <si>
    <t>I nomi degli oggetti sono pertinenti ad elementi del dominio del problema?</t>
  </si>
  <si>
    <t>Per ogni oggetto è fornita la relativa descrizione completa, chiara, corretta e non ambigua?</t>
  </si>
  <si>
    <t>Per ogni oggetto è indicato il tipo (entity, boundary, control)? Per esempio per oggetti boundary: 
&lt;&lt;boundary&gt;&gt; o
NomeOggettoBoundary o lo stereotipo?</t>
  </si>
  <si>
    <t>Gli oggetti Control  sono nominati con verbi significativi?</t>
  </si>
  <si>
    <t>I nomi degli attributi sono unici all’interno di un oggetto?</t>
  </si>
  <si>
    <t>Gli attributi sono proprietà statiche dell’oggetto?</t>
  </si>
  <si>
    <t xml:space="preserve">Le operazioni degli oggetti operano sui dati incapsulati in essi? </t>
  </si>
  <si>
    <t>Sono stati evitati tutti gli attributi e le operazioni scontate?</t>
  </si>
  <si>
    <t xml:space="preserve">La specifica della visibilità rispetta lo standard:
+ per public
# per protected
- per private?
</t>
  </si>
  <si>
    <t>Non sono presenti oggetti che hanno comportamenti simili ma nomi diversi?</t>
  </si>
  <si>
    <t>Tutti gli oggetti  inclusi nel diagramma sono necessari?  E' indicato in quale use case è creato? E' modificato? E' distrutto?</t>
  </si>
  <si>
    <t>Per ogni oggetto control: ha le associazioni necessarie per accedere agli oggetti che partecipano nel corrispondente use case?</t>
  </si>
  <si>
    <t>Ogni associazione ha un nome significativo?</t>
  </si>
  <si>
    <t>Per ogni relazione è indicata la molteplicità? Le molteplicità sono corrette?</t>
  </si>
  <si>
    <t>Non sono indicate le relazioni derivate?</t>
  </si>
  <si>
    <t>Per eventuali aggregazioni è utilizzata la notazione standard (freccia a rombo vuota)?</t>
  </si>
  <si>
    <t>Le relazioni di aggregazione rappresentano un concetto del tipo “è parte di”?</t>
  </si>
  <si>
    <t>Le relazioni di composizione rappresentano un concetto del tipo “compone/è composto”?</t>
  </si>
  <si>
    <t>Per eventuali generalizzazioni è utilizzata la notazione standard (freccia triangolare vuota)?</t>
  </si>
  <si>
    <t>Per eventuali classi astratte è presente la parola chiave “abstract” tra parentesi graffe?</t>
  </si>
  <si>
    <t>Le classi astratte corrispondono a concetti ad alto livello?</t>
  </si>
  <si>
    <t>Le relazioni di generalizzazione rappresentano un concetto del tipo “è specializzato in/è generalizzato da”?</t>
  </si>
  <si>
    <t>Check List Sequence Diagram</t>
  </si>
  <si>
    <t>identificativi Sequence Controllati</t>
  </si>
  <si>
    <t>Percentuale Sequence Controllati</t>
  </si>
  <si>
    <t>Le colonne rappresentano gli oggetti che partecipano al caso d’uso?</t>
  </si>
  <si>
    <t>La prima colonna corrisponde all’attore che ha avviato il caso d’uso?</t>
  </si>
  <si>
    <t>Il secondo elemento nel sequence è un oggetto boundary?</t>
  </si>
  <si>
    <t>Il terzo elemento nel sequence è l’oggetto control responsabile del coordinamento dello use case?</t>
  </si>
  <si>
    <t>C’è almeno un oggetto control che viene creato all’inizio del sequence diagram e si estende per tutta la durata dello stesso?</t>
  </si>
  <si>
    <t xml:space="preserve">In cima al diagramma si trovano gli oggetti che esistono dapprima che il flusso abbia inizio? </t>
  </si>
  <si>
    <t>Le istanze delle classi vengono rappresentate utilizzando dei rettangoli con il nome della classe sottolineato o uno stereotipo?</t>
  </si>
  <si>
    <t>I nomi degli attori sono stati indicati?</t>
  </si>
  <si>
    <t>L’attore tempo, se esiste, è stato denominato Time?</t>
  </si>
  <si>
    <t>I messaggi sincroni terminano con una freccia triangolare piena?</t>
  </si>
  <si>
    <t>I messaggi asincroni terminano con una freccia semplice (o semifreccia)?</t>
  </si>
  <si>
    <t>L’ordine dei messaggi ricalca l’ordine sequenziale con il quale vengono scambiati?</t>
  </si>
  <si>
    <t>Gli oggetti creati durante l’interazione sono preceduti da un messaggio di &lt;&lt;create&gt;&gt;?</t>
  </si>
  <si>
    <t>Gli oggetti distrutti durante l’interazione sono evidenziati da una croce e preceduti da un messaggio di &lt;&lt;destroy&gt;&gt;?</t>
  </si>
  <si>
    <t>L'inizio della lifeline è allineato al punto di ricezione del corrispondente messaggio di creazione?</t>
  </si>
  <si>
    <t>La fine della lifeline è allineata alla fine della linea di attività corrispondente al messaggio di distruzione?</t>
  </si>
  <si>
    <t>I messaggi vengono ricevuti dagli oggetti solo in presenza della lifeline?</t>
  </si>
  <si>
    <t>La recezione di un messaggio determina l’attivazione di un’operazione (con relativo box di attivazione)?</t>
  </si>
  <si>
    <t>L'inizio del box di attività è allineato al punto di ricezione del corrispondente messaggio?</t>
  </si>
  <si>
    <t>La fine del box di attività è allineata al punto di partenza del corrispondente messaggio di ritorno?</t>
  </si>
  <si>
    <t>L’invio di un messaggio a se stesso è indicato con una freccia circolare?</t>
  </si>
  <si>
    <t>Gli oggetti Entity non richiedono operazioni ad oggetti Boundary e Control?</t>
  </si>
  <si>
    <t>Gli oggetti Entity sono acceduti da oggetti Boundary e Control?</t>
  </si>
  <si>
    <t>Il sequence ha un nome che richiama il relativo caso d’uso ed è preceduto da SD?</t>
  </si>
  <si>
    <t>("Controlla se hai cancellato tutte le voci che non servono")</t>
  </si>
  <si>
    <t>Check List StateChart Diagram</t>
  </si>
  <si>
    <t>Identificativi StateChart Controllati</t>
  </si>
  <si>
    <t>Percentuale degli Stachart Controllati sul totale</t>
  </si>
  <si>
    <t>Il nome dello Statechart Diagram deve rispettare questo modello:
SCD_&lt;acronimoGestione&gt;: &lt;nome dell’entità coinvolta&gt;.</t>
  </si>
  <si>
    <t>Nel diagramma è presente lo stato iniziale?</t>
  </si>
  <si>
    <t>Lo stato iniziale è rappresentato con un cerchio colorato di nero?</t>
  </si>
  <si>
    <t>Nel diagramma sono presenti uno o più stati generici?</t>
  </si>
  <si>
    <t>Gli stati generici sono rappresentati con un rettangolo i cui angoli sono stondati?</t>
  </si>
  <si>
    <t>Le transazioni sono accompagnate dall'evento che le scaturisce?</t>
  </si>
  <si>
    <t xml:space="preserve">           La sintassi relative alle transazioni segue questo                                              modello:                                                Evento [guardia]/azione 1; azione 2;...;azione n</t>
  </si>
  <si>
    <t>Lo stato finale è rappresentato dal simbolo dello stato iniziale inscritto in un cerchio più grande a sfondo bianco?</t>
  </si>
  <si>
    <t>("Controlla se hai cancellato tutte le voci che non servono e se hai dato tutte le risposte")</t>
  </si>
  <si>
    <t>Check List Non-Functional Requirements</t>
  </si>
  <si>
    <t>Identificativi Requirements Controllati</t>
  </si>
  <si>
    <t xml:space="preserve">Percentuale Requirements Controllati </t>
  </si>
  <si>
    <t>Un requisito rispetta il seguente formato:       [Condition][Subject][Action][Object][Constraint] oppure                                                                     [Condiction] [Action or Constraint][Value]            oppure                                                                         [Subject][Action][Values]</t>
  </si>
  <si>
    <t>Il requisito descrive proprietà misurabili/percepibili del sistema che non fanno riferimento direttamente agli aspetti funzionali?</t>
  </si>
  <si>
    <r>
      <rPr>
        <sz val="11"/>
        <color rgb="FF000000"/>
        <rFont val="Calibri"/>
        <charset val="134"/>
      </rPr>
      <t xml:space="preserve">Il requisito indica </t>
    </r>
    <r>
      <rPr>
        <b/>
        <sz val="11"/>
        <color rgb="FF000000"/>
        <rFont val="Calibri"/>
        <charset val="134"/>
      </rPr>
      <t>COME</t>
    </r>
    <r>
      <rPr>
        <sz val="11"/>
        <color rgb="FF000000"/>
        <rFont val="Calibri"/>
        <charset val="134"/>
      </rPr>
      <t xml:space="preserve">  il sistema dovrebbe essere?</t>
    </r>
  </si>
  <si>
    <t>Il requisito è stato scritto  utilizzando espressioni positive? (evitando espressioni del tipo "non dovrà" ecc.)</t>
  </si>
  <si>
    <t>Il requisito è stato scritto evitando l'uso della forma passiva?</t>
  </si>
  <si>
    <t>Al requisito gli è stato assegnato un grado di priorità?</t>
  </si>
  <si>
    <t>Il requisito è stato scritto senza ambiguità, può essere interpretato soltanto in un modo?</t>
  </si>
  <si>
    <t>Lo stesso termine viene utilizzato per gli stessi elementi in tutti i requisiti?</t>
  </si>
  <si>
    <t>Il requisito è stato scritto evitando l'uso di superlativi?(es. "Il migliore", "il più" ecc.)</t>
  </si>
  <si>
    <t>Il requisito è stato scritto evitando l'uso di linguaggi soggettivi? (es. "user friendly", "cost effecive","easy to use")</t>
  </si>
  <si>
    <t>Il requisito è stato scritto evitando l'uso di pronomi vagi? (es. "esso", "questo", "quello" ecc.)</t>
  </si>
  <si>
    <t>Il requisito è stato scritto evitando l'uso di avverbi e aggetivi ambigui? (es. "quasi sempre", "importante", "minimo")</t>
  </si>
  <si>
    <t xml:space="preserve">Il requisito è stato scritto evitando l'uso di termini non verificabili e senza limiti precisi? (es. "ma no limitato a", "come minimo" ecc.) </t>
  </si>
  <si>
    <t>Il requisito è stato scritto evitando l'uso di frase comparative? (es. "è meglio di", "di qualità più alta", ecc.)</t>
  </si>
  <si>
    <t>Il requisito è stato scritto evitando l'uso di scappatoie?(es. "se possibile","come appropriato","a seconda del caso").</t>
  </si>
  <si>
    <t>Nella scrittura del requisiti è stata specificata una data e una sua versione numerica?</t>
  </si>
  <si>
    <t>Il requisito è stato scritto evitando l'uso di affermazioni negative? (es. "le capacità del sistema non dovrebbero).</t>
  </si>
  <si>
    <t>Il requisito è univocamente identificato? (es. numero, tag)</t>
  </si>
  <si>
    <t>Per il requisito è stata definita un eventuale dipendenza  con altri requisiti?</t>
  </si>
  <si>
    <t>Per il requisito è stato annotato il livello di difficoltà? (es. Facile/Normale/Difficile).</t>
  </si>
  <si>
    <r>
      <rPr>
        <sz val="11"/>
        <color rgb="FF000000"/>
        <rFont val="Calibri"/>
        <charset val="134"/>
      </rPr>
      <t>Al requisito è stato associato un attributo descrittivo che rientra in una delle categorie del FURPS+ model (</t>
    </r>
    <r>
      <rPr>
        <b/>
        <sz val="11"/>
        <color rgb="FF000000"/>
        <rFont val="Calibri"/>
        <charset val="134"/>
      </rPr>
      <t xml:space="preserve">Requisiti di qualità(URPS): </t>
    </r>
    <r>
      <rPr>
        <sz val="11"/>
        <color rgb="FF000000"/>
        <rFont val="Calibri"/>
        <charset val="134"/>
      </rPr>
      <t>Usabilità, Affidabilità, Prestazione, Supportabilità; V</t>
    </r>
    <r>
      <rPr>
        <b/>
        <sz val="11"/>
        <color rgb="FF000000"/>
        <rFont val="Calibri"/>
        <charset val="134"/>
      </rPr>
      <t xml:space="preserve">incoli: </t>
    </r>
    <r>
      <rPr>
        <sz val="11"/>
        <color rgb="FF000000"/>
        <rFont val="Calibri"/>
        <charset val="134"/>
      </rPr>
      <t>Implementazione, Interfaccia, Operazione, Impacchetamento, Legale)</t>
    </r>
  </si>
  <si>
    <t>Check List Functional Requirements</t>
  </si>
  <si>
    <t>Tale requisito descrive delle interazioni che avvengono tra il sistema e il suo ambiente, indipendentemente dal modo in cui è implementato?</t>
  </si>
  <si>
    <r>
      <rPr>
        <sz val="11"/>
        <color rgb="FF000000"/>
        <rFont val="Calibri"/>
        <charset val="134"/>
      </rPr>
      <t xml:space="preserve">Tale requisito indica </t>
    </r>
    <r>
      <rPr>
        <b/>
        <sz val="11"/>
        <color rgb="FF000000"/>
        <rFont val="Calibri"/>
        <charset val="134"/>
      </rPr>
      <t>CHE COSA</t>
    </r>
    <r>
      <rPr>
        <sz val="11"/>
        <color rgb="FF000000"/>
        <rFont val="Calibri"/>
        <charset val="134"/>
      </rPr>
      <t xml:space="preserve"> fa il sistema quando l'utente utilizza una sua funzionalità?</t>
    </r>
  </si>
  <si>
    <t xml:space="preserve">         Il documento risulta strutturato in modo gerarchico, prevedendo              capitoli, paragrafi e sottoparagrafi?  L'indice del documento è il                                                                        seguente?                                                         1. Introduzione
1.1 Scopo del Sistema
1.2 Ambito del Sistema
1.3 Obiettivi e Criteri di Successo
1.4 Definizioni, Acronimi e Abbreviazioni
1.5 Riferimenti
1.6 Organizzazione del Documento      
2. Sistema attuale
3. Sistema proposto 
3.1  Sintesi della sezione
3.2  Requisiti Funzionali 
3.3  Requisiti Non Funzionali
3.3.1 Usabilità
3.3.2 Affidabilità
3.3.3 Prestazioni
3.3.4 Supportability
3.3.5 Implementazione
3.3.6 Interfacce
3.3.7 Packaging
3.3.8 Legali
3.4  Modello del Sistema
3.4.1 Scenari
3.4.2 Modello dei Casi d’Uso
3.4.3 Modello ad Oggetti
3.4.4 Modello Dinamico
3.4.5 Interfaccia Utente - Percorsi di Navigazione e Mock-up 
4. Glossario</t>
  </si>
  <si>
    <t>Abbiamo un componente dislessico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</si>
</sst>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charset val="134"/>
    </font>
    <font>
      <sz val="10"/>
      <color rgb="FF000000"/>
      <name val="Arial"/>
      <charset val="134"/>
    </font>
    <font>
      <sz val="10"/>
      <name val="Arial"/>
      <charset val="134"/>
    </font>
    <font>
      <b/>
      <sz val="10"/>
      <name val="Arial"/>
      <charset val="134"/>
    </font>
    <font>
      <sz val="11"/>
      <color rgb="FF000000"/>
      <name val="Arial"/>
      <charset val="134"/>
    </font>
    <font>
      <b/>
      <sz val="16"/>
      <color rgb="FF000000"/>
      <name val="Arial"/>
      <charset val="134"/>
    </font>
    <font>
      <b/>
      <sz val="11"/>
      <color rgb="FF000000"/>
      <name val="Calibri"/>
      <charset val="134"/>
    </font>
    <font>
      <sz val="11"/>
      <color rgb="FF000000"/>
      <name val="Calibri"/>
      <charset val="134"/>
    </font>
    <font>
      <b/>
      <sz val="10"/>
      <color rgb="FF000000"/>
      <name val="Arial"/>
      <charset val="134"/>
    </font>
    <font>
      <sz val="10"/>
      <name val="Calibri"/>
      <charset val="134"/>
      <scheme val="minor"/>
    </font>
    <font>
      <sz val="11"/>
      <name val="Calibri"/>
      <charset val="134"/>
      <scheme val="minor"/>
    </font>
    <font>
      <b/>
      <sz val="11"/>
      <color rgb="FF000000"/>
      <name val="Arial"/>
      <charset val="134"/>
    </font>
    <font>
      <i/>
      <sz val="11"/>
      <color rgb="FF000000"/>
      <name val="Calibri"/>
      <charset val="134"/>
    </font>
    <font>
      <sz val="11"/>
      <color rgb="FF000000"/>
      <name val="Calibri"/>
      <family val="2"/>
    </font>
  </fonts>
  <fills count="10">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theme="0" tint="-0.249977111117893"/>
        <bgColor indexed="64"/>
      </patternFill>
    </fill>
    <fill>
      <patternFill patternType="solid">
        <fgColor theme="4" tint="0.79995117038483843"/>
        <bgColor indexed="64"/>
      </patternFill>
    </fill>
    <fill>
      <patternFill patternType="solid">
        <fgColor theme="4" tint="0.79995117038483843"/>
        <bgColor rgb="FFFFFFFF"/>
      </patternFill>
    </fill>
    <fill>
      <patternFill patternType="solid">
        <fgColor theme="4" tint="0.79995117038483843"/>
        <bgColor rgb="FFCCCCCC"/>
      </patternFill>
    </fill>
    <fill>
      <patternFill patternType="solid">
        <fgColor rgb="FFFFFF00"/>
        <bgColor indexed="64"/>
      </patternFill>
    </fill>
    <fill>
      <patternFill patternType="solid">
        <fgColor rgb="FF00B0F0"/>
        <bgColor indexed="64"/>
      </patternFill>
    </fill>
  </fills>
  <borders count="43">
    <border>
      <left/>
      <right/>
      <top/>
      <bottom/>
      <diagonal/>
    </border>
    <border>
      <left style="double">
        <color auto="1"/>
      </left>
      <right style="thin">
        <color auto="1"/>
      </right>
      <top style="double">
        <color auto="1"/>
      </top>
      <bottom style="thin">
        <color auto="1"/>
      </bottom>
      <diagonal/>
    </border>
    <border>
      <left style="double">
        <color auto="1"/>
      </left>
      <right style="thin">
        <color auto="1"/>
      </right>
      <top style="thin">
        <color auto="1"/>
      </top>
      <bottom style="thin">
        <color auto="1"/>
      </bottom>
      <diagonal/>
    </border>
    <border>
      <left style="double">
        <color auto="1"/>
      </left>
      <right/>
      <top/>
      <bottom/>
      <diagonal/>
    </border>
    <border>
      <left style="double">
        <color auto="1"/>
      </left>
      <right/>
      <top/>
      <bottom style="double">
        <color auto="1"/>
      </bottom>
      <diagonal/>
    </border>
    <border>
      <left style="thin">
        <color auto="1"/>
      </left>
      <right/>
      <top/>
      <bottom/>
      <diagonal/>
    </border>
    <border>
      <left style="thin">
        <color rgb="FF000000"/>
      </left>
      <right/>
      <top style="thin">
        <color rgb="FF000000"/>
      </top>
      <bottom/>
      <diagonal/>
    </border>
    <border>
      <left/>
      <right style="thin">
        <color rgb="FF000000"/>
      </right>
      <top style="thin">
        <color rgb="FF000000"/>
      </top>
      <bottom/>
      <diagonal/>
    </border>
    <border>
      <left style="double">
        <color auto="1"/>
      </left>
      <right style="double">
        <color auto="1"/>
      </right>
      <top style="double">
        <color auto="1"/>
      </top>
      <bottom style="double">
        <color auto="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auto="1"/>
      </left>
      <right style="thin">
        <color auto="1"/>
      </right>
      <top style="double">
        <color auto="1"/>
      </top>
      <bottom style="thin">
        <color auto="1"/>
      </bottom>
      <diagonal/>
    </border>
    <border>
      <left style="thin">
        <color auto="1"/>
      </left>
      <right/>
      <top style="double">
        <color auto="1"/>
      </top>
      <bottom/>
      <diagonal/>
    </border>
    <border>
      <left/>
      <right/>
      <top style="double">
        <color auto="1"/>
      </top>
      <bottom/>
      <diagonal/>
    </border>
    <border>
      <left style="thin">
        <color auto="1"/>
      </left>
      <right style="thin">
        <color auto="1"/>
      </right>
      <top style="thin">
        <color auto="1"/>
      </top>
      <bottom style="thin">
        <color auto="1"/>
      </bottom>
      <diagonal/>
    </border>
    <border>
      <left/>
      <right/>
      <top/>
      <bottom style="double">
        <color auto="1"/>
      </bottom>
      <diagonal/>
    </border>
    <border>
      <left style="thin">
        <color auto="1"/>
      </left>
      <right style="thin">
        <color auto="1"/>
      </right>
      <top style="thin">
        <color auto="1"/>
      </top>
      <bottom style="double">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double">
        <color auto="1"/>
      </left>
      <right/>
      <top style="thin">
        <color rgb="FF000000"/>
      </top>
      <bottom style="thin">
        <color rgb="FF000000"/>
      </bottom>
      <diagonal/>
    </border>
    <border>
      <left style="thin">
        <color rgb="FF000000"/>
      </left>
      <right/>
      <top style="thin">
        <color rgb="FF000000"/>
      </top>
      <bottom style="thin">
        <color auto="1"/>
      </bottom>
      <diagonal/>
    </border>
    <border>
      <left/>
      <right/>
      <top style="thin">
        <color rgb="FF000000"/>
      </top>
      <bottom style="thin">
        <color auto="1"/>
      </bottom>
      <diagonal/>
    </border>
    <border>
      <left style="thin">
        <color rgb="FF000000"/>
      </left>
      <right style="thin">
        <color rgb="FF000000"/>
      </right>
      <top style="thin">
        <color auto="1"/>
      </top>
      <bottom/>
      <diagonal/>
    </border>
    <border>
      <left/>
      <right style="thin">
        <color auto="1"/>
      </right>
      <top style="double">
        <color auto="1"/>
      </top>
      <bottom/>
      <diagonal/>
    </border>
    <border>
      <left style="thin">
        <color auto="1"/>
      </left>
      <right style="double">
        <color auto="1"/>
      </right>
      <top style="double">
        <color auto="1"/>
      </top>
      <bottom style="thin">
        <color auto="1"/>
      </bottom>
      <diagonal/>
    </border>
    <border>
      <left/>
      <right style="thin">
        <color auto="1"/>
      </right>
      <top/>
      <bottom/>
      <diagonal/>
    </border>
    <border>
      <left style="thin">
        <color auto="1"/>
      </left>
      <right style="double">
        <color auto="1"/>
      </right>
      <top style="thin">
        <color auto="1"/>
      </top>
      <bottom style="thin">
        <color auto="1"/>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auto="1"/>
      </bottom>
      <diagonal/>
    </border>
    <border>
      <left/>
      <right/>
      <top style="thin">
        <color rgb="FF000000"/>
      </top>
      <bottom/>
      <diagonal/>
    </border>
    <border>
      <left style="thin">
        <color auto="1"/>
      </left>
      <right style="thin">
        <color auto="1"/>
      </right>
      <top/>
      <bottom style="thin">
        <color auto="1"/>
      </bottom>
      <diagonal/>
    </border>
    <border>
      <left style="double">
        <color auto="1"/>
      </left>
      <right/>
      <top style="double">
        <color auto="1"/>
      </top>
      <bottom style="double">
        <color auto="1"/>
      </bottom>
      <diagonal/>
    </border>
    <border>
      <left/>
      <right style="double">
        <color auto="1"/>
      </right>
      <top style="double">
        <color auto="1"/>
      </top>
      <bottom style="double">
        <color auto="1"/>
      </bottom>
      <diagonal/>
    </border>
    <border>
      <left style="thin">
        <color rgb="FF000000"/>
      </left>
      <right/>
      <top style="thin">
        <color rgb="FF000000"/>
      </top>
      <bottom style="double">
        <color auto="1"/>
      </bottom>
      <diagonal/>
    </border>
    <border>
      <left/>
      <right style="thin">
        <color rgb="FF000000"/>
      </right>
      <top style="thin">
        <color rgb="FF000000"/>
      </top>
      <bottom style="double">
        <color auto="1"/>
      </bottom>
      <diagonal/>
    </border>
    <border>
      <left style="thin">
        <color rgb="FF000000"/>
      </left>
      <right/>
      <top/>
      <bottom/>
      <diagonal/>
    </border>
    <border>
      <left/>
      <right style="thin">
        <color rgb="FF000000"/>
      </right>
      <top/>
      <bottom/>
      <diagonal/>
    </border>
    <border>
      <left style="thin">
        <color auto="1"/>
      </left>
      <right style="thin">
        <color auto="1"/>
      </right>
      <top style="thin">
        <color auto="1"/>
      </top>
      <bottom/>
      <diagonal/>
    </border>
    <border>
      <left style="thin">
        <color auto="1"/>
      </left>
      <right style="thin">
        <color auto="1"/>
      </right>
      <top/>
      <bottom style="thin">
        <color rgb="FF000000"/>
      </bottom>
      <diagonal/>
    </border>
    <border>
      <left/>
      <right style="thin">
        <color rgb="FF000000"/>
      </right>
      <top/>
      <bottom style="thin">
        <color rgb="FF000000"/>
      </bottom>
      <diagonal/>
    </border>
    <border>
      <left style="thin">
        <color auto="1"/>
      </left>
      <right style="thin">
        <color auto="1"/>
      </right>
      <top style="thin">
        <color rgb="FF000000"/>
      </top>
      <bottom/>
      <diagonal/>
    </border>
  </borders>
  <cellStyleXfs count="2">
    <xf numFmtId="0" fontId="0" fillId="0" borderId="0"/>
    <xf numFmtId="0" fontId="1" fillId="0" borderId="0"/>
  </cellStyleXfs>
  <cellXfs count="226">
    <xf numFmtId="0" fontId="0" fillId="0" borderId="0" xfId="0"/>
    <xf numFmtId="0" fontId="1" fillId="0" borderId="0" xfId="1"/>
    <xf numFmtId="0" fontId="2" fillId="0" borderId="0" xfId="1" applyFont="1" applyAlignment="1">
      <alignment wrapText="1"/>
    </xf>
    <xf numFmtId="0" fontId="3" fillId="0" borderId="1" xfId="1" applyFont="1" applyBorder="1" applyAlignment="1">
      <alignment wrapText="1"/>
    </xf>
    <xf numFmtId="0" fontId="2" fillId="0" borderId="2" xfId="1" applyFont="1" applyBorder="1" applyAlignment="1">
      <alignment wrapText="1"/>
    </xf>
    <xf numFmtId="0" fontId="1" fillId="0" borderId="3" xfId="1" applyBorder="1"/>
    <xf numFmtId="0" fontId="1" fillId="0" borderId="4" xfId="1" applyBorder="1"/>
    <xf numFmtId="0" fontId="5" fillId="0" borderId="0" xfId="1" applyFont="1"/>
    <xf numFmtId="0" fontId="3" fillId="2" borderId="9" xfId="1" applyFont="1" applyFill="1" applyBorder="1" applyAlignment="1">
      <alignment vertical="top" wrapText="1"/>
    </xf>
    <xf numFmtId="0" fontId="6" fillId="3" borderId="10" xfId="1" applyFont="1" applyFill="1" applyBorder="1" applyAlignment="1">
      <alignment horizontal="center" wrapText="1"/>
    </xf>
    <xf numFmtId="0" fontId="7" fillId="0" borderId="11" xfId="1" applyFont="1" applyBorder="1" applyAlignment="1">
      <alignment horizontal="center" vertical="center" wrapText="1"/>
    </xf>
    <xf numFmtId="0" fontId="2" fillId="0" borderId="12" xfId="1" applyFont="1" applyBorder="1" applyAlignment="1">
      <alignment horizontal="center" vertical="center"/>
    </xf>
    <xf numFmtId="0" fontId="2" fillId="0" borderId="9" xfId="1" applyFont="1" applyBorder="1" applyAlignment="1">
      <alignment horizontal="center" vertical="center"/>
    </xf>
    <xf numFmtId="0" fontId="3" fillId="0" borderId="13" xfId="1" applyFont="1" applyBorder="1" applyAlignment="1">
      <alignment wrapText="1"/>
    </xf>
    <xf numFmtId="0" fontId="2" fillId="0" borderId="16" xfId="1" applyFont="1" applyBorder="1" applyAlignment="1">
      <alignment wrapText="1"/>
    </xf>
    <xf numFmtId="9" fontId="8" fillId="0" borderId="16" xfId="1" applyNumberFormat="1" applyFont="1" applyBorder="1"/>
    <xf numFmtId="0" fontId="1" fillId="0" borderId="17" xfId="1" applyBorder="1"/>
    <xf numFmtId="0" fontId="1" fillId="0" borderId="18" xfId="1" applyBorder="1"/>
    <xf numFmtId="0" fontId="2" fillId="0" borderId="24" xfId="1" applyFont="1" applyBorder="1" applyAlignment="1">
      <alignment horizontal="center" vertical="center"/>
    </xf>
    <xf numFmtId="9" fontId="6" fillId="3" borderId="11" xfId="1" applyNumberFormat="1" applyFont="1" applyFill="1" applyBorder="1" applyAlignment="1">
      <alignment horizontal="center" vertical="center" wrapText="1"/>
    </xf>
    <xf numFmtId="0" fontId="7" fillId="0" borderId="9" xfId="1" applyFont="1" applyBorder="1" applyAlignment="1">
      <alignment horizontal="center" vertical="center" wrapText="1"/>
    </xf>
    <xf numFmtId="9" fontId="6" fillId="3" borderId="10" xfId="1" applyNumberFormat="1" applyFont="1" applyFill="1" applyBorder="1" applyAlignment="1">
      <alignment horizontal="center" vertical="center" wrapText="1"/>
    </xf>
    <xf numFmtId="0" fontId="3" fillId="0" borderId="26" xfId="1" applyFont="1" applyBorder="1" applyAlignment="1">
      <alignment wrapText="1"/>
    </xf>
    <xf numFmtId="0" fontId="2" fillId="0" borderId="28" xfId="1" applyFont="1" applyBorder="1"/>
    <xf numFmtId="0" fontId="3" fillId="0" borderId="28" xfId="1" applyFont="1" applyBorder="1" applyAlignment="1">
      <alignment wrapText="1"/>
    </xf>
    <xf numFmtId="0" fontId="2" fillId="0" borderId="29" xfId="1" applyFont="1" applyBorder="1"/>
    <xf numFmtId="0" fontId="6" fillId="3" borderId="10" xfId="1" applyFont="1" applyFill="1" applyBorder="1" applyAlignment="1">
      <alignment wrapText="1"/>
    </xf>
    <xf numFmtId="0" fontId="3" fillId="2" borderId="10" xfId="1" applyFont="1" applyFill="1" applyBorder="1" applyAlignment="1">
      <alignment vertical="top" wrapText="1"/>
    </xf>
    <xf numFmtId="0" fontId="2" fillId="0" borderId="9" xfId="1" applyFont="1" applyBorder="1"/>
    <xf numFmtId="0" fontId="2" fillId="4" borderId="21" xfId="1" applyFont="1" applyFill="1" applyBorder="1"/>
    <xf numFmtId="9" fontId="6" fillId="3" borderId="10" xfId="1" applyNumberFormat="1" applyFont="1" applyFill="1" applyBorder="1" applyAlignment="1">
      <alignment horizontal="center" wrapText="1"/>
    </xf>
    <xf numFmtId="0" fontId="7" fillId="0" borderId="10" xfId="1" applyFont="1" applyBorder="1" applyAlignment="1">
      <alignment horizontal="center" wrapText="1"/>
    </xf>
    <xf numFmtId="0" fontId="3" fillId="0" borderId="11" xfId="1" applyFont="1" applyBorder="1" applyAlignment="1">
      <alignment wrapText="1"/>
    </xf>
    <xf numFmtId="0" fontId="7" fillId="0" borderId="11" xfId="0" applyFont="1" applyBorder="1" applyAlignment="1">
      <alignment horizontal="center" vertical="center" wrapText="1"/>
    </xf>
    <xf numFmtId="0" fontId="7" fillId="0" borderId="9" xfId="0" applyFont="1" applyBorder="1" applyAlignment="1">
      <alignment horizontal="center" vertical="center" wrapText="1"/>
    </xf>
    <xf numFmtId="0" fontId="2" fillId="0" borderId="11" xfId="0" applyFont="1" applyBorder="1" applyAlignment="1">
      <alignment horizontal="center" vertical="center"/>
    </xf>
    <xf numFmtId="0" fontId="7" fillId="0" borderId="10" xfId="0" applyFont="1" applyBorder="1" applyAlignment="1">
      <alignment horizontal="center" vertical="center" wrapText="1"/>
    </xf>
    <xf numFmtId="9" fontId="6" fillId="3" borderId="10" xfId="0" applyNumberFormat="1" applyFont="1" applyFill="1" applyBorder="1" applyAlignment="1">
      <alignment horizontal="center" vertical="center" wrapText="1"/>
    </xf>
    <xf numFmtId="0" fontId="7" fillId="0" borderId="10" xfId="1" applyFont="1" applyBorder="1" applyAlignment="1">
      <alignment horizontal="center" vertical="center" wrapText="1"/>
    </xf>
    <xf numFmtId="0" fontId="9" fillId="0" borderId="9" xfId="0" applyFont="1" applyBorder="1" applyAlignment="1">
      <alignment horizontal="center" vertical="center"/>
    </xf>
    <xf numFmtId="0" fontId="1" fillId="0" borderId="32" xfId="1" applyBorder="1"/>
    <xf numFmtId="0" fontId="2" fillId="0" borderId="9" xfId="0" applyFont="1" applyBorder="1" applyAlignment="1">
      <alignment horizontal="center" vertical="center"/>
    </xf>
    <xf numFmtId="0" fontId="3" fillId="0" borderId="11" xfId="0" applyFont="1" applyBorder="1" applyAlignment="1">
      <alignment horizontal="center" vertical="center" wrapText="1"/>
    </xf>
    <xf numFmtId="0" fontId="3" fillId="0" borderId="9" xfId="0" applyFont="1" applyBorder="1" applyAlignment="1">
      <alignment horizontal="center" vertical="center" wrapText="1"/>
    </xf>
    <xf numFmtId="0" fontId="0" fillId="5" borderId="0" xfId="0" applyFill="1"/>
    <xf numFmtId="0" fontId="2" fillId="0" borderId="0" xfId="0" applyFont="1" applyAlignment="1">
      <alignment wrapText="1"/>
    </xf>
    <xf numFmtId="0" fontId="3" fillId="0" borderId="1" xfId="0" applyFont="1" applyBorder="1" applyAlignment="1">
      <alignment wrapText="1"/>
    </xf>
    <xf numFmtId="0" fontId="2" fillId="0" borderId="2" xfId="0" applyFont="1" applyBorder="1" applyAlignment="1">
      <alignment wrapText="1"/>
    </xf>
    <xf numFmtId="0" fontId="0" fillId="0" borderId="3" xfId="0" applyBorder="1"/>
    <xf numFmtId="0" fontId="0" fillId="0" borderId="4" xfId="0" applyBorder="1"/>
    <xf numFmtId="0" fontId="5" fillId="0" borderId="0" xfId="0" applyFont="1"/>
    <xf numFmtId="0" fontId="3" fillId="2" borderId="9" xfId="0" applyFont="1" applyFill="1" applyBorder="1" applyAlignment="1">
      <alignment vertical="top" wrapText="1"/>
    </xf>
    <xf numFmtId="0" fontId="6" fillId="3" borderId="10" xfId="0" applyFont="1" applyFill="1" applyBorder="1" applyAlignment="1">
      <alignment horizontal="center" wrapText="1"/>
    </xf>
    <xf numFmtId="0" fontId="3" fillId="0" borderId="13" xfId="0" applyFont="1" applyBorder="1" applyAlignment="1">
      <alignment wrapText="1"/>
    </xf>
    <xf numFmtId="0" fontId="2" fillId="0" borderId="16" xfId="0" applyFont="1" applyBorder="1" applyAlignment="1">
      <alignment wrapText="1"/>
    </xf>
    <xf numFmtId="9" fontId="8" fillId="0" borderId="16" xfId="0" applyNumberFormat="1" applyFont="1" applyBorder="1"/>
    <xf numFmtId="0" fontId="0" fillId="0" borderId="17" xfId="0" applyBorder="1"/>
    <xf numFmtId="0" fontId="0" fillId="0" borderId="18" xfId="0" applyBorder="1"/>
    <xf numFmtId="9" fontId="6" fillId="3" borderId="10" xfId="0" applyNumberFormat="1" applyFont="1" applyFill="1" applyBorder="1" applyAlignment="1">
      <alignment horizontal="center" wrapText="1"/>
    </xf>
    <xf numFmtId="0" fontId="7" fillId="5" borderId="11" xfId="0" applyFont="1" applyFill="1" applyBorder="1" applyAlignment="1">
      <alignment horizontal="center" vertical="center" wrapText="1"/>
    </xf>
    <xf numFmtId="0" fontId="7" fillId="5" borderId="9" xfId="0" applyFont="1" applyFill="1" applyBorder="1" applyAlignment="1">
      <alignment horizontal="center" vertical="center" wrapText="1"/>
    </xf>
    <xf numFmtId="9" fontId="6" fillId="7" borderId="10" xfId="0" applyNumberFormat="1" applyFont="1" applyFill="1" applyBorder="1" applyAlignment="1">
      <alignment horizontal="center" vertical="center" wrapText="1"/>
    </xf>
    <xf numFmtId="0" fontId="7" fillId="0" borderId="10" xfId="0" applyFont="1" applyBorder="1" applyAlignment="1">
      <alignment horizontal="center" wrapText="1"/>
    </xf>
    <xf numFmtId="0" fontId="3" fillId="0" borderId="26" xfId="0" applyFont="1" applyBorder="1" applyAlignment="1">
      <alignment wrapText="1"/>
    </xf>
    <xf numFmtId="0" fontId="2" fillId="0" borderId="28" xfId="0" applyFont="1" applyBorder="1"/>
    <xf numFmtId="0" fontId="3" fillId="0" borderId="28" xfId="0" applyFont="1" applyBorder="1" applyAlignment="1">
      <alignment wrapText="1"/>
    </xf>
    <xf numFmtId="0" fontId="2" fillId="0" borderId="29" xfId="0" applyFont="1" applyBorder="1"/>
    <xf numFmtId="0" fontId="6" fillId="3" borderId="10" xfId="0" applyFont="1" applyFill="1" applyBorder="1" applyAlignment="1">
      <alignment wrapText="1"/>
    </xf>
    <xf numFmtId="0" fontId="3" fillId="2" borderId="10" xfId="0" applyFont="1" applyFill="1" applyBorder="1" applyAlignment="1">
      <alignment vertical="top" wrapText="1"/>
    </xf>
    <xf numFmtId="0" fontId="2" fillId="0" borderId="12" xfId="1" applyFont="1" applyBorder="1"/>
    <xf numFmtId="0" fontId="2" fillId="0" borderId="24" xfId="0" applyFont="1" applyBorder="1" applyAlignment="1">
      <alignment horizontal="center" vertical="center"/>
    </xf>
    <xf numFmtId="0" fontId="6" fillId="0" borderId="37" xfId="0" applyFont="1" applyBorder="1" applyAlignment="1">
      <alignment horizontal="center" wrapText="1"/>
    </xf>
    <xf numFmtId="0" fontId="6" fillId="0" borderId="0" xfId="0" applyFont="1" applyAlignment="1">
      <alignment horizontal="center" wrapText="1"/>
    </xf>
    <xf numFmtId="0" fontId="6" fillId="8" borderId="0" xfId="0" applyFont="1" applyFill="1" applyAlignment="1">
      <alignment horizontal="left" wrapText="1"/>
    </xf>
    <xf numFmtId="0" fontId="2" fillId="4" borderId="21" xfId="0" applyFont="1" applyFill="1" applyBorder="1"/>
    <xf numFmtId="0" fontId="1" fillId="0" borderId="17" xfId="0" applyFont="1" applyBorder="1"/>
    <xf numFmtId="0" fontId="6" fillId="0" borderId="38" xfId="0" applyFont="1" applyBorder="1" applyAlignment="1">
      <alignment horizontal="center" wrapText="1"/>
    </xf>
    <xf numFmtId="0" fontId="2" fillId="0" borderId="12" xfId="0" applyFont="1" applyBorder="1" applyAlignment="1">
      <alignment horizontal="center" vertical="center"/>
    </xf>
    <xf numFmtId="0" fontId="2" fillId="0" borderId="12" xfId="0" applyFont="1" applyBorder="1"/>
    <xf numFmtId="0" fontId="3" fillId="8" borderId="19" xfId="0" applyFont="1" applyFill="1" applyBorder="1" applyAlignment="1">
      <alignment horizontal="left" vertical="center"/>
    </xf>
    <xf numFmtId="0" fontId="2" fillId="0" borderId="20" xfId="0" applyFont="1" applyBorder="1" applyAlignment="1">
      <alignment horizontal="left" vertical="center"/>
    </xf>
    <xf numFmtId="0" fontId="2" fillId="0" borderId="29" xfId="0" applyFont="1" applyBorder="1" applyAlignment="1">
      <alignment horizontal="left" vertical="center"/>
    </xf>
    <xf numFmtId="0" fontId="3" fillId="0" borderId="11" xfId="0" applyFont="1" applyBorder="1" applyAlignment="1">
      <alignment horizontal="center" vertical="center" wrapText="1"/>
    </xf>
    <xf numFmtId="0" fontId="3" fillId="0" borderId="9" xfId="0" applyFont="1" applyBorder="1" applyAlignment="1">
      <alignment horizontal="center" vertical="center" wrapText="1"/>
    </xf>
    <xf numFmtId="0" fontId="2" fillId="0" borderId="9" xfId="0" applyFont="1" applyBorder="1" applyAlignment="1">
      <alignment horizontal="center" vertical="center"/>
    </xf>
    <xf numFmtId="0" fontId="7" fillId="0" borderId="7" xfId="0" applyFont="1" applyBorder="1" applyAlignment="1">
      <alignment horizontal="center" vertical="center" wrapText="1"/>
    </xf>
    <xf numFmtId="0" fontId="7" fillId="0" borderId="41" xfId="0" applyFont="1" applyBorder="1" applyAlignment="1">
      <alignment horizontal="center" vertical="center" wrapText="1"/>
    </xf>
    <xf numFmtId="0" fontId="2" fillId="0" borderId="11" xfId="0" applyFont="1" applyBorder="1" applyAlignment="1">
      <alignment horizontal="center" vertical="center"/>
    </xf>
    <xf numFmtId="0" fontId="7" fillId="0" borderId="11" xfId="0" applyFont="1" applyBorder="1" applyAlignment="1">
      <alignment horizontal="center" vertical="center" wrapText="1"/>
    </xf>
    <xf numFmtId="0" fontId="7" fillId="0" borderId="9" xfId="0" applyFont="1" applyBorder="1" applyAlignment="1">
      <alignment horizontal="center" vertical="center" wrapText="1"/>
    </xf>
    <xf numFmtId="0" fontId="7" fillId="2" borderId="11" xfId="0" applyFont="1" applyFill="1" applyBorder="1" applyAlignment="1">
      <alignment horizontal="center" vertical="center" wrapText="1"/>
    </xf>
    <xf numFmtId="0" fontId="3" fillId="0" borderId="42" xfId="0" applyFont="1" applyBorder="1" applyAlignment="1">
      <alignment horizontal="center" vertical="center" wrapText="1"/>
    </xf>
    <xf numFmtId="0" fontId="3" fillId="0" borderId="40" xfId="0" applyFont="1" applyBorder="1" applyAlignment="1">
      <alignment horizontal="center" vertical="center" wrapText="1"/>
    </xf>
    <xf numFmtId="0" fontId="3" fillId="0" borderId="32" xfId="0" applyFont="1" applyBorder="1" applyAlignment="1">
      <alignment horizontal="center" vertical="center" wrapText="1"/>
    </xf>
    <xf numFmtId="0" fontId="2" fillId="0" borderId="9" xfId="0" applyFont="1" applyBorder="1" applyAlignment="1">
      <alignment horizontal="center" vertical="center" wrapText="1"/>
    </xf>
    <xf numFmtId="0" fontId="13" fillId="2" borderId="11"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7" fillId="0" borderId="9" xfId="0" applyFont="1" applyBorder="1" applyAlignment="1">
      <alignment horizontal="center" vertical="center"/>
    </xf>
    <xf numFmtId="0" fontId="10" fillId="0" borderId="11" xfId="0" applyFont="1" applyBorder="1" applyAlignment="1">
      <alignment horizontal="center" vertical="center"/>
    </xf>
    <xf numFmtId="0" fontId="10" fillId="0" borderId="9" xfId="0" applyFont="1" applyBorder="1" applyAlignment="1">
      <alignment horizontal="center" vertical="center"/>
    </xf>
    <xf numFmtId="0" fontId="3" fillId="0" borderId="39"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20" xfId="0" applyFont="1" applyBorder="1" applyAlignment="1">
      <alignment horizontal="center" vertical="center" wrapText="1"/>
    </xf>
    <xf numFmtId="0" fontId="7" fillId="0" borderId="29" xfId="0" applyFont="1" applyBorder="1" applyAlignment="1">
      <alignment horizontal="center" vertical="center" wrapText="1"/>
    </xf>
    <xf numFmtId="0" fontId="2" fillId="0" borderId="20" xfId="0" applyFont="1" applyBorder="1" applyAlignment="1">
      <alignment horizontal="center" vertical="center"/>
    </xf>
    <xf numFmtId="0" fontId="2" fillId="0" borderId="29" xfId="0" applyFont="1" applyBorder="1" applyAlignment="1">
      <alignment horizontal="center" vertical="center"/>
    </xf>
    <xf numFmtId="9" fontId="7" fillId="0" borderId="6" xfId="0" applyNumberFormat="1" applyFont="1" applyBorder="1" applyAlignment="1">
      <alignment horizontal="center" vertical="center" wrapText="1"/>
    </xf>
    <xf numFmtId="9" fontId="7" fillId="0" borderId="31" xfId="0" applyNumberFormat="1" applyFont="1" applyBorder="1" applyAlignment="1">
      <alignment horizontal="center" vertical="center" wrapText="1"/>
    </xf>
    <xf numFmtId="9" fontId="7" fillId="0" borderId="7" xfId="0" applyNumberFormat="1" applyFont="1" applyBorder="1" applyAlignment="1">
      <alignment horizontal="center" vertical="center" wrapText="1"/>
    </xf>
    <xf numFmtId="0" fontId="3" fillId="8" borderId="19" xfId="0" applyFont="1" applyFill="1" applyBorder="1" applyAlignment="1">
      <alignment horizontal="left" vertical="center"/>
    </xf>
    <xf numFmtId="0" fontId="3" fillId="8" borderId="20" xfId="0" applyFont="1" applyFill="1" applyBorder="1" applyAlignment="1">
      <alignment horizontal="left" vertical="center"/>
    </xf>
    <xf numFmtId="0" fontId="3" fillId="8" borderId="29" xfId="0" applyFont="1" applyFill="1" applyBorder="1" applyAlignment="1">
      <alignment horizontal="left" vertical="center"/>
    </xf>
    <xf numFmtId="0" fontId="7" fillId="9" borderId="11" xfId="0" applyFont="1" applyFill="1" applyBorder="1" applyAlignment="1">
      <alignment horizontal="center" vertical="center" wrapText="1"/>
    </xf>
    <xf numFmtId="0" fontId="7" fillId="9" borderId="9" xfId="0" applyFont="1" applyFill="1" applyBorder="1" applyAlignment="1">
      <alignment horizontal="center" vertical="center"/>
    </xf>
    <xf numFmtId="0" fontId="6" fillId="0" borderId="37" xfId="0" applyFont="1" applyBorder="1" applyAlignment="1">
      <alignment horizontal="center" wrapText="1"/>
    </xf>
    <xf numFmtId="0" fontId="6" fillId="0" borderId="0" xfId="0" applyFont="1" applyAlignment="1">
      <alignment horizontal="center" wrapText="1"/>
    </xf>
    <xf numFmtId="0" fontId="6" fillId="0" borderId="38" xfId="0" applyFont="1" applyBorder="1" applyAlignment="1">
      <alignment horizontal="center" wrapText="1"/>
    </xf>
    <xf numFmtId="0" fontId="2" fillId="0" borderId="19" xfId="0" applyFont="1" applyBorder="1" applyAlignment="1">
      <alignment horizontal="center" vertical="center" wrapText="1"/>
    </xf>
    <xf numFmtId="0" fontId="0" fillId="0" borderId="20" xfId="0" applyBorder="1" applyAlignment="1">
      <alignment horizontal="center" vertical="center"/>
    </xf>
    <xf numFmtId="0" fontId="0" fillId="0" borderId="29" xfId="0" applyBorder="1" applyAlignment="1">
      <alignment horizontal="center" vertical="center"/>
    </xf>
    <xf numFmtId="0" fontId="3" fillId="0" borderId="14" xfId="0" applyFont="1" applyBorder="1" applyAlignment="1">
      <alignment horizontal="center" wrapText="1"/>
    </xf>
    <xf numFmtId="0" fontId="3" fillId="0" borderId="15" xfId="0" applyFont="1" applyBorder="1" applyAlignment="1">
      <alignment horizontal="center" wrapText="1"/>
    </xf>
    <xf numFmtId="0" fontId="3" fillId="0" borderId="25" xfId="0" applyFont="1" applyBorder="1" applyAlignment="1">
      <alignment horizontal="center" wrapText="1"/>
    </xf>
    <xf numFmtId="0" fontId="2" fillId="0" borderId="5" xfId="0" applyFont="1" applyBorder="1" applyAlignment="1">
      <alignment horizontal="center" wrapText="1"/>
    </xf>
    <xf numFmtId="0" fontId="2" fillId="0" borderId="0" xfId="0" applyFont="1" applyAlignment="1">
      <alignment horizontal="center" wrapText="1"/>
    </xf>
    <xf numFmtId="0" fontId="2" fillId="0" borderId="27" xfId="0" applyFont="1" applyBorder="1" applyAlignment="1">
      <alignment horizontal="center" wrapText="1"/>
    </xf>
    <xf numFmtId="0" fontId="4" fillId="0" borderId="5" xfId="1" applyFont="1" applyBorder="1" applyAlignment="1">
      <alignment horizontal="center" wrapText="1"/>
    </xf>
    <xf numFmtId="0" fontId="4" fillId="0" borderId="0" xfId="1" applyFont="1" applyAlignment="1">
      <alignment horizontal="center" wrapText="1"/>
    </xf>
    <xf numFmtId="0" fontId="3" fillId="2" borderId="6" xfId="0" applyFont="1" applyFill="1" applyBorder="1" applyAlignment="1">
      <alignment vertical="top" wrapText="1"/>
    </xf>
    <xf numFmtId="0" fontId="2" fillId="0" borderId="7" xfId="0" applyFont="1" applyBorder="1"/>
    <xf numFmtId="0" fontId="6" fillId="3" borderId="19" xfId="0" applyFont="1" applyFill="1" applyBorder="1" applyAlignment="1">
      <alignment wrapText="1"/>
    </xf>
    <xf numFmtId="0" fontId="2" fillId="0" borderId="20" xfId="0" applyFont="1" applyBorder="1"/>
    <xf numFmtId="0" fontId="2" fillId="0" borderId="29" xfId="0" applyFont="1" applyBorder="1"/>
    <xf numFmtId="0" fontId="6" fillId="3" borderId="8" xfId="0" applyFont="1" applyFill="1" applyBorder="1" applyAlignment="1">
      <alignment horizontal="center" wrapText="1"/>
    </xf>
    <xf numFmtId="0" fontId="2" fillId="4" borderId="20" xfId="0" applyFont="1" applyFill="1" applyBorder="1" applyAlignment="1">
      <alignment horizontal="center"/>
    </xf>
    <xf numFmtId="0" fontId="2" fillId="0" borderId="0" xfId="0" applyFont="1" applyAlignment="1">
      <alignment wrapText="1"/>
    </xf>
    <xf numFmtId="0" fontId="0" fillId="0" borderId="0" xfId="0"/>
    <xf numFmtId="0" fontId="6" fillId="3" borderId="6" xfId="0" applyFont="1" applyFill="1" applyBorder="1" applyAlignment="1">
      <alignment horizontal="center" wrapText="1"/>
    </xf>
    <xf numFmtId="0" fontId="2" fillId="0" borderId="31" xfId="0" applyFont="1" applyBorder="1"/>
    <xf numFmtId="0" fontId="2" fillId="4" borderId="21" xfId="0" applyFont="1" applyFill="1" applyBorder="1" applyAlignment="1">
      <alignment horizontal="center"/>
    </xf>
    <xf numFmtId="0" fontId="3" fillId="2" borderId="35" xfId="0" applyFont="1" applyFill="1" applyBorder="1" applyAlignment="1">
      <alignment vertical="top" wrapText="1"/>
    </xf>
    <xf numFmtId="0" fontId="3" fillId="2" borderId="36" xfId="0" applyFont="1" applyFill="1" applyBorder="1" applyAlignment="1">
      <alignment vertical="top" wrapText="1"/>
    </xf>
    <xf numFmtId="0" fontId="3" fillId="0" borderId="11" xfId="1" applyFont="1" applyBorder="1" applyAlignment="1">
      <alignment wrapText="1"/>
    </xf>
    <xf numFmtId="0" fontId="2" fillId="0" borderId="9" xfId="1" applyFont="1" applyBorder="1"/>
    <xf numFmtId="0" fontId="2" fillId="0" borderId="24" xfId="1" applyFont="1" applyBorder="1" applyAlignment="1">
      <alignment horizontal="center" vertical="center"/>
    </xf>
    <xf numFmtId="0" fontId="2" fillId="0" borderId="9" xfId="1" applyFont="1" applyBorder="1" applyAlignment="1">
      <alignment horizontal="center" vertical="center"/>
    </xf>
    <xf numFmtId="0" fontId="2" fillId="0" borderId="11" xfId="1" applyFont="1" applyBorder="1" applyAlignment="1">
      <alignment horizontal="center" vertical="center"/>
    </xf>
    <xf numFmtId="0" fontId="7" fillId="0" borderId="11" xfId="1" applyFont="1" applyBorder="1" applyAlignment="1">
      <alignment horizontal="center" vertical="center" wrapText="1"/>
    </xf>
    <xf numFmtId="0" fontId="7" fillId="0" borderId="9" xfId="1" applyFont="1" applyBorder="1" applyAlignment="1">
      <alignment horizontal="center" vertical="center" wrapText="1"/>
    </xf>
    <xf numFmtId="0" fontId="7" fillId="2" borderId="11" xfId="1" applyFont="1" applyFill="1" applyBorder="1" applyAlignment="1">
      <alignment horizontal="center" vertical="center" wrapText="1"/>
    </xf>
    <xf numFmtId="0" fontId="2" fillId="0" borderId="9" xfId="1" applyFont="1" applyBorder="1" applyAlignment="1">
      <alignment horizontal="center" vertical="center" wrapText="1"/>
    </xf>
    <xf numFmtId="0" fontId="2" fillId="0" borderId="11" xfId="1" applyFont="1" applyBorder="1" applyAlignment="1">
      <alignment horizontal="center" vertical="center" wrapText="1"/>
    </xf>
    <xf numFmtId="0" fontId="3" fillId="0" borderId="11" xfId="1" applyFont="1" applyBorder="1" applyAlignment="1">
      <alignment horizontal="center" vertical="center" wrapText="1"/>
    </xf>
    <xf numFmtId="0" fontId="7" fillId="0" borderId="19" xfId="1" applyFont="1" applyBorder="1" applyAlignment="1">
      <alignment horizontal="center" vertical="center" wrapText="1"/>
    </xf>
    <xf numFmtId="0" fontId="2" fillId="0" borderId="20" xfId="1" applyFont="1" applyBorder="1" applyAlignment="1">
      <alignment horizontal="center" vertical="center"/>
    </xf>
    <xf numFmtId="0" fontId="2" fillId="0" borderId="29" xfId="1" applyFont="1" applyBorder="1" applyAlignment="1">
      <alignment horizontal="center" vertical="center"/>
    </xf>
    <xf numFmtId="0" fontId="2" fillId="0" borderId="19" xfId="1" applyFont="1" applyBorder="1" applyAlignment="1">
      <alignment horizontal="center" vertical="center" wrapText="1"/>
    </xf>
    <xf numFmtId="0" fontId="1" fillId="0" borderId="20" xfId="1" applyBorder="1" applyAlignment="1">
      <alignment horizontal="center" vertical="center"/>
    </xf>
    <xf numFmtId="0" fontId="1" fillId="0" borderId="29" xfId="1" applyBorder="1" applyAlignment="1">
      <alignment horizontal="center" vertical="center"/>
    </xf>
    <xf numFmtId="0" fontId="3" fillId="0" borderId="5" xfId="1" applyFont="1" applyBorder="1" applyAlignment="1">
      <alignment horizontal="center" wrapText="1"/>
    </xf>
    <xf numFmtId="0" fontId="3" fillId="0" borderId="0" xfId="1" applyFont="1" applyAlignment="1">
      <alignment horizontal="center" wrapText="1"/>
    </xf>
    <xf numFmtId="0" fontId="3" fillId="0" borderId="27" xfId="1" applyFont="1" applyBorder="1" applyAlignment="1">
      <alignment horizontal="center" wrapText="1"/>
    </xf>
    <xf numFmtId="0" fontId="2" fillId="0" borderId="5" xfId="1" applyFont="1" applyBorder="1" applyAlignment="1">
      <alignment horizontal="center" wrapText="1"/>
    </xf>
    <xf numFmtId="0" fontId="2" fillId="0" borderId="0" xfId="1" applyFont="1" applyAlignment="1">
      <alignment horizontal="center" wrapText="1"/>
    </xf>
    <xf numFmtId="0" fontId="2" fillId="0" borderId="27" xfId="1" applyFont="1" applyBorder="1" applyAlignment="1">
      <alignment horizontal="center" wrapText="1"/>
    </xf>
    <xf numFmtId="0" fontId="3" fillId="2" borderId="6" xfId="1" applyFont="1" applyFill="1" applyBorder="1" applyAlignment="1">
      <alignment vertical="top" wrapText="1"/>
    </xf>
    <xf numFmtId="0" fontId="2" fillId="0" borderId="7" xfId="1" applyFont="1" applyBorder="1"/>
    <xf numFmtId="0" fontId="6" fillId="3" borderId="19" xfId="1" applyFont="1" applyFill="1" applyBorder="1" applyAlignment="1">
      <alignment wrapText="1"/>
    </xf>
    <xf numFmtId="0" fontId="2" fillId="0" borderId="20" xfId="1" applyFont="1" applyBorder="1"/>
    <xf numFmtId="0" fontId="2" fillId="0" borderId="29" xfId="1" applyFont="1" applyBorder="1"/>
    <xf numFmtId="0" fontId="6" fillId="3" borderId="8" xfId="1" applyFont="1" applyFill="1" applyBorder="1" applyAlignment="1">
      <alignment horizontal="center" wrapText="1"/>
    </xf>
    <xf numFmtId="0" fontId="2" fillId="4" borderId="21" xfId="1" applyFont="1" applyFill="1" applyBorder="1" applyAlignment="1">
      <alignment horizontal="center"/>
    </xf>
    <xf numFmtId="0" fontId="2" fillId="4" borderId="20" xfId="1" applyFont="1" applyFill="1" applyBorder="1" applyAlignment="1">
      <alignment horizontal="center"/>
    </xf>
    <xf numFmtId="0" fontId="2" fillId="0" borderId="0" xfId="1" applyFont="1" applyAlignment="1">
      <alignment wrapText="1"/>
    </xf>
    <xf numFmtId="0" fontId="1" fillId="0" borderId="0" xfId="1"/>
    <xf numFmtId="0" fontId="6" fillId="3" borderId="6" xfId="1" applyFont="1" applyFill="1" applyBorder="1" applyAlignment="1">
      <alignment horizontal="center" wrapText="1"/>
    </xf>
    <xf numFmtId="0" fontId="2" fillId="0" borderId="31" xfId="1" applyFont="1" applyBorder="1"/>
    <xf numFmtId="0" fontId="3" fillId="0" borderId="11" xfId="0" applyFont="1" applyBorder="1" applyAlignment="1">
      <alignment wrapText="1"/>
    </xf>
    <xf numFmtId="0" fontId="2" fillId="0" borderId="9" xfId="0" applyFont="1" applyBorder="1"/>
    <xf numFmtId="0" fontId="3" fillId="5" borderId="11" xfId="0" applyFont="1" applyFill="1" applyBorder="1" applyAlignment="1">
      <alignment horizontal="center" vertical="center" wrapText="1"/>
    </xf>
    <xf numFmtId="0" fontId="3" fillId="5" borderId="9" xfId="0" applyFont="1" applyFill="1" applyBorder="1" applyAlignment="1">
      <alignment horizontal="center" vertical="center" wrapText="1"/>
    </xf>
    <xf numFmtId="0" fontId="7" fillId="0" borderId="11" xfId="0" applyFont="1" applyBorder="1" applyAlignment="1">
      <alignment horizontal="center" wrapText="1"/>
    </xf>
    <xf numFmtId="0" fontId="2" fillId="0" borderId="24" xfId="0" applyFont="1" applyBorder="1" applyAlignment="1">
      <alignment horizontal="center"/>
    </xf>
    <xf numFmtId="0" fontId="2" fillId="0" borderId="9" xfId="0" applyFont="1" applyBorder="1" applyAlignment="1">
      <alignment horizontal="center"/>
    </xf>
    <xf numFmtId="0" fontId="7" fillId="0" borderId="9" xfId="0" applyFont="1" applyBorder="1" applyAlignment="1">
      <alignment horizontal="center" wrapText="1"/>
    </xf>
    <xf numFmtId="0" fontId="2" fillId="0" borderId="9" xfId="0" applyFont="1" applyBorder="1" applyAlignment="1">
      <alignment wrapText="1"/>
    </xf>
    <xf numFmtId="0" fontId="7" fillId="2" borderId="11" xfId="0" applyFont="1" applyFill="1" applyBorder="1" applyAlignment="1">
      <alignment horizontal="center" wrapText="1"/>
    </xf>
    <xf numFmtId="0" fontId="7" fillId="6" borderId="11" xfId="0" applyFont="1" applyFill="1" applyBorder="1" applyAlignment="1">
      <alignment horizontal="center" vertical="center" wrapText="1"/>
    </xf>
    <xf numFmtId="0" fontId="7" fillId="6" borderId="9" xfId="0" applyFont="1" applyFill="1" applyBorder="1" applyAlignment="1">
      <alignment horizontal="center" vertical="center" wrapText="1"/>
    </xf>
    <xf numFmtId="0" fontId="7" fillId="0" borderId="19" xfId="0" applyFont="1" applyBorder="1" applyAlignment="1">
      <alignment horizontal="center" wrapText="1"/>
    </xf>
    <xf numFmtId="0" fontId="7" fillId="5" borderId="19" xfId="0" applyFont="1" applyFill="1" applyBorder="1" applyAlignment="1">
      <alignment horizontal="center" vertical="center" wrapText="1"/>
    </xf>
    <xf numFmtId="0" fontId="7" fillId="5" borderId="20" xfId="0" applyFont="1" applyFill="1" applyBorder="1" applyAlignment="1">
      <alignment horizontal="center" vertical="center" wrapText="1"/>
    </xf>
    <xf numFmtId="0" fontId="7" fillId="5" borderId="29" xfId="0" applyFont="1" applyFill="1" applyBorder="1" applyAlignment="1">
      <alignment horizontal="center" vertical="center" wrapText="1"/>
    </xf>
    <xf numFmtId="0" fontId="2" fillId="0" borderId="19" xfId="0" applyFont="1" applyBorder="1" applyAlignment="1">
      <alignment horizontal="center" wrapText="1"/>
    </xf>
    <xf numFmtId="0" fontId="0" fillId="0" borderId="20" xfId="0" applyBorder="1" applyAlignment="1">
      <alignment horizontal="center"/>
    </xf>
    <xf numFmtId="0" fontId="0" fillId="0" borderId="29" xfId="0" applyBorder="1" applyAlignment="1">
      <alignment horizontal="center"/>
    </xf>
    <xf numFmtId="0" fontId="6" fillId="3" borderId="33" xfId="0" applyFont="1" applyFill="1" applyBorder="1" applyAlignment="1">
      <alignment horizontal="center" wrapText="1"/>
    </xf>
    <xf numFmtId="0" fontId="6" fillId="3" borderId="34" xfId="0" applyFont="1" applyFill="1" applyBorder="1" applyAlignment="1">
      <alignment horizontal="center" wrapText="1"/>
    </xf>
    <xf numFmtId="0" fontId="3" fillId="0" borderId="11" xfId="1" applyFont="1" applyBorder="1" applyAlignment="1">
      <alignment horizontal="center" wrapText="1"/>
    </xf>
    <xf numFmtId="0" fontId="3" fillId="0" borderId="9" xfId="1" applyFont="1" applyBorder="1" applyAlignment="1">
      <alignment horizontal="center" wrapText="1"/>
    </xf>
    <xf numFmtId="0" fontId="2" fillId="0" borderId="11" xfId="1" applyFont="1" applyBorder="1" applyAlignment="1">
      <alignment horizontal="center" wrapText="1"/>
    </xf>
    <xf numFmtId="0" fontId="2" fillId="0" borderId="9" xfId="1" applyFont="1" applyBorder="1" applyAlignment="1">
      <alignment horizontal="center" wrapText="1"/>
    </xf>
    <xf numFmtId="9" fontId="7" fillId="0" borderId="19" xfId="0" applyNumberFormat="1" applyFont="1" applyBorder="1" applyAlignment="1">
      <alignment horizontal="center" vertical="center" wrapText="1"/>
    </xf>
    <xf numFmtId="9" fontId="7" fillId="0" borderId="20" xfId="0" applyNumberFormat="1" applyFont="1" applyBorder="1" applyAlignment="1">
      <alignment horizontal="center" vertical="center" wrapText="1"/>
    </xf>
    <xf numFmtId="9" fontId="7" fillId="0" borderId="29" xfId="0" applyNumberFormat="1" applyFont="1" applyBorder="1" applyAlignment="1">
      <alignment horizontal="center" vertical="center" wrapText="1"/>
    </xf>
    <xf numFmtId="0" fontId="7" fillId="0" borderId="11" xfId="1" applyFont="1" applyBorder="1" applyAlignment="1">
      <alignment horizontal="center" wrapText="1"/>
    </xf>
    <xf numFmtId="0" fontId="2" fillId="0" borderId="24" xfId="1" applyFont="1" applyBorder="1" applyAlignment="1">
      <alignment horizontal="center"/>
    </xf>
    <xf numFmtId="0" fontId="2" fillId="0" borderId="9" xfId="1" applyFont="1" applyBorder="1" applyAlignment="1">
      <alignment horizontal="center"/>
    </xf>
    <xf numFmtId="0" fontId="7" fillId="0" borderId="9" xfId="1" applyFont="1" applyBorder="1" applyAlignment="1">
      <alignment horizontal="center" wrapText="1"/>
    </xf>
    <xf numFmtId="0" fontId="2" fillId="0" borderId="9" xfId="1" applyFont="1" applyBorder="1" applyAlignment="1">
      <alignment wrapText="1"/>
    </xf>
    <xf numFmtId="0" fontId="7" fillId="2" borderId="11" xfId="1" applyFont="1" applyFill="1" applyBorder="1" applyAlignment="1">
      <alignment horizontal="center" wrapText="1"/>
    </xf>
    <xf numFmtId="0" fontId="7" fillId="0" borderId="19" xfId="1" applyFont="1" applyBorder="1" applyAlignment="1">
      <alignment horizontal="center" wrapText="1"/>
    </xf>
    <xf numFmtId="0" fontId="7" fillId="0" borderId="20" xfId="1" applyFont="1" applyBorder="1" applyAlignment="1">
      <alignment horizontal="center" vertical="center" wrapText="1"/>
    </xf>
    <xf numFmtId="0" fontId="7" fillId="0" borderId="29" xfId="1" applyFont="1" applyBorder="1" applyAlignment="1">
      <alignment horizontal="center" vertical="center" wrapText="1"/>
    </xf>
    <xf numFmtId="0" fontId="2" fillId="0" borderId="19" xfId="1" applyFont="1" applyBorder="1" applyAlignment="1">
      <alignment horizontal="center" wrapText="1"/>
    </xf>
    <xf numFmtId="0" fontId="1" fillId="0" borderId="20" xfId="1" applyBorder="1" applyAlignment="1">
      <alignment horizontal="center"/>
    </xf>
    <xf numFmtId="0" fontId="1" fillId="0" borderId="29" xfId="1" applyBorder="1" applyAlignment="1">
      <alignment horizontal="center"/>
    </xf>
    <xf numFmtId="0" fontId="3" fillId="0" borderId="14" xfId="1" applyFont="1" applyBorder="1" applyAlignment="1">
      <alignment horizontal="center" wrapText="1"/>
    </xf>
    <xf numFmtId="0" fontId="3" fillId="0" borderId="15" xfId="1" applyFont="1" applyBorder="1" applyAlignment="1">
      <alignment horizontal="center" wrapText="1"/>
    </xf>
    <xf numFmtId="0" fontId="3" fillId="0" borderId="25" xfId="1" applyFont="1" applyBorder="1" applyAlignment="1">
      <alignment horizontal="center" wrapText="1"/>
    </xf>
    <xf numFmtId="0" fontId="3" fillId="0" borderId="9" xfId="1" applyFont="1" applyBorder="1" applyAlignment="1">
      <alignment horizontal="center" vertical="center" wrapText="1"/>
    </xf>
    <xf numFmtId="0" fontId="2" fillId="0" borderId="12" xfId="1" applyFont="1" applyBorder="1" applyAlignment="1">
      <alignment horizontal="center" vertical="center"/>
    </xf>
    <xf numFmtId="0" fontId="6" fillId="3" borderId="22" xfId="1" applyFont="1" applyFill="1" applyBorder="1" applyAlignment="1">
      <alignment horizontal="center" wrapText="1"/>
    </xf>
    <xf numFmtId="0" fontId="2" fillId="0" borderId="23" xfId="1" applyFont="1" applyBorder="1"/>
    <xf numFmtId="0" fontId="2" fillId="0" borderId="30" xfId="1" applyFont="1" applyBorder="1"/>
    <xf numFmtId="0" fontId="2" fillId="0" borderId="12" xfId="1" applyFont="1" applyBorder="1" applyAlignment="1">
      <alignment horizontal="center" vertical="center" wrapText="1"/>
    </xf>
  </cellXfs>
  <cellStyles count="2">
    <cellStyle name="Normale" xfId="0" builtinId="0"/>
    <cellStyle name="Normale 2" xfId="1" xr:uid="{00000000-0005-0000-0000-000001000000}"/>
  </cellStyles>
  <dxfs count="36">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108"/>
  <sheetViews>
    <sheetView topLeftCell="A91" zoomScale="91" zoomScaleNormal="91" workbookViewId="0">
      <selection activeCell="E108" sqref="E108"/>
    </sheetView>
  </sheetViews>
  <sheetFormatPr defaultColWidth="14.44140625" defaultRowHeight="15.75" customHeight="1"/>
  <cols>
    <col min="3" max="3" width="6.33203125" customWidth="1"/>
    <col min="4" max="4" width="68.6640625" customWidth="1"/>
    <col min="5" max="5" width="6.109375" customWidth="1"/>
    <col min="8" max="8" width="14" customWidth="1"/>
    <col min="9" max="9" width="16" customWidth="1"/>
    <col min="10" max="10" width="73.6640625" customWidth="1"/>
  </cols>
  <sheetData>
    <row r="1" spans="2:10" ht="38.25" customHeight="1">
      <c r="B1" s="45"/>
      <c r="C1" s="45"/>
      <c r="D1" s="46" t="s">
        <v>0</v>
      </c>
      <c r="E1" s="53" t="s">
        <v>1</v>
      </c>
      <c r="F1" s="120" t="s">
        <v>2</v>
      </c>
      <c r="G1" s="121"/>
      <c r="H1" s="121"/>
      <c r="I1" s="122"/>
      <c r="J1" s="63" t="s">
        <v>3</v>
      </c>
    </row>
    <row r="2" spans="2:10" ht="13.2">
      <c r="B2" s="45"/>
      <c r="C2" s="45"/>
      <c r="D2" s="47">
        <f>COUNTIF(E17:E119,"SI")</f>
        <v>42</v>
      </c>
      <c r="E2" s="54">
        <f>COUNTIF(E17:E119,"NA")</f>
        <v>1</v>
      </c>
      <c r="F2" s="123">
        <f>COUNTIF(F17:I119,"NO")</f>
        <v>2</v>
      </c>
      <c r="G2" s="124"/>
      <c r="H2" s="124"/>
      <c r="I2" s="125"/>
      <c r="J2" s="64" t="str">
        <f>IF((D2+E2+F2)=C94,OK,"Controlla se hai cancellato tutte le voci che non servono e se hai dato tutte le risposte")</f>
        <v>Controlla se hai cancellato tutte le voci che non servono e se hai dato tutte le risposte</v>
      </c>
    </row>
    <row r="3" spans="2:10" ht="15.75" customHeight="1">
      <c r="D3" s="48"/>
      <c r="F3" s="55">
        <v>0.1</v>
      </c>
      <c r="G3" s="55">
        <v>0.3</v>
      </c>
      <c r="H3" s="55">
        <v>0.5</v>
      </c>
      <c r="I3" s="55">
        <v>0.7</v>
      </c>
      <c r="J3" s="65" t="s">
        <v>4</v>
      </c>
    </row>
    <row r="4" spans="2:10" ht="15.75" customHeight="1">
      <c r="D4" s="49"/>
      <c r="E4" s="56"/>
      <c r="F4" s="57">
        <f>COUNTIF(F17:I119,F3)</f>
        <v>0</v>
      </c>
      <c r="G4" s="57">
        <f>COUNTIF(F17:I119,G3)</f>
        <v>0</v>
      </c>
      <c r="H4" s="57">
        <f>COUNTIF(F17:I119,H3)</f>
        <v>2</v>
      </c>
      <c r="I4" s="75">
        <f>COUNTIF(F17:I119,I3)</f>
        <v>0</v>
      </c>
      <c r="J4" s="64" t="e">
        <f>IF((F4+G4+H4)=(F2),OK,"Controlla se hai cancellato tutte le voci che non servono")</f>
        <v>#NAME?</v>
      </c>
    </row>
    <row r="6" spans="2:10" ht="50.25" customHeight="1">
      <c r="D6" s="126" t="s">
        <v>5</v>
      </c>
      <c r="E6" s="127"/>
      <c r="F6" s="127"/>
      <c r="G6" s="127"/>
      <c r="H6" s="127"/>
      <c r="I6" s="127"/>
    </row>
    <row r="8" spans="2:10" ht="21">
      <c r="D8" s="50" t="s">
        <v>6</v>
      </c>
    </row>
    <row r="9" spans="2:10" ht="13.2">
      <c r="B9" s="45"/>
      <c r="C9" s="45"/>
      <c r="D9" s="45"/>
      <c r="E9" s="45"/>
      <c r="F9" s="45"/>
      <c r="G9" s="45"/>
      <c r="H9" s="45"/>
      <c r="I9" s="45"/>
      <c r="J9" s="45"/>
    </row>
    <row r="10" spans="2:10" ht="14.4">
      <c r="B10" s="45"/>
      <c r="C10" s="128" t="s">
        <v>7</v>
      </c>
      <c r="D10" s="129"/>
      <c r="E10" s="130" t="s">
        <v>8</v>
      </c>
      <c r="F10" s="131"/>
      <c r="G10" s="131"/>
      <c r="H10" s="131"/>
      <c r="I10" s="132"/>
      <c r="J10" s="67" t="s">
        <v>9</v>
      </c>
    </row>
    <row r="11" spans="2:10" ht="13.5" customHeight="1">
      <c r="B11" s="45"/>
      <c r="C11" s="133" t="s">
        <v>10</v>
      </c>
      <c r="D11" s="133"/>
      <c r="E11" s="74"/>
      <c r="F11" s="134"/>
      <c r="G11" s="134"/>
      <c r="H11" s="134"/>
      <c r="I11" s="134"/>
      <c r="J11" s="66"/>
    </row>
    <row r="12" spans="2:10" ht="13.2">
      <c r="B12" s="45"/>
      <c r="C12" s="51"/>
      <c r="D12" s="51"/>
      <c r="E12" s="135"/>
      <c r="F12" s="136"/>
      <c r="G12" s="136"/>
      <c r="H12" s="136"/>
      <c r="I12" s="136"/>
      <c r="J12" s="68"/>
    </row>
    <row r="13" spans="2:10" ht="28.8">
      <c r="B13" s="45"/>
      <c r="C13" s="52" t="s">
        <v>11</v>
      </c>
      <c r="D13" s="52" t="s">
        <v>12</v>
      </c>
      <c r="E13" s="137" t="s">
        <v>13</v>
      </c>
      <c r="F13" s="138"/>
      <c r="G13" s="138"/>
      <c r="H13" s="138"/>
      <c r="I13" s="129"/>
      <c r="J13" s="52" t="s">
        <v>14</v>
      </c>
    </row>
    <row r="14" spans="2:10" ht="14.55" customHeight="1">
      <c r="B14" s="45"/>
      <c r="C14" s="114"/>
      <c r="D14" s="115"/>
      <c r="E14" s="115"/>
      <c r="F14" s="115"/>
      <c r="G14" s="115"/>
      <c r="H14" s="115"/>
      <c r="I14" s="115"/>
      <c r="J14" s="116"/>
    </row>
    <row r="15" spans="2:10" ht="14.55" customHeight="1">
      <c r="B15" s="45"/>
      <c r="C15" s="71"/>
      <c r="D15" s="72"/>
      <c r="E15" s="72"/>
      <c r="F15" s="72"/>
      <c r="G15" s="72"/>
      <c r="H15" s="72"/>
      <c r="I15" s="72"/>
      <c r="J15" s="76"/>
    </row>
    <row r="16" spans="2:10" ht="24.45" customHeight="1">
      <c r="B16" s="45"/>
      <c r="C16" s="71"/>
      <c r="D16" s="73" t="s">
        <v>15</v>
      </c>
      <c r="E16" s="72"/>
      <c r="F16" s="72"/>
      <c r="G16" s="72"/>
      <c r="H16" s="72"/>
      <c r="I16" s="72"/>
      <c r="J16" s="76"/>
    </row>
    <row r="17" spans="2:10" ht="24" customHeight="1">
      <c r="B17" s="45"/>
      <c r="C17" s="82">
        <v>1</v>
      </c>
      <c r="D17" s="88" t="s">
        <v>16</v>
      </c>
      <c r="E17" s="70" t="s">
        <v>17</v>
      </c>
      <c r="F17" s="117"/>
      <c r="G17" s="118"/>
      <c r="H17" s="118"/>
      <c r="I17" s="119"/>
      <c r="J17" s="82"/>
    </row>
    <row r="18" spans="2:10" ht="31.95" customHeight="1">
      <c r="C18" s="84"/>
      <c r="D18" s="94"/>
      <c r="E18" s="41"/>
      <c r="F18" s="37"/>
      <c r="G18" s="37"/>
      <c r="H18" s="37"/>
      <c r="I18" s="37"/>
      <c r="J18" s="84"/>
    </row>
    <row r="19" spans="2:10" ht="99" customHeight="1">
      <c r="B19" s="45"/>
      <c r="C19" s="82">
        <v>2</v>
      </c>
      <c r="D19" s="95" t="s">
        <v>226</v>
      </c>
      <c r="E19" s="33" t="s">
        <v>17</v>
      </c>
      <c r="F19" s="101"/>
      <c r="G19" s="104"/>
      <c r="H19" s="104"/>
      <c r="I19" s="105"/>
      <c r="J19" s="82"/>
    </row>
    <row r="20" spans="2:10" ht="385.2" customHeight="1">
      <c r="B20" s="45"/>
      <c r="C20" s="84"/>
      <c r="D20" s="84"/>
      <c r="E20" s="34"/>
      <c r="F20" s="37"/>
      <c r="G20" s="37"/>
      <c r="H20" s="37"/>
      <c r="I20" s="37"/>
      <c r="J20" s="84"/>
    </row>
    <row r="21" spans="2:10" ht="43.2" customHeight="1">
      <c r="B21" s="45"/>
      <c r="C21" s="82">
        <v>3</v>
      </c>
      <c r="D21" s="90" t="s">
        <v>20</v>
      </c>
      <c r="E21" s="33" t="s">
        <v>17</v>
      </c>
      <c r="F21" s="101"/>
      <c r="G21" s="102"/>
      <c r="H21" s="102"/>
      <c r="I21" s="103"/>
      <c r="J21" s="82"/>
    </row>
    <row r="22" spans="2:10" ht="42.45" customHeight="1">
      <c r="B22" s="45"/>
      <c r="C22" s="84"/>
      <c r="D22" s="96"/>
      <c r="E22" s="34"/>
      <c r="F22" s="37"/>
      <c r="G22" s="37"/>
      <c r="H22" s="37"/>
      <c r="I22" s="37"/>
      <c r="J22" s="84"/>
    </row>
    <row r="23" spans="2:10" ht="37.950000000000003" customHeight="1">
      <c r="B23" s="45"/>
      <c r="C23" s="82">
        <v>4</v>
      </c>
      <c r="D23" s="90" t="s">
        <v>21</v>
      </c>
      <c r="E23" s="33" t="s">
        <v>17</v>
      </c>
      <c r="F23" s="101"/>
      <c r="G23" s="102"/>
      <c r="H23" s="102"/>
      <c r="I23" s="103"/>
      <c r="J23" s="42"/>
    </row>
    <row r="24" spans="2:10" ht="55.95" customHeight="1">
      <c r="B24" s="45"/>
      <c r="C24" s="84"/>
      <c r="D24" s="96"/>
      <c r="E24" s="34"/>
      <c r="F24" s="37"/>
      <c r="G24" s="37"/>
      <c r="H24" s="37"/>
      <c r="I24" s="37"/>
      <c r="J24" s="43"/>
    </row>
    <row r="25" spans="2:10" ht="137.55000000000001" customHeight="1">
      <c r="B25" s="45"/>
      <c r="C25" s="82">
        <v>5</v>
      </c>
      <c r="D25" s="90" t="s">
        <v>22</v>
      </c>
      <c r="E25" s="33" t="s">
        <v>17</v>
      </c>
      <c r="F25" s="101"/>
      <c r="G25" s="104"/>
      <c r="H25" s="104"/>
      <c r="I25" s="105"/>
      <c r="J25" s="82"/>
    </row>
    <row r="26" spans="2:10" ht="66" customHeight="1">
      <c r="B26" s="45"/>
      <c r="C26" s="84"/>
      <c r="D26" s="84"/>
      <c r="E26" s="34"/>
      <c r="F26" s="37"/>
      <c r="G26" s="37"/>
      <c r="H26" s="37"/>
      <c r="I26" s="37"/>
      <c r="J26" s="84"/>
    </row>
    <row r="27" spans="2:10" ht="20.55" customHeight="1">
      <c r="B27" s="45"/>
      <c r="C27" s="82">
        <v>6</v>
      </c>
      <c r="D27" s="88" t="s">
        <v>23</v>
      </c>
      <c r="E27" s="33" t="s">
        <v>17</v>
      </c>
      <c r="F27" s="101"/>
      <c r="G27" s="104"/>
      <c r="H27" s="104"/>
      <c r="I27" s="105"/>
      <c r="J27" s="82"/>
    </row>
    <row r="28" spans="2:10" ht="78.45" customHeight="1">
      <c r="B28" s="45"/>
      <c r="C28" s="84"/>
      <c r="D28" s="94"/>
      <c r="E28" s="34"/>
      <c r="F28" s="37"/>
      <c r="G28" s="37"/>
      <c r="H28" s="37"/>
      <c r="I28" s="37"/>
      <c r="J28" s="84"/>
    </row>
    <row r="29" spans="2:10" ht="21" customHeight="1">
      <c r="B29" s="45"/>
      <c r="C29" s="82">
        <v>7</v>
      </c>
      <c r="D29" s="88" t="s">
        <v>24</v>
      </c>
      <c r="E29" s="33" t="s">
        <v>17</v>
      </c>
      <c r="F29" s="101"/>
      <c r="G29" s="104"/>
      <c r="H29" s="104"/>
      <c r="I29" s="105"/>
      <c r="J29" s="82"/>
    </row>
    <row r="30" spans="2:10" ht="30.45" customHeight="1">
      <c r="B30" s="45"/>
      <c r="C30" s="84"/>
      <c r="D30" s="97"/>
      <c r="E30" s="34"/>
      <c r="F30" s="37"/>
      <c r="G30" s="37"/>
      <c r="H30" s="37"/>
      <c r="I30" s="37"/>
      <c r="J30" s="84"/>
    </row>
    <row r="31" spans="2:10" ht="25.95" customHeight="1">
      <c r="B31" s="45"/>
      <c r="C31" s="82">
        <v>8</v>
      </c>
      <c r="D31" s="90" t="s">
        <v>25</v>
      </c>
      <c r="E31" s="33"/>
      <c r="F31" s="101" t="s">
        <v>18</v>
      </c>
      <c r="G31" s="104"/>
      <c r="H31" s="104"/>
      <c r="I31" s="105"/>
      <c r="J31" s="82"/>
    </row>
    <row r="32" spans="2:10" ht="38.549999999999997" customHeight="1">
      <c r="B32" s="45"/>
      <c r="C32" s="84"/>
      <c r="D32" s="84"/>
      <c r="E32" s="39"/>
      <c r="F32" s="37"/>
      <c r="G32" s="37"/>
      <c r="H32" s="37">
        <v>0.5</v>
      </c>
      <c r="I32" s="37"/>
      <c r="J32" s="84"/>
    </row>
    <row r="33" spans="2:10" ht="13.95" customHeight="1">
      <c r="B33" s="45"/>
      <c r="C33" s="82">
        <v>9</v>
      </c>
      <c r="D33" s="88" t="s">
        <v>26</v>
      </c>
      <c r="E33" s="33" t="s">
        <v>17</v>
      </c>
      <c r="F33" s="101"/>
      <c r="G33" s="104"/>
      <c r="H33" s="104"/>
      <c r="I33" s="105"/>
      <c r="J33" s="82"/>
    </row>
    <row r="34" spans="2:10" ht="30" customHeight="1">
      <c r="B34" s="45"/>
      <c r="C34" s="84"/>
      <c r="D34" s="84"/>
      <c r="E34" s="39"/>
      <c r="F34" s="37"/>
      <c r="G34" s="37"/>
      <c r="H34" s="37"/>
      <c r="I34" s="37"/>
      <c r="J34" s="84"/>
    </row>
    <row r="35" spans="2:10" ht="20.25" customHeight="1">
      <c r="B35" s="45"/>
      <c r="C35" s="82">
        <v>10</v>
      </c>
      <c r="D35" s="90" t="s">
        <v>27</v>
      </c>
      <c r="E35" s="33"/>
      <c r="F35" s="101"/>
      <c r="G35" s="102"/>
      <c r="H35" s="102"/>
      <c r="I35" s="103"/>
      <c r="J35" s="82"/>
    </row>
    <row r="36" spans="2:10" ht="26.55" customHeight="1">
      <c r="B36" s="45"/>
      <c r="C36" s="84"/>
      <c r="D36" s="96"/>
      <c r="E36" s="34" t="s">
        <v>19</v>
      </c>
      <c r="F36" s="37"/>
      <c r="G36" s="37"/>
      <c r="H36" s="37"/>
      <c r="I36" s="37"/>
      <c r="J36" s="83"/>
    </row>
    <row r="37" spans="2:10" ht="18.45" customHeight="1">
      <c r="B37" s="45"/>
      <c r="C37" s="82">
        <v>11</v>
      </c>
      <c r="D37" s="88" t="s">
        <v>28</v>
      </c>
      <c r="E37" s="33" t="s">
        <v>17</v>
      </c>
      <c r="F37" s="101"/>
      <c r="G37" s="104"/>
      <c r="H37" s="104"/>
      <c r="I37" s="105"/>
      <c r="J37" s="82"/>
    </row>
    <row r="38" spans="2:10" ht="58.95" customHeight="1">
      <c r="B38" s="45"/>
      <c r="C38" s="84"/>
      <c r="D38" s="97"/>
      <c r="E38" s="34"/>
      <c r="F38" s="37"/>
      <c r="G38" s="37"/>
      <c r="H38" s="37"/>
      <c r="I38" s="37"/>
      <c r="J38" s="84"/>
    </row>
    <row r="39" spans="2:10" ht="21" customHeight="1">
      <c r="B39" s="45"/>
      <c r="C39" s="82">
        <v>12</v>
      </c>
      <c r="D39" s="90" t="s">
        <v>29</v>
      </c>
      <c r="E39" s="33" t="s">
        <v>17</v>
      </c>
      <c r="F39" s="101"/>
      <c r="G39" s="104"/>
      <c r="H39" s="104"/>
      <c r="I39" s="105"/>
      <c r="J39" s="82"/>
    </row>
    <row r="40" spans="2:10" ht="20.55" customHeight="1">
      <c r="B40" s="45"/>
      <c r="C40" s="84"/>
      <c r="D40" s="84"/>
      <c r="E40" s="39"/>
      <c r="F40" s="37"/>
      <c r="G40" s="37"/>
      <c r="H40" s="37"/>
      <c r="I40" s="37"/>
      <c r="J40" s="84"/>
    </row>
    <row r="41" spans="2:10" ht="15.75" customHeight="1">
      <c r="C41" s="82">
        <v>13</v>
      </c>
      <c r="D41" s="88" t="s">
        <v>30</v>
      </c>
      <c r="E41" s="33" t="s">
        <v>17</v>
      </c>
      <c r="F41" s="101"/>
      <c r="G41" s="104"/>
      <c r="H41" s="104"/>
      <c r="I41" s="105"/>
      <c r="J41" s="82"/>
    </row>
    <row r="42" spans="2:10" ht="36" customHeight="1">
      <c r="C42" s="84"/>
      <c r="D42" s="84"/>
      <c r="E42" s="39"/>
      <c r="F42" s="37"/>
      <c r="G42" s="37"/>
      <c r="H42" s="37"/>
      <c r="I42" s="37"/>
      <c r="J42" s="84"/>
    </row>
    <row r="43" spans="2:10" ht="42" customHeight="1">
      <c r="C43" s="82">
        <v>14</v>
      </c>
      <c r="D43" s="88" t="s">
        <v>31</v>
      </c>
      <c r="E43" s="33" t="s">
        <v>17</v>
      </c>
      <c r="F43" s="101"/>
      <c r="G43" s="104"/>
      <c r="H43" s="104"/>
      <c r="I43" s="105"/>
      <c r="J43" s="82"/>
    </row>
    <row r="44" spans="2:10" ht="24.45" customHeight="1">
      <c r="C44" s="84"/>
      <c r="D44" s="97"/>
      <c r="E44" s="34"/>
      <c r="F44" s="37"/>
      <c r="G44" s="37"/>
      <c r="H44" s="37"/>
      <c r="I44" s="37"/>
      <c r="J44" s="84"/>
    </row>
    <row r="45" spans="2:10" ht="15.75" customHeight="1">
      <c r="C45" s="82">
        <v>15</v>
      </c>
      <c r="D45" s="90" t="s">
        <v>32</v>
      </c>
      <c r="E45" s="33" t="s">
        <v>17</v>
      </c>
      <c r="F45" s="101"/>
      <c r="G45" s="104"/>
      <c r="H45" s="104"/>
      <c r="I45" s="105"/>
      <c r="J45" s="82"/>
    </row>
    <row r="46" spans="2:10" ht="30" customHeight="1">
      <c r="C46" s="84"/>
      <c r="D46" s="84"/>
      <c r="E46" s="39"/>
      <c r="F46" s="37"/>
      <c r="G46" s="37"/>
      <c r="H46" s="37"/>
      <c r="I46" s="37"/>
      <c r="J46" s="84"/>
    </row>
    <row r="47" spans="2:10" ht="15.75" customHeight="1">
      <c r="C47" s="82">
        <v>16</v>
      </c>
      <c r="D47" s="88" t="s">
        <v>33</v>
      </c>
      <c r="E47" s="33" t="s">
        <v>17</v>
      </c>
      <c r="F47" s="101"/>
      <c r="G47" s="104"/>
      <c r="H47" s="104"/>
      <c r="I47" s="105"/>
      <c r="J47" s="82"/>
    </row>
    <row r="48" spans="2:10" ht="34.200000000000003" customHeight="1">
      <c r="C48" s="84"/>
      <c r="D48" s="84"/>
      <c r="E48" s="39"/>
      <c r="F48" s="37"/>
      <c r="G48" s="37"/>
      <c r="H48" s="37"/>
      <c r="I48" s="37"/>
      <c r="J48" s="84"/>
    </row>
    <row r="49" spans="3:10" ht="18" customHeight="1">
      <c r="C49" s="82">
        <v>17</v>
      </c>
      <c r="D49" s="88" t="s">
        <v>34</v>
      </c>
      <c r="E49" s="33" t="s">
        <v>17</v>
      </c>
      <c r="F49" s="101"/>
      <c r="G49" s="104"/>
      <c r="H49" s="104"/>
      <c r="I49" s="105"/>
      <c r="J49" s="82"/>
    </row>
    <row r="50" spans="3:10" ht="41.55" customHeight="1">
      <c r="C50" s="84"/>
      <c r="D50" s="97"/>
      <c r="E50" s="34"/>
      <c r="F50" s="37"/>
      <c r="G50" s="37"/>
      <c r="H50" s="37"/>
      <c r="I50" s="37"/>
      <c r="J50" s="84"/>
    </row>
    <row r="51" spans="3:10" ht="24.45" customHeight="1">
      <c r="C51" s="82">
        <v>18</v>
      </c>
      <c r="D51" s="90" t="s">
        <v>35</v>
      </c>
      <c r="E51" s="33" t="s">
        <v>17</v>
      </c>
      <c r="F51" s="101"/>
      <c r="G51" s="104"/>
      <c r="H51" s="104"/>
      <c r="I51" s="105"/>
      <c r="J51" s="82"/>
    </row>
    <row r="52" spans="3:10" ht="31.2" customHeight="1">
      <c r="C52" s="84"/>
      <c r="D52" s="84"/>
      <c r="E52" s="39"/>
      <c r="F52" s="37"/>
      <c r="G52" s="37"/>
      <c r="H52" s="37"/>
      <c r="I52" s="37"/>
      <c r="J52" s="84"/>
    </row>
    <row r="53" spans="3:10" ht="15.75" customHeight="1">
      <c r="C53" s="82">
        <v>19</v>
      </c>
      <c r="D53" s="98" t="s">
        <v>36</v>
      </c>
      <c r="E53" s="33" t="s">
        <v>17</v>
      </c>
      <c r="F53" s="101"/>
      <c r="G53" s="102"/>
      <c r="H53" s="102"/>
      <c r="I53" s="103"/>
      <c r="J53" s="77"/>
    </row>
    <row r="54" spans="3:10" ht="15.75" customHeight="1">
      <c r="C54" s="84"/>
      <c r="D54" s="99"/>
      <c r="E54" s="34"/>
      <c r="F54" s="37"/>
      <c r="G54" s="37"/>
      <c r="H54" s="37"/>
      <c r="I54" s="37"/>
      <c r="J54" s="77"/>
    </row>
    <row r="55" spans="3:10" ht="15.75" customHeight="1">
      <c r="C55" s="82">
        <v>20</v>
      </c>
      <c r="D55" s="90" t="s">
        <v>37</v>
      </c>
      <c r="E55" s="33" t="s">
        <v>17</v>
      </c>
      <c r="F55" s="101"/>
      <c r="G55" s="104"/>
      <c r="H55" s="104"/>
      <c r="I55" s="105"/>
      <c r="J55" s="82"/>
    </row>
    <row r="56" spans="3:10" ht="54" customHeight="1">
      <c r="C56" s="84"/>
      <c r="D56" s="84"/>
      <c r="E56" s="34"/>
      <c r="F56" s="37"/>
      <c r="G56" s="37"/>
      <c r="H56" s="37"/>
      <c r="I56" s="37"/>
      <c r="J56" s="84"/>
    </row>
    <row r="57" spans="3:10" ht="15.75" customHeight="1">
      <c r="C57" s="82">
        <v>21</v>
      </c>
      <c r="D57" s="90" t="s">
        <v>38</v>
      </c>
      <c r="E57" s="33" t="s">
        <v>17</v>
      </c>
      <c r="F57" s="101"/>
      <c r="G57" s="104"/>
      <c r="H57" s="104"/>
      <c r="I57" s="105"/>
      <c r="J57" s="82" t="s">
        <v>227</v>
      </c>
    </row>
    <row r="58" spans="3:10" ht="43.95" customHeight="1">
      <c r="C58" s="84"/>
      <c r="D58" s="84"/>
      <c r="E58" s="34"/>
      <c r="F58" s="37"/>
      <c r="G58" s="37"/>
      <c r="H58" s="37"/>
      <c r="I58" s="37"/>
      <c r="J58" s="84"/>
    </row>
    <row r="59" spans="3:10" ht="15.75" customHeight="1">
      <c r="C59" s="82">
        <v>22</v>
      </c>
      <c r="D59" s="90" t="s">
        <v>39</v>
      </c>
      <c r="E59" s="33" t="s">
        <v>17</v>
      </c>
      <c r="F59" s="101"/>
      <c r="G59" s="102"/>
      <c r="H59" s="102"/>
      <c r="I59" s="103"/>
      <c r="J59" s="82"/>
    </row>
    <row r="60" spans="3:10" ht="15.75" customHeight="1">
      <c r="C60" s="84"/>
      <c r="D60" s="96"/>
      <c r="E60" s="39"/>
      <c r="F60" s="37"/>
      <c r="G60" s="37"/>
      <c r="H60" s="37"/>
      <c r="I60" s="37"/>
      <c r="J60" s="83"/>
    </row>
    <row r="61" spans="3:10" ht="15.75" customHeight="1">
      <c r="C61" s="82">
        <v>23</v>
      </c>
      <c r="D61" s="90" t="s">
        <v>40</v>
      </c>
      <c r="E61" s="35" t="s">
        <v>17</v>
      </c>
      <c r="F61" s="106"/>
      <c r="G61" s="107"/>
      <c r="H61" s="107"/>
      <c r="I61" s="108"/>
      <c r="J61" s="87"/>
    </row>
    <row r="62" spans="3:10" ht="15.75" customHeight="1">
      <c r="C62" s="84"/>
      <c r="D62" s="96"/>
      <c r="E62" s="36"/>
      <c r="F62" s="37"/>
      <c r="G62" s="37"/>
      <c r="H62" s="37"/>
      <c r="I62" s="37"/>
      <c r="J62" s="84"/>
    </row>
    <row r="63" spans="3:10" ht="15.75" customHeight="1">
      <c r="C63" s="82">
        <v>24</v>
      </c>
      <c r="D63" s="90" t="s">
        <v>41</v>
      </c>
      <c r="E63" s="33" t="s">
        <v>17</v>
      </c>
      <c r="F63" s="101"/>
      <c r="G63" s="104"/>
      <c r="H63" s="104"/>
      <c r="I63" s="105"/>
      <c r="J63" s="82"/>
    </row>
    <row r="64" spans="3:10" ht="65.55" customHeight="1">
      <c r="C64" s="84"/>
      <c r="D64" s="84"/>
      <c r="E64" s="34"/>
      <c r="F64" s="37"/>
      <c r="G64" s="37"/>
      <c r="H64" s="37"/>
      <c r="I64" s="37"/>
      <c r="J64" s="84"/>
    </row>
    <row r="65" spans="3:10" ht="15.75" customHeight="1">
      <c r="C65" s="78"/>
      <c r="D65" s="109" t="s">
        <v>42</v>
      </c>
      <c r="E65" s="110"/>
      <c r="F65" s="110"/>
      <c r="G65" s="110"/>
      <c r="H65" s="110"/>
      <c r="I65" s="110"/>
      <c r="J65" s="111"/>
    </row>
    <row r="66" spans="3:10" ht="70.2" customHeight="1">
      <c r="C66" s="82">
        <v>25</v>
      </c>
      <c r="D66" s="112" t="s">
        <v>43</v>
      </c>
      <c r="E66" s="33" t="s">
        <v>17</v>
      </c>
      <c r="F66" s="101"/>
      <c r="G66" s="104"/>
      <c r="H66" s="104"/>
      <c r="I66" s="105"/>
      <c r="J66" s="82"/>
    </row>
    <row r="67" spans="3:10" ht="93" customHeight="1">
      <c r="C67" s="83"/>
      <c r="D67" s="113"/>
      <c r="E67" s="34"/>
      <c r="F67" s="37"/>
      <c r="G67" s="37"/>
      <c r="H67" s="37"/>
      <c r="I67" s="37"/>
      <c r="J67" s="84"/>
    </row>
    <row r="68" spans="3:10" ht="15.75" customHeight="1">
      <c r="C68" s="82">
        <v>26</v>
      </c>
      <c r="D68" s="90" t="s">
        <v>44</v>
      </c>
      <c r="E68" s="33" t="s">
        <v>17</v>
      </c>
      <c r="F68" s="101"/>
      <c r="G68" s="104"/>
      <c r="H68" s="104"/>
      <c r="I68" s="105"/>
      <c r="J68" s="82"/>
    </row>
    <row r="69" spans="3:10" ht="25.95" customHeight="1">
      <c r="C69" s="83"/>
      <c r="D69" s="84"/>
      <c r="E69" s="39"/>
      <c r="F69" s="37"/>
      <c r="G69" s="37"/>
      <c r="H69" s="37"/>
      <c r="I69" s="37"/>
      <c r="J69" s="84"/>
    </row>
    <row r="70" spans="3:10" ht="15.75" customHeight="1">
      <c r="C70" s="82">
        <v>27</v>
      </c>
      <c r="D70" s="88" t="s">
        <v>45</v>
      </c>
      <c r="E70" s="33" t="s">
        <v>17</v>
      </c>
      <c r="F70" s="101"/>
      <c r="G70" s="104"/>
      <c r="H70" s="104"/>
      <c r="I70" s="105"/>
      <c r="J70" s="82"/>
    </row>
    <row r="71" spans="3:10" ht="96.45" customHeight="1">
      <c r="C71" s="83"/>
      <c r="D71" s="84"/>
      <c r="E71" s="39"/>
      <c r="F71" s="37"/>
      <c r="G71" s="37"/>
      <c r="H71" s="37"/>
      <c r="I71" s="37"/>
      <c r="J71" s="84"/>
    </row>
    <row r="72" spans="3:10" ht="15.75" customHeight="1">
      <c r="C72" s="82">
        <v>28</v>
      </c>
      <c r="D72" s="90" t="s">
        <v>46</v>
      </c>
      <c r="E72" s="33" t="s">
        <v>17</v>
      </c>
      <c r="F72" s="101"/>
      <c r="G72" s="104"/>
      <c r="H72" s="104"/>
      <c r="I72" s="105"/>
      <c r="J72" s="82"/>
    </row>
    <row r="73" spans="3:10" ht="27.45" customHeight="1">
      <c r="C73" s="83"/>
      <c r="D73" s="84"/>
      <c r="E73" s="39"/>
      <c r="F73" s="37"/>
      <c r="G73" s="37"/>
      <c r="H73" s="37"/>
      <c r="I73" s="37"/>
      <c r="J73" s="84"/>
    </row>
    <row r="74" spans="3:10" ht="15.75" customHeight="1">
      <c r="C74" s="82">
        <v>29</v>
      </c>
      <c r="D74" s="90" t="s">
        <v>47</v>
      </c>
      <c r="E74" s="33" t="s">
        <v>17</v>
      </c>
      <c r="F74" s="101"/>
      <c r="G74" s="104"/>
      <c r="H74" s="104"/>
      <c r="I74" s="105"/>
      <c r="J74" s="82"/>
    </row>
    <row r="75" spans="3:10" ht="27.45" customHeight="1">
      <c r="C75" s="83"/>
      <c r="D75" s="84"/>
      <c r="E75" s="39"/>
      <c r="F75" s="37"/>
      <c r="G75" s="37"/>
      <c r="H75" s="37"/>
      <c r="I75" s="37"/>
      <c r="J75" s="84"/>
    </row>
    <row r="76" spans="3:10" ht="15.75" customHeight="1">
      <c r="C76" s="82">
        <v>30</v>
      </c>
      <c r="D76" s="90" t="s">
        <v>48</v>
      </c>
      <c r="E76" s="33" t="s">
        <v>17</v>
      </c>
      <c r="F76" s="101"/>
      <c r="G76" s="104"/>
      <c r="H76" s="104"/>
      <c r="I76" s="105"/>
      <c r="J76" s="82"/>
    </row>
    <row r="77" spans="3:10" ht="24" customHeight="1">
      <c r="C77" s="83"/>
      <c r="D77" s="84"/>
      <c r="E77" s="34"/>
      <c r="F77" s="37"/>
      <c r="G77" s="37"/>
      <c r="H77" s="37"/>
      <c r="I77" s="37"/>
      <c r="J77" s="84"/>
    </row>
    <row r="78" spans="3:10" ht="15.75" customHeight="1">
      <c r="C78" s="82">
        <v>31</v>
      </c>
      <c r="D78" s="88" t="s">
        <v>49</v>
      </c>
      <c r="E78" s="36" t="s">
        <v>17</v>
      </c>
      <c r="F78" s="101"/>
      <c r="G78" s="104"/>
      <c r="H78" s="104"/>
      <c r="I78" s="105"/>
      <c r="J78" s="82"/>
    </row>
    <row r="79" spans="3:10" ht="24" customHeight="1">
      <c r="C79" s="83"/>
      <c r="D79" s="84"/>
      <c r="E79" s="36"/>
      <c r="F79" s="37"/>
      <c r="G79" s="37"/>
      <c r="H79" s="37"/>
      <c r="I79" s="37"/>
      <c r="J79" s="84"/>
    </row>
    <row r="80" spans="3:10" ht="24.45" customHeight="1">
      <c r="C80" s="82">
        <v>32</v>
      </c>
      <c r="D80" s="88" t="s">
        <v>50</v>
      </c>
      <c r="E80" s="36" t="s">
        <v>17</v>
      </c>
      <c r="F80" s="101"/>
      <c r="G80" s="104"/>
      <c r="H80" s="104"/>
      <c r="I80" s="105"/>
      <c r="J80" s="82"/>
    </row>
    <row r="81" spans="3:10" ht="24.45" customHeight="1">
      <c r="C81" s="83"/>
      <c r="D81" s="84"/>
      <c r="E81" s="36"/>
      <c r="F81" s="37"/>
      <c r="G81" s="37"/>
      <c r="H81" s="37"/>
      <c r="I81" s="37"/>
      <c r="J81" s="84"/>
    </row>
    <row r="82" spans="3:10" ht="15.75" customHeight="1">
      <c r="C82" s="82">
        <v>33</v>
      </c>
      <c r="D82" s="88" t="s">
        <v>51</v>
      </c>
      <c r="E82" s="36" t="s">
        <v>17</v>
      </c>
      <c r="F82" s="101"/>
      <c r="G82" s="104"/>
      <c r="H82" s="104"/>
      <c r="I82" s="105"/>
      <c r="J82" s="82"/>
    </row>
    <row r="83" spans="3:10" ht="33.450000000000003" customHeight="1">
      <c r="C83" s="83"/>
      <c r="D83" s="84"/>
      <c r="E83" s="36"/>
      <c r="F83" s="37"/>
      <c r="G83" s="37"/>
      <c r="H83" s="37"/>
      <c r="I83" s="37"/>
      <c r="J83" s="84"/>
    </row>
    <row r="84" spans="3:10" ht="22.2" customHeight="1">
      <c r="C84" s="82">
        <v>34</v>
      </c>
      <c r="D84" s="88" t="s">
        <v>52</v>
      </c>
      <c r="E84" s="36" t="s">
        <v>17</v>
      </c>
      <c r="F84" s="101"/>
      <c r="G84" s="104"/>
      <c r="H84" s="104"/>
      <c r="I84" s="105"/>
      <c r="J84" s="82"/>
    </row>
    <row r="85" spans="3:10" ht="28.2" customHeight="1">
      <c r="C85" s="83"/>
      <c r="D85" s="84"/>
      <c r="E85" s="36"/>
      <c r="F85" s="37"/>
      <c r="G85" s="37"/>
      <c r="H85" s="37"/>
      <c r="I85" s="37"/>
      <c r="J85" s="84"/>
    </row>
    <row r="86" spans="3:10" ht="18.45" customHeight="1">
      <c r="C86" s="82">
        <v>35</v>
      </c>
      <c r="D86" s="88" t="s">
        <v>53</v>
      </c>
      <c r="E86" s="36" t="s">
        <v>17</v>
      </c>
      <c r="F86" s="101"/>
      <c r="G86" s="104"/>
      <c r="H86" s="104"/>
      <c r="I86" s="105"/>
      <c r="J86" s="82"/>
    </row>
    <row r="87" spans="3:10" ht="40.950000000000003" customHeight="1">
      <c r="C87" s="83"/>
      <c r="D87" s="84"/>
      <c r="E87" s="36"/>
      <c r="F87" s="37"/>
      <c r="G87" s="37"/>
      <c r="H87" s="37"/>
      <c r="I87" s="37"/>
      <c r="J87" s="84"/>
    </row>
    <row r="88" spans="3:10" ht="26.55" customHeight="1">
      <c r="C88" s="82">
        <v>36</v>
      </c>
      <c r="D88" s="88" t="s">
        <v>54</v>
      </c>
      <c r="E88" s="36" t="s">
        <v>17</v>
      </c>
      <c r="F88" s="101"/>
      <c r="G88" s="102"/>
      <c r="H88" s="102"/>
      <c r="I88" s="103"/>
      <c r="J88" s="82"/>
    </row>
    <row r="89" spans="3:10" ht="15.75" customHeight="1">
      <c r="C89" s="83"/>
      <c r="D89" s="89"/>
      <c r="E89" s="36"/>
      <c r="F89" s="37"/>
      <c r="G89" s="37"/>
      <c r="H89" s="37"/>
      <c r="I89" s="37"/>
      <c r="J89" s="83"/>
    </row>
    <row r="90" spans="3:10" ht="40.950000000000003" customHeight="1">
      <c r="C90" s="82">
        <v>37</v>
      </c>
      <c r="D90" s="88" t="s">
        <v>55</v>
      </c>
      <c r="E90" s="36"/>
      <c r="F90" s="101" t="s">
        <v>18</v>
      </c>
      <c r="G90" s="102"/>
      <c r="H90" s="102"/>
      <c r="I90" s="103"/>
      <c r="J90" s="82"/>
    </row>
    <row r="91" spans="3:10" ht="15.75" customHeight="1">
      <c r="C91" s="83"/>
      <c r="D91" s="89"/>
      <c r="E91" s="36"/>
      <c r="F91" s="37"/>
      <c r="G91" s="37"/>
      <c r="H91" s="37">
        <v>0.5</v>
      </c>
      <c r="I91" s="37"/>
      <c r="J91" s="83"/>
    </row>
    <row r="92" spans="3:10" ht="15.75" customHeight="1">
      <c r="C92" s="82">
        <v>38</v>
      </c>
      <c r="D92" s="88" t="s">
        <v>56</v>
      </c>
      <c r="E92" s="36" t="s">
        <v>17</v>
      </c>
      <c r="F92" s="101"/>
      <c r="G92" s="102"/>
      <c r="H92" s="102"/>
      <c r="I92" s="103"/>
      <c r="J92" s="82"/>
    </row>
    <row r="93" spans="3:10" ht="15.75" customHeight="1">
      <c r="C93" s="83"/>
      <c r="D93" s="89"/>
      <c r="E93" s="36"/>
      <c r="F93" s="37"/>
      <c r="G93" s="37"/>
      <c r="H93" s="37"/>
      <c r="I93" s="37"/>
      <c r="J93" s="83"/>
    </row>
    <row r="94" spans="3:10" ht="15.75" customHeight="1">
      <c r="C94" s="82">
        <v>39</v>
      </c>
      <c r="D94" s="88" t="s">
        <v>57</v>
      </c>
      <c r="E94" s="36" t="s">
        <v>17</v>
      </c>
      <c r="F94" s="101"/>
      <c r="G94" s="102"/>
      <c r="H94" s="102"/>
      <c r="I94" s="103"/>
      <c r="J94" s="82"/>
    </row>
    <row r="95" spans="3:10" ht="15.75" customHeight="1">
      <c r="C95" s="83"/>
      <c r="D95" s="89"/>
      <c r="E95" s="36"/>
      <c r="F95" s="37"/>
      <c r="G95" s="37"/>
      <c r="H95" s="37"/>
      <c r="I95" s="37"/>
      <c r="J95" s="83"/>
    </row>
    <row r="96" spans="3:10" ht="15.75" customHeight="1">
      <c r="C96" s="77"/>
      <c r="D96" s="79" t="s">
        <v>58</v>
      </c>
      <c r="E96" s="80"/>
      <c r="F96" s="80"/>
      <c r="G96" s="80"/>
      <c r="H96" s="80"/>
      <c r="I96" s="80"/>
      <c r="J96" s="81"/>
    </row>
    <row r="97" spans="3:10" ht="15.75" customHeight="1">
      <c r="C97" s="100">
        <v>40</v>
      </c>
      <c r="D97" s="85" t="s">
        <v>59</v>
      </c>
      <c r="E97" s="36" t="s">
        <v>17</v>
      </c>
      <c r="F97" s="101"/>
      <c r="G97" s="102"/>
      <c r="H97" s="102"/>
      <c r="I97" s="103"/>
      <c r="J97" s="82"/>
    </row>
    <row r="98" spans="3:10" ht="27.45" customHeight="1">
      <c r="C98" s="92"/>
      <c r="D98" s="86"/>
      <c r="E98" s="36"/>
      <c r="F98" s="37"/>
      <c r="G98" s="37"/>
      <c r="H98" s="37"/>
      <c r="I98" s="37"/>
      <c r="J98" s="83"/>
    </row>
    <row r="99" spans="3:10" ht="25.95" customHeight="1">
      <c r="C99" s="91">
        <v>41</v>
      </c>
      <c r="D99" s="85" t="s">
        <v>60</v>
      </c>
      <c r="E99" s="36" t="s">
        <v>17</v>
      </c>
      <c r="F99" s="101"/>
      <c r="G99" s="102"/>
      <c r="H99" s="102"/>
      <c r="I99" s="103"/>
      <c r="J99" s="82"/>
    </row>
    <row r="100" spans="3:10" ht="19.2" customHeight="1">
      <c r="C100" s="92"/>
      <c r="D100" s="86"/>
      <c r="E100" s="36"/>
      <c r="F100" s="37"/>
      <c r="G100" s="37"/>
      <c r="H100" s="37"/>
      <c r="I100" s="37"/>
      <c r="J100" s="83"/>
    </row>
    <row r="101" spans="3:10" ht="23.55" customHeight="1">
      <c r="C101" s="91">
        <v>42</v>
      </c>
      <c r="D101" s="85" t="s">
        <v>61</v>
      </c>
      <c r="E101" s="33" t="s">
        <v>17</v>
      </c>
      <c r="F101" s="101"/>
      <c r="G101" s="102"/>
      <c r="H101" s="102"/>
      <c r="I101" s="103"/>
      <c r="J101" s="82"/>
    </row>
    <row r="102" spans="3:10" ht="15.75" customHeight="1">
      <c r="C102" s="92"/>
      <c r="D102" s="86"/>
      <c r="E102" s="34"/>
      <c r="F102" s="37"/>
      <c r="G102" s="37"/>
      <c r="H102" s="37"/>
      <c r="I102" s="37"/>
      <c r="J102" s="83"/>
    </row>
    <row r="103" spans="3:10" ht="15.75" customHeight="1">
      <c r="C103" s="91">
        <v>43</v>
      </c>
      <c r="D103" s="85" t="s">
        <v>62</v>
      </c>
      <c r="E103" s="33" t="s">
        <v>17</v>
      </c>
      <c r="F103" s="101"/>
      <c r="G103" s="102"/>
      <c r="H103" s="102"/>
      <c r="I103" s="103"/>
      <c r="J103" s="82"/>
    </row>
    <row r="104" spans="3:10" ht="15.75" customHeight="1">
      <c r="C104" s="92"/>
      <c r="D104" s="86"/>
      <c r="E104" s="39"/>
      <c r="F104" s="37"/>
      <c r="G104" s="37"/>
      <c r="H104" s="37"/>
      <c r="I104" s="37"/>
      <c r="J104" s="83"/>
    </row>
    <row r="105" spans="3:10" ht="15.75" customHeight="1">
      <c r="C105" s="91">
        <v>44</v>
      </c>
      <c r="D105" s="85" t="s">
        <v>63</v>
      </c>
      <c r="E105" s="33" t="s">
        <v>17</v>
      </c>
      <c r="F105" s="101"/>
      <c r="G105" s="102"/>
      <c r="H105" s="102"/>
      <c r="I105" s="103"/>
      <c r="J105" s="82"/>
    </row>
    <row r="106" spans="3:10" ht="15.75" customHeight="1">
      <c r="C106" s="92"/>
      <c r="D106" s="86"/>
      <c r="E106" s="39"/>
      <c r="F106" s="37"/>
      <c r="G106" s="37"/>
      <c r="H106" s="37"/>
      <c r="I106" s="37"/>
      <c r="J106" s="83"/>
    </row>
    <row r="107" spans="3:10" ht="15.75" customHeight="1">
      <c r="C107" s="91">
        <v>45</v>
      </c>
      <c r="D107" s="85" t="s">
        <v>64</v>
      </c>
      <c r="E107" s="33" t="s">
        <v>17</v>
      </c>
      <c r="F107" s="101"/>
      <c r="G107" s="102"/>
      <c r="H107" s="102"/>
      <c r="I107" s="103"/>
      <c r="J107" s="82"/>
    </row>
    <row r="108" spans="3:10" ht="15.75" customHeight="1">
      <c r="C108" s="93"/>
      <c r="D108" s="86"/>
      <c r="E108" s="39"/>
      <c r="F108" s="37"/>
      <c r="G108" s="37"/>
      <c r="H108" s="37"/>
      <c r="I108" s="37"/>
      <c r="J108" s="83"/>
    </row>
  </sheetData>
  <mergeCells count="189">
    <mergeCell ref="F1:I1"/>
    <mergeCell ref="F2:I2"/>
    <mergeCell ref="D6:I6"/>
    <mergeCell ref="C10:D10"/>
    <mergeCell ref="E10:I10"/>
    <mergeCell ref="C11:D11"/>
    <mergeCell ref="F11:I11"/>
    <mergeCell ref="E12:I12"/>
    <mergeCell ref="E13:I13"/>
    <mergeCell ref="C14:J14"/>
    <mergeCell ref="F17:I17"/>
    <mergeCell ref="F19:I19"/>
    <mergeCell ref="F21:I21"/>
    <mergeCell ref="F23:I23"/>
    <mergeCell ref="F25:I25"/>
    <mergeCell ref="F27:I27"/>
    <mergeCell ref="F29:I29"/>
    <mergeCell ref="F31:I31"/>
    <mergeCell ref="F33:I33"/>
    <mergeCell ref="F35:I35"/>
    <mergeCell ref="F37:I37"/>
    <mergeCell ref="F39:I39"/>
    <mergeCell ref="F41:I41"/>
    <mergeCell ref="F43:I43"/>
    <mergeCell ref="F45:I45"/>
    <mergeCell ref="F47:I47"/>
    <mergeCell ref="F49:I49"/>
    <mergeCell ref="F51:I51"/>
    <mergeCell ref="F53:I53"/>
    <mergeCell ref="F55:I55"/>
    <mergeCell ref="F57:I57"/>
    <mergeCell ref="F59:I59"/>
    <mergeCell ref="F61:I61"/>
    <mergeCell ref="F63:I63"/>
    <mergeCell ref="D65:J65"/>
    <mergeCell ref="F66:I66"/>
    <mergeCell ref="D55:D56"/>
    <mergeCell ref="D57:D58"/>
    <mergeCell ref="D59:D60"/>
    <mergeCell ref="D61:D62"/>
    <mergeCell ref="D63:D64"/>
    <mergeCell ref="D66:D67"/>
    <mergeCell ref="J66:J67"/>
    <mergeCell ref="F68:I68"/>
    <mergeCell ref="F70:I70"/>
    <mergeCell ref="F72:I72"/>
    <mergeCell ref="F74:I74"/>
    <mergeCell ref="F76:I76"/>
    <mergeCell ref="F78:I78"/>
    <mergeCell ref="F80:I80"/>
    <mergeCell ref="F82:I82"/>
    <mergeCell ref="F84:I84"/>
    <mergeCell ref="F86:I86"/>
    <mergeCell ref="F88:I88"/>
    <mergeCell ref="F90:I90"/>
    <mergeCell ref="F92:I92"/>
    <mergeCell ref="F94:I94"/>
    <mergeCell ref="F97:I97"/>
    <mergeCell ref="F99:I99"/>
    <mergeCell ref="F101:I101"/>
    <mergeCell ref="F103:I103"/>
    <mergeCell ref="F105:I105"/>
    <mergeCell ref="F107:I107"/>
    <mergeCell ref="C17:C18"/>
    <mergeCell ref="C19:C20"/>
    <mergeCell ref="C21:C22"/>
    <mergeCell ref="C23:C24"/>
    <mergeCell ref="C25:C26"/>
    <mergeCell ref="C27:C28"/>
    <mergeCell ref="C29:C30"/>
    <mergeCell ref="C31:C32"/>
    <mergeCell ref="C33:C34"/>
    <mergeCell ref="C35:C36"/>
    <mergeCell ref="C37:C38"/>
    <mergeCell ref="C39:C40"/>
    <mergeCell ref="C41:C42"/>
    <mergeCell ref="C43:C44"/>
    <mergeCell ref="C45:C46"/>
    <mergeCell ref="C47:C48"/>
    <mergeCell ref="C49:C50"/>
    <mergeCell ref="C51:C52"/>
    <mergeCell ref="C53:C54"/>
    <mergeCell ref="C55:C56"/>
    <mergeCell ref="C57:C58"/>
    <mergeCell ref="C59:C60"/>
    <mergeCell ref="C61:C62"/>
    <mergeCell ref="C63:C64"/>
    <mergeCell ref="C66:C67"/>
    <mergeCell ref="C68:C69"/>
    <mergeCell ref="C70:C71"/>
    <mergeCell ref="C72:C73"/>
    <mergeCell ref="C74:C75"/>
    <mergeCell ref="C76:C77"/>
    <mergeCell ref="C78:C79"/>
    <mergeCell ref="C80:C81"/>
    <mergeCell ref="C82:C83"/>
    <mergeCell ref="C84:C85"/>
    <mergeCell ref="C86:C87"/>
    <mergeCell ref="C88:C89"/>
    <mergeCell ref="C90:C91"/>
    <mergeCell ref="C92:C93"/>
    <mergeCell ref="C94:C95"/>
    <mergeCell ref="C97:C98"/>
    <mergeCell ref="C99:C100"/>
    <mergeCell ref="C101:C102"/>
    <mergeCell ref="C103:C104"/>
    <mergeCell ref="C105:C106"/>
    <mergeCell ref="C107:C108"/>
    <mergeCell ref="D17:D18"/>
    <mergeCell ref="D19:D20"/>
    <mergeCell ref="D21:D22"/>
    <mergeCell ref="D23:D24"/>
    <mergeCell ref="D25:D26"/>
    <mergeCell ref="D27:D28"/>
    <mergeCell ref="D29:D30"/>
    <mergeCell ref="D31:D32"/>
    <mergeCell ref="D33:D34"/>
    <mergeCell ref="D35:D36"/>
    <mergeCell ref="D37:D38"/>
    <mergeCell ref="D39:D40"/>
    <mergeCell ref="D41:D42"/>
    <mergeCell ref="D43:D44"/>
    <mergeCell ref="D45:D46"/>
    <mergeCell ref="D47:D48"/>
    <mergeCell ref="D49:D50"/>
    <mergeCell ref="D51:D52"/>
    <mergeCell ref="D53:D54"/>
    <mergeCell ref="D68:D69"/>
    <mergeCell ref="D70:D71"/>
    <mergeCell ref="D72:D73"/>
    <mergeCell ref="D74:D75"/>
    <mergeCell ref="D76:D77"/>
    <mergeCell ref="D78:D79"/>
    <mergeCell ref="D80:D81"/>
    <mergeCell ref="D82:D83"/>
    <mergeCell ref="D84:D85"/>
    <mergeCell ref="D86:D87"/>
    <mergeCell ref="D88:D89"/>
    <mergeCell ref="D90:D91"/>
    <mergeCell ref="D92:D93"/>
    <mergeCell ref="D94:D95"/>
    <mergeCell ref="D97:D98"/>
    <mergeCell ref="D99:D100"/>
    <mergeCell ref="D101:D102"/>
    <mergeCell ref="D103:D104"/>
    <mergeCell ref="D105:D106"/>
    <mergeCell ref="D107:D108"/>
    <mergeCell ref="J17:J18"/>
    <mergeCell ref="J19:J20"/>
    <mergeCell ref="J21:J22"/>
    <mergeCell ref="J25:J26"/>
    <mergeCell ref="J27:J28"/>
    <mergeCell ref="J29:J30"/>
    <mergeCell ref="J31:J32"/>
    <mergeCell ref="J33:J34"/>
    <mergeCell ref="J35:J36"/>
    <mergeCell ref="J37:J38"/>
    <mergeCell ref="J39:J40"/>
    <mergeCell ref="J41:J42"/>
    <mergeCell ref="J43:J44"/>
    <mergeCell ref="J45:J46"/>
    <mergeCell ref="J47:J48"/>
    <mergeCell ref="J49:J50"/>
    <mergeCell ref="J51:J52"/>
    <mergeCell ref="J55:J56"/>
    <mergeCell ref="J57:J58"/>
    <mergeCell ref="J59:J60"/>
    <mergeCell ref="J61:J62"/>
    <mergeCell ref="J63:J64"/>
    <mergeCell ref="J68:J69"/>
    <mergeCell ref="J70:J71"/>
    <mergeCell ref="J72:J73"/>
    <mergeCell ref="J74:J75"/>
    <mergeCell ref="J76:J77"/>
    <mergeCell ref="J78:J79"/>
    <mergeCell ref="J80:J81"/>
    <mergeCell ref="J82:J83"/>
    <mergeCell ref="J84:J85"/>
    <mergeCell ref="J105:J106"/>
    <mergeCell ref="J107:J108"/>
    <mergeCell ref="J86:J87"/>
    <mergeCell ref="J88:J89"/>
    <mergeCell ref="J90:J91"/>
    <mergeCell ref="J92:J93"/>
    <mergeCell ref="J94:J95"/>
    <mergeCell ref="J97:J98"/>
    <mergeCell ref="J99:J100"/>
    <mergeCell ref="J101:J102"/>
    <mergeCell ref="J103:J104"/>
  </mergeCells>
  <conditionalFormatting sqref="J2">
    <cfRule type="containsText" dxfId="35" priority="5" operator="containsText" text="Controlla se hai cancellato tutte le voci che non servono e se hai dato tutte le risposte">
      <formula>NOT(ISERROR(SEARCH("Controlla se hai cancellato tutte le voci che non servono e se hai dato tutte le risposte",J2)))</formula>
    </cfRule>
    <cfRule type="containsText" dxfId="34" priority="6" operator="containsText" text="OK">
      <formula>NOT(ISERROR(SEARCH("OK",J2)))</formula>
    </cfRule>
  </conditionalFormatting>
  <conditionalFormatting sqref="J4">
    <cfRule type="containsText" dxfId="33" priority="1" operator="containsText" text="Controlla ">
      <formula>NOT(ISERROR(SEARCH("Controlla ",J4)))</formula>
    </cfRule>
    <cfRule type="containsText" dxfId="32" priority="2" operator="containsText" text="OK">
      <formula>NOT(ISERROR(SEARCH("OK",J4)))</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35"/>
  <sheetViews>
    <sheetView topLeftCell="A24" zoomScaleNormal="70" workbookViewId="0">
      <selection activeCell="F34" sqref="F34:I34"/>
    </sheetView>
  </sheetViews>
  <sheetFormatPr defaultColWidth="14.44140625" defaultRowHeight="15.75" customHeight="1"/>
  <cols>
    <col min="3" max="3" width="6.33203125" customWidth="1"/>
    <col min="4" max="4" width="45.109375" customWidth="1"/>
    <col min="5" max="5" width="6.109375" customWidth="1"/>
    <col min="8" max="8" width="14" customWidth="1"/>
    <col min="9" max="9" width="14.6640625" customWidth="1"/>
    <col min="10" max="10" width="73.6640625" customWidth="1"/>
  </cols>
  <sheetData>
    <row r="1" spans="2:10" ht="38.25" customHeight="1">
      <c r="B1" s="45"/>
      <c r="C1" s="45"/>
      <c r="D1" s="46" t="s">
        <v>0</v>
      </c>
      <c r="E1" s="53" t="s">
        <v>1</v>
      </c>
      <c r="F1" s="120" t="s">
        <v>2</v>
      </c>
      <c r="G1" s="121"/>
      <c r="H1" s="121"/>
      <c r="I1" s="122"/>
      <c r="J1" s="63" t="s">
        <v>3</v>
      </c>
    </row>
    <row r="2" spans="2:10" ht="13.2">
      <c r="B2" s="45"/>
      <c r="C2" s="45"/>
      <c r="D2" s="47">
        <f>COUNTIF(E14:E35,"SI")</f>
        <v>10</v>
      </c>
      <c r="E2" s="54">
        <f>COUNTIF(E14:E35,"NA")</f>
        <v>0</v>
      </c>
      <c r="F2" s="123">
        <f>COUNTIF(F14:I35,"NO")</f>
        <v>1</v>
      </c>
      <c r="G2" s="124"/>
      <c r="H2" s="124"/>
      <c r="I2" s="125"/>
      <c r="J2" s="64" t="e">
        <f>IF((D2+E2+F2)=C34,OK,"Controlla se hai cancellato tutte le voci che non servono e se hai dato tutte le risposte")</f>
        <v>#NAME?</v>
      </c>
    </row>
    <row r="3" spans="2:10" ht="15.75" customHeight="1">
      <c r="D3" s="48"/>
      <c r="F3" s="55">
        <v>0.1</v>
      </c>
      <c r="G3" s="55">
        <v>0.3</v>
      </c>
      <c r="H3" s="55">
        <v>0.5</v>
      </c>
      <c r="I3" s="55">
        <v>0.7</v>
      </c>
      <c r="J3" s="65" t="s">
        <v>4</v>
      </c>
    </row>
    <row r="4" spans="2:10" ht="15.75" customHeight="1">
      <c r="D4" s="49"/>
      <c r="E4" s="56"/>
      <c r="F4" s="57">
        <f>COUNTIF(F14:I35,F3)</f>
        <v>1</v>
      </c>
      <c r="G4" s="57">
        <f>COUNTIF(F14:I35,G3)</f>
        <v>0</v>
      </c>
      <c r="H4" s="57">
        <f>COUNTIF(F14:I35,H3)</f>
        <v>0</v>
      </c>
      <c r="I4" s="56">
        <f>COUNTIF(F14:I35,I3)</f>
        <v>0</v>
      </c>
      <c r="J4" s="64" t="e">
        <f>IF((F4+G4+H4+I4)=(F2),OK,"Controlla se hai cancellato tutte le voci che non servono")</f>
        <v>#NAME?</v>
      </c>
    </row>
    <row r="6" spans="2:10" ht="50.25" customHeight="1">
      <c r="D6" s="126" t="s">
        <v>5</v>
      </c>
      <c r="E6" s="127"/>
      <c r="F6" s="127"/>
      <c r="G6" s="127"/>
      <c r="H6" s="127"/>
      <c r="I6" s="127"/>
    </row>
    <row r="8" spans="2:10" ht="21">
      <c r="D8" s="50" t="s">
        <v>65</v>
      </c>
    </row>
    <row r="9" spans="2:10" ht="13.2">
      <c r="B9" s="45"/>
      <c r="C9" s="45"/>
      <c r="D9" s="45"/>
      <c r="E9" s="45"/>
      <c r="F9" s="45"/>
      <c r="G9" s="45"/>
      <c r="H9" s="45"/>
      <c r="I9" s="45"/>
      <c r="J9" s="45"/>
    </row>
    <row r="10" spans="2:10" ht="26.25" customHeight="1">
      <c r="B10" s="45"/>
      <c r="C10" s="140" t="s">
        <v>7</v>
      </c>
      <c r="D10" s="141"/>
      <c r="E10" s="130" t="s">
        <v>8</v>
      </c>
      <c r="F10" s="131"/>
      <c r="G10" s="131"/>
      <c r="H10" s="131"/>
      <c r="I10" s="132"/>
      <c r="J10" s="67" t="s">
        <v>9</v>
      </c>
    </row>
    <row r="11" spans="2:10" ht="22.5" customHeight="1">
      <c r="B11" s="45"/>
      <c r="C11" s="133" t="s">
        <v>66</v>
      </c>
      <c r="D11" s="133"/>
      <c r="E11" s="139"/>
      <c r="F11" s="134"/>
      <c r="G11" s="134"/>
      <c r="H11" s="134"/>
      <c r="I11" s="134"/>
      <c r="J11" s="66"/>
    </row>
    <row r="12" spans="2:10" ht="13.2">
      <c r="B12" s="45"/>
      <c r="C12" s="51"/>
      <c r="D12" s="51" t="s">
        <v>67</v>
      </c>
      <c r="E12" s="135"/>
      <c r="F12" s="136"/>
      <c r="G12" s="136"/>
      <c r="H12" s="136"/>
      <c r="I12" s="136"/>
      <c r="J12" s="68"/>
    </row>
    <row r="13" spans="2:10" ht="28.8">
      <c r="B13" s="45"/>
      <c r="C13" s="52" t="s">
        <v>11</v>
      </c>
      <c r="D13" s="52" t="s">
        <v>12</v>
      </c>
      <c r="E13" s="137" t="s">
        <v>13</v>
      </c>
      <c r="F13" s="138"/>
      <c r="G13" s="138"/>
      <c r="H13" s="138"/>
      <c r="I13" s="129"/>
      <c r="J13" s="52" t="s">
        <v>14</v>
      </c>
    </row>
    <row r="14" spans="2:10" ht="30.45" customHeight="1">
      <c r="B14" s="45"/>
      <c r="C14" s="82">
        <v>1</v>
      </c>
      <c r="D14" s="88" t="s">
        <v>68</v>
      </c>
      <c r="E14" s="70" t="s">
        <v>17</v>
      </c>
      <c r="F14" s="117"/>
      <c r="G14" s="118"/>
      <c r="H14" s="118"/>
      <c r="I14" s="119"/>
      <c r="J14" s="82"/>
    </row>
    <row r="15" spans="2:10" ht="42.45" customHeight="1">
      <c r="C15" s="84"/>
      <c r="D15" s="94"/>
      <c r="E15" s="41"/>
      <c r="F15" s="37"/>
      <c r="G15" s="37"/>
      <c r="H15" s="37"/>
      <c r="I15" s="37"/>
      <c r="J15" s="84"/>
    </row>
    <row r="16" spans="2:10" ht="25.95" customHeight="1">
      <c r="B16" s="45"/>
      <c r="C16" s="82">
        <v>2</v>
      </c>
      <c r="D16" s="88" t="s">
        <v>69</v>
      </c>
      <c r="E16" s="33" t="s">
        <v>17</v>
      </c>
      <c r="F16" s="101"/>
      <c r="G16" s="104"/>
      <c r="H16" s="104"/>
      <c r="I16" s="105"/>
      <c r="J16" s="82"/>
    </row>
    <row r="17" spans="2:10" ht="48" customHeight="1">
      <c r="B17" s="45"/>
      <c r="C17" s="84"/>
      <c r="D17" s="84"/>
      <c r="E17" s="34"/>
      <c r="F17" s="37"/>
      <c r="G17" s="37"/>
      <c r="H17" s="37"/>
      <c r="I17" s="37"/>
      <c r="J17" s="84"/>
    </row>
    <row r="18" spans="2:10" ht="16.95" customHeight="1">
      <c r="B18" s="45"/>
      <c r="C18" s="82">
        <v>3</v>
      </c>
      <c r="D18" s="90" t="s">
        <v>70</v>
      </c>
      <c r="E18" s="33" t="s">
        <v>17</v>
      </c>
      <c r="F18" s="101"/>
      <c r="G18" s="104"/>
      <c r="H18" s="104"/>
      <c r="I18" s="105"/>
      <c r="J18" s="82"/>
    </row>
    <row r="19" spans="2:10" ht="14.4">
      <c r="B19" s="45"/>
      <c r="C19" s="84"/>
      <c r="D19" s="84"/>
      <c r="E19" s="34"/>
      <c r="F19" s="37"/>
      <c r="G19" s="37"/>
      <c r="H19" s="37"/>
      <c r="I19" s="37"/>
      <c r="J19" s="84"/>
    </row>
    <row r="20" spans="2:10" ht="22.95" customHeight="1">
      <c r="B20" s="45"/>
      <c r="C20" s="82">
        <v>4</v>
      </c>
      <c r="D20" s="90" t="s">
        <v>71</v>
      </c>
      <c r="E20" s="33" t="s">
        <v>17</v>
      </c>
      <c r="F20" s="101"/>
      <c r="G20" s="104"/>
      <c r="H20" s="104"/>
      <c r="I20" s="105"/>
      <c r="J20" s="82"/>
    </row>
    <row r="21" spans="2:10" ht="14.4">
      <c r="B21" s="45"/>
      <c r="C21" s="84"/>
      <c r="D21" s="84"/>
      <c r="E21" s="34"/>
      <c r="F21" s="37"/>
      <c r="G21" s="37"/>
      <c r="H21" s="37"/>
      <c r="I21" s="37"/>
      <c r="J21" s="84"/>
    </row>
    <row r="22" spans="2:10" ht="28.2" customHeight="1">
      <c r="B22" s="45"/>
      <c r="C22" s="82">
        <v>5</v>
      </c>
      <c r="D22" s="90" t="s">
        <v>72</v>
      </c>
      <c r="E22" s="33" t="s">
        <v>17</v>
      </c>
      <c r="F22" s="101"/>
      <c r="G22" s="104"/>
      <c r="H22" s="104"/>
      <c r="I22" s="105"/>
      <c r="J22" s="82"/>
    </row>
    <row r="23" spans="2:10" ht="57" customHeight="1">
      <c r="B23" s="45"/>
      <c r="C23" s="84"/>
      <c r="D23" s="84"/>
      <c r="E23" s="34"/>
      <c r="F23" s="37"/>
      <c r="G23" s="37"/>
      <c r="H23" s="37"/>
      <c r="I23" s="37"/>
      <c r="J23" s="84"/>
    </row>
    <row r="24" spans="2:10" ht="24" customHeight="1">
      <c r="B24" s="45"/>
      <c r="C24" s="82">
        <v>6</v>
      </c>
      <c r="D24" s="90" t="s">
        <v>73</v>
      </c>
      <c r="E24" s="33" t="s">
        <v>17</v>
      </c>
      <c r="F24" s="101"/>
      <c r="G24" s="104"/>
      <c r="H24" s="104"/>
      <c r="I24" s="105"/>
      <c r="J24" s="82"/>
    </row>
    <row r="25" spans="2:10" ht="54.45" customHeight="1">
      <c r="B25" s="45"/>
      <c r="C25" s="84"/>
      <c r="D25" s="84"/>
      <c r="E25" s="34"/>
      <c r="F25" s="37"/>
      <c r="G25" s="37"/>
      <c r="H25" s="37"/>
      <c r="I25" s="37"/>
      <c r="J25" s="84"/>
    </row>
    <row r="26" spans="2:10" ht="13.5" customHeight="1">
      <c r="B26" s="45"/>
      <c r="C26" s="82">
        <v>7</v>
      </c>
      <c r="D26" s="90" t="s">
        <v>74</v>
      </c>
      <c r="E26" s="33" t="s">
        <v>17</v>
      </c>
      <c r="F26" s="101"/>
      <c r="G26" s="104"/>
      <c r="H26" s="104"/>
      <c r="I26" s="105"/>
      <c r="J26" s="82"/>
    </row>
    <row r="27" spans="2:10" ht="21.45" customHeight="1">
      <c r="B27" s="45"/>
      <c r="C27" s="84"/>
      <c r="D27" s="84"/>
      <c r="E27" s="34"/>
      <c r="F27" s="37"/>
      <c r="G27" s="37"/>
      <c r="H27" s="37"/>
      <c r="I27" s="37"/>
      <c r="J27" s="84"/>
    </row>
    <row r="28" spans="2:10" ht="30" customHeight="1">
      <c r="B28" s="45"/>
      <c r="C28" s="82">
        <v>8</v>
      </c>
      <c r="D28" s="90" t="s">
        <v>75</v>
      </c>
      <c r="E28" s="33" t="s">
        <v>17</v>
      </c>
      <c r="F28" s="101"/>
      <c r="G28" s="104"/>
      <c r="H28" s="104"/>
      <c r="I28" s="105"/>
      <c r="J28" s="82"/>
    </row>
    <row r="29" spans="2:10" ht="14.4">
      <c r="B29" s="45"/>
      <c r="C29" s="84"/>
      <c r="D29" s="84"/>
      <c r="E29" s="34"/>
      <c r="F29" s="37"/>
      <c r="G29" s="37"/>
      <c r="H29" s="37"/>
      <c r="I29" s="37"/>
      <c r="J29" s="84"/>
    </row>
    <row r="30" spans="2:10" ht="28.2" customHeight="1">
      <c r="C30" s="82">
        <v>9</v>
      </c>
      <c r="D30" s="90" t="s">
        <v>76</v>
      </c>
      <c r="E30" s="33" t="s">
        <v>17</v>
      </c>
      <c r="F30" s="101"/>
      <c r="G30" s="104"/>
      <c r="H30" s="104"/>
      <c r="I30" s="105"/>
      <c r="J30" s="82"/>
    </row>
    <row r="31" spans="2:10" ht="34.950000000000003" customHeight="1">
      <c r="C31" s="84"/>
      <c r="D31" s="84"/>
      <c r="E31" s="34"/>
      <c r="F31" s="37"/>
      <c r="G31" s="37"/>
      <c r="H31" s="37"/>
      <c r="I31" s="37"/>
      <c r="J31" s="84"/>
    </row>
    <row r="32" spans="2:10" ht="25.2" customHeight="1">
      <c r="C32" s="82">
        <v>10</v>
      </c>
      <c r="D32" s="90" t="s">
        <v>77</v>
      </c>
      <c r="E32" s="33"/>
      <c r="F32" s="101" t="s">
        <v>18</v>
      </c>
      <c r="G32" s="104"/>
      <c r="H32" s="104"/>
      <c r="I32" s="105"/>
      <c r="J32" s="82"/>
    </row>
    <row r="33" spans="3:10" ht="25.2" customHeight="1">
      <c r="C33" s="84"/>
      <c r="D33" s="84"/>
      <c r="E33" s="34"/>
      <c r="F33" s="37">
        <v>0.1</v>
      </c>
      <c r="G33" s="37"/>
      <c r="H33" s="37"/>
      <c r="I33" s="37"/>
      <c r="J33" s="84"/>
    </row>
    <row r="34" spans="3:10" ht="33.450000000000003" customHeight="1">
      <c r="C34" s="82">
        <v>11</v>
      </c>
      <c r="D34" s="90" t="s">
        <v>78</v>
      </c>
      <c r="E34" s="33" t="s">
        <v>17</v>
      </c>
      <c r="F34" s="101"/>
      <c r="G34" s="104"/>
      <c r="H34" s="104"/>
      <c r="I34" s="105"/>
      <c r="J34" s="82"/>
    </row>
    <row r="35" spans="3:10" ht="18" customHeight="1">
      <c r="C35" s="84"/>
      <c r="D35" s="84"/>
      <c r="E35" s="34"/>
      <c r="F35" s="37"/>
      <c r="G35" s="37"/>
      <c r="H35" s="37"/>
      <c r="I35" s="37"/>
      <c r="J35" s="84"/>
    </row>
  </sheetData>
  <mergeCells count="53">
    <mergeCell ref="F1:I1"/>
    <mergeCell ref="F2:I2"/>
    <mergeCell ref="D6:I6"/>
    <mergeCell ref="C10:D10"/>
    <mergeCell ref="E10:I10"/>
    <mergeCell ref="C11:D11"/>
    <mergeCell ref="E11:I11"/>
    <mergeCell ref="E12:I12"/>
    <mergeCell ref="E13:I13"/>
    <mergeCell ref="F14:I14"/>
    <mergeCell ref="C14:C15"/>
    <mergeCell ref="D14:D15"/>
    <mergeCell ref="F16:I16"/>
    <mergeCell ref="F18:I18"/>
    <mergeCell ref="F20:I20"/>
    <mergeCell ref="F22:I22"/>
    <mergeCell ref="F24:I24"/>
    <mergeCell ref="F26:I26"/>
    <mergeCell ref="F28:I28"/>
    <mergeCell ref="F30:I30"/>
    <mergeCell ref="F32:I32"/>
    <mergeCell ref="F34:I34"/>
    <mergeCell ref="C16:C17"/>
    <mergeCell ref="C18:C19"/>
    <mergeCell ref="C20:C21"/>
    <mergeCell ref="C22:C23"/>
    <mergeCell ref="C24:C25"/>
    <mergeCell ref="C26:C27"/>
    <mergeCell ref="C28:C29"/>
    <mergeCell ref="C30:C31"/>
    <mergeCell ref="C32:C33"/>
    <mergeCell ref="C34:C35"/>
    <mergeCell ref="D16:D17"/>
    <mergeCell ref="D18:D19"/>
    <mergeCell ref="D20:D21"/>
    <mergeCell ref="D22:D23"/>
    <mergeCell ref="D24:D25"/>
    <mergeCell ref="D26:D27"/>
    <mergeCell ref="D28:D29"/>
    <mergeCell ref="D30:D31"/>
    <mergeCell ref="D32:D33"/>
    <mergeCell ref="D34:D35"/>
    <mergeCell ref="J14:J15"/>
    <mergeCell ref="J16:J17"/>
    <mergeCell ref="J18:J19"/>
    <mergeCell ref="J20:J21"/>
    <mergeCell ref="J22:J23"/>
    <mergeCell ref="J34:J35"/>
    <mergeCell ref="J24:J25"/>
    <mergeCell ref="J26:J27"/>
    <mergeCell ref="J28:J29"/>
    <mergeCell ref="J30:J31"/>
    <mergeCell ref="J32:J33"/>
  </mergeCells>
  <conditionalFormatting sqref="J2">
    <cfRule type="containsText" dxfId="31"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30" priority="4" operator="containsText" text="OK">
      <formula>NOT(ISERROR(SEARCH("OK",J2)))</formula>
    </cfRule>
  </conditionalFormatting>
  <conditionalFormatting sqref="J4">
    <cfRule type="containsText" dxfId="29" priority="1" operator="containsText" text="Controlla ">
      <formula>NOT(ISERROR(SEARCH("Controlla ",J4)))</formula>
    </cfRule>
    <cfRule type="containsText" dxfId="28" priority="2" operator="containsText" text="OK">
      <formula>NOT(ISERROR(SEARCH("OK",J4)))</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67"/>
  <sheetViews>
    <sheetView topLeftCell="A31" zoomScale="113" zoomScaleNormal="80" workbookViewId="0">
      <selection activeCell="F66" sqref="F66:I66"/>
    </sheetView>
  </sheetViews>
  <sheetFormatPr defaultColWidth="14.44140625" defaultRowHeight="15.75" customHeight="1"/>
  <cols>
    <col min="1" max="2" width="14.44140625" style="1"/>
    <col min="3" max="3" width="6.33203125" style="1" customWidth="1"/>
    <col min="4" max="4" width="45.109375" style="1" customWidth="1"/>
    <col min="5" max="5" width="6.109375" style="1" customWidth="1"/>
    <col min="6" max="7" width="14.44140625" style="1"/>
    <col min="8" max="8" width="14" style="1" customWidth="1"/>
    <col min="9" max="9" width="14.77734375" style="1" customWidth="1"/>
    <col min="10" max="10" width="73.6640625" style="1" customWidth="1"/>
    <col min="11" max="16384" width="14.44140625" style="1"/>
  </cols>
  <sheetData>
    <row r="1" spans="2:10" ht="38.25" customHeight="1">
      <c r="B1" s="2"/>
      <c r="C1" s="2"/>
      <c r="D1" s="3" t="s">
        <v>0</v>
      </c>
      <c r="E1" s="13" t="s">
        <v>1</v>
      </c>
      <c r="F1" s="159" t="s">
        <v>2</v>
      </c>
      <c r="G1" s="160"/>
      <c r="H1" s="160"/>
      <c r="I1" s="161"/>
      <c r="J1" s="22" t="s">
        <v>3</v>
      </c>
    </row>
    <row r="2" spans="2:10" ht="13.2">
      <c r="B2" s="2"/>
      <c r="C2" s="2"/>
      <c r="D2" s="4">
        <f>COUNTIF(E14:E67,"SI")</f>
        <v>9</v>
      </c>
      <c r="E2" s="14">
        <f>COUNTIF(E14:E67,"NA")</f>
        <v>17</v>
      </c>
      <c r="F2" s="162">
        <f>COUNTIF(F14:I67,"NO")</f>
        <v>1</v>
      </c>
      <c r="G2" s="163"/>
      <c r="H2" s="163"/>
      <c r="I2" s="164"/>
      <c r="J2" s="23" t="e">
        <f>IF((D2+E2+F2)=C66,OK,"Controlla se hai cancellato tutte le voci che non servono e se hai dato tutte le risposte")</f>
        <v>#NAME?</v>
      </c>
    </row>
    <row r="3" spans="2:10" ht="15.75" customHeight="1">
      <c r="D3" s="5"/>
      <c r="F3" s="15">
        <v>0.1</v>
      </c>
      <c r="G3" s="15">
        <v>0.3</v>
      </c>
      <c r="H3" s="15">
        <v>0.5</v>
      </c>
      <c r="I3" s="15">
        <v>0.7</v>
      </c>
      <c r="J3" s="24" t="s">
        <v>4</v>
      </c>
    </row>
    <row r="4" spans="2:10" ht="15.75" customHeight="1">
      <c r="D4" s="6"/>
      <c r="E4" s="16"/>
      <c r="F4" s="17">
        <f>COUNTIF(F14:I67,F3)</f>
        <v>0</v>
      </c>
      <c r="G4" s="17">
        <f>COUNTIF(F14:I67,G3)</f>
        <v>0</v>
      </c>
      <c r="H4" s="17">
        <f>COUNTIF(F14:I67,H3)</f>
        <v>1</v>
      </c>
      <c r="I4" s="40">
        <f>COUNTIF(F14:I67,I3)</f>
        <v>0</v>
      </c>
      <c r="J4" s="23" t="e">
        <f>IF((F4+G4+H4+I4)=(F2),OK,"Controlla se hai cancellato tutte le voci che non servono")</f>
        <v>#NAME?</v>
      </c>
    </row>
    <row r="6" spans="2:10" ht="50.25" customHeight="1">
      <c r="D6" s="126" t="s">
        <v>5</v>
      </c>
      <c r="E6" s="127"/>
      <c r="F6" s="127"/>
      <c r="G6" s="127"/>
      <c r="H6" s="127"/>
      <c r="I6" s="127"/>
    </row>
    <row r="8" spans="2:10" ht="21">
      <c r="D8" s="7" t="s">
        <v>79</v>
      </c>
    </row>
    <row r="9" spans="2:10" ht="13.2">
      <c r="B9" s="2"/>
      <c r="C9" s="2"/>
      <c r="D9" s="2"/>
      <c r="E9" s="2"/>
      <c r="F9" s="2"/>
      <c r="G9" s="2"/>
      <c r="H9" s="2"/>
      <c r="I9" s="2"/>
      <c r="J9" s="2"/>
    </row>
    <row r="10" spans="2:10" ht="14.4">
      <c r="B10" s="2"/>
      <c r="C10" s="165" t="s">
        <v>7</v>
      </c>
      <c r="D10" s="166"/>
      <c r="E10" s="167" t="s">
        <v>8</v>
      </c>
      <c r="F10" s="168"/>
      <c r="G10" s="168"/>
      <c r="H10" s="168"/>
      <c r="I10" s="169"/>
      <c r="J10" s="26" t="s">
        <v>9</v>
      </c>
    </row>
    <row r="11" spans="2:10" ht="13.5" customHeight="1">
      <c r="B11" s="2"/>
      <c r="C11" s="170" t="s">
        <v>80</v>
      </c>
      <c r="D11" s="170"/>
      <c r="E11" s="171"/>
      <c r="F11" s="172"/>
      <c r="G11" s="172"/>
      <c r="H11" s="172"/>
      <c r="I11" s="172"/>
      <c r="J11" s="25"/>
    </row>
    <row r="12" spans="2:10" ht="13.2">
      <c r="B12" s="2"/>
      <c r="C12" s="8"/>
      <c r="D12" s="51"/>
      <c r="E12" s="173"/>
      <c r="F12" s="174"/>
      <c r="G12" s="174"/>
      <c r="H12" s="174"/>
      <c r="I12" s="174"/>
      <c r="J12" s="27"/>
    </row>
    <row r="13" spans="2:10" ht="28.8">
      <c r="B13" s="2"/>
      <c r="C13" s="9" t="s">
        <v>11</v>
      </c>
      <c r="D13" s="9" t="s">
        <v>12</v>
      </c>
      <c r="E13" s="175" t="s">
        <v>13</v>
      </c>
      <c r="F13" s="176"/>
      <c r="G13" s="176"/>
      <c r="H13" s="176"/>
      <c r="I13" s="166"/>
      <c r="J13" s="9" t="s">
        <v>14</v>
      </c>
    </row>
    <row r="14" spans="2:10" ht="25.95" customHeight="1">
      <c r="B14" s="2"/>
      <c r="C14" s="152">
        <v>1</v>
      </c>
      <c r="D14" s="147" t="s">
        <v>81</v>
      </c>
      <c r="E14" s="144" t="s">
        <v>17</v>
      </c>
      <c r="F14" s="156"/>
      <c r="G14" s="157"/>
      <c r="H14" s="157"/>
      <c r="I14" s="158"/>
      <c r="J14" s="142"/>
    </row>
    <row r="15" spans="2:10" ht="35.549999999999997" customHeight="1">
      <c r="C15" s="145"/>
      <c r="D15" s="150"/>
      <c r="E15" s="145"/>
      <c r="F15" s="21"/>
      <c r="G15" s="21"/>
      <c r="H15" s="21"/>
      <c r="I15" s="21"/>
      <c r="J15" s="143"/>
    </row>
    <row r="16" spans="2:10" ht="35.549999999999997" customHeight="1">
      <c r="C16" s="152">
        <v>2</v>
      </c>
      <c r="D16" s="151" t="s">
        <v>82</v>
      </c>
      <c r="E16" s="146"/>
      <c r="F16" s="156" t="s">
        <v>18</v>
      </c>
      <c r="G16" s="157"/>
      <c r="H16" s="157"/>
      <c r="I16" s="158"/>
      <c r="J16" s="69"/>
    </row>
    <row r="17" spans="2:10" ht="35.549999999999997" customHeight="1">
      <c r="C17" s="145"/>
      <c r="D17" s="150"/>
      <c r="E17" s="145"/>
      <c r="F17" s="21"/>
      <c r="G17" s="21"/>
      <c r="H17" s="21">
        <v>0.5</v>
      </c>
      <c r="I17" s="21"/>
      <c r="J17" s="69"/>
    </row>
    <row r="18" spans="2:10" ht="24.75" customHeight="1">
      <c r="B18" s="2"/>
      <c r="C18" s="152">
        <v>3</v>
      </c>
      <c r="D18" s="147" t="s">
        <v>83</v>
      </c>
      <c r="E18" s="147" t="s">
        <v>17</v>
      </c>
      <c r="F18" s="153"/>
      <c r="G18" s="154"/>
      <c r="H18" s="154"/>
      <c r="I18" s="155"/>
      <c r="J18" s="142"/>
    </row>
    <row r="19" spans="2:10" ht="14.4">
      <c r="B19" s="2"/>
      <c r="C19" s="145"/>
      <c r="D19" s="145"/>
      <c r="E19" s="148"/>
      <c r="F19" s="21"/>
      <c r="G19" s="21"/>
      <c r="H19" s="21"/>
      <c r="I19" s="21"/>
      <c r="J19" s="143"/>
    </row>
    <row r="20" spans="2:10" ht="24.45" customHeight="1">
      <c r="B20" s="2"/>
      <c r="C20" s="152">
        <v>4</v>
      </c>
      <c r="D20" s="149" t="s">
        <v>84</v>
      </c>
      <c r="E20" s="147" t="s">
        <v>17</v>
      </c>
      <c r="F20" s="153"/>
      <c r="G20" s="154"/>
      <c r="H20" s="154"/>
      <c r="I20" s="155"/>
      <c r="J20" s="142"/>
    </row>
    <row r="21" spans="2:10" ht="30.45" customHeight="1">
      <c r="B21" s="2"/>
      <c r="C21" s="145"/>
      <c r="D21" s="145"/>
      <c r="E21" s="148"/>
      <c r="F21" s="21"/>
      <c r="G21" s="21"/>
      <c r="H21" s="21"/>
      <c r="I21" s="21"/>
      <c r="J21" s="143"/>
    </row>
    <row r="22" spans="2:10" ht="19.2" customHeight="1">
      <c r="B22" s="2"/>
      <c r="C22" s="152">
        <v>5</v>
      </c>
      <c r="D22" s="149" t="s">
        <v>85</v>
      </c>
      <c r="E22" s="147" t="s">
        <v>17</v>
      </c>
      <c r="F22" s="153"/>
      <c r="G22" s="154"/>
      <c r="H22" s="154"/>
      <c r="I22" s="155"/>
      <c r="J22" s="142"/>
    </row>
    <row r="23" spans="2:10" ht="21" customHeight="1">
      <c r="B23" s="2"/>
      <c r="C23" s="145"/>
      <c r="D23" s="145"/>
      <c r="E23" s="148"/>
      <c r="F23" s="21"/>
      <c r="G23" s="21"/>
      <c r="H23" s="21"/>
      <c r="I23" s="21"/>
      <c r="J23" s="143"/>
    </row>
    <row r="24" spans="2:10" ht="21" customHeight="1">
      <c r="B24" s="2"/>
      <c r="C24" s="152">
        <v>6</v>
      </c>
      <c r="D24" s="149" t="s">
        <v>86</v>
      </c>
      <c r="E24" s="10" t="s">
        <v>17</v>
      </c>
      <c r="F24" s="153"/>
      <c r="G24" s="154"/>
      <c r="H24" s="154"/>
      <c r="I24" s="155"/>
      <c r="J24" s="142"/>
    </row>
    <row r="25" spans="2:10" ht="19.95" customHeight="1">
      <c r="B25" s="2"/>
      <c r="C25" s="145"/>
      <c r="D25" s="145"/>
      <c r="E25" s="20"/>
      <c r="F25" s="21"/>
      <c r="G25" s="21"/>
      <c r="H25" s="21"/>
      <c r="I25" s="21"/>
      <c r="J25" s="143"/>
    </row>
    <row r="26" spans="2:10" ht="20.55" customHeight="1">
      <c r="B26" s="2"/>
      <c r="C26" s="152">
        <v>7</v>
      </c>
      <c r="D26" s="149" t="s">
        <v>87</v>
      </c>
      <c r="E26" s="10" t="s">
        <v>17</v>
      </c>
      <c r="F26" s="153"/>
      <c r="G26" s="154"/>
      <c r="H26" s="154"/>
      <c r="I26" s="155"/>
      <c r="J26" s="142"/>
    </row>
    <row r="27" spans="2:10" ht="25.2" customHeight="1">
      <c r="B27" s="2"/>
      <c r="C27" s="145"/>
      <c r="D27" s="145"/>
      <c r="E27" s="20"/>
      <c r="F27" s="21"/>
      <c r="G27" s="21"/>
      <c r="H27" s="21"/>
      <c r="I27" s="21"/>
      <c r="J27" s="143"/>
    </row>
    <row r="28" spans="2:10" ht="21" customHeight="1">
      <c r="B28" s="2"/>
      <c r="C28" s="152">
        <v>8</v>
      </c>
      <c r="D28" s="149" t="s">
        <v>88</v>
      </c>
      <c r="E28" s="10" t="s">
        <v>17</v>
      </c>
      <c r="F28" s="153"/>
      <c r="G28" s="154"/>
      <c r="H28" s="154"/>
      <c r="I28" s="155"/>
      <c r="J28" s="142"/>
    </row>
    <row r="29" spans="2:10" ht="27" customHeight="1">
      <c r="B29" s="2"/>
      <c r="C29" s="145"/>
      <c r="D29" s="145"/>
      <c r="E29" s="20"/>
      <c r="F29" s="21"/>
      <c r="G29" s="21"/>
      <c r="H29" s="21"/>
      <c r="I29" s="21"/>
      <c r="J29" s="143"/>
    </row>
    <row r="30" spans="2:10" ht="24.45" customHeight="1">
      <c r="B30" s="2"/>
      <c r="C30" s="152">
        <v>9</v>
      </c>
      <c r="D30" s="149" t="s">
        <v>89</v>
      </c>
      <c r="E30" s="10"/>
      <c r="F30" s="153"/>
      <c r="G30" s="154"/>
      <c r="H30" s="154"/>
      <c r="I30" s="155"/>
      <c r="J30" s="142"/>
    </row>
    <row r="31" spans="2:10" ht="24.45" customHeight="1">
      <c r="B31" s="2"/>
      <c r="C31" s="145"/>
      <c r="D31" s="145"/>
      <c r="E31" s="20" t="s">
        <v>19</v>
      </c>
      <c r="F31" s="21"/>
      <c r="G31" s="21"/>
      <c r="H31" s="21"/>
      <c r="I31" s="21"/>
      <c r="J31" s="143"/>
    </row>
    <row r="32" spans="2:10" ht="13.5" customHeight="1">
      <c r="B32" s="2"/>
      <c r="C32" s="152">
        <v>10</v>
      </c>
      <c r="D32" s="149" t="s">
        <v>90</v>
      </c>
      <c r="E32" s="10"/>
      <c r="F32" s="153"/>
      <c r="G32" s="154"/>
      <c r="H32" s="154"/>
      <c r="I32" s="155"/>
      <c r="J32" s="142"/>
    </row>
    <row r="33" spans="2:10" ht="24.45" customHeight="1">
      <c r="B33" s="2"/>
      <c r="C33" s="145"/>
      <c r="D33" s="145"/>
      <c r="E33" s="20" t="s">
        <v>19</v>
      </c>
      <c r="F33" s="21"/>
      <c r="G33" s="21"/>
      <c r="H33" s="21"/>
      <c r="I33" s="21"/>
      <c r="J33" s="143"/>
    </row>
    <row r="34" spans="2:10" ht="21" customHeight="1">
      <c r="B34" s="2"/>
      <c r="C34" s="152">
        <v>11</v>
      </c>
      <c r="D34" s="149" t="s">
        <v>91</v>
      </c>
      <c r="E34" s="10"/>
      <c r="F34" s="153"/>
      <c r="G34" s="154"/>
      <c r="H34" s="154"/>
      <c r="I34" s="155"/>
      <c r="J34" s="142"/>
    </row>
    <row r="35" spans="2:10" ht="19.95" customHeight="1">
      <c r="B35" s="2"/>
      <c r="C35" s="145"/>
      <c r="D35" s="145"/>
      <c r="E35" s="20" t="s">
        <v>19</v>
      </c>
      <c r="F35" s="21"/>
      <c r="G35" s="21"/>
      <c r="H35" s="21"/>
      <c r="I35" s="21"/>
      <c r="J35" s="143"/>
    </row>
    <row r="36" spans="2:10" ht="20.55" customHeight="1">
      <c r="B36" s="2"/>
      <c r="C36" s="152">
        <v>12</v>
      </c>
      <c r="D36" s="147" t="s">
        <v>92</v>
      </c>
      <c r="E36" s="10"/>
      <c r="F36" s="153"/>
      <c r="G36" s="154"/>
      <c r="H36" s="154"/>
      <c r="I36" s="155"/>
      <c r="J36" s="142"/>
    </row>
    <row r="37" spans="2:10" ht="19.2" customHeight="1">
      <c r="B37" s="2"/>
      <c r="C37" s="145"/>
      <c r="D37" s="145"/>
      <c r="E37" s="20" t="s">
        <v>19</v>
      </c>
      <c r="F37" s="21"/>
      <c r="G37" s="21"/>
      <c r="H37" s="21"/>
      <c r="I37" s="21"/>
      <c r="J37" s="143"/>
    </row>
    <row r="38" spans="2:10" ht="20.55" customHeight="1">
      <c r="B38" s="2"/>
      <c r="C38" s="152">
        <v>13</v>
      </c>
      <c r="D38" s="147" t="s">
        <v>93</v>
      </c>
      <c r="E38" s="147" t="s">
        <v>17</v>
      </c>
      <c r="F38" s="153"/>
      <c r="G38" s="154"/>
      <c r="H38" s="154"/>
      <c r="I38" s="155"/>
      <c r="J38" s="142"/>
    </row>
    <row r="39" spans="2:10" ht="19.2" customHeight="1">
      <c r="B39" s="2"/>
      <c r="C39" s="145"/>
      <c r="D39" s="145"/>
      <c r="E39" s="148"/>
      <c r="F39" s="21"/>
      <c r="G39" s="21"/>
      <c r="H39" s="21"/>
      <c r="I39" s="21"/>
      <c r="J39" s="143"/>
    </row>
    <row r="40" spans="2:10" ht="18" customHeight="1">
      <c r="B40" s="2"/>
      <c r="C40" s="152">
        <v>14</v>
      </c>
      <c r="D40" s="147" t="s">
        <v>94</v>
      </c>
      <c r="E40" s="10"/>
      <c r="F40" s="153"/>
      <c r="G40" s="154"/>
      <c r="H40" s="154"/>
      <c r="I40" s="155"/>
      <c r="J40" s="142"/>
    </row>
    <row r="41" spans="2:10" ht="37.5" customHeight="1">
      <c r="B41" s="2"/>
      <c r="C41" s="145"/>
      <c r="D41" s="145"/>
      <c r="E41" s="20" t="s">
        <v>19</v>
      </c>
      <c r="F41" s="21"/>
      <c r="G41" s="21"/>
      <c r="H41" s="21"/>
      <c r="I41" s="21"/>
      <c r="J41" s="143"/>
    </row>
    <row r="42" spans="2:10" ht="22.95" customHeight="1">
      <c r="B42" s="2"/>
      <c r="C42" s="152">
        <v>15</v>
      </c>
      <c r="D42" s="149" t="s">
        <v>95</v>
      </c>
      <c r="E42" s="10"/>
      <c r="F42" s="153"/>
      <c r="G42" s="154"/>
      <c r="H42" s="154"/>
      <c r="I42" s="155"/>
      <c r="J42" s="142"/>
    </row>
    <row r="43" spans="2:10" ht="18" customHeight="1">
      <c r="B43" s="2"/>
      <c r="C43" s="145"/>
      <c r="D43" s="145"/>
      <c r="E43" s="12" t="s">
        <v>19</v>
      </c>
      <c r="F43" s="21"/>
      <c r="G43" s="21"/>
      <c r="H43" s="21"/>
      <c r="I43" s="21"/>
      <c r="J43" s="143"/>
    </row>
    <row r="44" spans="2:10" ht="27" customHeight="1">
      <c r="B44" s="2"/>
      <c r="C44" s="152">
        <v>16</v>
      </c>
      <c r="D44" s="147" t="s">
        <v>96</v>
      </c>
      <c r="E44" s="10"/>
      <c r="F44" s="153"/>
      <c r="G44" s="154"/>
      <c r="H44" s="154"/>
      <c r="I44" s="155"/>
      <c r="J44" s="142"/>
    </row>
    <row r="45" spans="2:10" ht="14.4">
      <c r="B45" s="2"/>
      <c r="C45" s="145"/>
      <c r="D45" s="145"/>
      <c r="E45" s="12" t="s">
        <v>19</v>
      </c>
      <c r="F45" s="21"/>
      <c r="G45" s="21"/>
      <c r="H45" s="21"/>
      <c r="I45" s="21"/>
      <c r="J45" s="143"/>
    </row>
    <row r="46" spans="2:10" ht="21.45" customHeight="1">
      <c r="B46" s="2"/>
      <c r="C46" s="152">
        <v>17</v>
      </c>
      <c r="D46" s="149" t="s">
        <v>97</v>
      </c>
      <c r="E46" s="10"/>
      <c r="F46" s="153"/>
      <c r="G46" s="154"/>
      <c r="H46" s="154"/>
      <c r="I46" s="155"/>
      <c r="J46" s="142"/>
    </row>
    <row r="47" spans="2:10" ht="31.2" customHeight="1">
      <c r="B47" s="2"/>
      <c r="C47" s="145"/>
      <c r="D47" s="145"/>
      <c r="E47" s="12" t="s">
        <v>19</v>
      </c>
      <c r="F47" s="21"/>
      <c r="G47" s="21"/>
      <c r="H47" s="21"/>
      <c r="I47" s="21"/>
      <c r="J47" s="143"/>
    </row>
    <row r="48" spans="2:10" ht="22.95" customHeight="1">
      <c r="B48" s="2"/>
      <c r="C48" s="152">
        <v>18</v>
      </c>
      <c r="D48" s="149" t="s">
        <v>98</v>
      </c>
      <c r="E48" s="38"/>
      <c r="F48" s="153"/>
      <c r="G48" s="154"/>
      <c r="H48" s="154"/>
      <c r="I48" s="155"/>
      <c r="J48" s="142"/>
    </row>
    <row r="49" spans="2:10" ht="29.55" customHeight="1">
      <c r="B49" s="2"/>
      <c r="C49" s="145"/>
      <c r="D49" s="145"/>
      <c r="E49" s="38" t="s">
        <v>19</v>
      </c>
      <c r="F49" s="21"/>
      <c r="G49" s="21"/>
      <c r="H49" s="21"/>
      <c r="I49" s="21"/>
      <c r="J49" s="143"/>
    </row>
    <row r="50" spans="2:10" ht="24.75" customHeight="1">
      <c r="B50" s="2"/>
      <c r="C50" s="152">
        <v>19</v>
      </c>
      <c r="D50" s="149" t="s">
        <v>99</v>
      </c>
      <c r="E50" s="38"/>
      <c r="F50" s="153"/>
      <c r="G50" s="154"/>
      <c r="H50" s="154"/>
      <c r="I50" s="155"/>
      <c r="J50" s="142"/>
    </row>
    <row r="51" spans="2:10" ht="23.55" customHeight="1">
      <c r="B51" s="2"/>
      <c r="C51" s="145"/>
      <c r="D51" s="145"/>
      <c r="E51" s="38" t="s">
        <v>19</v>
      </c>
      <c r="F51" s="21"/>
      <c r="G51" s="21"/>
      <c r="H51" s="21"/>
      <c r="I51" s="21"/>
      <c r="J51" s="143"/>
    </row>
    <row r="52" spans="2:10" ht="24.75" customHeight="1">
      <c r="B52" s="2"/>
      <c r="C52" s="152">
        <v>20</v>
      </c>
      <c r="D52" s="149" t="s">
        <v>100</v>
      </c>
      <c r="E52" s="38"/>
      <c r="F52" s="153"/>
      <c r="G52" s="154"/>
      <c r="H52" s="154"/>
      <c r="I52" s="155"/>
      <c r="J52" s="142"/>
    </row>
    <row r="53" spans="2:10" ht="23.55" customHeight="1">
      <c r="B53" s="2"/>
      <c r="C53" s="145"/>
      <c r="D53" s="145"/>
      <c r="E53" s="38" t="s">
        <v>19</v>
      </c>
      <c r="F53" s="21"/>
      <c r="G53" s="21"/>
      <c r="H53" s="21"/>
      <c r="I53" s="21"/>
      <c r="J53" s="143"/>
    </row>
    <row r="54" spans="2:10" ht="19.95" customHeight="1">
      <c r="B54" s="2"/>
      <c r="C54" s="152">
        <v>21</v>
      </c>
      <c r="D54" s="147" t="s">
        <v>101</v>
      </c>
      <c r="E54" s="38"/>
      <c r="F54" s="153"/>
      <c r="G54" s="154"/>
      <c r="H54" s="154"/>
      <c r="I54" s="155"/>
      <c r="J54" s="142"/>
    </row>
    <row r="55" spans="2:10" ht="29.25" customHeight="1">
      <c r="B55" s="2"/>
      <c r="C55" s="145"/>
      <c r="D55" s="145"/>
      <c r="E55" s="38" t="s">
        <v>19</v>
      </c>
      <c r="F55" s="21"/>
      <c r="G55" s="21"/>
      <c r="H55" s="21"/>
      <c r="I55" s="21"/>
      <c r="J55" s="143"/>
    </row>
    <row r="56" spans="2:10" ht="30" customHeight="1">
      <c r="B56" s="2"/>
      <c r="C56" s="152">
        <v>22</v>
      </c>
      <c r="D56" s="147" t="s">
        <v>102</v>
      </c>
      <c r="E56" s="38"/>
      <c r="F56" s="153"/>
      <c r="G56" s="154"/>
      <c r="H56" s="154"/>
      <c r="I56" s="155"/>
      <c r="J56" s="142"/>
    </row>
    <row r="57" spans="2:10" ht="14.4">
      <c r="B57" s="2"/>
      <c r="C57" s="145"/>
      <c r="D57" s="145"/>
      <c r="E57" s="38" t="s">
        <v>19</v>
      </c>
      <c r="F57" s="21"/>
      <c r="G57" s="21"/>
      <c r="H57" s="21"/>
      <c r="I57" s="21"/>
      <c r="J57" s="143"/>
    </row>
    <row r="58" spans="2:10" ht="30" customHeight="1">
      <c r="B58" s="2"/>
      <c r="C58" s="152">
        <v>23</v>
      </c>
      <c r="D58" s="147" t="s">
        <v>103</v>
      </c>
      <c r="E58" s="38"/>
      <c r="F58" s="153"/>
      <c r="G58" s="154"/>
      <c r="H58" s="154"/>
      <c r="I58" s="155"/>
      <c r="J58" s="142"/>
    </row>
    <row r="59" spans="2:10" ht="14.4">
      <c r="B59" s="2"/>
      <c r="C59" s="145"/>
      <c r="D59" s="145"/>
      <c r="E59" s="38" t="s">
        <v>19</v>
      </c>
      <c r="F59" s="21"/>
      <c r="G59" s="21"/>
      <c r="H59" s="21"/>
      <c r="I59" s="21"/>
      <c r="J59" s="143"/>
    </row>
    <row r="60" spans="2:10" ht="25.5" customHeight="1">
      <c r="B60" s="2"/>
      <c r="C60" s="152">
        <v>24</v>
      </c>
      <c r="D60" s="147" t="s">
        <v>104</v>
      </c>
      <c r="E60" s="38"/>
      <c r="F60" s="153"/>
      <c r="G60" s="154"/>
      <c r="H60" s="154"/>
      <c r="I60" s="155"/>
      <c r="J60" s="142"/>
    </row>
    <row r="61" spans="2:10" ht="14.4">
      <c r="B61" s="2"/>
      <c r="C61" s="145"/>
      <c r="D61" s="145"/>
      <c r="E61" s="38" t="s">
        <v>19</v>
      </c>
      <c r="F61" s="21"/>
      <c r="G61" s="21"/>
      <c r="H61" s="21"/>
      <c r="I61" s="21"/>
      <c r="J61" s="143"/>
    </row>
    <row r="62" spans="2:10" ht="24" customHeight="1">
      <c r="B62" s="2"/>
      <c r="C62" s="152">
        <v>25</v>
      </c>
      <c r="D62" s="147" t="s">
        <v>105</v>
      </c>
      <c r="E62" s="38"/>
      <c r="F62" s="153"/>
      <c r="G62" s="154"/>
      <c r="H62" s="154"/>
      <c r="I62" s="155"/>
      <c r="J62" s="142"/>
    </row>
    <row r="63" spans="2:10" ht="14.4">
      <c r="B63" s="2"/>
      <c r="C63" s="145"/>
      <c r="D63" s="145"/>
      <c r="E63" s="38" t="s">
        <v>19</v>
      </c>
      <c r="F63" s="21"/>
      <c r="G63" s="21"/>
      <c r="H63" s="21"/>
      <c r="I63" s="21"/>
      <c r="J63" s="143"/>
    </row>
    <row r="64" spans="2:10" ht="24" customHeight="1">
      <c r="B64" s="2"/>
      <c r="C64" s="152">
        <v>26</v>
      </c>
      <c r="D64" s="147" t="s">
        <v>106</v>
      </c>
      <c r="E64" s="38"/>
      <c r="F64" s="153"/>
      <c r="G64" s="154"/>
      <c r="H64" s="154"/>
      <c r="I64" s="155"/>
      <c r="J64" s="142"/>
    </row>
    <row r="65" spans="2:10" ht="14.4">
      <c r="B65" s="2"/>
      <c r="C65" s="145"/>
      <c r="D65" s="145"/>
      <c r="E65" s="38" t="s">
        <v>19</v>
      </c>
      <c r="F65" s="21"/>
      <c r="G65" s="21"/>
      <c r="H65" s="21"/>
      <c r="I65" s="21"/>
      <c r="J65" s="143"/>
    </row>
    <row r="66" spans="2:10" ht="24" customHeight="1">
      <c r="B66" s="2"/>
      <c r="C66" s="152">
        <v>27</v>
      </c>
      <c r="D66" s="147" t="s">
        <v>107</v>
      </c>
      <c r="E66" s="38" t="s">
        <v>17</v>
      </c>
      <c r="F66" s="153"/>
      <c r="G66" s="154"/>
      <c r="H66" s="154"/>
      <c r="I66" s="155"/>
      <c r="J66" s="142"/>
    </row>
    <row r="67" spans="2:10" ht="14.4">
      <c r="B67" s="2"/>
      <c r="C67" s="145"/>
      <c r="D67" s="145"/>
      <c r="E67" s="38"/>
      <c r="F67" s="21"/>
      <c r="G67" s="21"/>
      <c r="H67" s="21"/>
      <c r="I67" s="21"/>
      <c r="J67" s="143"/>
    </row>
  </sheetData>
  <mergeCells count="122">
    <mergeCell ref="F1:I1"/>
    <mergeCell ref="F2:I2"/>
    <mergeCell ref="D6:I6"/>
    <mergeCell ref="C10:D10"/>
    <mergeCell ref="E10:I10"/>
    <mergeCell ref="C11:D11"/>
    <mergeCell ref="E11:I11"/>
    <mergeCell ref="E12:I12"/>
    <mergeCell ref="E13:I13"/>
    <mergeCell ref="F40:I40"/>
    <mergeCell ref="F42:I42"/>
    <mergeCell ref="F44:I44"/>
    <mergeCell ref="F46:I46"/>
    <mergeCell ref="F48:I48"/>
    <mergeCell ref="F14:I14"/>
    <mergeCell ref="F16:I16"/>
    <mergeCell ref="F18:I18"/>
    <mergeCell ref="F20:I20"/>
    <mergeCell ref="F22:I22"/>
    <mergeCell ref="F24:I24"/>
    <mergeCell ref="F26:I26"/>
    <mergeCell ref="F28:I28"/>
    <mergeCell ref="F30:I30"/>
    <mergeCell ref="F50:I50"/>
    <mergeCell ref="F52:I52"/>
    <mergeCell ref="F54:I54"/>
    <mergeCell ref="F56:I56"/>
    <mergeCell ref="F58:I58"/>
    <mergeCell ref="F60:I60"/>
    <mergeCell ref="F62:I62"/>
    <mergeCell ref="F64:I64"/>
    <mergeCell ref="F66:I66"/>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C52:C53"/>
    <mergeCell ref="C54:C55"/>
    <mergeCell ref="C56:C57"/>
    <mergeCell ref="C58:C59"/>
    <mergeCell ref="C60:C61"/>
    <mergeCell ref="C62:C63"/>
    <mergeCell ref="C64:C65"/>
    <mergeCell ref="C66:C67"/>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D54:D55"/>
    <mergeCell ref="D56:D57"/>
    <mergeCell ref="D58:D59"/>
    <mergeCell ref="D60:D61"/>
    <mergeCell ref="D62:D63"/>
    <mergeCell ref="D64:D65"/>
    <mergeCell ref="D66:D67"/>
    <mergeCell ref="E14:E15"/>
    <mergeCell ref="E16:E17"/>
    <mergeCell ref="E18:E19"/>
    <mergeCell ref="E20:E21"/>
    <mergeCell ref="E22:E23"/>
    <mergeCell ref="E38:E39"/>
    <mergeCell ref="J14:J15"/>
    <mergeCell ref="J18:J19"/>
    <mergeCell ref="J20:J21"/>
    <mergeCell ref="J22:J23"/>
    <mergeCell ref="J24:J25"/>
    <mergeCell ref="J26:J27"/>
    <mergeCell ref="J28:J29"/>
    <mergeCell ref="J30:J31"/>
    <mergeCell ref="J32:J33"/>
    <mergeCell ref="J34:J35"/>
    <mergeCell ref="J36:J37"/>
    <mergeCell ref="J38:J39"/>
    <mergeCell ref="F32:I32"/>
    <mergeCell ref="F34:I34"/>
    <mergeCell ref="F36:I36"/>
    <mergeCell ref="F38:I38"/>
    <mergeCell ref="J58:J59"/>
    <mergeCell ref="J60:J61"/>
    <mergeCell ref="J62:J63"/>
    <mergeCell ref="J64:J65"/>
    <mergeCell ref="J66:J67"/>
    <mergeCell ref="J40:J41"/>
    <mergeCell ref="J42:J43"/>
    <mergeCell ref="J44:J45"/>
    <mergeCell ref="J46:J47"/>
    <mergeCell ref="J48:J49"/>
    <mergeCell ref="J50:J51"/>
    <mergeCell ref="J52:J53"/>
    <mergeCell ref="J54:J55"/>
    <mergeCell ref="J56:J57"/>
  </mergeCells>
  <conditionalFormatting sqref="J2">
    <cfRule type="containsText" dxfId="27"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26" priority="4" operator="containsText" text="OK">
      <formula>NOT(ISERROR(SEARCH("OK",J2)))</formula>
    </cfRule>
  </conditionalFormatting>
  <conditionalFormatting sqref="J4">
    <cfRule type="containsText" dxfId="25" priority="1" operator="containsText" text="Controlla ">
      <formula>NOT(ISERROR(SEARCH("Controlla ",J4)))</formula>
    </cfRule>
    <cfRule type="containsText" dxfId="24" priority="2" operator="containsText" text="OK">
      <formula>NOT(ISERROR(SEARCH("OK",J4)))</formula>
    </cfRule>
  </conditionalFormatting>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59"/>
  <sheetViews>
    <sheetView topLeftCell="A40" zoomScale="80" zoomScaleNormal="80" workbookViewId="0">
      <selection activeCell="B66" sqref="B66"/>
    </sheetView>
  </sheetViews>
  <sheetFormatPr defaultColWidth="14.44140625" defaultRowHeight="15.75" customHeight="1"/>
  <cols>
    <col min="3" max="3" width="6.33203125" customWidth="1"/>
    <col min="4" max="4" width="45.109375" customWidth="1"/>
    <col min="5" max="5" width="6.109375" customWidth="1"/>
    <col min="8" max="8" width="14" customWidth="1"/>
    <col min="9" max="9" width="14.6640625" customWidth="1"/>
    <col min="10" max="10" width="73.6640625" customWidth="1"/>
  </cols>
  <sheetData>
    <row r="1" spans="2:10" ht="38.25" customHeight="1">
      <c r="B1" s="45"/>
      <c r="C1" s="45"/>
      <c r="D1" s="46" t="s">
        <v>0</v>
      </c>
      <c r="E1" s="53" t="s">
        <v>1</v>
      </c>
      <c r="F1" s="120" t="s">
        <v>2</v>
      </c>
      <c r="G1" s="121"/>
      <c r="H1" s="121"/>
      <c r="I1" s="122"/>
      <c r="J1" s="63" t="s">
        <v>3</v>
      </c>
    </row>
    <row r="2" spans="2:10" ht="13.2">
      <c r="B2" s="45"/>
      <c r="C2" s="45"/>
      <c r="D2" s="47">
        <f>COUNTIF(E14:E59,"SI")</f>
        <v>16</v>
      </c>
      <c r="E2" s="54">
        <f>COUNTIF(E14:E59,"NA")</f>
        <v>6</v>
      </c>
      <c r="F2" s="123">
        <f>COUNTIF(F14:I59,"NO")</f>
        <v>1</v>
      </c>
      <c r="G2" s="124"/>
      <c r="H2" s="124"/>
      <c r="I2" s="125"/>
      <c r="J2" s="64" t="str">
        <f>IF((D2+E2+F2)=C59,OK,"Controlla se hai cancellato tutte le voci che non servono e se hai dato tutte le risposte")</f>
        <v>Controlla se hai cancellato tutte le voci che non servono e se hai dato tutte le risposte</v>
      </c>
    </row>
    <row r="3" spans="2:10" ht="15.75" customHeight="1">
      <c r="D3" s="48"/>
      <c r="F3" s="55">
        <v>0.1</v>
      </c>
      <c r="G3" s="55">
        <v>0.3</v>
      </c>
      <c r="H3" s="55">
        <v>0.5</v>
      </c>
      <c r="I3" s="55">
        <v>0.7</v>
      </c>
      <c r="J3" s="65" t="s">
        <v>4</v>
      </c>
    </row>
    <row r="4" spans="2:10" ht="15.75" customHeight="1">
      <c r="D4" s="49"/>
      <c r="E4" s="56"/>
      <c r="F4" s="57">
        <f>COUNTIF(F14:I59,F3)</f>
        <v>0</v>
      </c>
      <c r="G4" s="57">
        <f>COUNTIF(F14:I59,G3)</f>
        <v>0</v>
      </c>
      <c r="H4" s="57">
        <f>COUNTIF(F14:I59,H3)</f>
        <v>0</v>
      </c>
      <c r="I4" s="56">
        <f>COUNTIF(F14:I59,I3)</f>
        <v>0</v>
      </c>
      <c r="J4" s="64" t="str">
        <f>IF((F4+G4+H4+I4)=(F2),OK,"Controlla se hai cancellato tutte le voci che non servono")</f>
        <v>Controlla se hai cancellato tutte le voci che non servono</v>
      </c>
    </row>
    <row r="6" spans="2:10" ht="50.25" customHeight="1">
      <c r="D6" s="126" t="s">
        <v>5</v>
      </c>
      <c r="E6" s="127"/>
      <c r="F6" s="127"/>
      <c r="G6" s="127"/>
      <c r="H6" s="127"/>
      <c r="I6" s="127"/>
    </row>
    <row r="8" spans="2:10" ht="21">
      <c r="D8" s="50" t="s">
        <v>108</v>
      </c>
    </row>
    <row r="9" spans="2:10" ht="13.2">
      <c r="B9" s="45"/>
      <c r="C9" s="45"/>
      <c r="D9" s="45"/>
      <c r="E9" s="45"/>
      <c r="F9" s="45"/>
      <c r="G9" s="45"/>
      <c r="H9" s="45"/>
      <c r="I9" s="45"/>
      <c r="J9" s="45"/>
    </row>
    <row r="10" spans="2:10" ht="14.4">
      <c r="B10" s="45"/>
      <c r="C10" s="128" t="s">
        <v>7</v>
      </c>
      <c r="D10" s="129"/>
      <c r="E10" s="130" t="s">
        <v>8</v>
      </c>
      <c r="F10" s="131"/>
      <c r="G10" s="131"/>
      <c r="H10" s="131"/>
      <c r="I10" s="132"/>
      <c r="J10" s="67" t="s">
        <v>9</v>
      </c>
    </row>
    <row r="11" spans="2:10" ht="30.75" customHeight="1">
      <c r="B11" s="45"/>
      <c r="C11" s="196" t="s">
        <v>109</v>
      </c>
      <c r="D11" s="197"/>
      <c r="E11" s="139"/>
      <c r="F11" s="134"/>
      <c r="G11" s="134"/>
      <c r="H11" s="134"/>
      <c r="I11" s="134"/>
      <c r="J11" s="66"/>
    </row>
    <row r="12" spans="2:10" ht="13.2">
      <c r="B12" s="45"/>
      <c r="C12" s="51"/>
      <c r="D12" s="51" t="s">
        <v>110</v>
      </c>
      <c r="E12" s="135"/>
      <c r="F12" s="136"/>
      <c r="G12" s="136"/>
      <c r="H12" s="136"/>
      <c r="I12" s="136"/>
      <c r="J12" s="68"/>
    </row>
    <row r="13" spans="2:10" ht="28.8">
      <c r="B13" s="45"/>
      <c r="C13" s="52" t="s">
        <v>11</v>
      </c>
      <c r="D13" s="52" t="s">
        <v>12</v>
      </c>
      <c r="E13" s="137" t="s">
        <v>13</v>
      </c>
      <c r="F13" s="138"/>
      <c r="G13" s="138"/>
      <c r="H13" s="138"/>
      <c r="I13" s="129"/>
      <c r="J13" s="52" t="s">
        <v>14</v>
      </c>
    </row>
    <row r="14" spans="2:10" ht="13.5" customHeight="1">
      <c r="B14" s="45"/>
      <c r="C14" s="177">
        <v>1</v>
      </c>
      <c r="D14" s="181" t="s">
        <v>111</v>
      </c>
      <c r="E14" s="182" t="s">
        <v>17</v>
      </c>
      <c r="F14" s="193"/>
      <c r="G14" s="194"/>
      <c r="H14" s="194"/>
      <c r="I14" s="195"/>
      <c r="J14" s="177"/>
    </row>
    <row r="15" spans="2:10" ht="19.95" customHeight="1">
      <c r="C15" s="178"/>
      <c r="D15" s="185"/>
      <c r="E15" s="183"/>
      <c r="F15" s="58"/>
      <c r="G15" s="58"/>
      <c r="H15" s="58"/>
      <c r="I15" s="58"/>
      <c r="J15" s="178"/>
    </row>
    <row r="16" spans="2:10" ht="22.95" customHeight="1">
      <c r="B16" s="45"/>
      <c r="C16" s="177">
        <v>2</v>
      </c>
      <c r="D16" s="181" t="s">
        <v>112</v>
      </c>
      <c r="E16" s="181" t="s">
        <v>17</v>
      </c>
      <c r="F16" s="189"/>
      <c r="G16" s="131"/>
      <c r="H16" s="131"/>
      <c r="I16" s="132"/>
      <c r="J16" s="177"/>
    </row>
    <row r="17" spans="2:10" ht="48" customHeight="1">
      <c r="B17" s="45"/>
      <c r="C17" s="178"/>
      <c r="D17" s="178"/>
      <c r="E17" s="184"/>
      <c r="F17" s="58"/>
      <c r="G17" s="58"/>
      <c r="H17" s="58"/>
      <c r="I17" s="58"/>
      <c r="J17" s="178"/>
    </row>
    <row r="18" spans="2:10" ht="16.95" customHeight="1">
      <c r="B18" s="45"/>
      <c r="C18" s="177">
        <v>3</v>
      </c>
      <c r="D18" s="186" t="s">
        <v>113</v>
      </c>
      <c r="E18" s="181" t="s">
        <v>17</v>
      </c>
      <c r="F18" s="189"/>
      <c r="G18" s="131"/>
      <c r="H18" s="131"/>
      <c r="I18" s="132"/>
      <c r="J18" s="177"/>
    </row>
    <row r="19" spans="2:10" ht="14.4">
      <c r="B19" s="45"/>
      <c r="C19" s="178"/>
      <c r="D19" s="178"/>
      <c r="E19" s="184"/>
      <c r="F19" s="58"/>
      <c r="G19" s="58"/>
      <c r="H19" s="58"/>
      <c r="I19" s="58"/>
      <c r="J19" s="178"/>
    </row>
    <row r="20" spans="2:10" ht="22.95" customHeight="1">
      <c r="B20" s="45"/>
      <c r="C20" s="177">
        <v>4</v>
      </c>
      <c r="D20" s="186" t="s">
        <v>114</v>
      </c>
      <c r="E20" s="181" t="s">
        <v>17</v>
      </c>
      <c r="F20" s="189"/>
      <c r="G20" s="131"/>
      <c r="H20" s="131"/>
      <c r="I20" s="132"/>
      <c r="J20" s="177"/>
    </row>
    <row r="21" spans="2:10" ht="14.4">
      <c r="B21" s="45"/>
      <c r="C21" s="178"/>
      <c r="D21" s="178"/>
      <c r="E21" s="184"/>
      <c r="F21" s="58"/>
      <c r="G21" s="58"/>
      <c r="H21" s="58"/>
      <c r="I21" s="58"/>
      <c r="J21" s="178"/>
    </row>
    <row r="22" spans="2:10" ht="21" customHeight="1">
      <c r="B22" s="45"/>
      <c r="C22" s="177">
        <v>5</v>
      </c>
      <c r="D22" s="186" t="s">
        <v>115</v>
      </c>
      <c r="E22" s="181" t="s">
        <v>17</v>
      </c>
      <c r="F22" s="189"/>
      <c r="G22" s="131"/>
      <c r="H22" s="131"/>
      <c r="I22" s="132"/>
      <c r="J22" s="177"/>
    </row>
    <row r="23" spans="2:10" ht="14.4">
      <c r="B23" s="45"/>
      <c r="C23" s="178"/>
      <c r="D23" s="178"/>
      <c r="E23" s="184"/>
      <c r="F23" s="58"/>
      <c r="G23" s="58"/>
      <c r="H23" s="58"/>
      <c r="I23" s="58"/>
      <c r="J23" s="178"/>
    </row>
    <row r="24" spans="2:10" ht="24" customHeight="1">
      <c r="B24" s="45"/>
      <c r="C24" s="177">
        <v>6</v>
      </c>
      <c r="D24" s="186" t="s">
        <v>116</v>
      </c>
      <c r="E24" s="181" t="s">
        <v>17</v>
      </c>
      <c r="F24" s="189"/>
      <c r="G24" s="131"/>
      <c r="H24" s="131"/>
      <c r="I24" s="132"/>
      <c r="J24" s="177"/>
    </row>
    <row r="25" spans="2:10" ht="26.55" customHeight="1">
      <c r="B25" s="45"/>
      <c r="C25" s="178"/>
      <c r="D25" s="178"/>
      <c r="E25" s="184"/>
      <c r="F25" s="58"/>
      <c r="G25" s="58"/>
      <c r="H25" s="58"/>
      <c r="I25" s="58"/>
      <c r="J25" s="178"/>
    </row>
    <row r="26" spans="2:10" ht="13.5" customHeight="1">
      <c r="B26" s="45"/>
      <c r="C26" s="177">
        <v>7</v>
      </c>
      <c r="D26" s="186" t="s">
        <v>117</v>
      </c>
      <c r="E26" s="181" t="s">
        <v>17</v>
      </c>
      <c r="F26" s="189"/>
      <c r="G26" s="131"/>
      <c r="H26" s="131"/>
      <c r="I26" s="132"/>
      <c r="J26" s="177"/>
    </row>
    <row r="27" spans="2:10" ht="14.4">
      <c r="B27" s="45"/>
      <c r="C27" s="178"/>
      <c r="D27" s="178"/>
      <c r="E27" s="184"/>
      <c r="F27" s="58"/>
      <c r="G27" s="58"/>
      <c r="H27" s="58"/>
      <c r="I27" s="58"/>
      <c r="J27" s="178"/>
    </row>
    <row r="28" spans="2:10" ht="30" customHeight="1">
      <c r="B28" s="45"/>
      <c r="C28" s="177">
        <v>8</v>
      </c>
      <c r="D28" s="186" t="s">
        <v>118</v>
      </c>
      <c r="E28" s="181" t="s">
        <v>17</v>
      </c>
      <c r="F28" s="189"/>
      <c r="G28" s="131"/>
      <c r="H28" s="131"/>
      <c r="I28" s="132"/>
      <c r="J28" s="177"/>
    </row>
    <row r="29" spans="2:10" ht="14.4">
      <c r="B29" s="45"/>
      <c r="C29" s="178"/>
      <c r="D29" s="178"/>
      <c r="E29" s="184"/>
      <c r="F29" s="58"/>
      <c r="G29" s="58"/>
      <c r="H29" s="58"/>
      <c r="I29" s="58"/>
      <c r="J29" s="178"/>
    </row>
    <row r="30" spans="2:10" ht="27.45" customHeight="1">
      <c r="B30" s="45"/>
      <c r="C30" s="177">
        <v>9</v>
      </c>
      <c r="D30" s="186" t="s">
        <v>119</v>
      </c>
      <c r="E30" s="181" t="s">
        <v>17</v>
      </c>
      <c r="F30" s="189"/>
      <c r="G30" s="131"/>
      <c r="H30" s="131"/>
      <c r="I30" s="132"/>
      <c r="J30" s="177"/>
    </row>
    <row r="31" spans="2:10" ht="14.4">
      <c r="B31" s="45"/>
      <c r="C31" s="178"/>
      <c r="D31" s="178"/>
      <c r="E31" s="184"/>
      <c r="F31" s="58"/>
      <c r="G31" s="58"/>
      <c r="H31" s="58"/>
      <c r="I31" s="58"/>
      <c r="J31" s="178"/>
    </row>
    <row r="32" spans="2:10" ht="13.5" customHeight="1">
      <c r="B32" s="45"/>
      <c r="C32" s="177">
        <v>10</v>
      </c>
      <c r="D32" s="181" t="s">
        <v>120</v>
      </c>
      <c r="E32" s="181" t="s">
        <v>17</v>
      </c>
      <c r="F32" s="189"/>
      <c r="G32" s="131"/>
      <c r="H32" s="131"/>
      <c r="I32" s="132"/>
      <c r="J32" s="177"/>
    </row>
    <row r="33" spans="2:10" ht="14.4">
      <c r="B33" s="45"/>
      <c r="C33" s="178"/>
      <c r="D33" s="178"/>
      <c r="E33" s="184"/>
      <c r="F33" s="58"/>
      <c r="G33" s="58"/>
      <c r="H33" s="58"/>
      <c r="I33" s="58"/>
      <c r="J33" s="178"/>
    </row>
    <row r="34" spans="2:10" s="44" customFormat="1" ht="15.75" customHeight="1">
      <c r="C34" s="177">
        <v>11</v>
      </c>
      <c r="D34" s="187" t="s">
        <v>121</v>
      </c>
      <c r="E34" s="59" t="s">
        <v>17</v>
      </c>
      <c r="F34" s="190"/>
      <c r="G34" s="191"/>
      <c r="H34" s="191"/>
      <c r="I34" s="192"/>
      <c r="J34" s="179"/>
    </row>
    <row r="35" spans="2:10" s="44" customFormat="1" ht="15.75" customHeight="1">
      <c r="C35" s="178"/>
      <c r="D35" s="188"/>
      <c r="E35" s="60"/>
      <c r="F35" s="61"/>
      <c r="G35" s="61"/>
      <c r="H35" s="61"/>
      <c r="I35" s="61"/>
      <c r="J35" s="180"/>
    </row>
    <row r="36" spans="2:10" ht="13.5" customHeight="1">
      <c r="B36" s="45"/>
      <c r="C36" s="177">
        <v>12</v>
      </c>
      <c r="D36" s="181" t="s">
        <v>122</v>
      </c>
      <c r="E36" s="181" t="s">
        <v>17</v>
      </c>
      <c r="F36" s="189"/>
      <c r="G36" s="131"/>
      <c r="H36" s="131"/>
      <c r="I36" s="132"/>
      <c r="J36" s="177"/>
    </row>
    <row r="37" spans="2:10" ht="12.45" customHeight="1">
      <c r="B37" s="45"/>
      <c r="C37" s="178"/>
      <c r="D37" s="178"/>
      <c r="E37" s="184"/>
      <c r="F37" s="58"/>
      <c r="G37" s="58"/>
      <c r="H37" s="58"/>
      <c r="I37" s="58"/>
      <c r="J37" s="178"/>
    </row>
    <row r="38" spans="2:10" ht="27" customHeight="1">
      <c r="B38" s="45"/>
      <c r="C38" s="177">
        <v>13</v>
      </c>
      <c r="D38" s="186" t="s">
        <v>123</v>
      </c>
      <c r="E38" s="181" t="s">
        <v>17</v>
      </c>
      <c r="F38" s="189"/>
      <c r="G38" s="131"/>
      <c r="H38" s="131"/>
      <c r="I38" s="132"/>
      <c r="J38" s="177"/>
    </row>
    <row r="39" spans="2:10" ht="14.4">
      <c r="B39" s="45"/>
      <c r="C39" s="178"/>
      <c r="D39" s="178"/>
      <c r="E39" s="178"/>
      <c r="F39" s="58"/>
      <c r="G39" s="58"/>
      <c r="H39" s="58"/>
      <c r="I39" s="58"/>
      <c r="J39" s="178"/>
    </row>
    <row r="40" spans="2:10" ht="33.450000000000003" customHeight="1">
      <c r="B40" s="45"/>
      <c r="C40" s="177">
        <v>14</v>
      </c>
      <c r="D40" s="181" t="s">
        <v>124</v>
      </c>
      <c r="E40" s="181"/>
      <c r="F40" s="189" t="s">
        <v>18</v>
      </c>
      <c r="G40" s="131"/>
      <c r="H40" s="131"/>
      <c r="I40" s="132"/>
      <c r="J40" s="177"/>
    </row>
    <row r="41" spans="2:10" ht="14.4">
      <c r="B41" s="45"/>
      <c r="C41" s="178"/>
      <c r="D41" s="178"/>
      <c r="E41" s="178"/>
      <c r="F41" s="58"/>
      <c r="G41" s="58"/>
      <c r="H41" s="58"/>
      <c r="I41" s="58"/>
      <c r="J41" s="178"/>
    </row>
    <row r="42" spans="2:10" ht="14.4">
      <c r="B42" s="45"/>
      <c r="C42" s="177">
        <v>15</v>
      </c>
      <c r="D42" s="186" t="s">
        <v>125</v>
      </c>
      <c r="E42" s="181" t="s">
        <v>17</v>
      </c>
      <c r="F42" s="189"/>
      <c r="G42" s="131"/>
      <c r="H42" s="131"/>
      <c r="I42" s="132"/>
      <c r="J42" s="177"/>
    </row>
    <row r="43" spans="2:10" ht="15" customHeight="1">
      <c r="B43" s="45"/>
      <c r="C43" s="178"/>
      <c r="D43" s="178"/>
      <c r="E43" s="178"/>
      <c r="F43" s="37"/>
      <c r="G43" s="37"/>
      <c r="H43" s="37"/>
      <c r="I43" s="37"/>
      <c r="J43" s="178"/>
    </row>
    <row r="44" spans="2:10" ht="21.45" customHeight="1">
      <c r="B44" s="45"/>
      <c r="C44" s="177">
        <v>16</v>
      </c>
      <c r="D44" s="186" t="s">
        <v>126</v>
      </c>
      <c r="E44" s="62"/>
      <c r="F44" s="189"/>
      <c r="G44" s="131"/>
      <c r="H44" s="131"/>
      <c r="I44" s="132"/>
      <c r="J44" s="177"/>
    </row>
    <row r="45" spans="2:10" ht="14.4">
      <c r="B45" s="45"/>
      <c r="C45" s="178"/>
      <c r="D45" s="178"/>
      <c r="E45" s="62" t="s">
        <v>19</v>
      </c>
      <c r="F45" s="58"/>
      <c r="G45" s="58"/>
      <c r="H45" s="58"/>
      <c r="I45" s="58"/>
      <c r="J45" s="178"/>
    </row>
    <row r="46" spans="2:10" ht="31.2" customHeight="1">
      <c r="B46" s="45"/>
      <c r="C46" s="177">
        <v>17</v>
      </c>
      <c r="D46" s="186" t="s">
        <v>127</v>
      </c>
      <c r="E46" s="62"/>
      <c r="F46" s="189"/>
      <c r="G46" s="131"/>
      <c r="H46" s="131"/>
      <c r="I46" s="132"/>
      <c r="J46" s="177"/>
    </row>
    <row r="47" spans="2:10" ht="14.4">
      <c r="B47" s="45"/>
      <c r="C47" s="178"/>
      <c r="D47" s="178"/>
      <c r="E47" s="62" t="s">
        <v>19</v>
      </c>
      <c r="F47" s="58"/>
      <c r="G47" s="58"/>
      <c r="H47" s="58"/>
      <c r="I47" s="58"/>
      <c r="J47" s="178"/>
    </row>
    <row r="48" spans="2:10" ht="26.25" customHeight="1">
      <c r="B48" s="45"/>
      <c r="C48" s="177">
        <v>18</v>
      </c>
      <c r="D48" s="181" t="s">
        <v>128</v>
      </c>
      <c r="E48" s="62"/>
      <c r="F48" s="189"/>
      <c r="G48" s="131"/>
      <c r="H48" s="131"/>
      <c r="I48" s="132"/>
      <c r="J48" s="177"/>
    </row>
    <row r="49" spans="2:10" ht="25.95" customHeight="1">
      <c r="B49" s="45"/>
      <c r="C49" s="178"/>
      <c r="D49" s="178"/>
      <c r="E49" s="62" t="s">
        <v>19</v>
      </c>
      <c r="F49" s="58"/>
      <c r="G49" s="58"/>
      <c r="H49" s="58"/>
      <c r="I49" s="58"/>
      <c r="J49" s="178"/>
    </row>
    <row r="50" spans="2:10" ht="30" customHeight="1">
      <c r="B50" s="45"/>
      <c r="C50" s="177">
        <v>19</v>
      </c>
      <c r="D50" s="181" t="s">
        <v>129</v>
      </c>
      <c r="E50" s="62"/>
      <c r="F50" s="189"/>
      <c r="G50" s="131"/>
      <c r="H50" s="131"/>
      <c r="I50" s="132"/>
      <c r="J50" s="177"/>
    </row>
    <row r="51" spans="2:10" ht="14.4">
      <c r="B51" s="45"/>
      <c r="C51" s="178"/>
      <c r="D51" s="178"/>
      <c r="E51" s="62" t="s">
        <v>19</v>
      </c>
      <c r="F51" s="58"/>
      <c r="G51" s="58"/>
      <c r="H51" s="58"/>
      <c r="I51" s="58"/>
      <c r="J51" s="178"/>
    </row>
    <row r="52" spans="2:10" ht="25.5" customHeight="1">
      <c r="B52" s="45"/>
      <c r="C52" s="177">
        <v>20</v>
      </c>
      <c r="D52" s="181" t="s">
        <v>130</v>
      </c>
      <c r="E52" s="62"/>
      <c r="F52" s="189"/>
      <c r="G52" s="131"/>
      <c r="H52" s="131"/>
      <c r="I52" s="132"/>
      <c r="J52" s="177"/>
    </row>
    <row r="53" spans="2:10" ht="14.4">
      <c r="B53" s="45"/>
      <c r="C53" s="178"/>
      <c r="D53" s="178"/>
      <c r="E53" s="62" t="s">
        <v>19</v>
      </c>
      <c r="F53" s="58"/>
      <c r="G53" s="58"/>
      <c r="H53" s="58"/>
      <c r="I53" s="58"/>
      <c r="J53" s="178"/>
    </row>
    <row r="54" spans="2:10" ht="39" customHeight="1">
      <c r="B54" s="45"/>
      <c r="C54" s="177">
        <v>21</v>
      </c>
      <c r="D54" s="181" t="s">
        <v>131</v>
      </c>
      <c r="E54" s="62"/>
      <c r="F54" s="189"/>
      <c r="G54" s="131"/>
      <c r="H54" s="131"/>
      <c r="I54" s="132"/>
      <c r="J54" s="177"/>
    </row>
    <row r="55" spans="2:10" ht="14.4">
      <c r="B55" s="45"/>
      <c r="C55" s="178"/>
      <c r="D55" s="178"/>
      <c r="E55" s="62" t="s">
        <v>19</v>
      </c>
      <c r="F55" s="58"/>
      <c r="G55" s="58"/>
      <c r="H55" s="58"/>
      <c r="I55" s="58"/>
      <c r="J55" s="178"/>
    </row>
    <row r="56" spans="2:10" ht="28.2" customHeight="1">
      <c r="B56" s="45"/>
      <c r="C56" s="177">
        <v>22</v>
      </c>
      <c r="D56" s="181" t="s">
        <v>132</v>
      </c>
      <c r="E56" s="62" t="s">
        <v>17</v>
      </c>
      <c r="F56" s="189"/>
      <c r="G56" s="131"/>
      <c r="H56" s="131"/>
      <c r="I56" s="132"/>
      <c r="J56" s="177"/>
    </row>
    <row r="57" spans="2:10" ht="14.4">
      <c r="B57" s="45"/>
      <c r="C57" s="178"/>
      <c r="D57" s="178"/>
      <c r="E57" s="62"/>
      <c r="F57" s="58"/>
      <c r="G57" s="58"/>
      <c r="H57" s="58"/>
      <c r="I57" s="58"/>
      <c r="J57" s="178"/>
    </row>
    <row r="58" spans="2:10" ht="22.2" customHeight="1">
      <c r="B58" s="45"/>
      <c r="C58" s="177">
        <v>23</v>
      </c>
      <c r="D58" s="181" t="s">
        <v>133</v>
      </c>
      <c r="E58" s="62" t="s">
        <v>17</v>
      </c>
      <c r="F58" s="189"/>
      <c r="G58" s="131"/>
      <c r="H58" s="131"/>
      <c r="I58" s="132"/>
      <c r="J58" s="177"/>
    </row>
    <row r="59" spans="2:10" ht="14.4">
      <c r="B59" s="45"/>
      <c r="C59" s="178"/>
      <c r="D59" s="178"/>
      <c r="E59" s="62"/>
      <c r="F59" s="58"/>
      <c r="G59" s="58"/>
      <c r="H59" s="58"/>
      <c r="I59" s="58"/>
      <c r="J59" s="178"/>
    </row>
  </sheetData>
  <mergeCells count="115">
    <mergeCell ref="F1:I1"/>
    <mergeCell ref="F2:I2"/>
    <mergeCell ref="D6:I6"/>
    <mergeCell ref="C10:D10"/>
    <mergeCell ref="E10:I10"/>
    <mergeCell ref="C11:D11"/>
    <mergeCell ref="E11:I11"/>
    <mergeCell ref="E12:I12"/>
    <mergeCell ref="E13:I13"/>
    <mergeCell ref="F14:I14"/>
    <mergeCell ref="F16:I16"/>
    <mergeCell ref="F18:I18"/>
    <mergeCell ref="F20:I20"/>
    <mergeCell ref="F22:I22"/>
    <mergeCell ref="F24:I24"/>
    <mergeCell ref="F26:I26"/>
    <mergeCell ref="F28:I28"/>
    <mergeCell ref="F30:I30"/>
    <mergeCell ref="F32:I32"/>
    <mergeCell ref="F34:I34"/>
    <mergeCell ref="F36:I36"/>
    <mergeCell ref="F38:I38"/>
    <mergeCell ref="F40:I40"/>
    <mergeCell ref="F42:I42"/>
    <mergeCell ref="F44:I44"/>
    <mergeCell ref="F46:I46"/>
    <mergeCell ref="F48:I48"/>
    <mergeCell ref="F50:I50"/>
    <mergeCell ref="F52:I52"/>
    <mergeCell ref="F54:I54"/>
    <mergeCell ref="F56:I56"/>
    <mergeCell ref="F58:I58"/>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C52:C53"/>
    <mergeCell ref="C54:C55"/>
    <mergeCell ref="C56:C57"/>
    <mergeCell ref="C58:C59"/>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D54:D55"/>
    <mergeCell ref="D56:D57"/>
    <mergeCell ref="D58:D59"/>
    <mergeCell ref="E14:E15"/>
    <mergeCell ref="E16:E17"/>
    <mergeCell ref="E18:E19"/>
    <mergeCell ref="E20:E21"/>
    <mergeCell ref="E22:E23"/>
    <mergeCell ref="E24:E25"/>
    <mergeCell ref="E26:E27"/>
    <mergeCell ref="E28:E29"/>
    <mergeCell ref="E30:E31"/>
    <mergeCell ref="E32:E33"/>
    <mergeCell ref="E36:E37"/>
    <mergeCell ref="E38:E39"/>
    <mergeCell ref="E40:E41"/>
    <mergeCell ref="E42:E43"/>
    <mergeCell ref="J14:J15"/>
    <mergeCell ref="J16:J17"/>
    <mergeCell ref="J18:J19"/>
    <mergeCell ref="J20:J21"/>
    <mergeCell ref="J22:J23"/>
    <mergeCell ref="J24:J25"/>
    <mergeCell ref="J26:J27"/>
    <mergeCell ref="J28:J29"/>
    <mergeCell ref="J30:J31"/>
    <mergeCell ref="J50:J51"/>
    <mergeCell ref="J52:J53"/>
    <mergeCell ref="J54:J55"/>
    <mergeCell ref="J56:J57"/>
    <mergeCell ref="J58:J59"/>
    <mergeCell ref="J32:J33"/>
    <mergeCell ref="J34:J35"/>
    <mergeCell ref="J36:J37"/>
    <mergeCell ref="J38:J39"/>
    <mergeCell ref="J40:J41"/>
    <mergeCell ref="J42:J43"/>
    <mergeCell ref="J44:J45"/>
    <mergeCell ref="J46:J47"/>
    <mergeCell ref="J48:J49"/>
  </mergeCells>
  <conditionalFormatting sqref="J2">
    <cfRule type="containsText" dxfId="23"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22" priority="4" operator="containsText" text="OK">
      <formula>NOT(ISERROR(SEARCH("OK",J2)))</formula>
    </cfRule>
  </conditionalFormatting>
  <conditionalFormatting sqref="J4">
    <cfRule type="containsText" dxfId="21" priority="1" operator="containsText" text="Controlla ">
      <formula>NOT(ISERROR(SEARCH("Controlla ",J4)))</formula>
    </cfRule>
    <cfRule type="containsText" dxfId="20" priority="2" operator="containsText" text="OK">
      <formula>NOT(ISERROR(SEARCH("OK",J4)))</formula>
    </cfRule>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59"/>
  <sheetViews>
    <sheetView topLeftCell="B38" zoomScale="80" zoomScaleNormal="80" workbookViewId="0">
      <selection activeCell="F59" sqref="F59:I59"/>
    </sheetView>
  </sheetViews>
  <sheetFormatPr defaultColWidth="14.44140625" defaultRowHeight="15.75" customHeight="1"/>
  <cols>
    <col min="1" max="2" width="14.44140625" style="1"/>
    <col min="3" max="3" width="6.33203125" style="1" customWidth="1"/>
    <col min="4" max="4" width="45.109375" style="1" customWidth="1"/>
    <col min="5" max="5" width="6.109375" style="1" customWidth="1"/>
    <col min="6" max="7" width="14.44140625" style="1"/>
    <col min="8" max="8" width="14" style="1" customWidth="1"/>
    <col min="9" max="9" width="14.77734375" style="1" customWidth="1"/>
    <col min="10" max="10" width="73.6640625" style="1" customWidth="1"/>
    <col min="11" max="16384" width="14.44140625" style="1"/>
  </cols>
  <sheetData>
    <row r="1" spans="2:10" ht="38.25" customHeight="1">
      <c r="B1" s="2"/>
      <c r="C1" s="2"/>
      <c r="D1" s="3" t="s">
        <v>0</v>
      </c>
      <c r="E1" s="13" t="s">
        <v>1</v>
      </c>
      <c r="F1" s="159" t="s">
        <v>2</v>
      </c>
      <c r="G1" s="160"/>
      <c r="H1" s="160"/>
      <c r="I1" s="161"/>
      <c r="J1" s="22" t="s">
        <v>3</v>
      </c>
    </row>
    <row r="2" spans="2:10" ht="13.2">
      <c r="B2" s="2"/>
      <c r="C2" s="2"/>
      <c r="D2" s="4">
        <f>COUNTIF(E14:E59,"SI")</f>
        <v>13</v>
      </c>
      <c r="E2" s="14">
        <f>COUNTIF(E14:E59,"NA")</f>
        <v>8</v>
      </c>
      <c r="F2" s="162">
        <f>COUNTIF(F14:I59,"NO")</f>
        <v>2</v>
      </c>
      <c r="G2" s="163"/>
      <c r="H2" s="163"/>
      <c r="I2" s="164"/>
      <c r="J2" s="23" t="e">
        <f>IF((D2+E2+F2)=C58,OK,"Controlla se hai cancellato tutte le voci che non servono e se hai dato tutte le risposte")</f>
        <v>#NAME?</v>
      </c>
    </row>
    <row r="3" spans="2:10" ht="15.75" customHeight="1">
      <c r="D3" s="5"/>
      <c r="F3" s="15">
        <v>0.1</v>
      </c>
      <c r="G3" s="15">
        <v>0.3</v>
      </c>
      <c r="H3" s="15">
        <v>0.5</v>
      </c>
      <c r="I3" s="15">
        <v>0.7</v>
      </c>
      <c r="J3" s="24" t="s">
        <v>4</v>
      </c>
    </row>
    <row r="4" spans="2:10" ht="15.75" customHeight="1">
      <c r="D4" s="6"/>
      <c r="E4" s="16"/>
      <c r="F4" s="17">
        <f>COUNTIF(F14:I59,F3)</f>
        <v>0</v>
      </c>
      <c r="G4" s="17">
        <f>COUNTIF(F14:I59,G3)</f>
        <v>1</v>
      </c>
      <c r="H4" s="17">
        <f>COUNTIF(F14:I59,H3)</f>
        <v>1</v>
      </c>
      <c r="I4" s="40">
        <f>COUNTIF(F14:I59,I3)</f>
        <v>0</v>
      </c>
      <c r="J4" s="23" t="e">
        <f>IF((F4+G4+H4+I4)=(F2),OK,"Controlla se hai cancellato tutte le voci che non servono")</f>
        <v>#NAME?</v>
      </c>
    </row>
    <row r="6" spans="2:10" ht="82.5" customHeight="1">
      <c r="D6" s="126" t="s">
        <v>5</v>
      </c>
      <c r="E6" s="127"/>
      <c r="F6" s="127"/>
      <c r="G6" s="127"/>
      <c r="H6" s="127"/>
      <c r="I6" s="127"/>
    </row>
    <row r="8" spans="2:10" ht="21">
      <c r="D8" s="7" t="s">
        <v>134</v>
      </c>
    </row>
    <row r="9" spans="2:10" ht="13.2">
      <c r="B9" s="2"/>
      <c r="C9" s="2"/>
      <c r="D9" s="2"/>
      <c r="E9" s="2"/>
      <c r="F9" s="2"/>
      <c r="G9" s="2"/>
      <c r="H9" s="2"/>
      <c r="I9" s="2"/>
      <c r="J9" s="2"/>
    </row>
    <row r="10" spans="2:10" ht="14.4">
      <c r="B10" s="2"/>
      <c r="C10" s="165" t="s">
        <v>7</v>
      </c>
      <c r="D10" s="166"/>
      <c r="E10" s="167" t="s">
        <v>8</v>
      </c>
      <c r="F10" s="168"/>
      <c r="G10" s="168"/>
      <c r="H10" s="168"/>
      <c r="I10" s="169"/>
      <c r="J10" s="26" t="s">
        <v>9</v>
      </c>
    </row>
    <row r="11" spans="2:10" ht="13.5" customHeight="1">
      <c r="B11" s="2"/>
      <c r="C11" s="170" t="s">
        <v>135</v>
      </c>
      <c r="D11" s="170"/>
      <c r="E11" s="171"/>
      <c r="F11" s="172"/>
      <c r="G11" s="172"/>
      <c r="H11" s="172"/>
      <c r="I11" s="172"/>
      <c r="J11" s="25"/>
    </row>
    <row r="12" spans="2:10" ht="13.2">
      <c r="B12" s="2"/>
      <c r="C12" s="8"/>
      <c r="D12" s="8"/>
      <c r="E12" s="173"/>
      <c r="F12" s="174"/>
      <c r="G12" s="174"/>
      <c r="H12" s="174"/>
      <c r="I12" s="174"/>
      <c r="J12" s="27"/>
    </row>
    <row r="13" spans="2:10" ht="28.8">
      <c r="B13" s="2"/>
      <c r="C13" s="9" t="s">
        <v>11</v>
      </c>
      <c r="D13" s="9" t="s">
        <v>12</v>
      </c>
      <c r="E13" s="175" t="s">
        <v>13</v>
      </c>
      <c r="F13" s="176"/>
      <c r="G13" s="176"/>
      <c r="H13" s="176"/>
      <c r="I13" s="166"/>
      <c r="J13" s="9" t="s">
        <v>14</v>
      </c>
    </row>
    <row r="14" spans="2:10" ht="24.75" customHeight="1">
      <c r="B14" s="2"/>
      <c r="C14" s="152">
        <v>1</v>
      </c>
      <c r="D14" s="147" t="s">
        <v>136</v>
      </c>
      <c r="E14" s="147" t="s">
        <v>17</v>
      </c>
      <c r="F14" s="153"/>
      <c r="G14" s="154"/>
      <c r="H14" s="154"/>
      <c r="I14" s="155"/>
      <c r="J14" s="142"/>
    </row>
    <row r="15" spans="2:10" ht="14.4">
      <c r="B15" s="2"/>
      <c r="C15" s="145"/>
      <c r="D15" s="145"/>
      <c r="E15" s="148"/>
      <c r="F15" s="21"/>
      <c r="G15" s="21"/>
      <c r="H15" s="21"/>
      <c r="I15" s="21"/>
      <c r="J15" s="143"/>
    </row>
    <row r="16" spans="2:10" ht="13.5" customHeight="1">
      <c r="B16" s="2"/>
      <c r="C16" s="152">
        <v>2</v>
      </c>
      <c r="D16" s="147" t="s">
        <v>137</v>
      </c>
      <c r="E16" s="144" t="s">
        <v>17</v>
      </c>
      <c r="F16" s="156"/>
      <c r="G16" s="157"/>
      <c r="H16" s="157"/>
      <c r="I16" s="158"/>
      <c r="J16" s="142"/>
    </row>
    <row r="17" spans="2:10" ht="24" customHeight="1">
      <c r="C17" s="145"/>
      <c r="D17" s="150"/>
      <c r="E17" s="145"/>
      <c r="F17" s="21"/>
      <c r="G17" s="21"/>
      <c r="H17" s="21"/>
      <c r="I17" s="21"/>
      <c r="J17" s="143"/>
    </row>
    <row r="18" spans="2:10" ht="13.5" customHeight="1">
      <c r="B18" s="2"/>
      <c r="C18" s="152">
        <v>3</v>
      </c>
      <c r="D18" s="147" t="s">
        <v>138</v>
      </c>
      <c r="E18" s="144" t="s">
        <v>17</v>
      </c>
      <c r="F18" s="156"/>
      <c r="G18" s="157"/>
      <c r="H18" s="157"/>
      <c r="I18" s="158"/>
      <c r="J18" s="142"/>
    </row>
    <row r="19" spans="2:10" ht="24" customHeight="1">
      <c r="C19" s="145"/>
      <c r="D19" s="150"/>
      <c r="E19" s="145"/>
      <c r="F19" s="21"/>
      <c r="G19" s="21"/>
      <c r="H19" s="21"/>
      <c r="I19" s="21"/>
      <c r="J19" s="143"/>
    </row>
    <row r="20" spans="2:10" ht="43.95" customHeight="1">
      <c r="B20" s="2"/>
      <c r="C20" s="152">
        <v>4</v>
      </c>
      <c r="D20" s="149" t="s">
        <v>139</v>
      </c>
      <c r="E20" s="147" t="s">
        <v>17</v>
      </c>
      <c r="F20" s="153"/>
      <c r="G20" s="154"/>
      <c r="H20" s="154"/>
      <c r="I20" s="155"/>
      <c r="J20" s="142"/>
    </row>
    <row r="21" spans="2:10" ht="64.95" customHeight="1">
      <c r="B21" s="2"/>
      <c r="C21" s="145"/>
      <c r="D21" s="145"/>
      <c r="E21" s="148"/>
      <c r="F21" s="21"/>
      <c r="G21" s="21"/>
      <c r="H21" s="21"/>
      <c r="I21" s="21"/>
      <c r="J21" s="143"/>
    </row>
    <row r="22" spans="2:10" customFormat="1" ht="15.75" customHeight="1">
      <c r="C22" s="152">
        <v>5</v>
      </c>
      <c r="D22" s="88" t="s">
        <v>140</v>
      </c>
      <c r="E22" s="35"/>
      <c r="F22" s="202" t="s">
        <v>18</v>
      </c>
      <c r="G22" s="203"/>
      <c r="H22" s="203"/>
      <c r="I22" s="204"/>
      <c r="J22" s="87"/>
    </row>
    <row r="23" spans="2:10" customFormat="1" ht="15.75" customHeight="1">
      <c r="C23" s="145"/>
      <c r="D23" s="89"/>
      <c r="E23" s="36"/>
      <c r="F23" s="37"/>
      <c r="G23" s="37"/>
      <c r="H23" s="37">
        <v>0.5</v>
      </c>
      <c r="I23" s="37"/>
      <c r="J23" s="84"/>
    </row>
    <row r="24" spans="2:10" ht="13.5" customHeight="1">
      <c r="B24" s="2"/>
      <c r="C24" s="152">
        <v>6</v>
      </c>
      <c r="D24" s="149" t="s">
        <v>141</v>
      </c>
      <c r="E24" s="147" t="s">
        <v>17</v>
      </c>
      <c r="F24" s="153"/>
      <c r="G24" s="154"/>
      <c r="H24" s="154"/>
      <c r="I24" s="155"/>
      <c r="J24" s="142"/>
    </row>
    <row r="25" spans="2:10" ht="14.4">
      <c r="B25" s="2"/>
      <c r="C25" s="145"/>
      <c r="D25" s="145"/>
      <c r="E25" s="148"/>
      <c r="F25" s="21"/>
      <c r="G25" s="21"/>
      <c r="H25" s="21"/>
      <c r="I25" s="21"/>
      <c r="J25" s="143"/>
    </row>
    <row r="26" spans="2:10" ht="13.5" customHeight="1">
      <c r="B26" s="2"/>
      <c r="C26" s="152">
        <v>7</v>
      </c>
      <c r="D26" s="149" t="s">
        <v>142</v>
      </c>
      <c r="E26" s="147" t="s">
        <v>17</v>
      </c>
      <c r="F26" s="153"/>
      <c r="G26" s="154"/>
      <c r="H26" s="154"/>
      <c r="I26" s="155"/>
      <c r="J26" s="142"/>
    </row>
    <row r="27" spans="2:10" ht="14.4">
      <c r="B27" s="2"/>
      <c r="C27" s="145"/>
      <c r="D27" s="145"/>
      <c r="E27" s="148"/>
      <c r="F27" s="21"/>
      <c r="G27" s="21"/>
      <c r="H27" s="21"/>
      <c r="I27" s="21"/>
      <c r="J27" s="143"/>
    </row>
    <row r="28" spans="2:10" ht="13.5" customHeight="1">
      <c r="B28" s="2"/>
      <c r="C28" s="152">
        <v>8</v>
      </c>
      <c r="D28" s="149" t="s">
        <v>143</v>
      </c>
      <c r="E28" s="147" t="s">
        <v>17</v>
      </c>
      <c r="F28" s="153"/>
      <c r="G28" s="154"/>
      <c r="H28" s="154"/>
      <c r="I28" s="155"/>
      <c r="J28" s="142"/>
    </row>
    <row r="29" spans="2:10" ht="25.2" customHeight="1">
      <c r="B29" s="2"/>
      <c r="C29" s="145"/>
      <c r="D29" s="145"/>
      <c r="E29" s="148"/>
      <c r="F29" s="21"/>
      <c r="G29" s="21"/>
      <c r="H29" s="21"/>
      <c r="I29" s="21"/>
      <c r="J29" s="143"/>
    </row>
    <row r="30" spans="2:10" ht="14.4">
      <c r="B30" s="2"/>
      <c r="C30" s="152">
        <v>9</v>
      </c>
      <c r="D30" s="149" t="s">
        <v>144</v>
      </c>
      <c r="E30" s="38" t="s">
        <v>17</v>
      </c>
      <c r="F30" s="153"/>
      <c r="G30" s="154"/>
      <c r="H30" s="154"/>
      <c r="I30" s="155"/>
      <c r="J30" s="142"/>
    </row>
    <row r="31" spans="2:10" ht="26.55" customHeight="1">
      <c r="B31" s="2"/>
      <c r="C31" s="145"/>
      <c r="D31" s="145"/>
      <c r="E31" s="38"/>
      <c r="F31" s="21"/>
      <c r="G31" s="21"/>
      <c r="H31" s="21"/>
      <c r="I31" s="21"/>
      <c r="J31" s="143"/>
    </row>
    <row r="32" spans="2:10" ht="36" customHeight="1">
      <c r="B32" s="2"/>
      <c r="C32" s="152">
        <v>10</v>
      </c>
      <c r="D32" s="149" t="s">
        <v>145</v>
      </c>
      <c r="E32" s="10" t="s">
        <v>17</v>
      </c>
      <c r="F32" s="153"/>
      <c r="G32" s="154"/>
      <c r="H32" s="154"/>
      <c r="I32" s="155"/>
      <c r="J32" s="142"/>
    </row>
    <row r="33" spans="2:10" ht="40.200000000000003" customHeight="1">
      <c r="B33" s="2"/>
      <c r="C33" s="145"/>
      <c r="D33" s="145"/>
      <c r="E33" s="20"/>
      <c r="F33" s="21"/>
      <c r="G33" s="21"/>
      <c r="H33" s="21"/>
      <c r="I33" s="21"/>
      <c r="J33" s="143"/>
    </row>
    <row r="34" spans="2:10" ht="26.25" customHeight="1">
      <c r="B34" s="2"/>
      <c r="C34" s="152">
        <v>11</v>
      </c>
      <c r="D34" s="147" t="s">
        <v>146</v>
      </c>
      <c r="E34" s="38" t="s">
        <v>17</v>
      </c>
      <c r="F34" s="153"/>
      <c r="G34" s="154"/>
      <c r="H34" s="154"/>
      <c r="I34" s="155"/>
      <c r="J34" s="142"/>
    </row>
    <row r="35" spans="2:10" ht="14.4">
      <c r="B35" s="2"/>
      <c r="C35" s="145"/>
      <c r="D35" s="145"/>
      <c r="E35" s="38"/>
      <c r="F35" s="21"/>
      <c r="G35" s="21"/>
      <c r="H35" s="21"/>
      <c r="I35" s="21"/>
      <c r="J35" s="143"/>
    </row>
    <row r="36" spans="2:10" ht="25.5" customHeight="1">
      <c r="B36" s="2"/>
      <c r="C36" s="152">
        <v>12</v>
      </c>
      <c r="D36" s="147" t="s">
        <v>147</v>
      </c>
      <c r="E36" s="147"/>
      <c r="F36" s="153" t="s">
        <v>18</v>
      </c>
      <c r="G36" s="154"/>
      <c r="H36" s="154"/>
      <c r="I36" s="155"/>
      <c r="J36" s="142"/>
    </row>
    <row r="37" spans="2:10" ht="14.4">
      <c r="B37" s="2"/>
      <c r="C37" s="145"/>
      <c r="D37" s="145"/>
      <c r="E37" s="148"/>
      <c r="F37" s="21"/>
      <c r="G37" s="21">
        <v>0.3</v>
      </c>
      <c r="H37" s="21"/>
      <c r="I37" s="21"/>
      <c r="J37" s="143"/>
    </row>
    <row r="38" spans="2:10" customFormat="1" ht="15.75" customHeight="1">
      <c r="C38" s="152">
        <v>13</v>
      </c>
      <c r="D38" s="88" t="s">
        <v>148</v>
      </c>
      <c r="E38" s="36" t="s">
        <v>17</v>
      </c>
      <c r="F38" s="101"/>
      <c r="G38" s="102"/>
      <c r="H38" s="102"/>
      <c r="I38" s="103"/>
      <c r="J38" s="82"/>
    </row>
    <row r="39" spans="2:10" customFormat="1" ht="36.450000000000003" customHeight="1">
      <c r="C39" s="145"/>
      <c r="D39" s="89"/>
      <c r="E39" s="36"/>
      <c r="F39" s="37"/>
      <c r="G39" s="37"/>
      <c r="H39" s="37"/>
      <c r="I39" s="37"/>
      <c r="J39" s="83"/>
    </row>
    <row r="40" spans="2:10" ht="13.5" customHeight="1">
      <c r="B40" s="2"/>
      <c r="C40" s="152">
        <v>14</v>
      </c>
      <c r="D40" s="149" t="s">
        <v>149</v>
      </c>
      <c r="E40" s="147" t="s">
        <v>17</v>
      </c>
      <c r="F40" s="153"/>
      <c r="G40" s="154"/>
      <c r="H40" s="154"/>
      <c r="I40" s="155"/>
      <c r="J40" s="142"/>
    </row>
    <row r="41" spans="2:10" ht="19.95" customHeight="1">
      <c r="B41" s="2"/>
      <c r="C41" s="145"/>
      <c r="D41" s="145"/>
      <c r="E41" s="148"/>
      <c r="F41" s="21"/>
      <c r="G41" s="21"/>
      <c r="H41" s="21"/>
      <c r="I41" s="21"/>
      <c r="J41" s="143"/>
    </row>
    <row r="42" spans="2:10" ht="13.5" customHeight="1">
      <c r="B42" s="2"/>
      <c r="C42" s="152">
        <v>15</v>
      </c>
      <c r="D42" s="147" t="s">
        <v>150</v>
      </c>
      <c r="E42" s="147" t="s">
        <v>17</v>
      </c>
      <c r="F42" s="153"/>
      <c r="G42" s="154"/>
      <c r="H42" s="154"/>
      <c r="I42" s="155"/>
      <c r="J42" s="142"/>
    </row>
    <row r="43" spans="2:10" ht="14.4">
      <c r="B43" s="2"/>
      <c r="C43" s="145"/>
      <c r="D43" s="145"/>
      <c r="E43" s="148"/>
      <c r="F43" s="21"/>
      <c r="G43" s="21"/>
      <c r="H43" s="21"/>
      <c r="I43" s="21"/>
      <c r="J43" s="143"/>
    </row>
    <row r="44" spans="2:10" ht="24.75" customHeight="1">
      <c r="B44" s="2"/>
      <c r="C44" s="152">
        <v>16</v>
      </c>
      <c r="D44" s="149" t="s">
        <v>151</v>
      </c>
      <c r="E44" s="38"/>
      <c r="F44" s="153"/>
      <c r="G44" s="154"/>
      <c r="H44" s="154"/>
      <c r="I44" s="155"/>
      <c r="J44" s="142"/>
    </row>
    <row r="45" spans="2:10" ht="14.4">
      <c r="B45" s="2"/>
      <c r="C45" s="145"/>
      <c r="D45" s="145"/>
      <c r="E45" s="38" t="s">
        <v>19</v>
      </c>
      <c r="F45" s="21"/>
      <c r="G45" s="21"/>
      <c r="H45" s="21"/>
      <c r="I45" s="21"/>
      <c r="J45" s="143"/>
    </row>
    <row r="46" spans="2:10" ht="12.75" customHeight="1">
      <c r="B46" s="2"/>
      <c r="C46" s="152">
        <v>17</v>
      </c>
      <c r="D46" s="149" t="s">
        <v>152</v>
      </c>
      <c r="E46" s="10"/>
      <c r="F46" s="153"/>
      <c r="G46" s="154"/>
      <c r="H46" s="154"/>
      <c r="I46" s="155"/>
      <c r="J46" s="142"/>
    </row>
    <row r="47" spans="2:10" ht="14.4">
      <c r="B47" s="2"/>
      <c r="C47" s="145"/>
      <c r="D47" s="145"/>
      <c r="E47" s="12" t="s">
        <v>19</v>
      </c>
      <c r="F47" s="21"/>
      <c r="G47" s="21"/>
      <c r="H47" s="21"/>
      <c r="I47" s="21"/>
      <c r="J47" s="143"/>
    </row>
    <row r="48" spans="2:10" ht="24" customHeight="1">
      <c r="B48" s="2"/>
      <c r="C48" s="152">
        <v>18</v>
      </c>
      <c r="D48" s="147" t="s">
        <v>153</v>
      </c>
      <c r="E48" s="38"/>
      <c r="F48" s="153"/>
      <c r="G48" s="154"/>
      <c r="H48" s="154"/>
      <c r="I48" s="155"/>
      <c r="J48" s="142"/>
    </row>
    <row r="49" spans="2:10" ht="14.4">
      <c r="B49" s="2"/>
      <c r="C49" s="145"/>
      <c r="D49" s="145"/>
      <c r="E49" s="38" t="s">
        <v>19</v>
      </c>
      <c r="F49" s="21"/>
      <c r="G49" s="21"/>
      <c r="H49" s="21"/>
      <c r="I49" s="21"/>
      <c r="J49" s="143"/>
    </row>
    <row r="50" spans="2:10" ht="25.95" customHeight="1">
      <c r="B50" s="2"/>
      <c r="C50" s="152">
        <v>19</v>
      </c>
      <c r="D50" s="147" t="s">
        <v>154</v>
      </c>
      <c r="E50" s="38"/>
      <c r="F50" s="153"/>
      <c r="G50" s="154"/>
      <c r="H50" s="154"/>
      <c r="I50" s="155"/>
      <c r="J50" s="198"/>
    </row>
    <row r="51" spans="2:10" ht="14.4">
      <c r="B51" s="2"/>
      <c r="C51" s="145"/>
      <c r="D51" s="145"/>
      <c r="E51" s="38" t="s">
        <v>19</v>
      </c>
      <c r="F51" s="21"/>
      <c r="G51" s="21"/>
      <c r="H51" s="21"/>
      <c r="I51" s="21"/>
      <c r="J51" s="199"/>
    </row>
    <row r="52" spans="2:10" ht="27" customHeight="1">
      <c r="B52" s="2"/>
      <c r="C52" s="152">
        <v>20</v>
      </c>
      <c r="D52" s="147" t="s">
        <v>155</v>
      </c>
      <c r="E52" s="10"/>
      <c r="F52" s="153"/>
      <c r="G52" s="154"/>
      <c r="H52" s="154"/>
      <c r="I52" s="155"/>
      <c r="J52" s="142"/>
    </row>
    <row r="53" spans="2:10" ht="14.4">
      <c r="B53" s="2"/>
      <c r="C53" s="145"/>
      <c r="D53" s="145"/>
      <c r="E53" s="12" t="s">
        <v>19</v>
      </c>
      <c r="F53" s="21"/>
      <c r="G53" s="21"/>
      <c r="H53" s="21"/>
      <c r="I53" s="21"/>
      <c r="J53" s="143"/>
    </row>
    <row r="54" spans="2:10" ht="12.75" customHeight="1">
      <c r="B54" s="2"/>
      <c r="C54" s="152">
        <v>21</v>
      </c>
      <c r="D54" s="149" t="s">
        <v>156</v>
      </c>
      <c r="E54" s="10"/>
      <c r="F54" s="153"/>
      <c r="G54" s="154"/>
      <c r="H54" s="154"/>
      <c r="I54" s="155"/>
      <c r="J54" s="142"/>
    </row>
    <row r="55" spans="2:10" ht="24.45" customHeight="1">
      <c r="B55" s="2"/>
      <c r="C55" s="145"/>
      <c r="D55" s="145"/>
      <c r="E55" s="12" t="s">
        <v>19</v>
      </c>
      <c r="F55" s="21"/>
      <c r="G55" s="21"/>
      <c r="H55" s="21"/>
      <c r="I55" s="21"/>
      <c r="J55" s="143"/>
    </row>
    <row r="56" spans="2:10" customFormat="1" ht="15.75" customHeight="1">
      <c r="C56" s="152">
        <v>22</v>
      </c>
      <c r="D56" s="88" t="s">
        <v>157</v>
      </c>
      <c r="E56" s="33"/>
      <c r="F56" s="101"/>
      <c r="G56" s="102"/>
      <c r="H56" s="102"/>
      <c r="I56" s="103"/>
      <c r="J56" s="82"/>
    </row>
    <row r="57" spans="2:10" customFormat="1" ht="15.75" customHeight="1">
      <c r="C57" s="145"/>
      <c r="D57" s="89"/>
      <c r="E57" s="39" t="s">
        <v>19</v>
      </c>
      <c r="F57" s="37"/>
      <c r="G57" s="37"/>
      <c r="H57" s="37"/>
      <c r="I57" s="37"/>
      <c r="J57" s="83"/>
    </row>
    <row r="58" spans="2:10" ht="22.95" customHeight="1">
      <c r="B58" s="2"/>
      <c r="C58" s="152">
        <v>23</v>
      </c>
      <c r="D58" s="147" t="s">
        <v>158</v>
      </c>
      <c r="E58" s="38"/>
      <c r="F58" s="153"/>
      <c r="G58" s="154"/>
      <c r="H58" s="154"/>
      <c r="I58" s="155"/>
      <c r="J58" s="200"/>
    </row>
    <row r="59" spans="2:10" ht="37.950000000000003" customHeight="1">
      <c r="B59" s="2"/>
      <c r="C59" s="145"/>
      <c r="D59" s="145"/>
      <c r="E59" s="38" t="s">
        <v>19</v>
      </c>
      <c r="F59" s="21"/>
      <c r="G59" s="21"/>
      <c r="H59" s="21"/>
      <c r="I59" s="21"/>
      <c r="J59" s="201"/>
    </row>
  </sheetData>
  <mergeCells count="111">
    <mergeCell ref="F1:I1"/>
    <mergeCell ref="F2:I2"/>
    <mergeCell ref="D6:I6"/>
    <mergeCell ref="C10:D10"/>
    <mergeCell ref="E10:I10"/>
    <mergeCell ref="C11:D11"/>
    <mergeCell ref="E11:I11"/>
    <mergeCell ref="E12:I12"/>
    <mergeCell ref="E13:I13"/>
    <mergeCell ref="F14:I14"/>
    <mergeCell ref="F16:I16"/>
    <mergeCell ref="F18:I18"/>
    <mergeCell ref="F20:I20"/>
    <mergeCell ref="F22:I22"/>
    <mergeCell ref="F24:I24"/>
    <mergeCell ref="F26:I26"/>
    <mergeCell ref="F28:I28"/>
    <mergeCell ref="F30:I30"/>
    <mergeCell ref="F32:I32"/>
    <mergeCell ref="F34:I34"/>
    <mergeCell ref="F36:I36"/>
    <mergeCell ref="F38:I38"/>
    <mergeCell ref="F40:I40"/>
    <mergeCell ref="F42:I42"/>
    <mergeCell ref="F44:I44"/>
    <mergeCell ref="F46:I46"/>
    <mergeCell ref="F48:I48"/>
    <mergeCell ref="F50:I50"/>
    <mergeCell ref="F52:I52"/>
    <mergeCell ref="F54:I54"/>
    <mergeCell ref="F56:I56"/>
    <mergeCell ref="F58:I58"/>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C52:C53"/>
    <mergeCell ref="C54:C55"/>
    <mergeCell ref="C56:C57"/>
    <mergeCell ref="C58:C59"/>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D54:D55"/>
    <mergeCell ref="D56:D57"/>
    <mergeCell ref="D58:D59"/>
    <mergeCell ref="E14:E15"/>
    <mergeCell ref="E16:E17"/>
    <mergeCell ref="E18:E19"/>
    <mergeCell ref="E20:E21"/>
    <mergeCell ref="E24:E25"/>
    <mergeCell ref="E26:E27"/>
    <mergeCell ref="E28:E29"/>
    <mergeCell ref="E36:E37"/>
    <mergeCell ref="E40:E41"/>
    <mergeCell ref="E42:E43"/>
    <mergeCell ref="J14:J15"/>
    <mergeCell ref="J16:J17"/>
    <mergeCell ref="J18:J19"/>
    <mergeCell ref="J20:J21"/>
    <mergeCell ref="J22:J23"/>
    <mergeCell ref="J24:J25"/>
    <mergeCell ref="J26:J27"/>
    <mergeCell ref="J28:J29"/>
    <mergeCell ref="J30:J31"/>
    <mergeCell ref="J50:J51"/>
    <mergeCell ref="J52:J53"/>
    <mergeCell ref="J54:J55"/>
    <mergeCell ref="J56:J57"/>
    <mergeCell ref="J58:J59"/>
    <mergeCell ref="J32:J33"/>
    <mergeCell ref="J34:J35"/>
    <mergeCell ref="J36:J37"/>
    <mergeCell ref="J38:J39"/>
    <mergeCell ref="J40:J41"/>
    <mergeCell ref="J42:J43"/>
    <mergeCell ref="J44:J45"/>
    <mergeCell ref="J46:J47"/>
    <mergeCell ref="J48:J49"/>
  </mergeCells>
  <conditionalFormatting sqref="J2">
    <cfRule type="containsText" dxfId="19"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8" priority="4" operator="containsText" text="OK">
      <formula>NOT(ISERROR(SEARCH("OK",J2)))</formula>
    </cfRule>
  </conditionalFormatting>
  <conditionalFormatting sqref="J4">
    <cfRule type="containsText" dxfId="17" priority="1" operator="containsText" text="Controlla ">
      <formula>NOT(ISERROR(SEARCH("Controlla ",J4)))</formula>
    </cfRule>
    <cfRule type="containsText" dxfId="16" priority="2" operator="containsText" text="OK">
      <formula>NOT(ISERROR(SEARCH("OK",J4)))</formula>
    </cfRule>
  </conditionalFormatting>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61"/>
  <sheetViews>
    <sheetView topLeftCell="A38" zoomScale="80" zoomScaleNormal="80" workbookViewId="0">
      <selection activeCell="E66" sqref="E66"/>
    </sheetView>
  </sheetViews>
  <sheetFormatPr defaultColWidth="14.44140625" defaultRowHeight="15.75" customHeight="1"/>
  <cols>
    <col min="1" max="2" width="14.44140625" style="1"/>
    <col min="3" max="3" width="6.33203125" style="1" customWidth="1"/>
    <col min="4" max="4" width="45.109375" style="1" customWidth="1"/>
    <col min="5" max="5" width="6.109375" style="1" customWidth="1"/>
    <col min="6" max="7" width="14.44140625" style="1"/>
    <col min="8" max="8" width="14" style="1" customWidth="1"/>
    <col min="9" max="9" width="15.44140625" style="1" customWidth="1"/>
    <col min="10" max="10" width="73.6640625" style="1" customWidth="1"/>
    <col min="11" max="16384" width="14.44140625" style="1"/>
  </cols>
  <sheetData>
    <row r="1" spans="2:10" ht="38.25" customHeight="1">
      <c r="B1" s="2"/>
      <c r="C1" s="2"/>
      <c r="D1" s="3" t="s">
        <v>0</v>
      </c>
      <c r="E1" s="13" t="s">
        <v>1</v>
      </c>
      <c r="F1" s="217" t="s">
        <v>2</v>
      </c>
      <c r="G1" s="218"/>
      <c r="H1" s="218"/>
      <c r="I1" s="219"/>
      <c r="J1" s="22" t="s">
        <v>3</v>
      </c>
    </row>
    <row r="2" spans="2:10" ht="13.2">
      <c r="B2" s="2"/>
      <c r="C2" s="2"/>
      <c r="D2" s="4">
        <f>COUNTIF(E14:E61,"SI")</f>
        <v>22</v>
      </c>
      <c r="E2" s="14">
        <f>COUNTIF(E14:E61,"NA")</f>
        <v>2</v>
      </c>
      <c r="F2" s="162">
        <f>COUNTIF(F14:I61,"NO")</f>
        <v>0</v>
      </c>
      <c r="G2" s="163"/>
      <c r="H2" s="163"/>
      <c r="I2" s="164"/>
      <c r="J2" s="23" t="e">
        <f>IF((D2+E2+F2)=C60,OK,"Controlla se hai cancellato tutte le voci che non servono e se hai dato tutte le risposte")</f>
        <v>#NAME?</v>
      </c>
    </row>
    <row r="3" spans="2:10" ht="15.75" customHeight="1">
      <c r="D3" s="5"/>
      <c r="F3" s="15">
        <v>0.1</v>
      </c>
      <c r="G3" s="15">
        <v>0.3</v>
      </c>
      <c r="H3" s="15">
        <v>0.5</v>
      </c>
      <c r="I3" s="15">
        <v>0.7</v>
      </c>
      <c r="J3" s="24" t="s">
        <v>4</v>
      </c>
    </row>
    <row r="4" spans="2:10" ht="15.75" customHeight="1">
      <c r="D4" s="6"/>
      <c r="E4" s="16"/>
      <c r="F4" s="17">
        <f>COUNTIF(F14:I61,F3)</f>
        <v>0</v>
      </c>
      <c r="G4" s="17">
        <f>COUNTIF(F14:I61,G3)</f>
        <v>0</v>
      </c>
      <c r="H4" s="17">
        <f>COUNTIF(F14:I61,H3)</f>
        <v>0</v>
      </c>
      <c r="I4" s="16">
        <f>COUNTIF(F14:I61,I3)</f>
        <v>0</v>
      </c>
      <c r="J4" s="23" t="e">
        <f>IF((F4+G4+H4+I4)=(F2),OK,"Controlla se hai cancellato tutte le voci che non servono")</f>
        <v>#NAME?</v>
      </c>
    </row>
    <row r="6" spans="2:10" ht="50.25" customHeight="1">
      <c r="D6" s="126" t="s">
        <v>5</v>
      </c>
      <c r="E6" s="127"/>
      <c r="F6" s="127"/>
      <c r="G6" s="127"/>
      <c r="H6" s="127"/>
      <c r="I6" s="127"/>
    </row>
    <row r="8" spans="2:10" ht="21">
      <c r="D8" s="7" t="s">
        <v>159</v>
      </c>
    </row>
    <row r="9" spans="2:10" ht="13.2">
      <c r="B9" s="2"/>
      <c r="C9" s="2"/>
      <c r="D9" s="2"/>
      <c r="E9" s="2"/>
      <c r="F9" s="2"/>
      <c r="G9" s="2"/>
      <c r="H9" s="2"/>
      <c r="I9" s="2"/>
      <c r="J9" s="2"/>
    </row>
    <row r="10" spans="2:10" ht="14.4">
      <c r="B10" s="2"/>
      <c r="C10" s="165" t="s">
        <v>7</v>
      </c>
      <c r="D10" s="166"/>
      <c r="E10" s="167" t="s">
        <v>8</v>
      </c>
      <c r="F10" s="168"/>
      <c r="G10" s="168"/>
      <c r="H10" s="168"/>
      <c r="I10" s="169"/>
      <c r="J10" s="26" t="s">
        <v>9</v>
      </c>
    </row>
    <row r="11" spans="2:10" ht="13.5" customHeight="1">
      <c r="B11" s="2"/>
      <c r="C11" s="170" t="s">
        <v>160</v>
      </c>
      <c r="D11" s="170"/>
      <c r="E11" s="29"/>
      <c r="F11" s="172"/>
      <c r="G11" s="172"/>
      <c r="H11" s="172"/>
      <c r="I11" s="172"/>
      <c r="J11" s="25"/>
    </row>
    <row r="12" spans="2:10" ht="13.2">
      <c r="B12" s="2"/>
      <c r="C12" s="8"/>
      <c r="D12" s="8" t="s">
        <v>161</v>
      </c>
      <c r="E12" s="173"/>
      <c r="F12" s="174"/>
      <c r="G12" s="174"/>
      <c r="H12" s="174"/>
      <c r="I12" s="174"/>
      <c r="J12" s="27"/>
    </row>
    <row r="13" spans="2:10" ht="28.8">
      <c r="B13" s="2"/>
      <c r="C13" s="9" t="s">
        <v>11</v>
      </c>
      <c r="D13" s="9" t="s">
        <v>12</v>
      </c>
      <c r="E13" s="175" t="s">
        <v>13</v>
      </c>
      <c r="F13" s="176"/>
      <c r="G13" s="176"/>
      <c r="H13" s="176"/>
      <c r="I13" s="166"/>
      <c r="J13" s="9" t="s">
        <v>14</v>
      </c>
    </row>
    <row r="14" spans="2:10" ht="13.5" customHeight="1">
      <c r="B14" s="2"/>
      <c r="C14" s="198">
        <v>1</v>
      </c>
      <c r="D14" s="205" t="s">
        <v>162</v>
      </c>
      <c r="E14" s="206" t="s">
        <v>17</v>
      </c>
      <c r="F14" s="214"/>
      <c r="G14" s="215"/>
      <c r="H14" s="215"/>
      <c r="I14" s="216"/>
      <c r="J14" s="142"/>
    </row>
    <row r="15" spans="2:10" ht="12.75" customHeight="1">
      <c r="C15" s="207"/>
      <c r="D15" s="209"/>
      <c r="E15" s="207"/>
      <c r="F15" s="30"/>
      <c r="G15" s="30"/>
      <c r="H15" s="30"/>
      <c r="I15" s="30"/>
      <c r="J15" s="143"/>
    </row>
    <row r="16" spans="2:10" ht="24.75" customHeight="1">
      <c r="B16" s="2"/>
      <c r="C16" s="198">
        <v>2</v>
      </c>
      <c r="D16" s="205" t="s">
        <v>163</v>
      </c>
      <c r="E16" s="205" t="s">
        <v>17</v>
      </c>
      <c r="F16" s="211"/>
      <c r="G16" s="168"/>
      <c r="H16" s="168"/>
      <c r="I16" s="169"/>
      <c r="J16" s="142"/>
    </row>
    <row r="17" spans="2:10" ht="14.4">
      <c r="B17" s="2"/>
      <c r="C17" s="207"/>
      <c r="D17" s="143"/>
      <c r="E17" s="208"/>
      <c r="F17" s="30"/>
      <c r="G17" s="30"/>
      <c r="H17" s="30"/>
      <c r="I17" s="30"/>
      <c r="J17" s="143"/>
    </row>
    <row r="18" spans="2:10" ht="13.5" customHeight="1">
      <c r="B18" s="2"/>
      <c r="C18" s="198">
        <v>3</v>
      </c>
      <c r="D18" s="210" t="s">
        <v>164</v>
      </c>
      <c r="E18" s="205" t="s">
        <v>17</v>
      </c>
      <c r="F18" s="211"/>
      <c r="G18" s="168"/>
      <c r="H18" s="168"/>
      <c r="I18" s="169"/>
      <c r="J18" s="142"/>
    </row>
    <row r="19" spans="2:10" ht="14.4">
      <c r="B19" s="2"/>
      <c r="C19" s="207"/>
      <c r="D19" s="143"/>
      <c r="E19" s="208"/>
      <c r="F19" s="30"/>
      <c r="G19" s="30"/>
      <c r="H19" s="30"/>
      <c r="I19" s="30"/>
      <c r="J19" s="143"/>
    </row>
    <row r="20" spans="2:10" ht="13.5" customHeight="1">
      <c r="B20" s="2"/>
      <c r="C20" s="198">
        <v>4</v>
      </c>
      <c r="D20" s="210" t="s">
        <v>165</v>
      </c>
      <c r="E20" s="205" t="s">
        <v>17</v>
      </c>
      <c r="F20" s="211"/>
      <c r="G20" s="168"/>
      <c r="H20" s="168"/>
      <c r="I20" s="169"/>
      <c r="J20" s="142"/>
    </row>
    <row r="21" spans="2:10" ht="30" customHeight="1">
      <c r="B21" s="2"/>
      <c r="C21" s="207"/>
      <c r="D21" s="209"/>
      <c r="E21" s="208"/>
      <c r="F21" s="30"/>
      <c r="G21" s="30"/>
      <c r="H21" s="30"/>
      <c r="I21" s="30"/>
      <c r="J21" s="143"/>
    </row>
    <row r="22" spans="2:10" ht="13.5" customHeight="1">
      <c r="B22" s="2"/>
      <c r="C22" s="198">
        <v>5</v>
      </c>
      <c r="D22" s="210" t="s">
        <v>166</v>
      </c>
      <c r="E22" s="205" t="s">
        <v>17</v>
      </c>
      <c r="F22" s="211"/>
      <c r="G22" s="168"/>
      <c r="H22" s="168"/>
      <c r="I22" s="169"/>
      <c r="J22" s="142"/>
    </row>
    <row r="23" spans="2:10" ht="31.5" customHeight="1">
      <c r="B23" s="2"/>
      <c r="C23" s="207"/>
      <c r="D23" s="143"/>
      <c r="E23" s="208"/>
      <c r="F23" s="30"/>
      <c r="G23" s="30"/>
      <c r="H23" s="30"/>
      <c r="I23" s="30"/>
      <c r="J23" s="143"/>
    </row>
    <row r="24" spans="2:10" ht="13.5" customHeight="1">
      <c r="B24" s="2"/>
      <c r="C24" s="198">
        <v>6</v>
      </c>
      <c r="D24" s="210" t="s">
        <v>167</v>
      </c>
      <c r="E24" s="205" t="s">
        <v>17</v>
      </c>
      <c r="F24" s="211"/>
      <c r="G24" s="168"/>
      <c r="H24" s="168"/>
      <c r="I24" s="169"/>
      <c r="J24" s="142"/>
    </row>
    <row r="25" spans="2:10" ht="14.4">
      <c r="B25" s="2"/>
      <c r="C25" s="207"/>
      <c r="D25" s="143"/>
      <c r="E25" s="208"/>
      <c r="F25" s="30"/>
      <c r="G25" s="30"/>
      <c r="H25" s="30"/>
      <c r="I25" s="30"/>
      <c r="J25" s="143"/>
    </row>
    <row r="26" spans="2:10" ht="13.5" customHeight="1">
      <c r="B26" s="2"/>
      <c r="C26" s="198">
        <v>7</v>
      </c>
      <c r="D26" s="210" t="s">
        <v>168</v>
      </c>
      <c r="E26" s="205" t="s">
        <v>17</v>
      </c>
      <c r="F26" s="211"/>
      <c r="G26" s="168"/>
      <c r="H26" s="168"/>
      <c r="I26" s="169"/>
      <c r="J26" s="142"/>
    </row>
    <row r="27" spans="2:10" ht="14.4">
      <c r="B27" s="2"/>
      <c r="C27" s="207"/>
      <c r="D27" s="143"/>
      <c r="E27" s="208"/>
      <c r="F27" s="30"/>
      <c r="G27" s="30"/>
      <c r="H27" s="30"/>
      <c r="I27" s="30"/>
      <c r="J27" s="143"/>
    </row>
    <row r="28" spans="2:10" ht="13.5" customHeight="1">
      <c r="B28" s="2"/>
      <c r="C28" s="198">
        <v>8</v>
      </c>
      <c r="D28" s="210" t="s">
        <v>169</v>
      </c>
      <c r="E28" s="205" t="s">
        <v>17</v>
      </c>
      <c r="F28" s="211"/>
      <c r="G28" s="168"/>
      <c r="H28" s="168"/>
      <c r="I28" s="169"/>
      <c r="J28" s="142"/>
    </row>
    <row r="29" spans="2:10" ht="14.4">
      <c r="B29" s="2"/>
      <c r="C29" s="207"/>
      <c r="D29" s="143"/>
      <c r="E29" s="208"/>
      <c r="F29" s="30"/>
      <c r="G29" s="30"/>
      <c r="H29" s="30"/>
      <c r="I29" s="30"/>
      <c r="J29" s="143"/>
    </row>
    <row r="30" spans="2:10" ht="13.5" customHeight="1">
      <c r="B30" s="2"/>
      <c r="C30" s="198">
        <v>9</v>
      </c>
      <c r="D30" s="210" t="s">
        <v>170</v>
      </c>
      <c r="E30" s="205" t="s">
        <v>17</v>
      </c>
      <c r="F30" s="211"/>
      <c r="G30" s="168"/>
      <c r="H30" s="168"/>
      <c r="I30" s="169"/>
      <c r="J30" s="142"/>
    </row>
    <row r="31" spans="2:10" ht="14.4">
      <c r="B31" s="2"/>
      <c r="C31" s="207"/>
      <c r="D31" s="143"/>
      <c r="E31" s="208"/>
      <c r="F31" s="30"/>
      <c r="G31" s="30"/>
      <c r="H31" s="30"/>
      <c r="I31" s="30"/>
      <c r="J31" s="143"/>
    </row>
    <row r="32" spans="2:10" ht="13.5" customHeight="1">
      <c r="B32" s="2"/>
      <c r="C32" s="198">
        <v>10</v>
      </c>
      <c r="D32" s="205" t="s">
        <v>171</v>
      </c>
      <c r="E32" s="205" t="s">
        <v>17</v>
      </c>
      <c r="F32" s="211"/>
      <c r="G32" s="168"/>
      <c r="H32" s="168"/>
      <c r="I32" s="169"/>
      <c r="J32" s="142"/>
    </row>
    <row r="33" spans="2:10" ht="14.4">
      <c r="B33" s="2"/>
      <c r="C33" s="207"/>
      <c r="D33" s="143"/>
      <c r="E33" s="208"/>
      <c r="F33" s="30"/>
      <c r="G33" s="30"/>
      <c r="H33" s="30"/>
      <c r="I33" s="30"/>
      <c r="J33" s="143"/>
    </row>
    <row r="34" spans="2:10" ht="14.4">
      <c r="B34" s="2"/>
      <c r="C34" s="198">
        <v>11</v>
      </c>
      <c r="D34" s="210" t="s">
        <v>172</v>
      </c>
      <c r="E34" s="205" t="s">
        <v>17</v>
      </c>
      <c r="F34" s="211"/>
      <c r="G34" s="168"/>
      <c r="H34" s="168"/>
      <c r="I34" s="169"/>
      <c r="J34" s="142"/>
    </row>
    <row r="35" spans="2:10" ht="14.4">
      <c r="B35" s="2"/>
      <c r="C35" s="207"/>
      <c r="D35" s="143"/>
      <c r="E35" s="143"/>
      <c r="F35" s="30"/>
      <c r="G35" s="30"/>
      <c r="H35" s="30"/>
      <c r="I35" s="30"/>
      <c r="J35" s="143"/>
    </row>
    <row r="36" spans="2:10" ht="27" customHeight="1">
      <c r="B36" s="2"/>
      <c r="C36" s="198">
        <v>12</v>
      </c>
      <c r="D36" s="205" t="s">
        <v>173</v>
      </c>
      <c r="E36" s="205" t="s">
        <v>17</v>
      </c>
      <c r="F36" s="211"/>
      <c r="G36" s="168"/>
      <c r="H36" s="168"/>
      <c r="I36" s="169"/>
      <c r="J36" s="142"/>
    </row>
    <row r="37" spans="2:10" ht="14.4">
      <c r="B37" s="2"/>
      <c r="C37" s="207"/>
      <c r="D37" s="143"/>
      <c r="E37" s="143"/>
      <c r="F37" s="30"/>
      <c r="G37" s="30"/>
      <c r="H37" s="30"/>
      <c r="I37" s="30"/>
      <c r="J37" s="143"/>
    </row>
    <row r="38" spans="2:10" ht="14.4">
      <c r="B38" s="2"/>
      <c r="C38" s="198">
        <v>13</v>
      </c>
      <c r="D38" s="210" t="s">
        <v>174</v>
      </c>
      <c r="E38" s="205" t="s">
        <v>17</v>
      </c>
      <c r="F38" s="211"/>
      <c r="G38" s="168"/>
      <c r="H38" s="168"/>
      <c r="I38" s="169"/>
      <c r="J38" s="142"/>
    </row>
    <row r="39" spans="2:10" ht="14.4">
      <c r="B39" s="2"/>
      <c r="C39" s="207"/>
      <c r="D39" s="143"/>
      <c r="E39" s="143"/>
      <c r="F39" s="21"/>
      <c r="G39" s="21"/>
      <c r="H39" s="21"/>
      <c r="I39" s="21"/>
      <c r="J39" s="143"/>
    </row>
    <row r="40" spans="2:10" ht="14.4">
      <c r="B40" s="2"/>
      <c r="C40" s="198">
        <v>14</v>
      </c>
      <c r="D40" s="210" t="s">
        <v>175</v>
      </c>
      <c r="E40" s="31"/>
      <c r="F40" s="211"/>
      <c r="G40" s="168"/>
      <c r="H40" s="168"/>
      <c r="I40" s="169"/>
      <c r="J40" s="142"/>
    </row>
    <row r="41" spans="2:10" ht="28.5" customHeight="1">
      <c r="B41" s="2"/>
      <c r="C41" s="207"/>
      <c r="D41" s="143"/>
      <c r="E41" s="31" t="s">
        <v>19</v>
      </c>
      <c r="F41" s="30"/>
      <c r="G41" s="30"/>
      <c r="H41" s="30"/>
      <c r="I41" s="30"/>
      <c r="J41" s="143"/>
    </row>
    <row r="42" spans="2:10" ht="24.75" customHeight="1">
      <c r="B42" s="2"/>
      <c r="C42" s="198">
        <v>15</v>
      </c>
      <c r="D42" s="210" t="s">
        <v>176</v>
      </c>
      <c r="E42" s="31" t="s">
        <v>17</v>
      </c>
      <c r="F42" s="211"/>
      <c r="G42" s="168"/>
      <c r="H42" s="168"/>
      <c r="I42" s="169"/>
      <c r="J42" s="142"/>
    </row>
    <row r="43" spans="2:10" ht="20.25" customHeight="1">
      <c r="B43" s="2"/>
      <c r="C43" s="207"/>
      <c r="D43" s="143"/>
      <c r="E43" s="31"/>
      <c r="F43" s="30"/>
      <c r="G43" s="30"/>
      <c r="H43" s="30"/>
      <c r="I43" s="30"/>
      <c r="J43" s="143"/>
    </row>
    <row r="44" spans="2:10" ht="26.25" customHeight="1">
      <c r="B44" s="2"/>
      <c r="C44" s="198">
        <v>16</v>
      </c>
      <c r="D44" s="205" t="s">
        <v>177</v>
      </c>
      <c r="E44" s="31" t="s">
        <v>17</v>
      </c>
      <c r="F44" s="211"/>
      <c r="G44" s="168"/>
      <c r="H44" s="168"/>
      <c r="I44" s="169"/>
      <c r="J44" s="142"/>
    </row>
    <row r="45" spans="2:10" ht="24" customHeight="1">
      <c r="B45" s="2"/>
      <c r="C45" s="207"/>
      <c r="D45" s="143"/>
      <c r="E45" s="31"/>
      <c r="F45" s="30"/>
      <c r="G45" s="30"/>
      <c r="H45" s="30"/>
      <c r="I45" s="30"/>
      <c r="J45" s="143"/>
    </row>
    <row r="46" spans="2:10" ht="30" customHeight="1">
      <c r="B46" s="2"/>
      <c r="C46" s="198">
        <v>17</v>
      </c>
      <c r="D46" s="205" t="s">
        <v>178</v>
      </c>
      <c r="E46" s="31" t="s">
        <v>17</v>
      </c>
      <c r="F46" s="211"/>
      <c r="G46" s="168"/>
      <c r="H46" s="168"/>
      <c r="I46" s="169"/>
      <c r="J46" s="142"/>
    </row>
    <row r="47" spans="2:10" ht="14.4">
      <c r="B47" s="2"/>
      <c r="C47" s="207"/>
      <c r="D47" s="143"/>
      <c r="E47" s="31"/>
      <c r="F47" s="30"/>
      <c r="G47" s="30"/>
      <c r="H47" s="30"/>
      <c r="I47" s="30"/>
      <c r="J47" s="143"/>
    </row>
    <row r="48" spans="2:10" ht="25.5" customHeight="1">
      <c r="B48" s="2"/>
      <c r="C48" s="198">
        <v>18</v>
      </c>
      <c r="D48" s="205" t="s">
        <v>179</v>
      </c>
      <c r="E48" s="31" t="s">
        <v>17</v>
      </c>
      <c r="F48" s="211"/>
      <c r="G48" s="168"/>
      <c r="H48" s="168"/>
      <c r="I48" s="169"/>
      <c r="J48" s="142"/>
    </row>
    <row r="49" spans="2:10" ht="14.4">
      <c r="B49" s="2"/>
      <c r="C49" s="207"/>
      <c r="D49" s="143"/>
      <c r="E49" s="31"/>
      <c r="F49" s="30"/>
      <c r="G49" s="30"/>
      <c r="H49" s="30"/>
      <c r="I49" s="30"/>
      <c r="J49" s="143"/>
    </row>
    <row r="50" spans="2:10" ht="24" customHeight="1">
      <c r="B50" s="2"/>
      <c r="C50" s="198">
        <v>19</v>
      </c>
      <c r="D50" s="205" t="s">
        <v>180</v>
      </c>
      <c r="E50" s="31" t="s">
        <v>17</v>
      </c>
      <c r="F50" s="211"/>
      <c r="G50" s="168"/>
      <c r="H50" s="168"/>
      <c r="I50" s="169"/>
      <c r="J50" s="142"/>
    </row>
    <row r="51" spans="2:10" ht="14.4">
      <c r="B51" s="2"/>
      <c r="C51" s="207"/>
      <c r="D51" s="143"/>
      <c r="E51" s="31"/>
      <c r="F51" s="30"/>
      <c r="G51" s="30"/>
      <c r="H51" s="30"/>
      <c r="I51" s="30"/>
      <c r="J51" s="143"/>
    </row>
    <row r="52" spans="2:10" ht="14.55" customHeight="1">
      <c r="B52" s="2"/>
      <c r="C52" s="198">
        <v>20</v>
      </c>
      <c r="D52" s="205" t="s">
        <v>181</v>
      </c>
      <c r="E52" s="31" t="s">
        <v>17</v>
      </c>
      <c r="F52" s="211"/>
      <c r="G52" s="168"/>
      <c r="H52" s="168"/>
      <c r="I52" s="169"/>
      <c r="J52" s="142"/>
    </row>
    <row r="53" spans="2:10" ht="14.4">
      <c r="B53" s="2"/>
      <c r="C53" s="207"/>
      <c r="D53" s="143"/>
      <c r="E53" s="31"/>
      <c r="F53" s="30"/>
      <c r="G53" s="30"/>
      <c r="H53" s="30"/>
      <c r="I53" s="30"/>
      <c r="J53" s="143"/>
    </row>
    <row r="54" spans="2:10" ht="14.55" customHeight="1">
      <c r="B54" s="2"/>
      <c r="C54" s="198">
        <v>21</v>
      </c>
      <c r="D54" s="205" t="s">
        <v>182</v>
      </c>
      <c r="E54" s="31"/>
      <c r="F54" s="211"/>
      <c r="G54" s="168"/>
      <c r="H54" s="168"/>
      <c r="I54" s="169"/>
      <c r="J54" s="142"/>
    </row>
    <row r="55" spans="2:10" ht="14.4">
      <c r="B55" s="2"/>
      <c r="C55" s="207"/>
      <c r="D55" s="143"/>
      <c r="E55" s="31" t="s">
        <v>19</v>
      </c>
      <c r="F55" s="30"/>
      <c r="G55" s="30"/>
      <c r="H55" s="30"/>
      <c r="I55" s="30"/>
      <c r="J55" s="143"/>
    </row>
    <row r="56" spans="2:10" ht="15.75" customHeight="1">
      <c r="C56" s="198">
        <v>22</v>
      </c>
      <c r="D56" s="205" t="s">
        <v>183</v>
      </c>
      <c r="E56" s="31" t="s">
        <v>17</v>
      </c>
      <c r="F56" s="211"/>
      <c r="G56" s="168"/>
      <c r="H56" s="168"/>
      <c r="I56" s="169"/>
      <c r="J56" s="142"/>
    </row>
    <row r="57" spans="2:10" ht="15.75" customHeight="1">
      <c r="C57" s="207"/>
      <c r="D57" s="143"/>
      <c r="E57" s="31"/>
      <c r="F57" s="30"/>
      <c r="G57" s="30"/>
      <c r="H57" s="30"/>
      <c r="I57" s="30"/>
      <c r="J57" s="143"/>
    </row>
    <row r="58" spans="2:10" ht="15.75" customHeight="1">
      <c r="C58" s="198">
        <v>23</v>
      </c>
      <c r="D58" s="205" t="s">
        <v>184</v>
      </c>
      <c r="E58" s="31" t="s">
        <v>17</v>
      </c>
      <c r="F58" s="211"/>
      <c r="G58" s="168"/>
      <c r="H58" s="168"/>
      <c r="I58" s="169"/>
      <c r="J58" s="142"/>
    </row>
    <row r="59" spans="2:10" ht="15.75" customHeight="1">
      <c r="C59" s="207"/>
      <c r="D59" s="143"/>
      <c r="E59" s="31"/>
      <c r="F59" s="30"/>
      <c r="G59" s="30"/>
      <c r="H59" s="30"/>
      <c r="I59" s="30"/>
      <c r="J59" s="143"/>
    </row>
    <row r="60" spans="2:10" ht="15.75" customHeight="1">
      <c r="C60" s="198">
        <v>24</v>
      </c>
      <c r="D60" s="147" t="s">
        <v>185</v>
      </c>
      <c r="E60" s="31" t="s">
        <v>17</v>
      </c>
      <c r="F60" s="153"/>
      <c r="G60" s="212"/>
      <c r="H60" s="212"/>
      <c r="I60" s="213"/>
      <c r="J60" s="32"/>
    </row>
    <row r="61" spans="2:10" ht="15.75" customHeight="1">
      <c r="C61" s="207"/>
      <c r="D61" s="148"/>
      <c r="E61" s="31"/>
      <c r="F61" s="30"/>
      <c r="G61" s="30"/>
      <c r="H61" s="30"/>
      <c r="I61" s="30"/>
      <c r="J61" s="28"/>
    </row>
  </sheetData>
  <mergeCells count="117">
    <mergeCell ref="F1:I1"/>
    <mergeCell ref="F2:I2"/>
    <mergeCell ref="D6:I6"/>
    <mergeCell ref="C10:D10"/>
    <mergeCell ref="E10:I10"/>
    <mergeCell ref="C11:D11"/>
    <mergeCell ref="F11:I11"/>
    <mergeCell ref="E12:I12"/>
    <mergeCell ref="E13:I13"/>
    <mergeCell ref="F14:I14"/>
    <mergeCell ref="F16:I16"/>
    <mergeCell ref="F18:I18"/>
    <mergeCell ref="F20:I20"/>
    <mergeCell ref="F22:I22"/>
    <mergeCell ref="F24:I24"/>
    <mergeCell ref="F26:I26"/>
    <mergeCell ref="F28:I28"/>
    <mergeCell ref="F30:I30"/>
    <mergeCell ref="F32:I32"/>
    <mergeCell ref="F34:I34"/>
    <mergeCell ref="F36:I36"/>
    <mergeCell ref="F38:I38"/>
    <mergeCell ref="F40:I40"/>
    <mergeCell ref="F42:I42"/>
    <mergeCell ref="F44:I44"/>
    <mergeCell ref="F46:I46"/>
    <mergeCell ref="F48:I48"/>
    <mergeCell ref="F50:I50"/>
    <mergeCell ref="F52:I52"/>
    <mergeCell ref="F54:I54"/>
    <mergeCell ref="F56:I56"/>
    <mergeCell ref="F58:I58"/>
    <mergeCell ref="F60:I60"/>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C52:C53"/>
    <mergeCell ref="C54:C55"/>
    <mergeCell ref="C56:C57"/>
    <mergeCell ref="C58:C59"/>
    <mergeCell ref="C60:C61"/>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D54:D55"/>
    <mergeCell ref="D56:D57"/>
    <mergeCell ref="D58:D59"/>
    <mergeCell ref="D60:D61"/>
    <mergeCell ref="E14:E15"/>
    <mergeCell ref="E16:E17"/>
    <mergeCell ref="E18:E19"/>
    <mergeCell ref="E20:E21"/>
    <mergeCell ref="E22:E23"/>
    <mergeCell ref="E24:E25"/>
    <mergeCell ref="E26:E27"/>
    <mergeCell ref="E28:E29"/>
    <mergeCell ref="E30:E31"/>
    <mergeCell ref="E32:E33"/>
    <mergeCell ref="E34:E35"/>
    <mergeCell ref="E36:E37"/>
    <mergeCell ref="E38:E39"/>
    <mergeCell ref="J14:J15"/>
    <mergeCell ref="J16:J17"/>
    <mergeCell ref="J18:J19"/>
    <mergeCell ref="J20:J21"/>
    <mergeCell ref="J22:J23"/>
    <mergeCell ref="J24:J25"/>
    <mergeCell ref="J26:J27"/>
    <mergeCell ref="J28:J29"/>
    <mergeCell ref="J30:J31"/>
    <mergeCell ref="J50:J51"/>
    <mergeCell ref="J52:J53"/>
    <mergeCell ref="J54:J55"/>
    <mergeCell ref="J56:J57"/>
    <mergeCell ref="J58:J59"/>
    <mergeCell ref="J32:J33"/>
    <mergeCell ref="J34:J35"/>
    <mergeCell ref="J36:J37"/>
    <mergeCell ref="J38:J39"/>
    <mergeCell ref="J40:J41"/>
    <mergeCell ref="J42:J43"/>
    <mergeCell ref="J44:J45"/>
    <mergeCell ref="J46:J47"/>
    <mergeCell ref="J48:J49"/>
  </mergeCells>
  <conditionalFormatting sqref="J2">
    <cfRule type="containsText" dxfId="15"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4" priority="4" operator="containsText" text="OK">
      <formula>NOT(ISERROR(SEARCH("OK",J2)))</formula>
    </cfRule>
  </conditionalFormatting>
  <conditionalFormatting sqref="J4">
    <cfRule type="containsText" dxfId="13" priority="1" operator="containsText" text="Controlla ">
      <formula>NOT(ISERROR(SEARCH("Controlla ",J4)))</formula>
    </cfRule>
    <cfRule type="containsText" dxfId="12" priority="2" operator="containsText" text="OK">
      <formula>NOT(ISERROR(SEARCH("OK",J4)))</formula>
    </cfRule>
  </conditionalFormatting>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J29"/>
  <sheetViews>
    <sheetView topLeftCell="A6" zoomScale="80" zoomScaleNormal="80" workbookViewId="0">
      <selection activeCell="E29" sqref="E29"/>
    </sheetView>
  </sheetViews>
  <sheetFormatPr defaultColWidth="14.44140625" defaultRowHeight="15.75" customHeight="1"/>
  <cols>
    <col min="1" max="2" width="14.44140625" style="1"/>
    <col min="3" max="3" width="6.33203125" style="1" customWidth="1"/>
    <col min="4" max="4" width="45.109375" style="1" customWidth="1"/>
    <col min="5" max="5" width="6.109375" style="1" customWidth="1"/>
    <col min="6" max="7" width="14.44140625" style="1"/>
    <col min="8" max="8" width="14" style="1" customWidth="1"/>
    <col min="9" max="9" width="15.44140625" style="1" customWidth="1"/>
    <col min="10" max="10" width="73.6640625" style="1" customWidth="1"/>
    <col min="11" max="16384" width="14.44140625" style="1"/>
  </cols>
  <sheetData>
    <row r="1" spans="2:10" ht="38.25" customHeight="1">
      <c r="B1" s="2"/>
      <c r="C1" s="2"/>
      <c r="D1" s="3" t="s">
        <v>0</v>
      </c>
      <c r="E1" s="13" t="s">
        <v>1</v>
      </c>
      <c r="F1" s="217" t="s">
        <v>2</v>
      </c>
      <c r="G1" s="218"/>
      <c r="H1" s="218"/>
      <c r="I1" s="219"/>
      <c r="J1" s="22" t="s">
        <v>3</v>
      </c>
    </row>
    <row r="2" spans="2:10" ht="13.2">
      <c r="B2" s="2"/>
      <c r="C2" s="2"/>
      <c r="D2" s="4">
        <f>COUNTIF(E14:E29,"SI")</f>
        <v>8</v>
      </c>
      <c r="E2" s="14">
        <f>COUNTIF(E14:E29,"NA")</f>
        <v>0</v>
      </c>
      <c r="F2" s="162">
        <f>COUNTIF(F14:I29,"NO")</f>
        <v>0</v>
      </c>
      <c r="G2" s="163"/>
      <c r="H2" s="163"/>
      <c r="I2" s="164"/>
      <c r="J2" s="23" t="e">
        <f>IF((D2+E2+F2)=C28,OK,"Controlla se hai cancellato tutte le voci che non servono e se hai dato tutte le risposte")</f>
        <v>#NAME?</v>
      </c>
    </row>
    <row r="3" spans="2:10" ht="15.75" customHeight="1">
      <c r="D3" s="5"/>
      <c r="F3" s="15">
        <v>0.1</v>
      </c>
      <c r="G3" s="15">
        <v>0.3</v>
      </c>
      <c r="H3" s="15">
        <v>0.5</v>
      </c>
      <c r="I3" s="15">
        <v>0.7</v>
      </c>
      <c r="J3" s="24" t="s">
        <v>4</v>
      </c>
    </row>
    <row r="4" spans="2:10" ht="15.75" customHeight="1">
      <c r="D4" s="6"/>
      <c r="E4" s="16"/>
      <c r="F4" s="17">
        <f>COUNTIF(F14:I29,F3)</f>
        <v>0</v>
      </c>
      <c r="G4" s="17">
        <f>COUNTIF(F14:I29,G3)</f>
        <v>0</v>
      </c>
      <c r="H4" s="17">
        <f>COUNTIF(F14:I29,H3)</f>
        <v>0</v>
      </c>
      <c r="I4" s="16">
        <f>COUNTIF(F14:I29,I3)</f>
        <v>0</v>
      </c>
      <c r="J4" s="23" t="s">
        <v>186</v>
      </c>
    </row>
    <row r="6" spans="2:10" ht="50.25" customHeight="1">
      <c r="D6" s="126" t="s">
        <v>5</v>
      </c>
      <c r="E6" s="127"/>
      <c r="F6" s="127"/>
      <c r="G6" s="127"/>
      <c r="H6" s="127"/>
      <c r="I6" s="127"/>
    </row>
    <row r="8" spans="2:10" ht="21">
      <c r="D8" s="7" t="s">
        <v>187</v>
      </c>
    </row>
    <row r="9" spans="2:10" ht="13.2">
      <c r="B9" s="2"/>
      <c r="C9" s="2"/>
      <c r="D9" s="2"/>
      <c r="E9" s="2"/>
      <c r="F9" s="2"/>
      <c r="G9" s="2"/>
      <c r="H9" s="2"/>
      <c r="I9" s="2"/>
      <c r="J9" s="2"/>
    </row>
    <row r="10" spans="2:10" ht="14.4">
      <c r="B10" s="2"/>
      <c r="C10" s="165" t="s">
        <v>7</v>
      </c>
      <c r="D10" s="166"/>
      <c r="E10" s="167" t="s">
        <v>8</v>
      </c>
      <c r="F10" s="168"/>
      <c r="G10" s="168"/>
      <c r="H10" s="168"/>
      <c r="I10" s="169"/>
      <c r="J10" s="26" t="s">
        <v>9</v>
      </c>
    </row>
    <row r="11" spans="2:10" ht="13.5" customHeight="1">
      <c r="B11" s="2"/>
      <c r="C11" s="170" t="s">
        <v>188</v>
      </c>
      <c r="D11" s="170"/>
      <c r="E11" s="171"/>
      <c r="F11" s="172"/>
      <c r="G11" s="172"/>
      <c r="H11" s="172"/>
      <c r="I11" s="172"/>
      <c r="J11" s="25"/>
    </row>
    <row r="12" spans="2:10" ht="13.2">
      <c r="B12" s="2"/>
      <c r="C12" s="8"/>
      <c r="D12" s="8" t="s">
        <v>189</v>
      </c>
      <c r="E12" s="173"/>
      <c r="F12" s="174"/>
      <c r="G12" s="174"/>
      <c r="H12" s="174"/>
      <c r="I12" s="174"/>
      <c r="J12" s="27"/>
    </row>
    <row r="13" spans="2:10" ht="28.8">
      <c r="B13" s="2"/>
      <c r="C13" s="9" t="s">
        <v>11</v>
      </c>
      <c r="D13" s="9" t="s">
        <v>12</v>
      </c>
      <c r="E13" s="175" t="s">
        <v>13</v>
      </c>
      <c r="F13" s="176"/>
      <c r="G13" s="176"/>
      <c r="H13" s="176"/>
      <c r="I13" s="166"/>
      <c r="J13" s="9" t="s">
        <v>14</v>
      </c>
    </row>
    <row r="14" spans="2:10" ht="40.200000000000003" customHeight="1">
      <c r="B14" s="2"/>
      <c r="C14" s="152">
        <v>1</v>
      </c>
      <c r="D14" s="147" t="s">
        <v>190</v>
      </c>
      <c r="E14" s="18" t="s">
        <v>17</v>
      </c>
      <c r="F14" s="156"/>
      <c r="G14" s="157"/>
      <c r="H14" s="157"/>
      <c r="I14" s="158"/>
      <c r="J14" s="152"/>
    </row>
    <row r="15" spans="2:10" ht="34.200000000000003" customHeight="1">
      <c r="C15" s="145"/>
      <c r="D15" s="150"/>
      <c r="E15" s="12"/>
      <c r="F15" s="21"/>
      <c r="G15" s="21"/>
      <c r="H15" s="21"/>
      <c r="I15" s="21"/>
      <c r="J15" s="145"/>
    </row>
    <row r="16" spans="2:10" ht="24.75" customHeight="1">
      <c r="B16" s="2"/>
      <c r="C16" s="152">
        <v>2</v>
      </c>
      <c r="D16" s="147" t="s">
        <v>191</v>
      </c>
      <c r="E16" s="10" t="s">
        <v>17</v>
      </c>
      <c r="F16" s="153"/>
      <c r="G16" s="154"/>
      <c r="H16" s="154"/>
      <c r="I16" s="155"/>
      <c r="J16" s="152"/>
    </row>
    <row r="17" spans="2:10" ht="27.45" customHeight="1">
      <c r="B17" s="2"/>
      <c r="C17" s="145"/>
      <c r="D17" s="145"/>
      <c r="E17" s="20"/>
      <c r="F17" s="21"/>
      <c r="G17" s="21"/>
      <c r="H17" s="21"/>
      <c r="I17" s="21"/>
      <c r="J17" s="145"/>
    </row>
    <row r="18" spans="2:10" ht="21.45" customHeight="1">
      <c r="B18" s="2"/>
      <c r="C18" s="152">
        <v>3</v>
      </c>
      <c r="D18" s="149" t="s">
        <v>192</v>
      </c>
      <c r="E18" s="10" t="s">
        <v>17</v>
      </c>
      <c r="F18" s="153"/>
      <c r="G18" s="154"/>
      <c r="H18" s="154"/>
      <c r="I18" s="155"/>
      <c r="J18" s="152"/>
    </row>
    <row r="19" spans="2:10" ht="17.55" customHeight="1">
      <c r="B19" s="2"/>
      <c r="C19" s="145"/>
      <c r="D19" s="145"/>
      <c r="E19" s="20"/>
      <c r="F19" s="21"/>
      <c r="G19" s="21"/>
      <c r="H19" s="21"/>
      <c r="I19" s="21"/>
      <c r="J19" s="145"/>
    </row>
    <row r="20" spans="2:10" ht="21.45" customHeight="1">
      <c r="B20" s="2"/>
      <c r="C20" s="152">
        <v>4</v>
      </c>
      <c r="D20" s="149" t="s">
        <v>193</v>
      </c>
      <c r="E20" s="10" t="s">
        <v>17</v>
      </c>
      <c r="F20" s="153"/>
      <c r="G20" s="154"/>
      <c r="H20" s="154"/>
      <c r="I20" s="155"/>
      <c r="J20" s="152"/>
    </row>
    <row r="21" spans="2:10" ht="16.2" customHeight="1">
      <c r="B21" s="2"/>
      <c r="C21" s="145"/>
      <c r="D21" s="145"/>
      <c r="E21" s="20"/>
      <c r="F21" s="21"/>
      <c r="G21" s="21"/>
      <c r="H21" s="21"/>
      <c r="I21" s="21"/>
      <c r="J21" s="145"/>
    </row>
    <row r="22" spans="2:10" ht="16.95" customHeight="1">
      <c r="B22" s="2"/>
      <c r="C22" s="152">
        <v>5</v>
      </c>
      <c r="D22" s="149" t="s">
        <v>194</v>
      </c>
      <c r="E22" s="10" t="s">
        <v>17</v>
      </c>
      <c r="F22" s="153"/>
      <c r="G22" s="154"/>
      <c r="H22" s="154"/>
      <c r="I22" s="155"/>
      <c r="J22" s="152"/>
    </row>
    <row r="23" spans="2:10" ht="21" customHeight="1">
      <c r="B23" s="2"/>
      <c r="C23" s="145"/>
      <c r="D23" s="145"/>
      <c r="E23" s="20"/>
      <c r="F23" s="21"/>
      <c r="G23" s="21"/>
      <c r="H23" s="21"/>
      <c r="I23" s="21"/>
      <c r="J23" s="145"/>
    </row>
    <row r="24" spans="2:10" ht="23.55" customHeight="1">
      <c r="B24" s="2"/>
      <c r="C24" s="152">
        <v>6</v>
      </c>
      <c r="D24" s="149" t="s">
        <v>195</v>
      </c>
      <c r="E24" s="10" t="s">
        <v>17</v>
      </c>
      <c r="F24" s="153"/>
      <c r="G24" s="154"/>
      <c r="H24" s="154"/>
      <c r="I24" s="155"/>
      <c r="J24" s="152"/>
    </row>
    <row r="25" spans="2:10" ht="20.55" customHeight="1">
      <c r="B25" s="2"/>
      <c r="C25" s="145"/>
      <c r="D25" s="145"/>
      <c r="E25" s="20"/>
      <c r="F25" s="21"/>
      <c r="G25" s="21"/>
      <c r="H25" s="21"/>
      <c r="I25" s="21"/>
      <c r="J25" s="145"/>
    </row>
    <row r="26" spans="2:10" ht="13.5" customHeight="1">
      <c r="B26" s="2"/>
      <c r="C26" s="152">
        <v>7</v>
      </c>
      <c r="D26" s="149" t="s">
        <v>196</v>
      </c>
      <c r="E26" s="10" t="s">
        <v>17</v>
      </c>
      <c r="F26" s="153"/>
      <c r="G26" s="154"/>
      <c r="H26" s="154"/>
      <c r="I26" s="155"/>
      <c r="J26" s="152"/>
    </row>
    <row r="27" spans="2:10" ht="43.2" customHeight="1">
      <c r="B27" s="2"/>
      <c r="C27" s="145"/>
      <c r="D27" s="145"/>
      <c r="E27" s="20"/>
      <c r="F27" s="21"/>
      <c r="G27" s="21"/>
      <c r="H27" s="21"/>
      <c r="I27" s="21"/>
      <c r="J27" s="145"/>
    </row>
    <row r="28" spans="2:10" ht="19.95" customHeight="1">
      <c r="B28" s="2"/>
      <c r="C28" s="152">
        <v>8</v>
      </c>
      <c r="D28" s="149" t="s">
        <v>197</v>
      </c>
      <c r="E28" s="10" t="s">
        <v>17</v>
      </c>
      <c r="F28" s="153"/>
      <c r="G28" s="154"/>
      <c r="H28" s="154"/>
      <c r="I28" s="155"/>
      <c r="J28" s="152"/>
    </row>
    <row r="29" spans="2:10" ht="14.4">
      <c r="B29" s="2"/>
      <c r="C29" s="145"/>
      <c r="D29" s="145"/>
      <c r="E29" s="20"/>
      <c r="F29" s="21"/>
      <c r="G29" s="21"/>
      <c r="H29" s="21"/>
      <c r="I29" s="21"/>
      <c r="J29" s="145"/>
    </row>
  </sheetData>
  <mergeCells count="41">
    <mergeCell ref="F1:I1"/>
    <mergeCell ref="F2:I2"/>
    <mergeCell ref="D6:I6"/>
    <mergeCell ref="C10:D10"/>
    <mergeCell ref="E10:I10"/>
    <mergeCell ref="F24:I24"/>
    <mergeCell ref="C11:D11"/>
    <mergeCell ref="E11:I11"/>
    <mergeCell ref="E12:I12"/>
    <mergeCell ref="E13:I13"/>
    <mergeCell ref="F14:I14"/>
    <mergeCell ref="C24:C25"/>
    <mergeCell ref="C26:C27"/>
    <mergeCell ref="C28:C29"/>
    <mergeCell ref="D14:D15"/>
    <mergeCell ref="D16:D17"/>
    <mergeCell ref="D18:D19"/>
    <mergeCell ref="D20:D21"/>
    <mergeCell ref="D22:D23"/>
    <mergeCell ref="D24:D25"/>
    <mergeCell ref="C14:C15"/>
    <mergeCell ref="C16:C17"/>
    <mergeCell ref="C18:C19"/>
    <mergeCell ref="C20:C21"/>
    <mergeCell ref="C22:C23"/>
    <mergeCell ref="D26:D27"/>
    <mergeCell ref="D28:D29"/>
    <mergeCell ref="J14:J15"/>
    <mergeCell ref="J16:J17"/>
    <mergeCell ref="J18:J19"/>
    <mergeCell ref="J20:J21"/>
    <mergeCell ref="J22:J23"/>
    <mergeCell ref="J24:J25"/>
    <mergeCell ref="J26:J27"/>
    <mergeCell ref="J28:J29"/>
    <mergeCell ref="F26:I26"/>
    <mergeCell ref="F28:I28"/>
    <mergeCell ref="F16:I16"/>
    <mergeCell ref="F18:I18"/>
    <mergeCell ref="F20:I20"/>
    <mergeCell ref="F22:I22"/>
  </mergeCells>
  <conditionalFormatting sqref="J2">
    <cfRule type="containsText" dxfId="11"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0" priority="4" operator="containsText" text="OK">
      <formula>NOT(ISERROR(SEARCH("OK",J2)))</formula>
    </cfRule>
  </conditionalFormatting>
  <conditionalFormatting sqref="J4">
    <cfRule type="containsText" dxfId="9" priority="1" operator="containsText" text="Controlla ">
      <formula>NOT(ISERROR(SEARCH("Controlla ",J4)))</formula>
    </cfRule>
    <cfRule type="containsText" dxfId="8" priority="2" operator="containsText" text="OK">
      <formula>NOT(ISERROR(SEARCH("OK",J4)))</formula>
    </cfRule>
  </conditionalFormatting>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92"/>
  <sheetViews>
    <sheetView tabSelected="1" topLeftCell="B36" zoomScale="80" zoomScaleNormal="80" workbookViewId="0">
      <selection activeCell="J46" sqref="J46:J47"/>
    </sheetView>
  </sheetViews>
  <sheetFormatPr defaultColWidth="14.44140625" defaultRowHeight="15.75" customHeight="1"/>
  <cols>
    <col min="1" max="2" width="14.44140625" style="1"/>
    <col min="3" max="3" width="6.33203125" style="1" customWidth="1"/>
    <col min="4" max="4" width="45.109375" style="1" customWidth="1"/>
    <col min="5" max="5" width="6.109375" style="1" customWidth="1"/>
    <col min="6" max="7" width="14.44140625" style="1"/>
    <col min="8" max="8" width="14" style="1" customWidth="1"/>
    <col min="9" max="9" width="15.44140625" style="1" customWidth="1"/>
    <col min="10" max="10" width="73.6640625" style="1" customWidth="1"/>
    <col min="11" max="16384" width="14.44140625" style="1"/>
  </cols>
  <sheetData>
    <row r="1" spans="2:10" ht="38.25" customHeight="1">
      <c r="B1" s="2"/>
      <c r="C1" s="2"/>
      <c r="D1" s="3" t="s">
        <v>0</v>
      </c>
      <c r="E1" s="13" t="s">
        <v>1</v>
      </c>
      <c r="F1" s="217" t="s">
        <v>2</v>
      </c>
      <c r="G1" s="218"/>
      <c r="H1" s="218"/>
      <c r="I1" s="219"/>
      <c r="J1" s="22" t="s">
        <v>3</v>
      </c>
    </row>
    <row r="2" spans="2:10" ht="13.2">
      <c r="B2" s="2"/>
      <c r="C2" s="2"/>
      <c r="D2" s="4">
        <f>COUNTIF(E14:E55,"SI")</f>
        <v>18</v>
      </c>
      <c r="E2" s="14">
        <f>COUNTIF(E14:E55,"NA")</f>
        <v>1</v>
      </c>
      <c r="F2" s="162">
        <f>COUNTIF(F14:I19,"NO")</f>
        <v>1</v>
      </c>
      <c r="G2" s="163"/>
      <c r="H2" s="163"/>
      <c r="I2" s="164"/>
      <c r="J2" s="23" t="s">
        <v>198</v>
      </c>
    </row>
    <row r="3" spans="2:10" ht="15.75" customHeight="1">
      <c r="D3" s="5"/>
      <c r="F3" s="15">
        <v>0.1</v>
      </c>
      <c r="G3" s="15">
        <v>0.3</v>
      </c>
      <c r="H3" s="15">
        <v>0.5</v>
      </c>
      <c r="I3" s="15">
        <v>0.7</v>
      </c>
      <c r="J3" s="24" t="s">
        <v>4</v>
      </c>
    </row>
    <row r="4" spans="2:10" ht="15.75" customHeight="1">
      <c r="D4" s="6"/>
      <c r="E4" s="16"/>
      <c r="F4" s="17">
        <f>COUNTIF(F14:I55,F3)</f>
        <v>0</v>
      </c>
      <c r="G4" s="17">
        <f>COUNTIF(F14:I55,G3)</f>
        <v>0</v>
      </c>
      <c r="H4" s="17">
        <f>COUNTIF(F14:I55,H3)</f>
        <v>0</v>
      </c>
      <c r="I4" s="16">
        <f>COUNTIF(F14:I55,I3)</f>
        <v>0</v>
      </c>
      <c r="J4" s="23" t="s">
        <v>186</v>
      </c>
    </row>
    <row r="6" spans="2:10" ht="50.25" customHeight="1">
      <c r="D6" s="126" t="s">
        <v>5</v>
      </c>
      <c r="E6" s="127"/>
      <c r="F6" s="127"/>
      <c r="G6" s="127"/>
      <c r="H6" s="127"/>
      <c r="I6" s="127"/>
    </row>
    <row r="8" spans="2:10" ht="21">
      <c r="D8" s="7" t="s">
        <v>199</v>
      </c>
    </row>
    <row r="9" spans="2:10" ht="13.2">
      <c r="B9" s="2"/>
      <c r="C9" s="2"/>
      <c r="D9" s="2"/>
      <c r="E9" s="2"/>
      <c r="F9" s="2"/>
      <c r="G9" s="2"/>
      <c r="H9" s="2"/>
      <c r="I9" s="2"/>
      <c r="J9" s="2"/>
    </row>
    <row r="10" spans="2:10" ht="14.4">
      <c r="B10" s="2"/>
      <c r="C10" s="165" t="s">
        <v>7</v>
      </c>
      <c r="D10" s="166"/>
      <c r="E10" s="167" t="s">
        <v>8</v>
      </c>
      <c r="F10" s="168"/>
      <c r="G10" s="168"/>
      <c r="H10" s="168"/>
      <c r="I10" s="169"/>
      <c r="J10" s="26" t="s">
        <v>9</v>
      </c>
    </row>
    <row r="11" spans="2:10" ht="13.5" customHeight="1">
      <c r="B11" s="2"/>
      <c r="C11" s="170" t="s">
        <v>200</v>
      </c>
      <c r="D11" s="170"/>
      <c r="E11" s="171"/>
      <c r="F11" s="172"/>
      <c r="G11" s="172"/>
      <c r="H11" s="172"/>
      <c r="I11" s="172"/>
      <c r="J11" s="25"/>
    </row>
    <row r="12" spans="2:10" ht="13.2">
      <c r="B12" s="2"/>
      <c r="C12" s="8"/>
      <c r="D12" s="8" t="s">
        <v>201</v>
      </c>
      <c r="E12" s="173"/>
      <c r="F12" s="174"/>
      <c r="G12" s="174"/>
      <c r="H12" s="174"/>
      <c r="I12" s="174"/>
      <c r="J12" s="27"/>
    </row>
    <row r="13" spans="2:10" ht="28.8">
      <c r="B13" s="2"/>
      <c r="C13" s="9" t="s">
        <v>11</v>
      </c>
      <c r="D13" s="9" t="s">
        <v>12</v>
      </c>
      <c r="E13" s="222" t="s">
        <v>13</v>
      </c>
      <c r="F13" s="223"/>
      <c r="G13" s="223"/>
      <c r="H13" s="223"/>
      <c r="I13" s="224"/>
      <c r="J13" s="9" t="s">
        <v>14</v>
      </c>
    </row>
    <row r="14" spans="2:10" ht="13.2">
      <c r="B14" s="2"/>
      <c r="C14" s="152">
        <v>1</v>
      </c>
      <c r="D14" s="147" t="s">
        <v>202</v>
      </c>
      <c r="E14" s="18" t="s">
        <v>17</v>
      </c>
      <c r="F14" s="156"/>
      <c r="G14" s="157"/>
      <c r="H14" s="157"/>
      <c r="I14" s="158"/>
      <c r="J14" s="152"/>
    </row>
    <row r="15" spans="2:10" ht="90.45" customHeight="1">
      <c r="B15" s="2"/>
      <c r="C15" s="221"/>
      <c r="D15" s="225"/>
      <c r="E15" s="11"/>
      <c r="F15" s="19"/>
      <c r="G15" s="19"/>
      <c r="H15" s="19"/>
      <c r="I15" s="19"/>
      <c r="J15" s="221"/>
    </row>
    <row r="16" spans="2:10" ht="12" customHeight="1">
      <c r="B16" s="2"/>
      <c r="C16" s="152">
        <v>2</v>
      </c>
      <c r="D16" s="147" t="s">
        <v>203</v>
      </c>
      <c r="E16" s="10" t="s">
        <v>17</v>
      </c>
      <c r="F16" s="153"/>
      <c r="G16" s="154"/>
      <c r="H16" s="154"/>
      <c r="I16" s="155"/>
      <c r="J16" s="152"/>
    </row>
    <row r="17" spans="2:10" ht="35.549999999999997" customHeight="1">
      <c r="B17" s="2"/>
      <c r="C17" s="145"/>
      <c r="D17" s="145"/>
      <c r="E17" s="20"/>
      <c r="F17" s="21"/>
      <c r="G17" s="21"/>
      <c r="H17" s="21"/>
      <c r="I17" s="21"/>
      <c r="J17" s="145"/>
    </row>
    <row r="18" spans="2:10" ht="12.45" customHeight="1">
      <c r="B18" s="2"/>
      <c r="C18" s="152">
        <v>3</v>
      </c>
      <c r="D18" s="147" t="s">
        <v>204</v>
      </c>
      <c r="E18" s="10"/>
      <c r="F18" s="153" t="s">
        <v>18</v>
      </c>
      <c r="G18" s="154"/>
      <c r="H18" s="154"/>
      <c r="I18" s="155"/>
      <c r="J18" s="152"/>
    </row>
    <row r="19" spans="2:10" ht="33.450000000000003" customHeight="1">
      <c r="B19" s="2"/>
      <c r="C19" s="145"/>
      <c r="D19" s="145"/>
      <c r="E19" s="20"/>
      <c r="F19" s="21"/>
      <c r="G19" s="21"/>
      <c r="H19" s="21"/>
      <c r="I19" s="21"/>
      <c r="J19" s="145"/>
    </row>
    <row r="20" spans="2:10" ht="13.8" customHeight="1">
      <c r="B20" s="2"/>
      <c r="C20" s="152">
        <v>4</v>
      </c>
      <c r="D20" s="147" t="s">
        <v>205</v>
      </c>
      <c r="E20" s="10" t="s">
        <v>17</v>
      </c>
      <c r="F20" s="153"/>
      <c r="G20" s="154"/>
      <c r="H20" s="154"/>
      <c r="I20" s="155"/>
      <c r="J20" s="152"/>
    </row>
    <row r="21" spans="2:10" ht="30" customHeight="1">
      <c r="B21" s="2"/>
      <c r="C21" s="145"/>
      <c r="D21" s="145"/>
      <c r="E21" s="20"/>
      <c r="F21" s="21"/>
      <c r="G21" s="21"/>
      <c r="H21" s="21"/>
      <c r="I21" s="21"/>
      <c r="J21" s="145"/>
    </row>
    <row r="22" spans="2:10" ht="15" customHeight="1">
      <c r="B22" s="2"/>
      <c r="C22" s="152">
        <v>5</v>
      </c>
      <c r="D22" s="147" t="s">
        <v>206</v>
      </c>
      <c r="E22" s="10" t="s">
        <v>17</v>
      </c>
      <c r="F22" s="153"/>
      <c r="G22" s="154"/>
      <c r="H22" s="154"/>
      <c r="I22" s="155"/>
      <c r="J22" s="152"/>
    </row>
    <row r="23" spans="2:10" ht="27" customHeight="1">
      <c r="B23" s="2"/>
      <c r="C23" s="145"/>
      <c r="D23" s="145"/>
      <c r="E23" s="20"/>
      <c r="F23" s="21"/>
      <c r="G23" s="21"/>
      <c r="H23" s="21"/>
      <c r="I23" s="21"/>
      <c r="J23" s="145"/>
    </row>
    <row r="24" spans="2:10" ht="14.55" customHeight="1">
      <c r="C24" s="152">
        <v>6</v>
      </c>
      <c r="D24" s="147" t="s">
        <v>207</v>
      </c>
      <c r="E24" s="10" t="s">
        <v>17</v>
      </c>
      <c r="F24" s="153"/>
      <c r="G24" s="154"/>
      <c r="H24" s="154"/>
      <c r="I24" s="155"/>
      <c r="J24" s="152"/>
    </row>
    <row r="25" spans="2:10" ht="25.8" customHeight="1">
      <c r="B25" s="2"/>
      <c r="C25" s="145"/>
      <c r="D25" s="145"/>
      <c r="E25" s="20"/>
      <c r="F25" s="21"/>
      <c r="G25" s="21"/>
      <c r="H25" s="21"/>
      <c r="I25" s="21"/>
      <c r="J25" s="220"/>
    </row>
    <row r="26" spans="2:10" ht="13.2" customHeight="1">
      <c r="B26" s="2"/>
      <c r="C26" s="152">
        <v>7</v>
      </c>
      <c r="D26" s="147" t="s">
        <v>208</v>
      </c>
      <c r="E26" s="10" t="s">
        <v>17</v>
      </c>
      <c r="F26" s="153"/>
      <c r="G26" s="154"/>
      <c r="H26" s="154"/>
      <c r="I26" s="155"/>
      <c r="J26" s="152"/>
    </row>
    <row r="27" spans="2:10" ht="21.45" customHeight="1">
      <c r="B27" s="2"/>
      <c r="C27" s="145"/>
      <c r="D27" s="145"/>
      <c r="E27" s="20"/>
      <c r="F27" s="21"/>
      <c r="G27" s="21"/>
      <c r="H27" s="21"/>
      <c r="I27" s="21"/>
      <c r="J27" s="220"/>
    </row>
    <row r="28" spans="2:10" ht="17.55" customHeight="1">
      <c r="B28" s="2"/>
      <c r="C28" s="152">
        <v>8</v>
      </c>
      <c r="D28" s="147" t="s">
        <v>209</v>
      </c>
      <c r="E28" s="10" t="s">
        <v>17</v>
      </c>
      <c r="F28" s="153"/>
      <c r="G28" s="154"/>
      <c r="H28" s="154"/>
      <c r="I28" s="155"/>
      <c r="J28" s="152"/>
    </row>
    <row r="29" spans="2:10" ht="21.45" customHeight="1">
      <c r="B29" s="2"/>
      <c r="C29" s="145"/>
      <c r="D29" s="145"/>
      <c r="E29" s="20"/>
      <c r="F29" s="21"/>
      <c r="G29" s="21"/>
      <c r="H29" s="21"/>
      <c r="I29" s="21"/>
      <c r="J29" s="220"/>
    </row>
    <row r="30" spans="2:10" ht="13.8" customHeight="1">
      <c r="B30" s="2"/>
      <c r="C30" s="152">
        <v>9</v>
      </c>
      <c r="D30" s="147" t="s">
        <v>210</v>
      </c>
      <c r="E30" s="10" t="s">
        <v>17</v>
      </c>
      <c r="F30" s="153"/>
      <c r="G30" s="154"/>
      <c r="H30" s="154"/>
      <c r="I30" s="155"/>
      <c r="J30" s="152"/>
    </row>
    <row r="31" spans="2:10" ht="24.45" customHeight="1">
      <c r="B31" s="2"/>
      <c r="C31" s="145"/>
      <c r="D31" s="145"/>
      <c r="E31" s="20"/>
      <c r="F31" s="21"/>
      <c r="G31" s="21"/>
      <c r="H31" s="21"/>
      <c r="I31" s="21"/>
      <c r="J31" s="220"/>
    </row>
    <row r="32" spans="2:10" ht="13.8" customHeight="1">
      <c r="B32" s="2"/>
      <c r="C32" s="152">
        <v>10</v>
      </c>
      <c r="D32" s="147" t="s">
        <v>211</v>
      </c>
      <c r="E32" s="10" t="s">
        <v>17</v>
      </c>
      <c r="F32" s="153"/>
      <c r="G32" s="154"/>
      <c r="H32" s="154"/>
      <c r="I32" s="155"/>
      <c r="J32" s="152"/>
    </row>
    <row r="33" spans="2:10" ht="30.45" customHeight="1">
      <c r="B33" s="2"/>
      <c r="C33" s="145"/>
      <c r="D33" s="145"/>
      <c r="E33" s="20"/>
      <c r="F33" s="21"/>
      <c r="G33" s="21"/>
      <c r="H33" s="21"/>
      <c r="I33" s="21"/>
      <c r="J33" s="220"/>
    </row>
    <row r="34" spans="2:10" ht="15" customHeight="1">
      <c r="B34" s="2"/>
      <c r="C34" s="152">
        <v>11</v>
      </c>
      <c r="D34" s="147" t="s">
        <v>212</v>
      </c>
      <c r="E34" s="10" t="s">
        <v>17</v>
      </c>
      <c r="F34" s="153"/>
      <c r="G34" s="154"/>
      <c r="H34" s="154"/>
      <c r="I34" s="155"/>
      <c r="J34" s="152"/>
    </row>
    <row r="35" spans="2:10" ht="30" customHeight="1">
      <c r="B35" s="2"/>
      <c r="C35" s="145"/>
      <c r="D35" s="145"/>
      <c r="E35" s="20"/>
      <c r="F35" s="21"/>
      <c r="G35" s="21"/>
      <c r="H35" s="21"/>
      <c r="I35" s="21"/>
      <c r="J35" s="220"/>
    </row>
    <row r="36" spans="2:10" ht="16.2" customHeight="1">
      <c r="B36" s="2"/>
      <c r="C36" s="152">
        <v>12</v>
      </c>
      <c r="D36" s="147" t="s">
        <v>213</v>
      </c>
      <c r="E36" s="10" t="s">
        <v>17</v>
      </c>
      <c r="F36" s="153"/>
      <c r="G36" s="154"/>
      <c r="H36" s="154"/>
      <c r="I36" s="155"/>
      <c r="J36" s="152"/>
    </row>
    <row r="37" spans="2:10" ht="30" customHeight="1">
      <c r="B37" s="2"/>
      <c r="C37" s="145"/>
      <c r="D37" s="145"/>
      <c r="E37" s="20"/>
      <c r="F37" s="21"/>
      <c r="G37" s="21"/>
      <c r="H37" s="21"/>
      <c r="I37" s="21"/>
      <c r="J37" s="220"/>
    </row>
    <row r="38" spans="2:10" ht="15.45" customHeight="1">
      <c r="B38" s="2"/>
      <c r="C38" s="152">
        <v>13</v>
      </c>
      <c r="D38" s="147" t="s">
        <v>214</v>
      </c>
      <c r="E38" s="10" t="s">
        <v>17</v>
      </c>
      <c r="F38" s="153"/>
      <c r="G38" s="154"/>
      <c r="H38" s="154"/>
      <c r="I38" s="155"/>
      <c r="J38" s="152"/>
    </row>
    <row r="39" spans="2:10" ht="37.799999999999997" customHeight="1">
      <c r="B39" s="2"/>
      <c r="C39" s="145"/>
      <c r="D39" s="145"/>
      <c r="E39" s="20"/>
      <c r="F39" s="21"/>
      <c r="G39" s="21"/>
      <c r="H39" s="21"/>
      <c r="I39" s="21"/>
      <c r="J39" s="220"/>
    </row>
    <row r="40" spans="2:10" ht="13.8" customHeight="1">
      <c r="B40" s="2"/>
      <c r="C40" s="152">
        <v>14</v>
      </c>
      <c r="D40" s="147" t="s">
        <v>215</v>
      </c>
      <c r="E40" s="10" t="s">
        <v>17</v>
      </c>
      <c r="F40" s="153"/>
      <c r="G40" s="154"/>
      <c r="H40" s="154"/>
      <c r="I40" s="155"/>
      <c r="J40" s="152"/>
    </row>
    <row r="41" spans="2:10" ht="39" customHeight="1">
      <c r="C41" s="145"/>
      <c r="D41" s="145"/>
      <c r="E41" s="20"/>
      <c r="F41" s="21"/>
      <c r="G41" s="21"/>
      <c r="H41" s="21"/>
      <c r="I41" s="21"/>
      <c r="J41" s="220"/>
    </row>
    <row r="42" spans="2:10" ht="13.2" customHeight="1">
      <c r="C42" s="152">
        <v>15</v>
      </c>
      <c r="D42" s="147" t="s">
        <v>216</v>
      </c>
      <c r="E42" s="10" t="s">
        <v>17</v>
      </c>
      <c r="F42" s="153"/>
      <c r="G42" s="154"/>
      <c r="H42" s="154"/>
      <c r="I42" s="155"/>
      <c r="J42" s="152"/>
    </row>
    <row r="43" spans="2:10" ht="29.55" customHeight="1">
      <c r="C43" s="145"/>
      <c r="D43" s="145"/>
      <c r="E43" s="20"/>
      <c r="F43" s="21"/>
      <c r="G43" s="21"/>
      <c r="H43" s="21"/>
      <c r="I43" s="21"/>
      <c r="J43" s="220"/>
    </row>
    <row r="44" spans="2:10" ht="13.8" customHeight="1">
      <c r="C44" s="152">
        <v>16</v>
      </c>
      <c r="D44" s="147" t="s">
        <v>217</v>
      </c>
      <c r="E44" s="10" t="s">
        <v>17</v>
      </c>
      <c r="F44" s="153"/>
      <c r="G44" s="154"/>
      <c r="H44" s="154"/>
      <c r="I44" s="155"/>
      <c r="J44" s="152"/>
    </row>
    <row r="45" spans="2:10" ht="25.8" customHeight="1">
      <c r="C45" s="145"/>
      <c r="D45" s="145"/>
      <c r="E45" s="20"/>
      <c r="F45" s="21"/>
      <c r="G45" s="21"/>
      <c r="H45" s="21"/>
      <c r="I45" s="21"/>
      <c r="J45" s="220"/>
    </row>
    <row r="46" spans="2:10" ht="12" customHeight="1">
      <c r="C46" s="152">
        <v>17</v>
      </c>
      <c r="D46" s="147" t="s">
        <v>218</v>
      </c>
      <c r="E46" s="10" t="s">
        <v>17</v>
      </c>
      <c r="F46" s="153"/>
      <c r="G46" s="154"/>
      <c r="H46" s="154"/>
      <c r="I46" s="155"/>
      <c r="J46" s="152"/>
    </row>
    <row r="47" spans="2:10" ht="35.549999999999997" customHeight="1">
      <c r="C47" s="145"/>
      <c r="D47" s="145"/>
      <c r="E47" s="20"/>
      <c r="F47" s="21"/>
      <c r="G47" s="21"/>
      <c r="H47" s="21"/>
      <c r="I47" s="21"/>
      <c r="J47" s="220"/>
    </row>
    <row r="48" spans="2:10" ht="13.2" customHeight="1">
      <c r="C48" s="152">
        <v>18</v>
      </c>
      <c r="D48" s="147" t="s">
        <v>219</v>
      </c>
      <c r="E48" s="10" t="s">
        <v>17</v>
      </c>
      <c r="F48" s="153"/>
      <c r="G48" s="154"/>
      <c r="H48" s="154"/>
      <c r="I48" s="155"/>
      <c r="J48" s="152"/>
    </row>
    <row r="49" spans="3:10" ht="30.45" customHeight="1">
      <c r="C49" s="145"/>
      <c r="D49" s="145"/>
      <c r="E49" s="20"/>
      <c r="F49" s="21"/>
      <c r="G49" s="21"/>
      <c r="H49" s="21"/>
      <c r="I49" s="21"/>
      <c r="J49" s="220"/>
    </row>
    <row r="50" spans="3:10" ht="14.55" customHeight="1">
      <c r="C50" s="152">
        <v>19</v>
      </c>
      <c r="D50" s="147" t="s">
        <v>220</v>
      </c>
      <c r="E50" s="10"/>
      <c r="F50" s="153"/>
      <c r="G50" s="154"/>
      <c r="H50" s="154"/>
      <c r="I50" s="155"/>
      <c r="J50" s="152"/>
    </row>
    <row r="51" spans="3:10" ht="24" customHeight="1">
      <c r="C51" s="145"/>
      <c r="D51" s="145"/>
      <c r="E51" s="20" t="s">
        <v>19</v>
      </c>
      <c r="F51" s="21"/>
      <c r="G51" s="21"/>
      <c r="H51" s="21"/>
      <c r="I51" s="21"/>
      <c r="J51" s="220"/>
    </row>
    <row r="52" spans="3:10" ht="13.8" customHeight="1">
      <c r="C52" s="152">
        <v>20</v>
      </c>
      <c r="D52" s="147" t="s">
        <v>221</v>
      </c>
      <c r="E52" s="10"/>
      <c r="F52" s="153" t="s">
        <v>18</v>
      </c>
      <c r="G52" s="154"/>
      <c r="H52" s="154"/>
      <c r="I52" s="155"/>
      <c r="J52" s="152"/>
    </row>
    <row r="53" spans="3:10" ht="21.45" customHeight="1">
      <c r="C53" s="145"/>
      <c r="D53" s="145"/>
      <c r="E53" s="20"/>
      <c r="F53" s="21"/>
      <c r="G53" s="21"/>
      <c r="H53" s="21"/>
      <c r="I53" s="21"/>
      <c r="J53" s="220"/>
    </row>
    <row r="54" spans="3:10" ht="14.55" customHeight="1">
      <c r="C54" s="152">
        <v>21</v>
      </c>
      <c r="D54" s="147" t="s">
        <v>222</v>
      </c>
      <c r="E54" s="10" t="s">
        <v>17</v>
      </c>
      <c r="F54" s="153"/>
      <c r="G54" s="154"/>
      <c r="H54" s="154"/>
      <c r="I54" s="155"/>
      <c r="J54" s="152"/>
    </row>
    <row r="55" spans="3:10" ht="62.55" customHeight="1">
      <c r="C55" s="145"/>
      <c r="D55" s="145"/>
      <c r="E55" s="20"/>
      <c r="F55" s="21"/>
      <c r="G55" s="21"/>
      <c r="H55" s="21"/>
      <c r="I55" s="21"/>
      <c r="J55" s="220"/>
    </row>
    <row r="56" spans="3:10" ht="22.8" customHeight="1"/>
    <row r="58" spans="3:10" ht="34.799999999999997" customHeight="1"/>
    <row r="59" spans="3:10" ht="16.2" customHeight="1"/>
    <row r="61" spans="3:10" ht="21.45" customHeight="1"/>
    <row r="63" spans="3:10" ht="21" customHeight="1"/>
    <row r="65" ht="24.45" customHeight="1"/>
    <row r="67" ht="25.2" customHeight="1"/>
    <row r="69" ht="27" customHeight="1"/>
    <row r="71" ht="27" customHeight="1"/>
    <row r="73" ht="30" customHeight="1"/>
    <row r="77" ht="24.45" customHeight="1"/>
    <row r="79" ht="24.45" customHeight="1"/>
    <row r="81" ht="32.549999999999997" customHeight="1"/>
    <row r="83" ht="33" customHeight="1"/>
    <row r="84" s="1" customFormat="1" ht="33" customHeight="1"/>
    <row r="85" ht="15.45" customHeight="1"/>
    <row r="88" ht="40.200000000000003" customHeight="1"/>
    <row r="90" ht="40.799999999999997" customHeight="1"/>
    <row r="92" ht="31.8" customHeight="1"/>
  </sheetData>
  <mergeCells count="93">
    <mergeCell ref="F1:I1"/>
    <mergeCell ref="F2:I2"/>
    <mergeCell ref="D6:I6"/>
    <mergeCell ref="C10:D10"/>
    <mergeCell ref="E10:I10"/>
    <mergeCell ref="C11:D11"/>
    <mergeCell ref="E11:I11"/>
    <mergeCell ref="E12:I12"/>
    <mergeCell ref="E13:I13"/>
    <mergeCell ref="F14:I14"/>
    <mergeCell ref="C14:C15"/>
    <mergeCell ref="D14:D15"/>
    <mergeCell ref="F16:I16"/>
    <mergeCell ref="F18:I18"/>
    <mergeCell ref="F20:I20"/>
    <mergeCell ref="F22:I22"/>
    <mergeCell ref="F24:I24"/>
    <mergeCell ref="F26:I26"/>
    <mergeCell ref="F28:I28"/>
    <mergeCell ref="F30:I30"/>
    <mergeCell ref="F32:I32"/>
    <mergeCell ref="F34:I34"/>
    <mergeCell ref="F36:I36"/>
    <mergeCell ref="F38:I38"/>
    <mergeCell ref="F40:I40"/>
    <mergeCell ref="F42:I42"/>
    <mergeCell ref="F44:I44"/>
    <mergeCell ref="F46:I46"/>
    <mergeCell ref="F48:I48"/>
    <mergeCell ref="F50:I50"/>
    <mergeCell ref="F52:I52"/>
    <mergeCell ref="F54:I54"/>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C52:C53"/>
    <mergeCell ref="C54:C5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D54:D55"/>
    <mergeCell ref="J14:J15"/>
    <mergeCell ref="J16:J17"/>
    <mergeCell ref="J18:J19"/>
    <mergeCell ref="J20:J21"/>
    <mergeCell ref="J22:J23"/>
    <mergeCell ref="J24:J25"/>
    <mergeCell ref="J26:J27"/>
    <mergeCell ref="J28:J29"/>
    <mergeCell ref="J30:J31"/>
    <mergeCell ref="J32:J33"/>
    <mergeCell ref="J34:J35"/>
    <mergeCell ref="J36:J37"/>
    <mergeCell ref="J38:J39"/>
    <mergeCell ref="J40:J41"/>
    <mergeCell ref="J42:J43"/>
    <mergeCell ref="J54:J55"/>
    <mergeCell ref="J44:J45"/>
    <mergeCell ref="J46:J47"/>
    <mergeCell ref="J48:J49"/>
    <mergeCell ref="J50:J51"/>
    <mergeCell ref="J52:J53"/>
  </mergeCells>
  <conditionalFormatting sqref="J2">
    <cfRule type="containsText" dxfId="7"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6" priority="4" operator="containsText" text="OK">
      <formula>NOT(ISERROR(SEARCH("OK",J2)))</formula>
    </cfRule>
  </conditionalFormatting>
  <conditionalFormatting sqref="J4">
    <cfRule type="containsText" dxfId="5" priority="1" operator="containsText" text="Controlla ">
      <formula>NOT(ISERROR(SEARCH("Controlla ",J4)))</formula>
    </cfRule>
    <cfRule type="containsText" dxfId="4" priority="2" operator="containsText" text="OK">
      <formula>NOT(ISERROR(SEARCH("OK",J4)))</formula>
    </cfRule>
  </conditionalFormatting>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J92"/>
  <sheetViews>
    <sheetView topLeftCell="A36" zoomScale="70" zoomScaleNormal="70" workbookViewId="0">
      <selection activeCell="F53" sqref="F53:I53"/>
    </sheetView>
  </sheetViews>
  <sheetFormatPr defaultColWidth="14.44140625" defaultRowHeight="15.75" customHeight="1"/>
  <cols>
    <col min="1" max="2" width="14.44140625" style="1"/>
    <col min="3" max="3" width="6.33203125" style="1" customWidth="1"/>
    <col min="4" max="4" width="45.109375" style="1" customWidth="1"/>
    <col min="5" max="5" width="6.109375" style="1" customWidth="1"/>
    <col min="6" max="7" width="14.44140625" style="1"/>
    <col min="8" max="8" width="14" style="1" customWidth="1"/>
    <col min="9" max="9" width="15.44140625" style="1" customWidth="1"/>
    <col min="10" max="10" width="73.6640625" style="1" customWidth="1"/>
    <col min="11" max="16384" width="14.44140625" style="1"/>
  </cols>
  <sheetData>
    <row r="1" spans="2:10" ht="38.25" customHeight="1">
      <c r="B1" s="2"/>
      <c r="C1" s="2"/>
      <c r="D1" s="3" t="s">
        <v>0</v>
      </c>
      <c r="E1" s="13" t="s">
        <v>1</v>
      </c>
      <c r="F1" s="217" t="s">
        <v>2</v>
      </c>
      <c r="G1" s="218"/>
      <c r="H1" s="218"/>
      <c r="I1" s="219"/>
      <c r="J1" s="22" t="s">
        <v>3</v>
      </c>
    </row>
    <row r="2" spans="2:10" ht="13.2">
      <c r="B2" s="2"/>
      <c r="C2" s="2"/>
      <c r="D2" s="4">
        <f>COUNTIF(E14:E53,"SI")</f>
        <v>17</v>
      </c>
      <c r="E2" s="14">
        <f>COUNTIF(E14:E53,"NA")</f>
        <v>1</v>
      </c>
      <c r="F2" s="162">
        <f>COUNTIF(F14:I53,"NO")</f>
        <v>2</v>
      </c>
      <c r="G2" s="163"/>
      <c r="H2" s="163"/>
      <c r="I2" s="164"/>
      <c r="J2" s="23" t="s">
        <v>198</v>
      </c>
    </row>
    <row r="3" spans="2:10" ht="15.75" customHeight="1">
      <c r="D3" s="5"/>
      <c r="F3" s="15">
        <v>0.1</v>
      </c>
      <c r="G3" s="15">
        <v>0.3</v>
      </c>
      <c r="H3" s="15">
        <v>0.5</v>
      </c>
      <c r="I3" s="15">
        <v>0.7</v>
      </c>
      <c r="J3" s="24" t="s">
        <v>4</v>
      </c>
    </row>
    <row r="4" spans="2:10" ht="15.75" customHeight="1">
      <c r="D4" s="6"/>
      <c r="E4" s="16"/>
      <c r="F4" s="17">
        <f>COUNTIF(F14:I53,F3)</f>
        <v>0</v>
      </c>
      <c r="G4" s="17">
        <f>COUNTIF(F14:I53,G3)</f>
        <v>0</v>
      </c>
      <c r="H4" s="17">
        <f>COUNTIF(F14:I53,H3)</f>
        <v>0</v>
      </c>
      <c r="I4" s="16">
        <f>COUNTIF(F14:I53,I3)</f>
        <v>0</v>
      </c>
      <c r="J4" s="23" t="s">
        <v>186</v>
      </c>
    </row>
    <row r="6" spans="2:10" ht="50.25" customHeight="1">
      <c r="D6" s="126" t="s">
        <v>5</v>
      </c>
      <c r="E6" s="127"/>
      <c r="F6" s="127"/>
      <c r="G6" s="127"/>
      <c r="H6" s="127"/>
      <c r="I6" s="127"/>
    </row>
    <row r="8" spans="2:10" ht="21">
      <c r="D8" s="7" t="s">
        <v>223</v>
      </c>
    </row>
    <row r="9" spans="2:10" ht="13.2">
      <c r="B9" s="2"/>
      <c r="C9" s="2"/>
      <c r="D9" s="2"/>
      <c r="E9" s="2"/>
      <c r="F9" s="2"/>
      <c r="G9" s="2"/>
      <c r="H9" s="2"/>
      <c r="I9" s="2"/>
      <c r="J9" s="2"/>
    </row>
    <row r="10" spans="2:10" ht="14.4">
      <c r="B10" s="2"/>
      <c r="C10" s="165" t="s">
        <v>7</v>
      </c>
      <c r="D10" s="166"/>
      <c r="E10" s="167" t="s">
        <v>8</v>
      </c>
      <c r="F10" s="168"/>
      <c r="G10" s="168"/>
      <c r="H10" s="168"/>
      <c r="I10" s="169"/>
      <c r="J10" s="26" t="s">
        <v>9</v>
      </c>
    </row>
    <row r="11" spans="2:10" ht="13.5" customHeight="1">
      <c r="B11" s="2"/>
      <c r="C11" s="170" t="s">
        <v>200</v>
      </c>
      <c r="D11" s="170"/>
      <c r="E11" s="171"/>
      <c r="F11" s="172"/>
      <c r="G11" s="172"/>
      <c r="H11" s="172"/>
      <c r="I11" s="172"/>
      <c r="J11" s="25"/>
    </row>
    <row r="12" spans="2:10" ht="13.2">
      <c r="B12" s="2"/>
      <c r="C12" s="8"/>
      <c r="D12" s="8" t="s">
        <v>201</v>
      </c>
      <c r="E12" s="173"/>
      <c r="F12" s="174"/>
      <c r="G12" s="174"/>
      <c r="H12" s="174"/>
      <c r="I12" s="174"/>
      <c r="J12" s="27"/>
    </row>
    <row r="13" spans="2:10" ht="28.8">
      <c r="B13" s="2"/>
      <c r="C13" s="9" t="s">
        <v>11</v>
      </c>
      <c r="D13" s="9" t="s">
        <v>12</v>
      </c>
      <c r="E13" s="222" t="s">
        <v>13</v>
      </c>
      <c r="F13" s="223"/>
      <c r="G13" s="223"/>
      <c r="H13" s="223"/>
      <c r="I13" s="224"/>
      <c r="J13" s="9" t="s">
        <v>14</v>
      </c>
    </row>
    <row r="14" spans="2:10" ht="13.2">
      <c r="B14" s="2"/>
      <c r="C14" s="152">
        <v>1</v>
      </c>
      <c r="D14" s="147" t="s">
        <v>202</v>
      </c>
      <c r="E14" s="18" t="s">
        <v>17</v>
      </c>
      <c r="F14" s="156"/>
      <c r="G14" s="157"/>
      <c r="H14" s="157"/>
      <c r="I14" s="158"/>
      <c r="J14" s="152"/>
    </row>
    <row r="15" spans="2:10" ht="90.45" customHeight="1">
      <c r="B15" s="2"/>
      <c r="C15" s="221"/>
      <c r="D15" s="225"/>
      <c r="E15" s="11"/>
      <c r="F15" s="19"/>
      <c r="G15" s="19"/>
      <c r="H15" s="19"/>
      <c r="I15" s="19"/>
      <c r="J15" s="221"/>
    </row>
    <row r="16" spans="2:10" ht="12" customHeight="1">
      <c r="B16" s="2"/>
      <c r="C16" s="152">
        <v>2</v>
      </c>
      <c r="D16" s="147" t="s">
        <v>224</v>
      </c>
      <c r="E16" s="10" t="s">
        <v>17</v>
      </c>
      <c r="F16" s="153"/>
      <c r="G16" s="154"/>
      <c r="H16" s="154"/>
      <c r="I16" s="155"/>
      <c r="J16" s="152"/>
    </row>
    <row r="17" spans="2:10" ht="40.799999999999997" customHeight="1">
      <c r="B17" s="2"/>
      <c r="C17" s="145"/>
      <c r="D17" s="145"/>
      <c r="E17" s="20"/>
      <c r="F17" s="21"/>
      <c r="G17" s="21"/>
      <c r="H17" s="21"/>
      <c r="I17" s="21"/>
      <c r="J17" s="145"/>
    </row>
    <row r="18" spans="2:10" ht="12.45" customHeight="1">
      <c r="B18" s="2"/>
      <c r="C18" s="152">
        <v>3</v>
      </c>
      <c r="D18" s="147" t="s">
        <v>225</v>
      </c>
      <c r="E18" s="10"/>
      <c r="F18" s="153" t="s">
        <v>18</v>
      </c>
      <c r="G18" s="154"/>
      <c r="H18" s="154"/>
      <c r="I18" s="155"/>
      <c r="J18" s="152"/>
    </row>
    <row r="19" spans="2:10" ht="33.450000000000003" customHeight="1">
      <c r="B19" s="2"/>
      <c r="C19" s="145"/>
      <c r="D19" s="145"/>
      <c r="E19" s="20"/>
      <c r="F19" s="21"/>
      <c r="G19" s="21"/>
      <c r="H19" s="21"/>
      <c r="I19" s="21"/>
      <c r="J19" s="145"/>
    </row>
    <row r="20" spans="2:10" ht="13.8" customHeight="1">
      <c r="B20" s="2"/>
      <c r="C20" s="152">
        <v>4</v>
      </c>
      <c r="D20" s="147" t="s">
        <v>205</v>
      </c>
      <c r="E20" s="10" t="s">
        <v>17</v>
      </c>
      <c r="F20" s="153"/>
      <c r="G20" s="154"/>
      <c r="H20" s="154"/>
      <c r="I20" s="155"/>
      <c r="J20" s="152"/>
    </row>
    <row r="21" spans="2:10" ht="37.200000000000003" customHeight="1">
      <c r="B21" s="2"/>
      <c r="C21" s="145"/>
      <c r="D21" s="145"/>
      <c r="E21" s="20"/>
      <c r="F21" s="21"/>
      <c r="G21" s="21"/>
      <c r="H21" s="21"/>
      <c r="I21" s="21"/>
      <c r="J21" s="145"/>
    </row>
    <row r="22" spans="2:10" ht="15" customHeight="1">
      <c r="B22" s="2"/>
      <c r="C22" s="152">
        <v>5</v>
      </c>
      <c r="D22" s="147" t="s">
        <v>206</v>
      </c>
      <c r="E22" s="10" t="s">
        <v>17</v>
      </c>
      <c r="F22" s="153"/>
      <c r="G22" s="154"/>
      <c r="H22" s="154"/>
      <c r="I22" s="155"/>
      <c r="J22" s="152"/>
    </row>
    <row r="23" spans="2:10" ht="27" customHeight="1">
      <c r="B23" s="2"/>
      <c r="C23" s="145"/>
      <c r="D23" s="145"/>
      <c r="E23" s="20"/>
      <c r="F23" s="21"/>
      <c r="G23" s="21"/>
      <c r="H23" s="21"/>
      <c r="I23" s="21"/>
      <c r="J23" s="145"/>
    </row>
    <row r="24" spans="2:10" ht="14.55" customHeight="1">
      <c r="C24" s="152">
        <v>6</v>
      </c>
      <c r="D24" s="147" t="s">
        <v>207</v>
      </c>
      <c r="E24" s="10" t="s">
        <v>17</v>
      </c>
      <c r="F24" s="153"/>
      <c r="G24" s="154"/>
      <c r="H24" s="154"/>
      <c r="I24" s="155"/>
      <c r="J24" s="152"/>
    </row>
    <row r="25" spans="2:10" ht="25.8" customHeight="1">
      <c r="B25" s="2"/>
      <c r="C25" s="145"/>
      <c r="D25" s="145"/>
      <c r="E25" s="20"/>
      <c r="F25" s="21"/>
      <c r="G25" s="21"/>
      <c r="H25" s="21"/>
      <c r="I25" s="21"/>
      <c r="J25" s="220"/>
    </row>
    <row r="26" spans="2:10" ht="13.2" customHeight="1">
      <c r="B26" s="2"/>
      <c r="C26" s="152">
        <v>7</v>
      </c>
      <c r="D26" s="147" t="s">
        <v>208</v>
      </c>
      <c r="E26" s="10" t="s">
        <v>17</v>
      </c>
      <c r="F26" s="153"/>
      <c r="G26" s="154"/>
      <c r="H26" s="154"/>
      <c r="I26" s="155"/>
      <c r="J26" s="152"/>
    </row>
    <row r="27" spans="2:10" ht="36.450000000000003" customHeight="1">
      <c r="B27" s="2"/>
      <c r="C27" s="145"/>
      <c r="D27" s="145"/>
      <c r="E27" s="20"/>
      <c r="F27" s="21"/>
      <c r="G27" s="21"/>
      <c r="H27" s="21"/>
      <c r="I27" s="21"/>
      <c r="J27" s="220"/>
    </row>
    <row r="28" spans="2:10" ht="17.55" customHeight="1">
      <c r="B28" s="2"/>
      <c r="C28" s="152">
        <v>8</v>
      </c>
      <c r="D28" s="147" t="s">
        <v>209</v>
      </c>
      <c r="E28" s="10" t="s">
        <v>17</v>
      </c>
      <c r="F28" s="153"/>
      <c r="G28" s="154"/>
      <c r="H28" s="154"/>
      <c r="I28" s="155"/>
      <c r="J28" s="152"/>
    </row>
    <row r="29" spans="2:10" ht="24.45" customHeight="1">
      <c r="B29" s="2"/>
      <c r="C29" s="145"/>
      <c r="D29" s="145"/>
      <c r="E29" s="20"/>
      <c r="F29" s="21"/>
      <c r="G29" s="21"/>
      <c r="H29" s="21"/>
      <c r="I29" s="21"/>
      <c r="J29" s="220"/>
    </row>
    <row r="30" spans="2:10" ht="13.8" customHeight="1">
      <c r="B30" s="2"/>
      <c r="C30" s="152">
        <v>9</v>
      </c>
      <c r="D30" s="147" t="s">
        <v>210</v>
      </c>
      <c r="E30" s="10" t="s">
        <v>17</v>
      </c>
      <c r="F30" s="153"/>
      <c r="G30" s="154"/>
      <c r="H30" s="154"/>
      <c r="I30" s="155"/>
      <c r="J30" s="152"/>
    </row>
    <row r="31" spans="2:10" ht="28.2" customHeight="1">
      <c r="B31" s="2"/>
      <c r="C31" s="145"/>
      <c r="D31" s="145"/>
      <c r="E31" s="20"/>
      <c r="F31" s="21"/>
      <c r="G31" s="21"/>
      <c r="H31" s="21"/>
      <c r="I31" s="21"/>
      <c r="J31" s="220"/>
    </row>
    <row r="32" spans="2:10" ht="13.8" customHeight="1">
      <c r="B32" s="2"/>
      <c r="C32" s="152">
        <v>10</v>
      </c>
      <c r="D32" s="147" t="s">
        <v>211</v>
      </c>
      <c r="E32" s="10" t="s">
        <v>17</v>
      </c>
      <c r="F32" s="153"/>
      <c r="G32" s="154"/>
      <c r="H32" s="154"/>
      <c r="I32" s="155"/>
      <c r="J32" s="152"/>
    </row>
    <row r="33" spans="2:10" ht="30.45" customHeight="1">
      <c r="B33" s="2"/>
      <c r="C33" s="145"/>
      <c r="D33" s="145"/>
      <c r="E33" s="20"/>
      <c r="F33" s="21"/>
      <c r="G33" s="21"/>
      <c r="H33" s="21"/>
      <c r="I33" s="21"/>
      <c r="J33" s="220"/>
    </row>
    <row r="34" spans="2:10" ht="15" customHeight="1">
      <c r="B34" s="2"/>
      <c r="C34" s="152">
        <v>11</v>
      </c>
      <c r="D34" s="147" t="s">
        <v>212</v>
      </c>
      <c r="E34" s="10" t="s">
        <v>17</v>
      </c>
      <c r="F34" s="153"/>
      <c r="G34" s="154"/>
      <c r="H34" s="154"/>
      <c r="I34" s="155"/>
      <c r="J34" s="152"/>
    </row>
    <row r="35" spans="2:10" ht="30" customHeight="1">
      <c r="B35" s="2"/>
      <c r="C35" s="145"/>
      <c r="D35" s="145"/>
      <c r="E35" s="20"/>
      <c r="F35" s="21"/>
      <c r="G35" s="21"/>
      <c r="H35" s="21"/>
      <c r="I35" s="21"/>
      <c r="J35" s="220"/>
    </row>
    <row r="36" spans="2:10" ht="16.2" customHeight="1">
      <c r="B36" s="2"/>
      <c r="C36" s="152">
        <v>12</v>
      </c>
      <c r="D36" s="147" t="s">
        <v>213</v>
      </c>
      <c r="E36" s="10" t="s">
        <v>17</v>
      </c>
      <c r="F36" s="153"/>
      <c r="G36" s="154"/>
      <c r="H36" s="154"/>
      <c r="I36" s="155"/>
      <c r="J36" s="152"/>
    </row>
    <row r="37" spans="2:10" ht="35.549999999999997" customHeight="1">
      <c r="B37" s="2"/>
      <c r="C37" s="145"/>
      <c r="D37" s="145"/>
      <c r="E37" s="20"/>
      <c r="F37" s="21"/>
      <c r="G37" s="21"/>
      <c r="H37" s="21"/>
      <c r="I37" s="21"/>
      <c r="J37" s="220"/>
    </row>
    <row r="38" spans="2:10" ht="15.45" customHeight="1">
      <c r="B38" s="2"/>
      <c r="C38" s="152">
        <v>13</v>
      </c>
      <c r="D38" s="147" t="s">
        <v>214</v>
      </c>
      <c r="E38" s="10" t="s">
        <v>17</v>
      </c>
      <c r="F38" s="153"/>
      <c r="G38" s="154"/>
      <c r="H38" s="154"/>
      <c r="I38" s="155"/>
      <c r="J38" s="152"/>
    </row>
    <row r="39" spans="2:10" ht="36" customHeight="1">
      <c r="B39" s="2"/>
      <c r="C39" s="145"/>
      <c r="D39" s="145"/>
      <c r="E39" s="20"/>
      <c r="F39" s="21"/>
      <c r="G39" s="21"/>
      <c r="H39" s="21"/>
      <c r="I39" s="21"/>
      <c r="J39" s="220"/>
    </row>
    <row r="40" spans="2:10" ht="13.8" customHeight="1">
      <c r="B40" s="2"/>
      <c r="C40" s="152">
        <v>14</v>
      </c>
      <c r="D40" s="147" t="s">
        <v>215</v>
      </c>
      <c r="E40" s="10" t="s">
        <v>17</v>
      </c>
      <c r="F40" s="153"/>
      <c r="G40" s="154"/>
      <c r="H40" s="154"/>
      <c r="I40" s="155"/>
      <c r="J40" s="152"/>
    </row>
    <row r="41" spans="2:10" ht="34.200000000000003" customHeight="1">
      <c r="C41" s="145"/>
      <c r="D41" s="145"/>
      <c r="E41" s="20"/>
      <c r="F41" s="21"/>
      <c r="G41" s="21"/>
      <c r="H41" s="21"/>
      <c r="I41" s="21"/>
      <c r="J41" s="220"/>
    </row>
    <row r="42" spans="2:10" ht="13.2" customHeight="1">
      <c r="C42" s="152">
        <v>15</v>
      </c>
      <c r="D42" s="147" t="s">
        <v>216</v>
      </c>
      <c r="E42" s="10" t="s">
        <v>17</v>
      </c>
      <c r="F42" s="153"/>
      <c r="G42" s="154"/>
      <c r="H42" s="154"/>
      <c r="I42" s="155"/>
      <c r="J42" s="152"/>
    </row>
    <row r="43" spans="2:10" ht="28.8" customHeight="1">
      <c r="C43" s="145"/>
      <c r="D43" s="145"/>
      <c r="E43" s="20"/>
      <c r="F43" s="21"/>
      <c r="G43" s="21"/>
      <c r="H43" s="21"/>
      <c r="I43" s="21"/>
      <c r="J43" s="220"/>
    </row>
    <row r="44" spans="2:10" ht="13.8" customHeight="1">
      <c r="C44" s="152">
        <v>16</v>
      </c>
      <c r="D44" s="147" t="s">
        <v>217</v>
      </c>
      <c r="E44" s="10" t="s">
        <v>17</v>
      </c>
      <c r="F44" s="153"/>
      <c r="G44" s="154"/>
      <c r="H44" s="154"/>
      <c r="I44" s="155"/>
      <c r="J44" s="152"/>
    </row>
    <row r="45" spans="2:10" ht="25.8" customHeight="1">
      <c r="C45" s="145"/>
      <c r="D45" s="145"/>
      <c r="E45" s="20"/>
      <c r="F45" s="21"/>
      <c r="G45" s="21"/>
      <c r="H45" s="21"/>
      <c r="I45" s="21"/>
      <c r="J45" s="220"/>
    </row>
    <row r="46" spans="2:10" ht="12" customHeight="1">
      <c r="C46" s="152">
        <v>17</v>
      </c>
      <c r="D46" s="147" t="s">
        <v>218</v>
      </c>
      <c r="E46" s="10" t="s">
        <v>17</v>
      </c>
      <c r="F46" s="153"/>
      <c r="G46" s="154"/>
      <c r="H46" s="154"/>
      <c r="I46" s="155"/>
      <c r="J46" s="152"/>
    </row>
    <row r="47" spans="2:10" ht="36.450000000000003" customHeight="1">
      <c r="C47" s="145"/>
      <c r="D47" s="145"/>
      <c r="E47" s="20"/>
      <c r="F47" s="21"/>
      <c r="G47" s="21"/>
      <c r="H47" s="21"/>
      <c r="I47" s="21"/>
      <c r="J47" s="220"/>
    </row>
    <row r="48" spans="2:10" ht="13.2" customHeight="1">
      <c r="C48" s="152">
        <v>18</v>
      </c>
      <c r="D48" s="147" t="s">
        <v>219</v>
      </c>
      <c r="E48" s="10" t="s">
        <v>17</v>
      </c>
      <c r="F48" s="153"/>
      <c r="G48" s="154"/>
      <c r="H48" s="154"/>
      <c r="I48" s="155"/>
      <c r="J48" s="152"/>
    </row>
    <row r="49" spans="3:10" ht="30.45" customHeight="1">
      <c r="C49" s="145"/>
      <c r="D49" s="145"/>
      <c r="E49" s="20"/>
      <c r="F49" s="21"/>
      <c r="G49" s="21"/>
      <c r="H49" s="21"/>
      <c r="I49" s="21"/>
      <c r="J49" s="220"/>
    </row>
    <row r="50" spans="3:10" ht="14.55" customHeight="1">
      <c r="C50" s="152">
        <v>19</v>
      </c>
      <c r="D50" s="147" t="s">
        <v>220</v>
      </c>
      <c r="E50" s="10"/>
      <c r="F50" s="153"/>
      <c r="G50" s="154"/>
      <c r="H50" s="154"/>
      <c r="I50" s="155"/>
      <c r="J50" s="152"/>
    </row>
    <row r="51" spans="3:10" ht="28.8" customHeight="1">
      <c r="C51" s="145"/>
      <c r="D51" s="145"/>
      <c r="E51" s="20" t="s">
        <v>19</v>
      </c>
      <c r="F51" s="21"/>
      <c r="G51" s="21"/>
      <c r="H51" s="21"/>
      <c r="I51" s="21"/>
      <c r="J51" s="220"/>
    </row>
    <row r="52" spans="3:10" ht="13.8" customHeight="1">
      <c r="C52" s="152">
        <v>20</v>
      </c>
      <c r="D52" s="147" t="s">
        <v>221</v>
      </c>
      <c r="E52" s="10"/>
      <c r="F52" s="153" t="s">
        <v>18</v>
      </c>
      <c r="G52" s="154"/>
      <c r="H52" s="154"/>
      <c r="I52" s="155"/>
      <c r="J52" s="152"/>
    </row>
    <row r="53" spans="3:10" ht="35.549999999999997" customHeight="1">
      <c r="C53" s="145"/>
      <c r="D53" s="145"/>
      <c r="E53" s="20"/>
      <c r="F53" s="21"/>
      <c r="G53" s="21"/>
      <c r="H53" s="21"/>
      <c r="I53" s="21"/>
      <c r="J53" s="220"/>
    </row>
    <row r="54" spans="3:10" ht="14.55" customHeight="1"/>
    <row r="55" spans="3:10" ht="62.55" customHeight="1"/>
    <row r="56" spans="3:10" ht="22.8" customHeight="1"/>
    <row r="58" spans="3:10" ht="34.799999999999997" customHeight="1"/>
    <row r="59" spans="3:10" ht="16.2" customHeight="1"/>
    <row r="61" spans="3:10" ht="21.45" customHeight="1"/>
    <row r="63" spans="3:10" ht="21" customHeight="1"/>
    <row r="65" ht="24.45" customHeight="1"/>
    <row r="67" ht="25.2" customHeight="1"/>
    <row r="69" ht="27" customHeight="1"/>
    <row r="71" ht="27" customHeight="1"/>
    <row r="73" ht="30" customHeight="1"/>
    <row r="77" ht="24.45" customHeight="1"/>
    <row r="79" ht="24.45" customHeight="1"/>
    <row r="81" ht="32.549999999999997" customHeight="1"/>
    <row r="83" ht="33" customHeight="1"/>
    <row r="84" ht="33" customHeight="1"/>
    <row r="85" ht="15.45" customHeight="1"/>
    <row r="88" ht="40.200000000000003" customHeight="1"/>
    <row r="90" ht="40.799999999999997" customHeight="1"/>
    <row r="92" ht="31.8" customHeight="1"/>
  </sheetData>
  <mergeCells count="89">
    <mergeCell ref="F1:I1"/>
    <mergeCell ref="F2:I2"/>
    <mergeCell ref="D6:I6"/>
    <mergeCell ref="C10:D10"/>
    <mergeCell ref="E10:I10"/>
    <mergeCell ref="C11:D11"/>
    <mergeCell ref="E11:I11"/>
    <mergeCell ref="E12:I12"/>
    <mergeCell ref="E13:I13"/>
    <mergeCell ref="F14:I14"/>
    <mergeCell ref="F16:I16"/>
    <mergeCell ref="F18:I18"/>
    <mergeCell ref="F20:I20"/>
    <mergeCell ref="F22:I22"/>
    <mergeCell ref="F24:I24"/>
    <mergeCell ref="F26:I26"/>
    <mergeCell ref="F28:I28"/>
    <mergeCell ref="F30:I30"/>
    <mergeCell ref="F32:I32"/>
    <mergeCell ref="F34:I34"/>
    <mergeCell ref="F36:I36"/>
    <mergeCell ref="F38:I38"/>
    <mergeCell ref="F40:I40"/>
    <mergeCell ref="F42:I42"/>
    <mergeCell ref="F44:I44"/>
    <mergeCell ref="F46:I46"/>
    <mergeCell ref="F48:I48"/>
    <mergeCell ref="F50:I50"/>
    <mergeCell ref="F52:I52"/>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C52:C53"/>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J14:J15"/>
    <mergeCell ref="J16:J17"/>
    <mergeCell ref="J18:J19"/>
    <mergeCell ref="J20:J21"/>
    <mergeCell ref="J22:J23"/>
    <mergeCell ref="J24:J25"/>
    <mergeCell ref="J26:J27"/>
    <mergeCell ref="J28:J29"/>
    <mergeCell ref="J30:J31"/>
    <mergeCell ref="J32:J33"/>
    <mergeCell ref="J34:J35"/>
    <mergeCell ref="J36:J37"/>
    <mergeCell ref="J38:J39"/>
    <mergeCell ref="J40:J41"/>
    <mergeCell ref="J52:J53"/>
    <mergeCell ref="J42:J43"/>
    <mergeCell ref="J44:J45"/>
    <mergeCell ref="J46:J47"/>
    <mergeCell ref="J48:J49"/>
    <mergeCell ref="J50:J51"/>
  </mergeCells>
  <conditionalFormatting sqref="J2">
    <cfRule type="containsText" dxfId="3"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2" priority="4" operator="containsText" text="OK">
      <formula>NOT(ISERROR(SEARCH("OK",J2)))</formula>
    </cfRule>
  </conditionalFormatting>
  <conditionalFormatting sqref="J4">
    <cfRule type="containsText" dxfId="1" priority="1" operator="containsText" text="Controlla ">
      <formula>NOT(ISERROR(SEARCH("Controlla ",J4)))</formula>
    </cfRule>
    <cfRule type="containsText" dxfId="0" priority="2" operator="containsText" text="OK">
      <formula>NOT(ISERROR(SEARCH("OK",J4)))</formula>
    </cfRule>
  </conditionalFormatting>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9</vt:i4>
      </vt:variant>
    </vt:vector>
  </HeadingPairs>
  <TitlesOfParts>
    <vt:vector size="9" baseType="lpstr">
      <vt:lpstr>Check-list RAD</vt:lpstr>
      <vt:lpstr>Check-list Scenari</vt:lpstr>
      <vt:lpstr>Check-list Use Case Diagram</vt:lpstr>
      <vt:lpstr>Check-list Use Case</vt:lpstr>
      <vt:lpstr>Check-list Oject Model </vt:lpstr>
      <vt:lpstr>Check-list Sequence</vt:lpstr>
      <vt:lpstr>Check-list StateChart Diagram</vt:lpstr>
      <vt:lpstr>Check-list Non-Functional REQS</vt:lpstr>
      <vt:lpstr>Check-list Functional REQS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Filomena</dc:creator>
  <cp:lastModifiedBy>vincenzo cerciello</cp:lastModifiedBy>
  <dcterms:created xsi:type="dcterms:W3CDTF">2016-11-05T12:56:00Z</dcterms:created>
  <dcterms:modified xsi:type="dcterms:W3CDTF">2023-02-10T11:20:13Z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y fmtid="{D5CDD505-2E9C-101B-9397-08002B2CF9AE}" pid="3" name="WorkbookGuid">
    <vt:lpwstr>2c457696-cd1e-4e9d-82da-f34b32357a3a</vt:lpwstr>
  </property>
</Properties>
</file>