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8121a665981a1a/Documents/Doc/Santander Open Academy/Excel com Inteligência Artificial/Criando uma Ferramenta de Controle de Investimentos com Excel/Projeto/"/>
    </mc:Choice>
  </mc:AlternateContent>
  <xr:revisionPtr revIDLastSave="174" documentId="13_ncr:1_{926FCA76-629B-4D83-94EF-1A2760DA021F}" xr6:coauthVersionLast="47" xr6:coauthVersionMax="47" xr10:uidLastSave="{85CE9418-1E3A-4F1E-842F-86FAFB769853}"/>
  <bookViews>
    <workbookView xWindow="-108" yWindow="-108" windowWidth="23256" windowHeight="12456" tabRatio="345" xr2:uid="{D63472A4-8300-4934-9C87-0EC792DCF89D}"/>
  </bookViews>
  <sheets>
    <sheet name="Planilha1" sheetId="3" r:id="rId1"/>
  </sheets>
  <definedNames>
    <definedName name="aporte">#REF!</definedName>
    <definedName name="investimento">Planilha1!$D$15</definedName>
    <definedName name="patrimonio">#REF!</definedName>
    <definedName name="qtd_anos">#REF!</definedName>
    <definedName name="quant_anos">Planilha1!$D$16</definedName>
    <definedName name="rendimento_carteira">#REF!</definedName>
    <definedName name="salario">#REF!</definedName>
    <definedName name="sugestao_investimento">#REF!</definedName>
    <definedName name="taxa_mensal">#REF!</definedName>
    <definedName name="taxa_rendimento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6" i="3"/>
  <c r="C23" i="3"/>
  <c r="D23" i="3" s="1"/>
  <c r="C24" i="3"/>
  <c r="D24" i="3" s="1"/>
  <c r="C25" i="3"/>
  <c r="C26" i="3"/>
  <c r="C27" i="3"/>
  <c r="D27" i="3" s="1"/>
  <c r="C22" i="3"/>
  <c r="D22" i="3" s="1"/>
  <c r="D18" i="3"/>
  <c r="D19" i="3" s="1"/>
  <c r="D12" i="3"/>
</calcChain>
</file>

<file path=xl/sharedStrings.xml><?xml version="1.0" encoding="utf-8"?>
<sst xmlns="http://schemas.openxmlformats.org/spreadsheetml/2006/main" count="20" uniqueCount="20">
  <si>
    <t>INVESTIMENTO MENSAL</t>
  </si>
  <si>
    <t>Patrimônio Acumulado</t>
  </si>
  <si>
    <t xml:space="preserve">Salário </t>
  </si>
  <si>
    <t>Rendimento da Carteira</t>
  </si>
  <si>
    <t>Sugestão de Investimento</t>
  </si>
  <si>
    <t>Quanto Investir - Mensal</t>
  </si>
  <si>
    <t>Quanto Tempo - Anual</t>
  </si>
  <si>
    <t>Taxa de Rendimento - Mensal</t>
  </si>
  <si>
    <t>Dividendos - Mensal</t>
  </si>
  <si>
    <t xml:space="preserve">CENÁRIOS </t>
  </si>
  <si>
    <t>INFORMAÇÕES INICIAIS</t>
  </si>
  <si>
    <t>1 ano</t>
  </si>
  <si>
    <t>2 anos</t>
  </si>
  <si>
    <t>5 anos</t>
  </si>
  <si>
    <t>10 anos</t>
  </si>
  <si>
    <t>15 anos</t>
  </si>
  <si>
    <t>20 anos</t>
  </si>
  <si>
    <t>ACUMULADO</t>
  </si>
  <si>
    <t>DIVIDENDOS</t>
  </si>
  <si>
    <t>Valor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</si>
</sst>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3" xfId="2" applyNumberFormat="1" applyFont="1" applyBorder="1"/>
    <xf numFmtId="9" fontId="0" fillId="0" borderId="3" xfId="2" applyFont="1" applyBorder="1"/>
    <xf numFmtId="44" fontId="0" fillId="0" borderId="3" xfId="1" applyFont="1" applyBorder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44" fontId="0" fillId="2" borderId="6" xfId="0" applyNumberFormat="1" applyFont="1" applyFill="1" applyBorder="1"/>
    <xf numFmtId="0" fontId="0" fillId="0" borderId="0" xfId="0" applyFont="1"/>
    <xf numFmtId="0" fontId="0" fillId="0" borderId="3" xfId="0" applyFont="1" applyBorder="1"/>
    <xf numFmtId="8" fontId="0" fillId="2" borderId="3" xfId="0" applyNumberFormat="1" applyFont="1" applyFill="1" applyBorder="1"/>
    <xf numFmtId="8" fontId="0" fillId="2" borderId="6" xfId="0" applyNumberFormat="1" applyFont="1" applyFill="1" applyBorder="1"/>
    <xf numFmtId="0" fontId="0" fillId="2" borderId="1" xfId="0" applyFont="1" applyFill="1" applyBorder="1"/>
    <xf numFmtId="8" fontId="0" fillId="2" borderId="2" xfId="0" applyNumberFormat="1" applyFont="1" applyFill="1" applyBorder="1"/>
    <xf numFmtId="0" fontId="0" fillId="2" borderId="4" xfId="0" applyFont="1" applyFill="1" applyBorder="1"/>
    <xf numFmtId="8" fontId="0" fillId="2" borderId="5" xfId="0" applyNumberFormat="1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373380</xdr:colOff>
      <xdr:row>1</xdr:row>
      <xdr:rowOff>0</xdr:rowOff>
    </xdr:from>
    <xdr:to>
      <xdr:col>4</xdr:col>
      <xdr:colOff>320040</xdr:colOff>
      <xdr:row>6</xdr:row>
      <xdr:rowOff>15240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8147B95-9118-B861-0F08-A83CE4F50E66}"/>
            </a:ext>
          </a:extLst>
        </xdr:cNvPr>
        <xdr:cNvSpPr/>
      </xdr:nvSpPr>
      <xdr:spPr>
        <a:xfrm>
          <a:off x="373380" y="182880"/>
          <a:ext cx="3954780" cy="9296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Simulador de Investimentos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A7DE-14F7-4F9E-AB9D-034656EE0473}">
  <dimension ref="A8:D27"/>
  <sheetViews>
    <sheetView showGridLines="0" tabSelected="1" workbookViewId="0">
      <selection activeCell="I12" sqref="I12"/>
    </sheetView>
  </sheetViews>
  <sheetFormatPr defaultRowHeight="14.4" x14ac:dyDescent="0.3"/>
  <cols>
    <col min="1" max="1" width="8.88671875" style="1"/>
    <col min="2" max="2" width="24.44140625" bestFit="1" customWidth="1"/>
    <col min="3" max="3" width="14.21875" bestFit="1" customWidth="1"/>
    <col min="4" max="4" width="12.5546875" bestFit="1" customWidth="1"/>
  </cols>
  <sheetData>
    <row r="8" spans="2:4" x14ac:dyDescent="0.3">
      <c r="B8" s="19" t="s">
        <v>10</v>
      </c>
      <c r="C8" s="20"/>
      <c r="D8" s="21"/>
    </row>
    <row r="9" spans="2:4" x14ac:dyDescent="0.3">
      <c r="B9" s="6" t="s">
        <v>2</v>
      </c>
      <c r="C9" s="7"/>
      <c r="D9" s="5">
        <v>5000</v>
      </c>
    </row>
    <row r="10" spans="2:4" x14ac:dyDescent="0.3">
      <c r="B10" s="6" t="s">
        <v>3</v>
      </c>
      <c r="C10" s="7"/>
      <c r="D10" s="3">
        <v>6.0000000000000001E-3</v>
      </c>
    </row>
    <row r="11" spans="2:4" x14ac:dyDescent="0.3">
      <c r="B11" s="6" t="s">
        <v>4</v>
      </c>
      <c r="C11" s="7"/>
      <c r="D11" s="4">
        <v>0.3</v>
      </c>
    </row>
    <row r="12" spans="2:4" x14ac:dyDescent="0.3">
      <c r="B12" s="8" t="s">
        <v>19</v>
      </c>
      <c r="C12" s="9"/>
      <c r="D12" s="10">
        <f>$D$11*$D$9</f>
        <v>1500</v>
      </c>
    </row>
    <row r="13" spans="2:4" x14ac:dyDescent="0.3">
      <c r="B13" s="11"/>
      <c r="C13" s="11"/>
      <c r="D13" s="11"/>
    </row>
    <row r="14" spans="2:4" x14ac:dyDescent="0.3">
      <c r="B14" s="19" t="s">
        <v>0</v>
      </c>
      <c r="C14" s="20"/>
      <c r="D14" s="21"/>
    </row>
    <row r="15" spans="2:4" x14ac:dyDescent="0.3">
      <c r="B15" s="6" t="s">
        <v>5</v>
      </c>
      <c r="C15" s="7"/>
      <c r="D15" s="5">
        <v>1500</v>
      </c>
    </row>
    <row r="16" spans="2:4" x14ac:dyDescent="0.3">
      <c r="B16" s="6" t="s">
        <v>6</v>
      </c>
      <c r="C16" s="7"/>
      <c r="D16" s="12">
        <v>5</v>
      </c>
    </row>
    <row r="17" spans="1:4" x14ac:dyDescent="0.3">
      <c r="B17" s="6" t="s">
        <v>7</v>
      </c>
      <c r="C17" s="7"/>
      <c r="D17" s="3">
        <v>1.0789999999999999E-2</v>
      </c>
    </row>
    <row r="18" spans="1:4" x14ac:dyDescent="0.3">
      <c r="B18" s="6" t="s">
        <v>1</v>
      </c>
      <c r="C18" s="7"/>
      <c r="D18" s="13" t="e">
        <f>FV(taxa_rendimento,qtd_anos*12,investimento*-1)</f>
        <v>#REF!</v>
      </c>
    </row>
    <row r="19" spans="1:4" x14ac:dyDescent="0.3">
      <c r="B19" s="8" t="s">
        <v>8</v>
      </c>
      <c r="C19" s="9"/>
      <c r="D19" s="14" t="e">
        <f>$D$18*D10</f>
        <v>#REF!</v>
      </c>
    </row>
    <row r="20" spans="1:4" x14ac:dyDescent="0.3">
      <c r="B20" s="11"/>
      <c r="C20" s="11"/>
      <c r="D20" s="11"/>
    </row>
    <row r="21" spans="1:4" x14ac:dyDescent="0.3">
      <c r="B21" s="22" t="s">
        <v>9</v>
      </c>
      <c r="C21" s="23" t="s">
        <v>17</v>
      </c>
      <c r="D21" s="24" t="s">
        <v>18</v>
      </c>
    </row>
    <row r="22" spans="1:4" x14ac:dyDescent="0.3">
      <c r="A22" s="2">
        <v>1</v>
      </c>
      <c r="B22" s="15" t="s">
        <v>11</v>
      </c>
      <c r="C22" s="16">
        <f>FV(taxa_rendimento,A22*12,investimento*-1)</f>
        <v>19107.579000834838</v>
      </c>
      <c r="D22" s="13">
        <f>C22*$D$10</f>
        <v>114.64547400500904</v>
      </c>
    </row>
    <row r="23" spans="1:4" x14ac:dyDescent="0.3">
      <c r="A23" s="2">
        <v>2</v>
      </c>
      <c r="B23" s="15" t="s">
        <v>12</v>
      </c>
      <c r="C23" s="16">
        <f>FV(taxa_rendimento,A23*12,investimento*-1)</f>
        <v>40841.440946467825</v>
      </c>
      <c r="D23" s="13">
        <f t="shared" ref="D23:D27" si="0">C23*$D$10</f>
        <v>245.04864567880696</v>
      </c>
    </row>
    <row r="24" spans="1:4" x14ac:dyDescent="0.3">
      <c r="A24" s="2">
        <v>5</v>
      </c>
      <c r="B24" s="15" t="s">
        <v>13</v>
      </c>
      <c r="C24" s="16">
        <f>FV(taxa_rendimento,A24*12,investimento*-1)</f>
        <v>125665.37099773147</v>
      </c>
      <c r="D24" s="13">
        <f t="shared" si="0"/>
        <v>753.9922259863888</v>
      </c>
    </row>
    <row r="25" spans="1:4" x14ac:dyDescent="0.3">
      <c r="A25" s="2">
        <v>10</v>
      </c>
      <c r="B25" s="15" t="s">
        <v>14</v>
      </c>
      <c r="C25" s="16">
        <f>FV(taxa_rendimento,A25*12,investimento*-1)</f>
        <v>364926.3187952583</v>
      </c>
      <c r="D25" s="13">
        <f t="shared" si="0"/>
        <v>2189.55791277155</v>
      </c>
    </row>
    <row r="26" spans="1:4" x14ac:dyDescent="0.3">
      <c r="A26" s="2">
        <v>15</v>
      </c>
      <c r="B26" s="15" t="s">
        <v>15</v>
      </c>
      <c r="C26" s="16">
        <f>FV(taxa_rendimento,A26*12,investimento*-1)</f>
        <v>820467.89470008132</v>
      </c>
      <c r="D26" s="13">
        <f t="shared" si="0"/>
        <v>4922.8073682004879</v>
      </c>
    </row>
    <row r="27" spans="1:4" x14ac:dyDescent="0.3">
      <c r="A27" s="2">
        <v>20</v>
      </c>
      <c r="B27" s="17" t="s">
        <v>16</v>
      </c>
      <c r="C27" s="18">
        <f>FV(taxa_rendimento,A27*12,investimento*-1)</f>
        <v>1687797.600145621</v>
      </c>
      <c r="D27" s="14">
        <f t="shared" si="0"/>
        <v>10126.785600873725</v>
      </c>
    </row>
  </sheetData>
  <mergeCells count="11">
    <mergeCell ref="B15:C15"/>
    <mergeCell ref="B16:C16"/>
    <mergeCell ref="B17:C17"/>
    <mergeCell ref="B18:C18"/>
    <mergeCell ref="B19:C19"/>
    <mergeCell ref="B8:D8"/>
    <mergeCell ref="B14:D14"/>
    <mergeCell ref="B9:C9"/>
    <mergeCell ref="B10:C10"/>
    <mergeCell ref="B11:C11"/>
    <mergeCell ref="B12:C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investimento</vt:lpstr>
      <vt:lpstr>quant_anos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Gerson Kida</cp:lastModifiedBy>
  <dcterms:created xsi:type="dcterms:W3CDTF">2025-04-16T18:38:03Z</dcterms:created>
  <dcterms:modified xsi:type="dcterms:W3CDTF">2025-06-16T14:58:29Z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