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vito.local\VITO\Unit_HEALTH\AA_E&amp;H\2. Projects\2.4 Ongoing Projects\HBM_PEH\Codebook\"/>
    </mc:Choice>
  </mc:AlternateContent>
  <xr:revisionPtr revIDLastSave="0" documentId="13_ncr:1_{78FBFACF-1E39-4F59-A489-F2D45FAF4A4A}" xr6:coauthVersionLast="47" xr6:coauthVersionMax="47" xr10:uidLastSave="{00000000-0000-0000-0000-000000000000}"/>
  <bookViews>
    <workbookView xWindow="-120" yWindow="-120" windowWidth="38640" windowHeight="21240" activeTab="4" xr2:uid="{00000000-000D-0000-FFFF-FFFF00000000}"/>
  </bookViews>
  <sheets>
    <sheet name="STUDYINFO" sheetId="14" r:id="rId1"/>
    <sheet name="SAMPLE" sheetId="4" r:id="rId2"/>
    <sheet name="TIMEPOINT" sheetId="12" r:id="rId3"/>
    <sheet name="SUBJECTUNIQUE" sheetId="6" r:id="rId4"/>
    <sheet name="SUBJECTTIMEPOINT" sheetId="13" r:id="rId5"/>
    <sheet name="SAMPLETIMEPOINT" sheetId="9" r:id="rId6"/>
    <sheet name="ANALYTICALINFO" sheetId="15" r:id="rId7"/>
  </sheets>
  <definedNames>
    <definedName name="_xlnm._FilterDatabase" localSheetId="6" hidden="1">ANALYTICALINFO!$A$1:$W$1</definedName>
    <definedName name="_xlnm._FilterDatabase" localSheetId="1" hidden="1">SAMPLE!$A$1:$S$15</definedName>
    <definedName name="_xlnm._FilterDatabase" localSheetId="5" hidden="1">SAMPLETIMEPOINT!$A$1:$I$22</definedName>
    <definedName name="_xlnm._FilterDatabase" localSheetId="4" hidden="1">SUBJECTTIMEPOINT!$A$1:$H$28</definedName>
    <definedName name="_xlnm._FilterDatabase" localSheetId="3" hidden="1">SUBJECTUNIQUE!$A$1:$H$8</definedName>
    <definedName name="_xlnm._FilterDatabase" localSheetId="2" hidden="1">TIMEPOINT!$A$1:$I$10</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4" l="1"/>
  <c r="G6" i="4"/>
</calcChain>
</file>

<file path=xl/sharedStrings.xml><?xml version="1.0" encoding="utf-8"?>
<sst xmlns="http://schemas.openxmlformats.org/spreadsheetml/2006/main" count="459" uniqueCount="266">
  <si>
    <t>Filename</t>
  </si>
  <si>
    <t>UID</t>
  </si>
  <si>
    <t>Metadatafiche</t>
  </si>
  <si>
    <t>NA</t>
  </si>
  <si>
    <t>Data transfer form</t>
  </si>
  <si>
    <t>ExampleData</t>
  </si>
  <si>
    <t>Ethics Template</t>
  </si>
  <si>
    <t>Codebook Reference</t>
  </si>
  <si>
    <t>Codebook Name</t>
  </si>
  <si>
    <t>Codebook Version</t>
  </si>
  <si>
    <t>Study Name</t>
  </si>
  <si>
    <t>Study Description</t>
  </si>
  <si>
    <t>id_sample</t>
  </si>
  <si>
    <t>UID of the sample</t>
  </si>
  <si>
    <t>id_subject</t>
  </si>
  <si>
    <t>matrix</t>
  </si>
  <si>
    <t>matrix of the sample</t>
  </si>
  <si>
    <t>varchar</t>
  </si>
  <si>
    <t>Required unit:  µg/L if matrix =  'BWB' OR matrix = 'BP' OR matrix = 'BS' OR matrix = 'CBWB' OR matrix = 'CBP' OR matrix ='CBS' OR matrix = 'US' OR matrix = 'UD' OR matrix = 'UM' OR matrix = 'SA' OR matrix = 'SEM' OR matrix = 'EBC' OR matrix = 'RBC' OR matrix = 'BM' OR matrix = 'ADI' = Adipose Tissue/Fat OR matrix = 'AF';   µg/g if matrix = 'BWBG' OR matrix = 'BPG'  OR matrix = 'BSG' OR matrix = 'CBWBG' OR matrix = 'CBPG' OR matrix = 'CBSG' OR matrix ='BMG'; ng/g if matrix =  'H' OR matrix = 'ATN' OR matrix = 'BTN' OR matrix = 'PLT'; µg/cm2 if matrix  ='DW'</t>
  </si>
  <si>
    <t>samplingyear</t>
  </si>
  <si>
    <t>year of sample collection</t>
  </si>
  <si>
    <t>integer</t>
  </si>
  <si>
    <t>samplingmonth</t>
  </si>
  <si>
    <t>month of sample collection (1 is the first month of the year)</t>
  </si>
  <si>
    <t>samplingday</t>
  </si>
  <si>
    <t>day of sample collection (1 is the first day of the month)</t>
  </si>
  <si>
    <t>Note that this may reveal birth date for newborns sampled at birth. Balance risk of re-identification with necessity to answer research question on case by case basis.</t>
  </si>
  <si>
    <t>samplingseason</t>
  </si>
  <si>
    <t>Season of sampling</t>
  </si>
  <si>
    <r>
      <t>Spring: From March 21</t>
    </r>
    <r>
      <rPr>
        <vertAlign val="superscript"/>
        <sz val="14"/>
        <color theme="1"/>
        <rFont val="Calibri"/>
        <family val="2"/>
        <scheme val="minor"/>
      </rPr>
      <t>st</t>
    </r>
    <r>
      <rPr>
        <sz val="11"/>
        <color rgb="FF000000"/>
        <rFont val="Calibri"/>
        <family val="2"/>
      </rPr>
      <t xml:space="preserve"> to June 20</t>
    </r>
    <r>
      <rPr>
        <vertAlign val="superscript"/>
        <sz val="14"/>
        <color theme="1"/>
        <rFont val="Calibri"/>
        <family val="2"/>
        <scheme val="minor"/>
      </rPr>
      <t>th</t>
    </r>
    <r>
      <rPr>
        <sz val="11"/>
        <color rgb="FF000000"/>
        <rFont val="Calibri"/>
        <family val="2"/>
      </rPr>
      <t xml:space="preserve">
Summer: From June 21</t>
    </r>
    <r>
      <rPr>
        <vertAlign val="superscript"/>
        <sz val="14"/>
        <color theme="1"/>
        <rFont val="Calibri"/>
        <family val="2"/>
        <scheme val="minor"/>
      </rPr>
      <t>st</t>
    </r>
    <r>
      <rPr>
        <sz val="11"/>
        <color rgb="FF000000"/>
        <rFont val="Calibri"/>
        <family val="2"/>
      </rPr>
      <t xml:space="preserve"> to September 20</t>
    </r>
    <r>
      <rPr>
        <vertAlign val="superscript"/>
        <sz val="14"/>
        <color theme="1"/>
        <rFont val="Calibri"/>
        <family val="2"/>
        <scheme val="minor"/>
      </rPr>
      <t>th</t>
    </r>
    <r>
      <rPr>
        <sz val="11"/>
        <color rgb="FF000000"/>
        <rFont val="Calibri"/>
        <family val="2"/>
      </rPr>
      <t xml:space="preserve">
Autumn: From September 21</t>
    </r>
    <r>
      <rPr>
        <vertAlign val="superscript"/>
        <sz val="14"/>
        <color theme="1"/>
        <rFont val="Calibri"/>
        <family val="2"/>
        <scheme val="minor"/>
      </rPr>
      <t>st</t>
    </r>
    <r>
      <rPr>
        <sz val="11"/>
        <color rgb="FF000000"/>
        <rFont val="Calibri"/>
        <family val="2"/>
      </rPr>
      <t xml:space="preserve"> to December 20</t>
    </r>
    <r>
      <rPr>
        <vertAlign val="superscript"/>
        <sz val="14"/>
        <color theme="1"/>
        <rFont val="Calibri"/>
        <family val="2"/>
        <scheme val="minor"/>
      </rPr>
      <t>th</t>
    </r>
    <r>
      <rPr>
        <sz val="11"/>
        <color rgb="FF000000"/>
        <rFont val="Calibri"/>
        <family val="2"/>
      </rPr>
      <t xml:space="preserve">
Winter: From December 21</t>
    </r>
    <r>
      <rPr>
        <vertAlign val="superscript"/>
        <sz val="14"/>
        <color theme="1"/>
        <rFont val="Calibri"/>
        <family val="2"/>
        <scheme val="minor"/>
      </rPr>
      <t>st</t>
    </r>
    <r>
      <rPr>
        <sz val="11"/>
        <color rgb="FF000000"/>
        <rFont val="Calibri"/>
        <family val="2"/>
      </rPr>
      <t xml:space="preserve"> to March 20</t>
    </r>
    <r>
      <rPr>
        <vertAlign val="superscript"/>
        <sz val="14"/>
        <color theme="1"/>
        <rFont val="Calibri"/>
        <family val="2"/>
        <scheme val="minor"/>
      </rPr>
      <t>th</t>
    </r>
  </si>
  <si>
    <t>samplinghour</t>
  </si>
  <si>
    <t>Hour of sampling</t>
  </si>
  <si>
    <t>samplingminutes</t>
  </si>
  <si>
    <t>Minutes of sampling</t>
  </si>
  <si>
    <t>analysisyear</t>
  </si>
  <si>
    <t>Year in which the sample was analyzed in the lab</t>
  </si>
  <si>
    <t>analysismonth</t>
  </si>
  <si>
    <t>Month in which the sample was analyzed in the lab</t>
  </si>
  <si>
    <t>analysisday</t>
  </si>
  <si>
    <t>lipidassessment</t>
  </si>
  <si>
    <t>Method applied for lipid assessment in the sample</t>
  </si>
  <si>
    <t>chol</t>
  </si>
  <si>
    <t>Cholesterol in sample</t>
  </si>
  <si>
    <t>decimal</t>
  </si>
  <si>
    <t>mg/dL</t>
  </si>
  <si>
    <t>trigl</t>
  </si>
  <si>
    <t>Triglycerides in sample</t>
  </si>
  <si>
    <t>lipid</t>
  </si>
  <si>
    <t>lipid_enz</t>
  </si>
  <si>
    <t>Lipids in sample measured by enzymatic summation</t>
  </si>
  <si>
    <t>density</t>
  </si>
  <si>
    <t>Urine density of the sample</t>
  </si>
  <si>
    <t>g/L</t>
  </si>
  <si>
    <t>crt</t>
  </si>
  <si>
    <t>Concentration of creatinine in urine of the sample</t>
  </si>
  <si>
    <t>µg/L</t>
  </si>
  <si>
    <t>osm</t>
  </si>
  <si>
    <t>Osmotic concentration of urine of the sample</t>
  </si>
  <si>
    <t>Osm/L</t>
  </si>
  <si>
    <t>sg</t>
  </si>
  <si>
    <t>Specific gravity of urine of the sample</t>
  </si>
  <si>
    <t>id_timepoint</t>
  </si>
  <si>
    <r>
      <t>UID of the time point in which the samples and questionnaires are taken. This ID should be filled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</si>
  <si>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use this sheet to indicate e.g. repeated measures design, e.g. id_timepoint for sampling at time 0 = 1, id_timepoint for sampling at time 1 = 2. Each id_timepoint should have a corresponding timepoint_description where the timepoint of the sample collection is described.</t>
  </si>
  <si>
    <t>timepoint_description</t>
  </si>
  <si>
    <t>provide a description of the time point in case of repeated measurements.</t>
  </si>
  <si>
    <t>e.g. for id_timepoint = 1, timepoint_description = samples were collected at birth; for id_timepoint = 2, timepoint_description = samples were collected at age  1 year.</t>
  </si>
  <si>
    <t>UID of the subject</t>
  </si>
  <si>
    <t>id_participant</t>
  </si>
  <si>
    <t>id_subject of participant (main study subject) to which this subject is linked</t>
  </si>
  <si>
    <t>relation</t>
  </si>
  <si>
    <t>relation id_subject vs id_participant (main subject of the study)</t>
  </si>
  <si>
    <t>Participant is the main study subject, this is included to enable creating linkage e.g. mother (one subject) to a child (another subject); e.g. in a mother-newborn cohort the newborn is considered 'P' and the Mother 'M'; if the subject is the participant itself, use 'P'</t>
  </si>
  <si>
    <t>sex</t>
  </si>
  <si>
    <t>sex of the subject</t>
  </si>
  <si>
    <t>age_birth_m</t>
  </si>
  <si>
    <t>Age of the mother of the subject in years at delivery</t>
  </si>
  <si>
    <t>smoking_m</t>
  </si>
  <si>
    <t>Smoking status of the mother of the subject during pregnancy</t>
  </si>
  <si>
    <t>case_control</t>
  </si>
  <si>
    <t>If this is a case-control study, indicate whether the subject belongs to the control or the case group</t>
  </si>
  <si>
    <t>To fill only if the study is a case-control study</t>
  </si>
  <si>
    <t>country</t>
  </si>
  <si>
    <t>country of residence of the subject according to ISO 3166-1 alpha-2 at sampling</t>
  </si>
  <si>
    <t>Source: http://publications.europa.eu/mdr/resource/authority/country/html/countries-eng.html: Use the 2-letter code (ISO 3166-1 alpha-2), e.g. 'BE' = Belgium</t>
  </si>
  <si>
    <t>nuts1</t>
  </si>
  <si>
    <t>nuts2</t>
  </si>
  <si>
    <t>nuts3</t>
  </si>
  <si>
    <t>subdivision</t>
  </si>
  <si>
    <t>subdivision of country of residence of the subject according to ISO 3166-2 at sampling</t>
  </si>
  <si>
    <t>degurba</t>
  </si>
  <si>
    <t>Degree of urbanization of residence at sampling of the subject.</t>
  </si>
  <si>
    <r>
      <rPr>
        <b/>
        <sz val="11"/>
        <color theme="1"/>
        <rFont val="Calibri"/>
        <family val="2"/>
        <scheme val="minor"/>
      </rPr>
      <t>In the files present in the following wepage (https://ec.europa.eu/eurostat/web/nuts/local-administrative-units)</t>
    </r>
    <r>
      <rPr>
        <sz val="11"/>
        <color theme="1"/>
        <rFont val="Calibri"/>
        <family val="2"/>
        <scheme val="minor"/>
      </rPr>
      <t xml:space="preserve">, you will find a series of sheets with the country codes. After selecting your country, you will find a column which provides the names of the cities, towns and rural areas for each country, and a column called DEGURBA code with the corresponding DEGURBA code. Looking at those two columns and matching them with each subject of the study, the Degurba number can be extracted.
For additional information about this, you can read the following file: http://ec.europa.eu/regional_policy/sources/docgener/work/2014_01_new_urban.pdf
</t>
    </r>
  </si>
  <si>
    <t>ageyears</t>
  </si>
  <si>
    <t>age in years of the subject at sampling</t>
  </si>
  <si>
    <t>birth date is not used to reduce risk of re-identification</t>
  </si>
  <si>
    <t>agemonths</t>
  </si>
  <si>
    <t>age in months of the subject at sampling</t>
  </si>
  <si>
    <t>ageweeks</t>
  </si>
  <si>
    <t>age in weeks of the subject at sampling</t>
  </si>
  <si>
    <t>agedays</t>
  </si>
  <si>
    <t>age in days of the subject at sampling</t>
  </si>
  <si>
    <t>isced</t>
  </si>
  <si>
    <t>education level of the subject  (ISCED scale) at sampling</t>
  </si>
  <si>
    <t>According to ISCED 2011 with 9 levels of education: ISCED level 0 - Early childhood education; ISCED level 1 - Primary education; ISCED level 2 - Lower secondary education; ISCED level 3 - Upper secondary education; ; ISCED level 4 - Post-secondary non-tertiary education; ISCED level 5 - Short-cycle tertiary education; ISCED level 6 - Bachelor's or equivalent level; ISCED level 7 - Master's or equivalent level; ISCED level 8 - Doctoral or equivalent level; Eurostat uses this level of aggregation, as data are comparable over time for all participating EU countries except Austria where reclassification of one education programma from ISCED level 4 to level 5 caused the increase of tertiary education.</t>
  </si>
  <si>
    <t>isced_m</t>
  </si>
  <si>
    <t>education level of mother of the subject (ISCED scale) at sampling</t>
  </si>
  <si>
    <t>see remark isced</t>
  </si>
  <si>
    <t>isced_f</t>
  </si>
  <si>
    <t>education level of father of the subject (ISCED scale) at sampling</t>
  </si>
  <si>
    <t>isced_hh</t>
  </si>
  <si>
    <t>Highest education level of the household of the  subject (ISCED scale) at sampling</t>
  </si>
  <si>
    <t>smoking</t>
  </si>
  <si>
    <t>Smoking status of the subject at sampling</t>
  </si>
  <si>
    <t>height</t>
  </si>
  <si>
    <t>height of the subject at sampling</t>
  </si>
  <si>
    <t>cm</t>
  </si>
  <si>
    <t>weight</t>
  </si>
  <si>
    <t>weight of the subject at sampling</t>
  </si>
  <si>
    <t>kg</t>
  </si>
  <si>
    <t>bmi</t>
  </si>
  <si>
    <t>body mass index of the subject at sampling</t>
  </si>
  <si>
    <t>kg/m2</t>
  </si>
  <si>
    <t>mehp</t>
  </si>
  <si>
    <t>MEHP level measured in the sample</t>
  </si>
  <si>
    <t>mehp_lod</t>
  </si>
  <si>
    <t>lod of MEHP associated with the measurement of the sample</t>
  </si>
  <si>
    <t>mehp_loq</t>
  </si>
  <si>
    <t>loq of MEHP associated with the measurement of the sample</t>
  </si>
  <si>
    <t>BasicCodebook</t>
  </si>
  <si>
    <t>THIS INFORMATION IS PROVIDED BY PARC DATA MANAGEMENT TEAM</t>
  </si>
  <si>
    <r>
      <t xml:space="preserve">Lipids in sample </t>
    </r>
    <r>
      <rPr>
        <sz val="11"/>
        <color theme="1"/>
        <rFont val="Calibri"/>
        <family val="2"/>
        <scheme val="minor"/>
      </rPr>
      <t>measured by gravimetric analysis</t>
    </r>
  </si>
  <si>
    <t>Varname</t>
  </si>
  <si>
    <t>Description</t>
  </si>
  <si>
    <t>Type</t>
  </si>
  <si>
    <t>MinValue</t>
  </si>
  <si>
    <t>MaxValue</t>
  </si>
  <si>
    <t>AllowedValues</t>
  </si>
  <si>
    <t>Unit</t>
  </si>
  <si>
    <t>Remarks</t>
  </si>
  <si>
    <t>DecimalsAfterComma</t>
  </si>
  <si>
    <t>Conditional</t>
  </si>
  <si>
    <t>MissingsAllowed</t>
  </si>
  <si>
    <t>Formula</t>
  </si>
  <si>
    <t>UID of the repeated measurement</t>
  </si>
  <si>
    <t>Inf</t>
  </si>
  <si>
    <t>categorical</t>
  </si>
  <si>
    <t>use this variable to link the UID of the subject of e.g. the mother of the participant to the  participant itself e.g. child
If the study only has participants, then id_subject must be equal to id_participant</t>
  </si>
  <si>
    <t>Provide only when NUTS classification is not available for the country; click on English short name of the country, to gather the ISO 3166-2 code (e.g. 'BE-VAN' = Antwerpen); provide the highest possible resolution (e.g. not BE-VLG (Vlaams Gewest / Flemish region), which is a partent subdivision of BE-VAN)
[ISO 3166-2 CODE from https://www.iso.org/obp/ui/#search/code/]</t>
  </si>
  <si>
    <t>Must correspond to id_sample in SAMPLE tab</t>
  </si>
  <si>
    <t>Must correspond to id_subject in SUBJECTUNIQUE tab</t>
  </si>
  <si>
    <t>Must correspond to id_timepoint in TIMEPOINT tab</t>
  </si>
  <si>
    <t>max(isced_m, isced_f)</t>
  </si>
  <si>
    <t>birth date is not used to reduce risk of re-identification; 
age days = 1 for day of birth</t>
  </si>
  <si>
    <t>chol_lod</t>
  </si>
  <si>
    <t>chol_loq</t>
  </si>
  <si>
    <t>lod associated with the cholesterol measurement of the sample</t>
  </si>
  <si>
    <t>loq associated with the cholesterol measurement of the sample</t>
  </si>
  <si>
    <t>trigl_lod</t>
  </si>
  <si>
    <t>trigl_loq</t>
  </si>
  <si>
    <t>lod associated with the triglyceride measurement of the sample</t>
  </si>
  <si>
    <t>loq associated with the triglyceride measurement of the sample</t>
  </si>
  <si>
    <t>lipid_lod</t>
  </si>
  <si>
    <t>lipid_loq</t>
  </si>
  <si>
    <t>lod associated with the lipid measurement of the sample</t>
  </si>
  <si>
    <t>loq associated with the lipid measurement of the sample</t>
  </si>
  <si>
    <t>crt_lod</t>
  </si>
  <si>
    <t>crt_loq</t>
  </si>
  <si>
    <t>lod associated with the creatinine measurement of the sample</t>
  </si>
  <si>
    <t>loq associated with the creatinine measurement of the sample</t>
  </si>
  <si>
    <t>biomarkercode</t>
  </si>
  <si>
    <t>labinstitution</t>
  </si>
  <si>
    <t>labgroup</t>
  </si>
  <si>
    <t>labcountry</t>
  </si>
  <si>
    <t>accreditedmethod</t>
  </si>
  <si>
    <t>method</t>
  </si>
  <si>
    <t>analytical method used</t>
  </si>
  <si>
    <t>institution name acronymn of the laboratory performing the chemical analysis</t>
  </si>
  <si>
    <t>accreditedmethod_other</t>
  </si>
  <si>
    <t>method_other</t>
  </si>
  <si>
    <t>accreditedmethod_multiple</t>
  </si>
  <si>
    <t>if appliccable; name of the group within the institution/laboratory performing the chemical analysis</t>
  </si>
  <si>
    <t>Biomarker abbreviation as used in the SAMPLETIMEPOINT tabs</t>
  </si>
  <si>
    <t>population</t>
  </si>
  <si>
    <t>subpopulation</t>
  </si>
  <si>
    <t>Does the participant belong to the general population?</t>
  </si>
  <si>
    <t>If participant does not belong to the general population, please fill in the appropiate population group to which he/she belongs</t>
  </si>
  <si>
    <t>BasicCodebook_v2.2</t>
  </si>
  <si>
    <t xml:space="preserve">Source: https://ec.europa.eu/eurostat/web/nuts/background
Note: nuts is not available for all countries. In that case, please provide "subdivision". </t>
  </si>
  <si>
    <t>NUTS Level 1 of residence of the subject: (Nomenclature of Territorial Units for Statistics), by regional level, version 2021 (NUTS 2021) at sampling</t>
  </si>
  <si>
    <t>NUTS Level 2 of residence of the subject: (Nomenclature of Territorial Units for Statistics), by regional level, version 2021 (NUTS 2021) at sampling</t>
  </si>
  <si>
    <t>NUTS Level 3 of residence of the subject: (Nomenclature of Territorial Units for Statistics), by regional level, version 2021 (NUTS 2021) at sampling</t>
  </si>
  <si>
    <t>measured values (X) are given;
-10 = measurement was planned for a participant, but unexpected reasons prevented the sample to be measured (eg. not enough sample, broken tube, analytical issue, etc.)
if LOD as well as LOQ is known: 
-1 for X &lt; LOD
-2 for LOD &lt;= X &lt; LOQ
if LOQ is known, but LOD is not:
-3 for X &lt; LOQ
if LOD is known, but LOQ is not:
-1 for X &lt; LOD</t>
  </si>
  <si>
    <t>Successful participation in proficiency tests (PTs) by the time of analysis</t>
  </si>
  <si>
    <t>Successful participation in PTs by the time of analysis -  other method not specified in variables accreditedmethod options</t>
  </si>
  <si>
    <t>analytical method used - if method was other than the specified options</t>
  </si>
  <si>
    <t>Successful participation in proficiency tests (PTs) by the time of analysis - multiple options</t>
  </si>
  <si>
    <t>AdditionalInfo</t>
  </si>
  <si>
    <t>Same variables (biomarker, biomarker_lod, biomarker_loq) will be provided for other biomarkers with the same abbreviations as in the biomarker list. See biomarker list and further information about the harmonization process here: https://hbm.vito.be/tools/data-harmonization</t>
  </si>
  <si>
    <t>subpopulation_other</t>
  </si>
  <si>
    <t>If participant does not belong to the general population, please fill in the appropiate population group to which he/she belongs - other subpopulation group</t>
  </si>
  <si>
    <t>Please provide text</t>
  </si>
  <si>
    <t>Combine categories in accreditedmethod options separated by semicolon (e.g: 1;2;3;4)</t>
  </si>
  <si>
    <t>Study ID</t>
  </si>
  <si>
    <t>Country</t>
  </si>
  <si>
    <t>EC Funded Project</t>
  </si>
  <si>
    <t>Sampling frame</t>
  </si>
  <si>
    <t>IPCHEM Metadata link</t>
  </si>
  <si>
    <t>1 = January;
2 = February;
3 = March;
4 = April;
5 = May;
6  = June;
7 = July;
8 = August;
9 = September;
10 = October;
11 = November;
12 = December</t>
  </si>
  <si>
    <t>1 = spring;
2 = summer;
3 = autumn;
4 = winter</t>
  </si>
  <si>
    <t>1 = gravimetric analysis;
2 = enzymatic summation;
3 = both</t>
  </si>
  <si>
    <t>P = Participant itself;
M = Mother of Participant;
F = Father of Participant;
S = sibling of participant</t>
  </si>
  <si>
    <t>F = female;
M = male</t>
  </si>
  <si>
    <t>IF matrix IS (BWB,BP,BS,CBWB,CBP,CBS,BM,BWBG,BPG,BSG,CBWBG,CBPG,CBSG,BMG) THEN lipidassessment IS not empty</t>
  </si>
  <si>
    <t>0 = no;
1 = yes (smoker during pregnancy)</t>
  </si>
  <si>
    <t>0 = control;
1 = case</t>
  </si>
  <si>
    <t>1 = yes;
0 = no</t>
  </si>
  <si>
    <t>1 = Hotspot;
2 = pregnant women;
3 = occupationally exposed;
4 = Clinical;
5 = other</t>
  </si>
  <si>
    <t>IF population IS 0 THEN subpopulation IS not empty</t>
  </si>
  <si>
    <t>IF subpopulation IS 5 THEN subpopulation_other IS not empty</t>
  </si>
  <si>
    <t>1 = Densely populated area (cities); 
2 = Intermediate density area (towns or suburbs);
3 = Thinly populated area (rural area)</t>
  </si>
  <si>
    <t>1 = Low education (ISCED 0-2);
2 = Medium education (ISCED 3-4);
3 = High education (ISCED &gt;=5)</t>
  </si>
  <si>
    <t>0 = no;
1 = yes (current smoker)</t>
  </si>
  <si>
    <t>IF matrix IS (BWB,BP,BS,CBWB,CBP,CBS,BM,BWBG,BPG,BSG,CBWBG,CBPG,CBSG,BMG)  THEN chol IS not empty</t>
  </si>
  <si>
    <t>IF matrix IS (BWB,BP,BS,CBWB,CBP,CBS,BM,BWBG,BPG,BSG,CBWBG,CBPG,CBSG,BMG)  THEN trigl IS not empty</t>
  </si>
  <si>
    <t>IF lipidassessment IS (1,3) THEN lipid IS not empty; IF matrix IS (BWB,BP,BS,CBWB,CBP,CBS,BM,BWBG,BPG,BSG,CBWBG,CBPG,CBSG,BMG) THEN lipid IS not empty</t>
  </si>
  <si>
    <t>IF lipidassessment IS (2,3) THEN lipid_enz IS not empty; IF matrix IS (BWB,BP,BS,CBWB,CBP,CBS,BM,BWBG,BPG,BSG,CBWBG,CBPG,CBSG,BMG) THEN lipid_enz IS not empty</t>
  </si>
  <si>
    <t>IF matrix IS (US,UD,UM) THEN density IS not empty</t>
  </si>
  <si>
    <t>IF matrix IS (US,UD,UM) THEN crt IS not empty</t>
  </si>
  <si>
    <t>IF matrix IS (US,UD,UM) THEN osm IS not empty</t>
  </si>
  <si>
    <t>IF matrix IS (US,UD,UM) THEN sg IS not empty</t>
  </si>
  <si>
    <t>1  =  QMEQAS(QuebecMultielementExternalQualityAssessmentScheme);
2  =  OSEQAS(ExternalQualityAssessmentSchemeforOrganicSubstancesinUrine);
3  =  AMAP (Arctic Monitoring and Assessment Programme );
4  =  G-EQUAS(GermanExternalQualityAssessmentScheme);
5  =  QA/QCHBM4EUprogramme;
6  =  QA/QCPARCprogramme;
7  =  noaccreditation;
8  =  other;
9 = multiple</t>
  </si>
  <si>
    <t>country of the laboratory performing the chemical analysis</t>
  </si>
  <si>
    <t>matrix abbreviation</t>
  </si>
  <si>
    <t>IF accreditedmethod IS  8 THEN accreditedmethod_other IS not empty</t>
  </si>
  <si>
    <t>IF accreditedmethod IS  9 THEN accreditedmethod_multiple IS not empty</t>
  </si>
  <si>
    <t>1 = Atomic Absorption Spectroscopy (AAS);
2 = Cold Vapor Atomic Absorption Spectrometry (CV-AAS);
3 = Cold Vapor Atomic Fluorescence Spectrometry (CV-AFS);
4 = Direct Mercury Analyser;
5 = Enzyme-linked Immunosorbent Assay(ELISA);
6 = Gas Chromatography-flame Photometric Detector (GC-FPD);
7 = Gas Chromatography/High-resolution Mass Spectrometry (GC-HRMS);
8 = Gas Chromatography-Mass Spectrometry(GC-MS);
9 = Gas Chromatography-Tandem Mass Spectrometry(GC-MS/MS);
10 = Gas Chromatography Coupled with the Nitrogen Phosphorous Detector(GC-NPD);
11 = Graphite Furnac eAtomic Absorption Spectroscopy (GF-AAS);
12 = Hydride Generation Atomic Absorption Spectroscopy (HG-AAS);
13 = High Performance Liquid Chromatography-Inductively Coupled Plasma Mass Spectrometry (HPLC-ICP-MS);
14 = Ion Chromatography-Inductively Coupled Plasma Mass Spectrometry (IC-ICP-MS);
15 = Dynamic Reaction Cell Inductively Coupled Plasma Mass Spectroscopy (DRC-ICP-MS);
16 = Inductively Coupled Plasma Atomic Emission Spectroscopy (ICP-AES);
17 = Inductively Coupled Plasma Mass Spectrometry (ICP-MS);
18 = Liquid Chromatography Fluorescence Detector (LC-FLD);
19 = Liquid Chromatography/High-resolution Mass Spectrometry (LC-HRMS);
20 = Liquid Chromatography–Inductively Coupled Plasma Mass Spectrometry( LC-ICP-MS);
21 = Liquid Chromatography with Tandem Mass Spectrometry (LC-MS/MS);
22 = Microflow Liquid Chromatography–Tandem Mass Spectrometry (micro-LC-MS/MS);
23 = Microflow Gas Chromatography–Tandem Mass Spectrometry (micro-GC-MS/MS);
24 = other</t>
  </si>
  <si>
    <t>AF  =  Afghanistan;
AL  =  Albania;
DZ  =  Algeria;
AS  =  AmericanSamoa;
AD  =  Andorra;
AO  =  Angola;
AI  =  Anguilla;
AQ  =  Antarctica;
AG  =  AntiguaandBarbuda;
AR  =  Argentina;
AM  =  Armenia;
AW  =  Aruba;
AU  =  Australia;
AT  =  Austria;
AZ  =  Azerbaijan;
BS  =  Bahamas(the);
BH  =  Bahrain;
BD  =  Bangladesh;
BB  =  Barbados;
BY  =  Belarus;
BE  =  Belgium;
BZ  =  Belize;
BJ  =  Benin;
BM  =  Bermuda;
BT  =  Bhutan;
BO  =  Bolivia(PlurinationalStateof);
BQ  =  Bonaire Sint Eustatius and Saba;
BA  =  BosniaandHerzegovina;
BW  =  Botswana;
BV  =  BouvetIsland;
BR  =  Brazil;
IO  =  BritishIndianOceanTerritory(the);
BN  =  BruneiDarussalam;
BG  =  Bulgaria;
BF  =  BurkinaFaso;
BI  =  Burundi;
CV  =  CaboVerde;
KH  =  Cambodia;
CM  =  Cameroon;
CA  =  Canada;
KY  =  CaymanIslands(the);
CF  =  CentralAfricanRepublic(the);
TD  =  Chad;
CL  =  Chile;
CN  =  China;
CX  =  ChristmasIsland;
CC  =  Cocos(Keeling)Islands(the);
CO  =  Colombia;
KM  =  Comoros(the);
CD  =  Congo(theDemocraticRepublicofthe);
CG  =  Congo(the);
CK  =  CookIslands(the);
CR  =  CostaRica;
HR  =  Croatia;
CU  =  Cuba;
CW  =  Curaçao;
CY  =  Cyprus;
CZ  =  Czechia;
CI  =  Côted'Ivoire;
DK  =  Denmark;
DJ  =  Djibouti;
DM  =  Dominica;
DO  =  DominicanRepublic(the);
EC  =  Ecuador;
EG  =  Egypt;
SV  =  ElSalvador;
GQ  =  EquatorialGuinea;
ER  =  Eritrea;
EE  =  Estonia;
SZ  =  Eswatini;
ET  =  Ethiopia;
FK  =  FalklandIslands(the)[Malvinas];
FO  =  FaroeIslands(the);
FJ  =  Fiji;
FI  =  Finland;
FR  =  France;
GF  =  FrenchGuiana;
PF  =  FrenchPolynesia;
TF  =  FrenchSouthernTerritories(the);
GA  =  Gabon;
GM  =  Gambia(the);
GE  =  Georgia;
DE  =  Germany;
GH  =  Ghana;
GI  =  Gibraltar;
GR  =  Greece;
GL  =  Greenland;
GD  =  Grenada;
GP  =  Guadeloupe;
GU  =  Guam;
GT  =  Guatemala;
GG  =  Guernsey;
GN  =  Guinea;
GW  =  Guinea-Bissau;
GY  =  Guyana;
HT  =  Haiti;
HM  =  HeardIslandandMcDonaldIslands;
VA  =  HolySee(the);
HN  =  Honduras;
HK  =  HongKong;
HU  =  Hungary;
IS  =  Iceland;
IN  =  India;
ID  =  Indonesia;
IR  =  Iran(IslamicRepublicof);
IQ  =  Iraq;
IE  =  Ireland;
IM  =  IsleofMan;
IL  =  Israel;
IT  =  Italy;
JM  =  Jamaica;
JP  =  Japan;
JE  =  Jersey;
JO  =  Jordan;
KZ  =  Kazakhstan;
KE  =  Kenya;
KI  =  Kiribati;
KP  =  Korea(theDemocraticPeople'sRepublicof);
KR  =  Korea(theRepublicof);
KW  =  Kuwait;
KG  =  Kyrgyzstan;
LA  =  LaoPeople'sDemocraticRepublic(the);
LV  =  Latvia;
LB  =  Lebanon;
LS  =  Lesotho;
LR  =  Liberia;
LY  =  Libya;
LI  =  Liechtenstein;
LT  =  Lithuania;
LU  =  Luxembourg;
MO  =  Macao;
MG  =  Madagascar;
MW  =  Malawi;
MY  =  Malaysia;
MV  =  Maldives;
ML  =  Mali;
MT  =  Malta;
MH  =  MarshallIslands(the);
MQ  =  Martinique;
MR  =  Mauritania;
MU  =  Mauritius;
YT  =  Mayotte;
MX  =  Mexico;
FM  =  Micronesia(FederatedStatesof);
MD  =  Moldova(theRepublicof);
MC  =  Monaco;
MN  =  Mongolia;
ME  =  Montenegro;
MS  =  Montserrat;
MA  =  Morocco;
MZ  =  Mozambique;
MM  =  Myanmar;
NA  =  Namibia;
NR  =  Nauru;
NP  =  Nepal;
NL  =  Netherlands(the);
NC  =  NewCaledonia;
NZ  =  NewZealand;
NI  =  Nicaragua;
NE  =  Niger(the);
NG  =  Nigeria;
NU  =  Niue;
NF  =  NorfolkIsland;
MP  =  NorthernMarianaIslands(the);
NO  =  Norway;
OM  =  Oman;
PK  =  Pakistan;
PW  =  Palau;
PS  =  Palestine (Stateof);
PA  =  Panama;
PG  =  PapuaNewGuinea;
PY  =  Paraguay;
PE  =  Peru;
PH  =  Philippines(the);
PN  =  Pitcairn;
PL  =  Poland;
PT  =  Portugal;
PR  =  PuertoRico;
QA  =  Qatar;
MK  =  RepublicofNorthMacedonia;
RO  =  Romania;
RU  =  RussianFederation(the);
RW  =  Rwanda;
RE  =  Réunion;
BL  =  SaintBarthélemy;
SH  =  SaintHelena (AscensionandTristandaCunha);
KN  =  SaintKittsandNevis;
LC  =  SaintLucia;
MF  =  SaintMartin(Frenchpart);
PM  =  SaintPierreandMiquelon;
VC  =  SaintVincentandtheGrenadines;
WS  =  Samoa;
SM  =  SanMarino;
ST  =  SaoTomeandPrincipe;
SA  =  SaudiArabia;
SN  =  Senegal;
RS  =  Serbia;
SC  =  Seychelles;
SL  =  SierraLeone;
SG  =  Singapore;
SX  =  SintMaarten(Dutchpart);
SK  =  Slovakia;
SI  =  Slovenia;
SB  =  SolomonIslands;
SO  =  Somalia;
ZA  =  SouthAfrica;
GS  =  SouthGeorgiaandtheSouthSandwichIslands;
SS  =  SouthSudan;
ES  =  Spain;
LK  =  SriLanka;
SD  =  Sudan(the);
SR  =  Suriname;
SJ  =  SvalbardandJanMayen;
SE  =  Sweden;
CH  =  Switzerland;
SY  =  SyrianArabRepublic;
TW  =  Taiwan(ProvinceofChina);
TJ  =  Tajikistan;
TZ  =  Tanzania (UnitedRepublicof)
TH  =  Thailand;
TL  =  Timor-Leste;
TG  =  Togo;
TK  =  Tokelau;
TO  =  Tonga;
TT  =  TrinidadandTobago;
TN  =  Tunisia;
TR  =  Turkey;
TM  =  Turkmenistan;
TC  =  TurksandCaicosIslands(the);
TV  =  Tuvalu;
UG  =  Uganda;
UA  =  Ukraine;
AE  =  UnitedArabEmirates(the);
GB  =  UnitedKingdomofGreatBritainandNorthernIreland(the);
UM  =  UnitedStatesMinorOutlyingIslands(the);
US  =  UnitedStatesofAmerica(the);
UY  =  Uruguay;
UZ  =  Uzbekistan;
VU  =  Vanuatu;
VE  =  Venezuela(BolivarianRepublicof);
VN  =  VietNam;
VG  =  VirginIslands(British);
VI  =  VirginIslands(U.S.);
WF  =  WallisandFutuna;
EH  =  WesternSahara;
YE  =  Yemen;
ZM  =  Zambia;
ZW  =  Zimbabwe;
AX  =  ÅlandIslands</t>
  </si>
  <si>
    <t>IF method IS 24 THEN method_other IS not empty</t>
  </si>
  <si>
    <t>Day in which the sample was analyzed in the lab</t>
  </si>
  <si>
    <r>
      <t>UID of the time point in which the samples and questionnaires are taken. This ID should be filled once in case of a one time sampling and multiple times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</si>
  <si>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BWB = Blood-whole blood;
BP = Blood -plasma;
BS = Blood -serum;
CBWB = Cord blood-whole blood;
CBP = Cord blood-plasma;
CBS = Cord blood-serum;
US = Urine- random spot;
UD = Urine-24h;
UM = Urine-first morning urine;
SA = Saliva/sputum;
SEM = Semen;
EBC = exhaled breath condensate;
RBC = red blood cells;
BM = Breast milk;
ADI = Adipose Tissue/Fat;
BWBG = Blood-whole blood;
BPG = Blood -plasma;
BSG = Blood -serum;
CBWBG = Cord blood-whole blood;
CBPG = Cord blood-plasma;
CBSG = Cord blood-serum; 
BMG = Breast milk;
H = Hair;
ATN = all toe nails;
BTN = big toe nails;
DW = dermal wipes;
AF = Amniotic Fluid;
PLT =  placenta tissue</t>
  </si>
  <si>
    <t>BWB = Blood-whole blood;
BP = Blood-plasma;
BS = Blood-serum;
CBWB = Cordblood-whole blood;
CBP = Cordblood-plasma;
CBS = Cordblood-serum;
US = Urine-random spot;
UD = Urine-24h;
UM = Urine-first morning urine;
SA = Saliva/sputum;
SEM = Semen;
EBC = exhaled breath condensate;
RBC = red blood cells;
BM = Breast milk;
ADI = Adipose Tissue/Fat;
BWBG = Blood-whole blood;
BPG = Blood-plasma;
BSG = Blood-serum;
CBWBG = Cordblood-whole blood;
CBPG = Cordblood-plasma;
CBSG = Cordblood-serum;
BMG = Breast milk;
H = Hair;
ATN = all toe nails;
BTN = big toe nails;
DW = dermal wipes;
AF = Amniotic Fluid;
PLT = placenta tissue</t>
  </si>
  <si>
    <t>IF ageyears IS &gt;= 20 THEN agemonths IS empty</t>
  </si>
  <si>
    <t>IF ageyears IS &gt;= 1 THEN ageweeks IS empty</t>
  </si>
  <si>
    <t>IF ageweeks IS &gt; 1 THEN agedays IS empty</t>
  </si>
  <si>
    <t>IF ageyears IS &gt;= 20 THEN isced IS not empty</t>
  </si>
  <si>
    <t>IF ageyears IS &lt; 20 THEN isced_m IS not empty</t>
  </si>
  <si>
    <t>IF ageyears IS &lt; 20 THEN isced_f IS not empty</t>
  </si>
  <si>
    <t>IF ageyears IS &lt; 20 THEN isced_hh IS not empty</t>
  </si>
  <si>
    <t>IF ageyears IS &lt; 12 THEN smoking IS empty</t>
  </si>
  <si>
    <t>IF any(ageyears) IS &lt; 20 THEN smoking_m IS not empty</t>
  </si>
  <si>
    <t>IF any(ageyears) IS &lt; 20 THEN age_birth_m IS not empty</t>
  </si>
  <si>
    <t>uvolume</t>
  </si>
  <si>
    <t>Volume of the urine sample</t>
  </si>
  <si>
    <t>L</t>
  </si>
  <si>
    <t>IF matrix IS (US,UD,UM) THEN uvolume IS not empty</t>
  </si>
  <si>
    <t>isced_raw</t>
  </si>
  <si>
    <t>isced_m_raw</t>
  </si>
  <si>
    <t>isced_f_raw</t>
  </si>
  <si>
    <t>isced_hh_raw</t>
  </si>
  <si>
    <t>0 = Early childhood education;
1 = Primary education;
2 = Lower secondary education;
3 = Upper secondary education;
4 = Post-secondary non-tertiary education;
5 = Short-cycle tertiary education;
6 = Bachelor's or equivalent level;
7 = Master's or equivalent level;
8 = Doctoral or equivalent level</t>
  </si>
  <si>
    <t>IF ageyears IS &gt;= 20 THEN isced_raw IS not empty</t>
  </si>
  <si>
    <t>IF ageyears IS &lt; 20 THEN isced_m_raw IS not empty</t>
  </si>
  <si>
    <t>IF ageyears IS &lt; 20 THEN isced_f_raw IS not empty</t>
  </si>
  <si>
    <t>IF ageyears IS &lt; 20 THEN isced_hh_raw IS not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</si>
</sst>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vertAlign val="superscript"/>
      <sz val="14"/>
      <color theme="1"/>
      <name val="Calibri"/>
      <family val="2"/>
      <scheme val="minor"/>
    </font>
    <font>
      <sz val="11"/>
      <color rgb="FF000000"/>
      <name val="Calibri"/>
      <family val="2"/>
    </font>
    <font>
      <sz val="12"/>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applyBorder="1" applyAlignment="1">
      <alignment horizontal="lef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quotePrefix="1" applyFont="1" applyBorder="1" applyAlignment="1">
      <alignment horizontal="left" vertical="center" wrapText="1"/>
    </xf>
    <xf numFmtId="0" fontId="0" fillId="0" borderId="0" xfId="0" applyFont="1" applyBorder="1"/>
    <xf numFmtId="0" fontId="0" fillId="0" borderId="0" xfId="0" applyFont="1" applyBorder="1" applyAlignment="1">
      <alignment wrapText="1"/>
    </xf>
    <xf numFmtId="0" fontId="3" fillId="0" borderId="0" xfId="0" applyFont="1" applyFill="1" applyBorder="1" applyAlignment="1">
      <alignment horizontal="lef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3"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quotePrefix="1" applyFont="1" applyBorder="1" applyAlignment="1">
      <alignment horizontal="left" vertical="center"/>
    </xf>
    <xf numFmtId="0" fontId="0" fillId="0" borderId="0" xfId="0" applyFont="1" applyBorder="1" applyAlignme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xf>
    <xf numFmtId="0" fontId="0" fillId="0" borderId="0" xfId="0" quotePrefix="1" applyAlignment="1">
      <alignment horizontal="left"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wrapText="1"/>
    </xf>
    <xf numFmtId="0" fontId="2"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568-90B2-424C-A0C5-55B82963A406}">
  <dimension ref="A1:C19"/>
  <sheetViews>
    <sheetView workbookViewId="0">
      <selection activeCell="B27" sqref="B27"/>
    </sheetView>
  </sheetViews>
  <sheetFormatPr defaultRowHeight="15" x14ac:dyDescent="0.25"/>
  <cols>
    <col min="1" max="1" width="56" bestFit="1" customWidth="1"/>
    <col min="2" max="2" width="22.7109375" bestFit="1" customWidth="1"/>
    <col min="3" max="3" width="4.140625" bestFit="1" customWidth="1"/>
  </cols>
  <sheetData>
    <row r="1" spans="1:3" s="30" customFormat="1" x14ac:dyDescent="0.25">
      <c r="A1" s="30" t="s">
        <v>130</v>
      </c>
    </row>
    <row r="4" spans="1:3" x14ac:dyDescent="0.25">
      <c r="B4" t="s">
        <v>0</v>
      </c>
      <c r="C4" t="s">
        <v>1</v>
      </c>
    </row>
    <row r="5" spans="1:3" x14ac:dyDescent="0.25">
      <c r="A5" t="s">
        <v>2</v>
      </c>
      <c r="B5" t="s">
        <v>5</v>
      </c>
      <c r="C5" t="s">
        <v>3</v>
      </c>
    </row>
    <row r="6" spans="1:3" x14ac:dyDescent="0.25">
      <c r="A6" t="s">
        <v>4</v>
      </c>
      <c r="B6" t="s">
        <v>5</v>
      </c>
      <c r="C6" t="s">
        <v>3</v>
      </c>
    </row>
    <row r="7" spans="1:3" x14ac:dyDescent="0.25">
      <c r="A7" t="s">
        <v>6</v>
      </c>
      <c r="B7" t="s">
        <v>5</v>
      </c>
      <c r="C7" t="s">
        <v>3</v>
      </c>
    </row>
    <row r="9" spans="1:3" x14ac:dyDescent="0.25">
      <c r="A9" s="1" t="s">
        <v>7</v>
      </c>
      <c r="B9" s="1" t="s">
        <v>187</v>
      </c>
    </row>
    <row r="10" spans="1:3" x14ac:dyDescent="0.25">
      <c r="A10" s="1" t="s">
        <v>8</v>
      </c>
      <c r="B10" s="1" t="s">
        <v>129</v>
      </c>
    </row>
    <row r="11" spans="1:3" x14ac:dyDescent="0.25">
      <c r="A11" s="1" t="s">
        <v>9</v>
      </c>
      <c r="B11" s="1">
        <v>2.2000000000000002</v>
      </c>
    </row>
    <row r="13" spans="1:3" x14ac:dyDescent="0.25">
      <c r="A13" s="1" t="s">
        <v>203</v>
      </c>
      <c r="B13" s="1"/>
    </row>
    <row r="14" spans="1:3" x14ac:dyDescent="0.25">
      <c r="A14" s="1" t="s">
        <v>10</v>
      </c>
      <c r="B14" s="1"/>
    </row>
    <row r="15" spans="1:3" x14ac:dyDescent="0.25">
      <c r="A15" s="1" t="s">
        <v>11</v>
      </c>
      <c r="B15" s="1"/>
    </row>
    <row r="16" spans="1:3" x14ac:dyDescent="0.25">
      <c r="A16" s="1" t="s">
        <v>204</v>
      </c>
      <c r="B16" s="1"/>
    </row>
    <row r="17" spans="1:2" x14ac:dyDescent="0.25">
      <c r="A17" s="1" t="s">
        <v>205</v>
      </c>
      <c r="B17" s="1"/>
    </row>
    <row r="18" spans="1:2" x14ac:dyDescent="0.25">
      <c r="A18" s="1" t="s">
        <v>206</v>
      </c>
      <c r="B18" s="1"/>
    </row>
    <row r="19" spans="1:2" x14ac:dyDescent="0.25">
      <c r="A19" s="1" t="s">
        <v>207</v>
      </c>
      <c r="B19" s="1"/>
    </row>
  </sheetData>
  <mergeCells count="1">
    <mergeCell ref="A1:XFD1"/>
  </mergeCells>
  <hyperlinks>
    <hyperlink ref="A16" r:id="rId1" display="Country - Two letter code" xr:uid="{E3588DED-2B19-4B86-B79E-92887586B1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15"/>
  <sheetViews>
    <sheetView zoomScale="80" zoomScaleNormal="80" workbookViewId="0">
      <pane ySplit="1" topLeftCell="A8" activePane="bottomLeft" state="frozen"/>
      <selection pane="bottomLeft" activeCell="H5" sqref="H5"/>
    </sheetView>
  </sheetViews>
  <sheetFormatPr defaultColWidth="9.140625" defaultRowHeight="15" x14ac:dyDescent="0.25"/>
  <cols>
    <col min="1" max="1" width="19.85546875" style="7" customWidth="1"/>
    <col min="2" max="2" width="42.140625" style="7" bestFit="1" customWidth="1"/>
    <col min="3" max="3" width="11.85546875" style="7" bestFit="1" customWidth="1"/>
    <col min="4" max="4" width="7.85546875" style="7" bestFit="1" customWidth="1"/>
    <col min="5" max="5" width="21.85546875" style="7" bestFit="1" customWidth="1"/>
    <col min="6" max="6" width="12.7109375" style="7" bestFit="1" customWidth="1"/>
    <col min="7" max="7" width="13" style="7" bestFit="1" customWidth="1"/>
    <col min="8" max="8" width="44.140625" style="7" bestFit="1" customWidth="1"/>
    <col min="9" max="9" width="27.28515625" style="7" bestFit="1" customWidth="1"/>
    <col min="10" max="10" width="41.28515625" style="7" customWidth="1"/>
    <col min="11" max="11" width="11.28515625" style="7" bestFit="1" customWidth="1"/>
    <col min="12" max="12" width="49.85546875" style="7" bestFit="1"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85546875" style="7" bestFit="1" customWidth="1"/>
    <col min="20" max="20" width="9.140625" style="3" customWidth="1"/>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row>
    <row r="2" spans="1:23" ht="15.75" x14ac:dyDescent="0.25">
      <c r="A2" s="19" t="s">
        <v>12</v>
      </c>
      <c r="C2" s="7" t="s">
        <v>21</v>
      </c>
      <c r="E2" s="7">
        <v>0</v>
      </c>
      <c r="F2" s="7">
        <v>1</v>
      </c>
      <c r="G2" s="7" t="s">
        <v>145</v>
      </c>
    </row>
    <row r="3" spans="1:23" ht="15.75" x14ac:dyDescent="0.25">
      <c r="A3" s="19" t="s">
        <v>14</v>
      </c>
      <c r="B3" s="7" t="s">
        <v>67</v>
      </c>
      <c r="C3" s="7" t="s">
        <v>21</v>
      </c>
      <c r="E3" s="7">
        <v>0</v>
      </c>
      <c r="F3" s="7">
        <v>1</v>
      </c>
      <c r="G3" s="7" t="s">
        <v>145</v>
      </c>
    </row>
    <row r="4" spans="1:23" ht="15.75" x14ac:dyDescent="0.25">
      <c r="A4" s="20" t="s">
        <v>61</v>
      </c>
      <c r="B4" s="8" t="s">
        <v>144</v>
      </c>
      <c r="C4" s="8" t="s">
        <v>21</v>
      </c>
      <c r="D4" s="8"/>
      <c r="E4" s="8">
        <v>0</v>
      </c>
      <c r="F4" s="8">
        <v>1</v>
      </c>
      <c r="G4" s="8" t="s">
        <v>145</v>
      </c>
      <c r="H4" s="8"/>
      <c r="I4" s="8"/>
      <c r="J4" s="8"/>
      <c r="K4" s="8"/>
      <c r="L4" s="8"/>
      <c r="M4" s="8"/>
      <c r="N4" s="8"/>
      <c r="O4" s="8"/>
      <c r="P4" s="8"/>
      <c r="Q4" s="5"/>
      <c r="R4" s="8"/>
    </row>
    <row r="5" spans="1:23" ht="409.5" x14ac:dyDescent="0.25">
      <c r="A5" s="19" t="s">
        <v>15</v>
      </c>
      <c r="B5" s="7" t="s">
        <v>16</v>
      </c>
      <c r="C5" s="7" t="s">
        <v>146</v>
      </c>
      <c r="E5" s="7">
        <v>0</v>
      </c>
      <c r="H5" s="7" t="s">
        <v>241</v>
      </c>
      <c r="L5" s="7" t="s">
        <v>18</v>
      </c>
      <c r="O5" s="9"/>
      <c r="P5" s="4"/>
      <c r="R5" s="4"/>
    </row>
    <row r="6" spans="1:23" ht="15.75" x14ac:dyDescent="0.25">
      <c r="A6" s="19" t="s">
        <v>19</v>
      </c>
      <c r="B6" s="7" t="s">
        <v>20</v>
      </c>
      <c r="C6" s="7" t="s">
        <v>21</v>
      </c>
      <c r="E6" s="7">
        <v>0</v>
      </c>
      <c r="F6" s="7">
        <v>1900</v>
      </c>
      <c r="G6">
        <f ca="1">YEAR(TODAY())</f>
        <v>2023</v>
      </c>
    </row>
    <row r="7" spans="1:23" ht="180" x14ac:dyDescent="0.25">
      <c r="A7" s="19" t="s">
        <v>22</v>
      </c>
      <c r="B7" s="7" t="s">
        <v>23</v>
      </c>
      <c r="C7" s="7" t="s">
        <v>146</v>
      </c>
      <c r="E7" s="7">
        <v>1</v>
      </c>
      <c r="H7" s="4" t="s">
        <v>208</v>
      </c>
      <c r="Q7" s="7"/>
    </row>
    <row r="8" spans="1:23" ht="60" x14ac:dyDescent="0.25">
      <c r="A8" s="19" t="s">
        <v>24</v>
      </c>
      <c r="B8" s="7" t="s">
        <v>25</v>
      </c>
      <c r="C8" s="7" t="s">
        <v>21</v>
      </c>
      <c r="E8" s="7">
        <v>1</v>
      </c>
      <c r="F8" s="7">
        <v>1</v>
      </c>
      <c r="G8" s="7">
        <v>31</v>
      </c>
      <c r="L8" s="7" t="s">
        <v>26</v>
      </c>
    </row>
    <row r="9" spans="1:23" ht="84" x14ac:dyDescent="0.25">
      <c r="A9" s="19" t="s">
        <v>27</v>
      </c>
      <c r="B9" s="7" t="s">
        <v>28</v>
      </c>
      <c r="C9" s="7" t="s">
        <v>146</v>
      </c>
      <c r="E9" s="7">
        <v>1</v>
      </c>
      <c r="H9" s="4" t="s">
        <v>209</v>
      </c>
      <c r="L9" s="7" t="s">
        <v>29</v>
      </c>
      <c r="Q9" s="7"/>
    </row>
    <row r="10" spans="1:23" ht="15.75" x14ac:dyDescent="0.25">
      <c r="A10" s="20" t="s">
        <v>30</v>
      </c>
      <c r="B10" s="8" t="s">
        <v>31</v>
      </c>
      <c r="C10" s="8" t="s">
        <v>21</v>
      </c>
      <c r="D10" s="8"/>
      <c r="E10" s="8">
        <v>1</v>
      </c>
      <c r="F10" s="8">
        <v>0</v>
      </c>
      <c r="G10" s="8">
        <v>24</v>
      </c>
      <c r="H10" s="8"/>
      <c r="I10" s="8"/>
      <c r="J10" s="8"/>
      <c r="K10" s="8"/>
      <c r="L10" s="8"/>
      <c r="Q10" s="5"/>
      <c r="R10" s="8"/>
      <c r="S10" s="8"/>
    </row>
    <row r="11" spans="1:23" ht="15.75" x14ac:dyDescent="0.25">
      <c r="A11" s="20" t="s">
        <v>32</v>
      </c>
      <c r="B11" s="8" t="s">
        <v>33</v>
      </c>
      <c r="C11" s="8" t="s">
        <v>21</v>
      </c>
      <c r="D11" s="8"/>
      <c r="E11" s="8">
        <v>1</v>
      </c>
      <c r="F11" s="8">
        <v>0</v>
      </c>
      <c r="G11" s="8">
        <v>60</v>
      </c>
      <c r="H11" s="8"/>
      <c r="I11" s="8"/>
      <c r="J11" s="8"/>
      <c r="K11" s="8"/>
      <c r="L11" s="8"/>
      <c r="Q11" s="5"/>
      <c r="R11" s="8"/>
      <c r="S11" s="8"/>
    </row>
    <row r="12" spans="1:23" ht="30" x14ac:dyDescent="0.25">
      <c r="A12" s="20" t="s">
        <v>34</v>
      </c>
      <c r="B12" s="8" t="s">
        <v>35</v>
      </c>
      <c r="C12" s="8" t="s">
        <v>21</v>
      </c>
      <c r="D12" s="8"/>
      <c r="E12" s="8">
        <v>1</v>
      </c>
      <c r="F12" s="8">
        <v>1900</v>
      </c>
      <c r="G12">
        <f ca="1">YEAR(TODAY())</f>
        <v>2023</v>
      </c>
      <c r="H12" s="8"/>
      <c r="I12" s="8"/>
      <c r="J12" s="8"/>
      <c r="K12" s="8"/>
      <c r="L12" s="8"/>
      <c r="Q12" s="5"/>
      <c r="R12" s="8"/>
      <c r="S12" s="8"/>
    </row>
    <row r="13" spans="1:23" ht="180" x14ac:dyDescent="0.25">
      <c r="A13" s="20" t="s">
        <v>36</v>
      </c>
      <c r="B13" s="8" t="s">
        <v>37</v>
      </c>
      <c r="C13" s="7" t="s">
        <v>146</v>
      </c>
      <c r="D13" s="8"/>
      <c r="E13" s="8">
        <v>1</v>
      </c>
      <c r="F13" s="8"/>
      <c r="G13" s="8"/>
      <c r="H13" s="4" t="s">
        <v>208</v>
      </c>
      <c r="I13" s="8"/>
      <c r="J13" s="8"/>
      <c r="K13" s="8"/>
      <c r="L13" s="8"/>
      <c r="Q13" s="7"/>
      <c r="R13" s="8"/>
      <c r="S13" s="8"/>
    </row>
    <row r="14" spans="1:23" ht="30" x14ac:dyDescent="0.25">
      <c r="A14" s="20" t="s">
        <v>38</v>
      </c>
      <c r="B14" s="8" t="s">
        <v>239</v>
      </c>
      <c r="C14" s="8" t="s">
        <v>21</v>
      </c>
      <c r="D14" s="8"/>
      <c r="E14" s="8">
        <v>1</v>
      </c>
      <c r="F14" s="8">
        <v>1</v>
      </c>
      <c r="G14" s="8">
        <v>31</v>
      </c>
      <c r="H14" s="8"/>
      <c r="I14" s="8"/>
      <c r="J14" s="8"/>
      <c r="K14" s="8"/>
      <c r="L14" s="8"/>
      <c r="Q14" s="5"/>
      <c r="R14" s="8"/>
      <c r="S14" s="8"/>
    </row>
    <row r="15" spans="1:23" ht="60" x14ac:dyDescent="0.25">
      <c r="A15" s="19" t="s">
        <v>39</v>
      </c>
      <c r="B15" s="7" t="s">
        <v>40</v>
      </c>
      <c r="C15" s="7" t="s">
        <v>146</v>
      </c>
      <c r="E15" s="7">
        <v>1</v>
      </c>
      <c r="H15" s="4" t="s">
        <v>210</v>
      </c>
      <c r="J15" s="4" t="s">
        <v>213</v>
      </c>
      <c r="Q15" s="7"/>
      <c r="T15" s="10"/>
      <c r="U15" s="10"/>
      <c r="V15" s="11"/>
      <c r="W15" s="10"/>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W23"/>
  <sheetViews>
    <sheetView zoomScale="80" zoomScaleNormal="80" workbookViewId="0">
      <selection activeCell="H2" sqref="H2"/>
    </sheetView>
  </sheetViews>
  <sheetFormatPr defaultColWidth="9.140625" defaultRowHeight="15" x14ac:dyDescent="0.25"/>
  <cols>
    <col min="1" max="1" width="21.140625" style="14" bestFit="1" customWidth="1"/>
    <col min="2" max="2" width="52.5703125" style="7" customWidth="1"/>
    <col min="3" max="3" width="7.42578125" style="14" bestFit="1" customWidth="1"/>
    <col min="4" max="4" width="4.85546875" style="14" bestFit="1" customWidth="1"/>
    <col min="5" max="5" width="16.28515625" style="14" bestFit="1" customWidth="1"/>
    <col min="6" max="6" width="9.7109375" style="14" bestFit="1" customWidth="1"/>
    <col min="7" max="7" width="10" style="14" bestFit="1" customWidth="1"/>
    <col min="8" max="8" width="14.5703125" style="14" bestFit="1" customWidth="1"/>
    <col min="9" max="9" width="20.5703125" style="14" bestFit="1" customWidth="1"/>
    <col min="10" max="10" width="11.28515625" style="14" bestFit="1" customWidth="1"/>
    <col min="11" max="11" width="8.28515625" style="14" bestFit="1" customWidth="1"/>
    <col min="12" max="12" width="50" style="14" customWidth="1"/>
    <col min="13" max="13" width="50" style="14" bestFit="1" customWidth="1"/>
    <col min="14" max="14" width="13.5703125" style="14" bestFit="1" customWidth="1"/>
    <col min="15" max="15" width="20.7109375" style="14" bestFit="1" customWidth="1"/>
    <col min="16" max="16" width="30.28515625" style="14" bestFit="1" customWidth="1"/>
    <col min="17" max="17" width="31.85546875" style="15" bestFit="1" customWidth="1"/>
    <col min="18" max="18" width="32.28515625" style="14" bestFit="1" customWidth="1"/>
    <col min="19" max="19" width="27.7109375" style="14" bestFit="1" customWidth="1"/>
    <col min="20" max="20" width="9.140625" style="3"/>
    <col min="21" max="16384" width="9.140625" style="14"/>
  </cols>
  <sheetData>
    <row r="1" spans="1:23" x14ac:dyDescent="0.25">
      <c r="A1" s="13" t="s">
        <v>132</v>
      </c>
      <c r="B1" s="2" t="s">
        <v>133</v>
      </c>
      <c r="C1" s="13" t="s">
        <v>134</v>
      </c>
      <c r="D1" s="13" t="s">
        <v>138</v>
      </c>
      <c r="E1" s="13" t="s">
        <v>142</v>
      </c>
      <c r="F1" s="13" t="s">
        <v>135</v>
      </c>
      <c r="G1" s="13" t="s">
        <v>136</v>
      </c>
      <c r="H1" s="13" t="s">
        <v>137</v>
      </c>
      <c r="I1" s="13" t="s">
        <v>140</v>
      </c>
      <c r="J1" s="13" t="s">
        <v>141</v>
      </c>
      <c r="K1" s="13" t="s">
        <v>143</v>
      </c>
      <c r="L1" s="13" t="s">
        <v>139</v>
      </c>
    </row>
    <row r="2" spans="1:23" ht="90" x14ac:dyDescent="0.25">
      <c r="A2" s="14" t="s">
        <v>61</v>
      </c>
      <c r="B2" s="7" t="s">
        <v>240</v>
      </c>
      <c r="C2" s="14" t="s">
        <v>21</v>
      </c>
      <c r="E2" s="14">
        <v>0</v>
      </c>
      <c r="F2" s="14">
        <v>1</v>
      </c>
      <c r="G2" s="14" t="s">
        <v>145</v>
      </c>
      <c r="L2" s="7" t="s">
        <v>63</v>
      </c>
    </row>
    <row r="3" spans="1:23" ht="60" x14ac:dyDescent="0.25">
      <c r="A3" s="14" t="s">
        <v>64</v>
      </c>
      <c r="B3" s="7" t="s">
        <v>65</v>
      </c>
      <c r="C3" s="14" t="s">
        <v>17</v>
      </c>
      <c r="E3" s="14">
        <v>0</v>
      </c>
      <c r="L3" s="7" t="s">
        <v>66</v>
      </c>
    </row>
    <row r="4" spans="1:23" x14ac:dyDescent="0.25">
      <c r="A4" s="16"/>
      <c r="B4" s="8"/>
      <c r="C4" s="16"/>
      <c r="D4" s="16"/>
      <c r="E4" s="16"/>
      <c r="F4" s="16"/>
      <c r="G4" s="16"/>
      <c r="H4" s="16"/>
      <c r="I4" s="16"/>
      <c r="J4" s="16"/>
      <c r="K4" s="16"/>
      <c r="L4" s="16"/>
      <c r="M4" s="16"/>
      <c r="N4" s="16"/>
      <c r="O4" s="16"/>
      <c r="P4" s="16"/>
      <c r="Q4" s="12"/>
      <c r="R4" s="16"/>
    </row>
    <row r="5" spans="1:23" x14ac:dyDescent="0.25">
      <c r="O5" s="17"/>
      <c r="P5" s="15"/>
      <c r="R5" s="15"/>
    </row>
    <row r="7" spans="1:23" x14ac:dyDescent="0.25">
      <c r="H7" s="15"/>
      <c r="Q7" s="14"/>
    </row>
    <row r="9" spans="1:23" x14ac:dyDescent="0.25">
      <c r="H9" s="15"/>
      <c r="Q9" s="14"/>
    </row>
    <row r="10" spans="1:23" x14ac:dyDescent="0.25">
      <c r="A10" s="16"/>
      <c r="B10" s="8"/>
      <c r="C10" s="16"/>
      <c r="D10" s="16"/>
      <c r="E10" s="16"/>
      <c r="F10" s="16"/>
      <c r="G10" s="16"/>
      <c r="H10" s="16"/>
      <c r="I10" s="16"/>
      <c r="J10" s="16"/>
      <c r="K10" s="16"/>
      <c r="L10" s="16"/>
      <c r="Q10" s="12"/>
      <c r="R10" s="16"/>
      <c r="S10" s="16"/>
    </row>
    <row r="11" spans="1:23" x14ac:dyDescent="0.25">
      <c r="A11" s="16"/>
      <c r="B11" s="8"/>
      <c r="C11" s="16"/>
      <c r="D11" s="16"/>
      <c r="E11" s="16"/>
      <c r="F11" s="16"/>
      <c r="G11" s="16"/>
      <c r="H11" s="16"/>
      <c r="I11" s="16"/>
      <c r="J11" s="16"/>
      <c r="K11" s="16"/>
      <c r="L11" s="16"/>
      <c r="Q11" s="12"/>
      <c r="R11" s="16"/>
      <c r="S11" s="16"/>
    </row>
    <row r="12" spans="1:23" x14ac:dyDescent="0.25">
      <c r="A12" s="16"/>
      <c r="B12" s="8"/>
      <c r="C12" s="16"/>
      <c r="D12" s="16"/>
      <c r="E12" s="16"/>
      <c r="F12" s="16"/>
      <c r="G12" s="16"/>
      <c r="H12" s="16"/>
      <c r="I12" s="16"/>
      <c r="J12" s="16"/>
      <c r="K12" s="16"/>
      <c r="L12" s="16"/>
      <c r="Q12" s="12"/>
      <c r="R12" s="16"/>
      <c r="S12" s="16"/>
    </row>
    <row r="13" spans="1:23" x14ac:dyDescent="0.25">
      <c r="A13" s="16"/>
      <c r="B13" s="8"/>
      <c r="D13" s="16"/>
      <c r="E13" s="16"/>
      <c r="F13" s="16"/>
      <c r="G13" s="16"/>
      <c r="H13" s="12"/>
      <c r="I13" s="16"/>
      <c r="J13" s="16"/>
      <c r="K13" s="16"/>
      <c r="L13" s="16"/>
      <c r="Q13" s="14"/>
      <c r="R13" s="16"/>
      <c r="S13" s="16"/>
    </row>
    <row r="14" spans="1:23" x14ac:dyDescent="0.25">
      <c r="A14" s="16"/>
      <c r="B14" s="8"/>
      <c r="C14" s="16"/>
      <c r="D14" s="16"/>
      <c r="E14" s="16"/>
      <c r="F14" s="16"/>
      <c r="G14" s="16"/>
      <c r="H14" s="16"/>
      <c r="I14" s="16"/>
      <c r="J14" s="16"/>
      <c r="K14" s="16"/>
      <c r="L14" s="16"/>
      <c r="Q14" s="12"/>
      <c r="R14" s="16"/>
      <c r="S14" s="16"/>
    </row>
    <row r="15" spans="1:23" x14ac:dyDescent="0.25">
      <c r="H15" s="15"/>
      <c r="L15" s="15"/>
      <c r="Q15" s="14"/>
      <c r="T15" s="18"/>
      <c r="U15" s="18"/>
      <c r="V15" s="18"/>
      <c r="W15" s="18"/>
    </row>
    <row r="16" spans="1:23" x14ac:dyDescent="0.25">
      <c r="L16" s="15"/>
      <c r="Q16" s="14"/>
    </row>
    <row r="17" spans="12:23" x14ac:dyDescent="0.25">
      <c r="L17" s="15"/>
      <c r="Q17" s="14"/>
    </row>
    <row r="18" spans="12:23" x14ac:dyDescent="0.25">
      <c r="L18" s="15"/>
      <c r="Q18" s="14"/>
      <c r="S18" s="18"/>
      <c r="T18" s="18"/>
      <c r="U18" s="18"/>
      <c r="V18" s="18"/>
      <c r="W18" s="18"/>
    </row>
    <row r="19" spans="12:23" x14ac:dyDescent="0.25">
      <c r="L19" s="15"/>
      <c r="Q19" s="14"/>
      <c r="S19" s="18"/>
      <c r="T19" s="18"/>
      <c r="U19" s="18"/>
      <c r="V19" s="18"/>
      <c r="W19" s="18"/>
    </row>
    <row r="20" spans="12:23" x14ac:dyDescent="0.25">
      <c r="L20" s="15"/>
      <c r="Q20" s="14"/>
      <c r="S20" s="18"/>
      <c r="T20" s="18"/>
      <c r="U20" s="18"/>
      <c r="V20" s="18"/>
      <c r="W20" s="18"/>
    </row>
    <row r="21" spans="12:23" x14ac:dyDescent="0.25">
      <c r="L21" s="15"/>
      <c r="Q21" s="14"/>
      <c r="S21" s="18"/>
      <c r="T21" s="18"/>
      <c r="U21" s="18"/>
      <c r="V21" s="18"/>
      <c r="W21" s="18"/>
    </row>
    <row r="22" spans="12:23" x14ac:dyDescent="0.25">
      <c r="L22" s="15"/>
      <c r="Q22" s="14"/>
      <c r="S22" s="18"/>
      <c r="T22" s="18"/>
      <c r="U22" s="18"/>
      <c r="V22" s="18"/>
      <c r="W22" s="18"/>
    </row>
    <row r="23" spans="12:23" x14ac:dyDescent="0.25">
      <c r="L23" s="15"/>
      <c r="Q23" s="14"/>
      <c r="S23" s="18"/>
      <c r="T23" s="18"/>
      <c r="U23" s="18"/>
      <c r="V23" s="18"/>
      <c r="W23"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W12"/>
  <sheetViews>
    <sheetView topLeftCell="C1" zoomScale="90" zoomScaleNormal="90" workbookViewId="0">
      <selection activeCell="J6" sqref="J6"/>
    </sheetView>
  </sheetViews>
  <sheetFormatPr defaultColWidth="9.140625" defaultRowHeight="15" x14ac:dyDescent="0.25"/>
  <cols>
    <col min="1" max="1" width="21.140625" style="14" bestFit="1" customWidth="1"/>
    <col min="2" max="2" width="52.5703125" style="7" customWidth="1"/>
    <col min="3" max="3" width="11.28515625" style="14" bestFit="1" customWidth="1"/>
    <col min="4" max="4" width="4.85546875" style="14" bestFit="1" customWidth="1"/>
    <col min="5" max="5" width="16.28515625" style="14" bestFit="1" customWidth="1"/>
    <col min="6" max="6" width="9.7109375" style="14" bestFit="1" customWidth="1"/>
    <col min="7" max="7" width="10" style="14" bestFit="1" customWidth="1"/>
    <col min="8" max="8" width="36.7109375" style="14" customWidth="1"/>
    <col min="9" max="9" width="20.5703125" style="14" bestFit="1" customWidth="1"/>
    <col min="10" max="10" width="49" style="14" customWidth="1"/>
    <col min="11" max="11" width="8.28515625" style="14" bestFit="1" customWidth="1"/>
    <col min="12" max="12" width="50" style="7" customWidth="1"/>
    <col min="13" max="13" width="50" style="14" bestFit="1" customWidth="1"/>
    <col min="14" max="14" width="13.5703125" style="14" bestFit="1" customWidth="1"/>
    <col min="15" max="15" width="20.7109375" style="14" bestFit="1" customWidth="1"/>
    <col min="16" max="16" width="30.28515625" style="14" bestFit="1" customWidth="1"/>
    <col min="17" max="17" width="31.85546875" style="15" bestFit="1" customWidth="1"/>
    <col min="18" max="18" width="32.28515625" style="14" bestFit="1" customWidth="1"/>
    <col min="19" max="19" width="27.7109375" style="14" bestFit="1" customWidth="1"/>
    <col min="20" max="20" width="9.140625" style="3"/>
    <col min="21" max="16384" width="9.140625" style="14"/>
  </cols>
  <sheetData>
    <row r="1" spans="1:23" x14ac:dyDescent="0.25">
      <c r="A1" s="13" t="s">
        <v>132</v>
      </c>
      <c r="B1" s="2" t="s">
        <v>133</v>
      </c>
      <c r="C1" s="13" t="s">
        <v>134</v>
      </c>
      <c r="D1" s="13" t="s">
        <v>138</v>
      </c>
      <c r="E1" s="13" t="s">
        <v>142</v>
      </c>
      <c r="F1" s="13" t="s">
        <v>135</v>
      </c>
      <c r="G1" s="13" t="s">
        <v>136</v>
      </c>
      <c r="H1" s="13" t="s">
        <v>137</v>
      </c>
      <c r="I1" s="13" t="s">
        <v>140</v>
      </c>
      <c r="J1" s="13" t="s">
        <v>141</v>
      </c>
      <c r="K1" s="13" t="s">
        <v>143</v>
      </c>
      <c r="L1" s="2" t="s">
        <v>139</v>
      </c>
    </row>
    <row r="2" spans="1:23" x14ac:dyDescent="0.25">
      <c r="A2" s="7" t="s">
        <v>14</v>
      </c>
      <c r="B2" s="7" t="s">
        <v>67</v>
      </c>
      <c r="C2" s="14" t="s">
        <v>21</v>
      </c>
      <c r="E2" s="14">
        <v>0</v>
      </c>
      <c r="F2" s="14">
        <v>1</v>
      </c>
      <c r="G2" s="14" t="s">
        <v>145</v>
      </c>
    </row>
    <row r="3" spans="1:23" ht="75" x14ac:dyDescent="0.25">
      <c r="A3" s="8" t="s">
        <v>68</v>
      </c>
      <c r="B3" s="8" t="s">
        <v>69</v>
      </c>
      <c r="C3" s="14" t="s">
        <v>21</v>
      </c>
      <c r="D3" s="16"/>
      <c r="E3" s="16">
        <v>0</v>
      </c>
      <c r="F3" s="16"/>
      <c r="G3" s="16"/>
      <c r="I3" s="16"/>
      <c r="J3" s="16"/>
      <c r="K3" s="16"/>
      <c r="L3" s="8" t="s">
        <v>147</v>
      </c>
      <c r="M3" s="16"/>
      <c r="N3" s="16"/>
      <c r="O3" s="16"/>
      <c r="P3" s="16"/>
      <c r="Q3" s="12"/>
      <c r="R3" s="16"/>
    </row>
    <row r="4" spans="1:23" ht="75" x14ac:dyDescent="0.25">
      <c r="A4" s="7" t="s">
        <v>70</v>
      </c>
      <c r="B4" s="7" t="s">
        <v>71</v>
      </c>
      <c r="C4" s="14" t="s">
        <v>146</v>
      </c>
      <c r="E4" s="14">
        <v>0</v>
      </c>
      <c r="H4" s="7" t="s">
        <v>211</v>
      </c>
      <c r="L4" s="7" t="s">
        <v>72</v>
      </c>
    </row>
    <row r="5" spans="1:23" ht="30" x14ac:dyDescent="0.25">
      <c r="A5" s="7" t="s">
        <v>73</v>
      </c>
      <c r="B5" s="7" t="s">
        <v>74</v>
      </c>
      <c r="C5" s="14" t="s">
        <v>146</v>
      </c>
      <c r="E5" s="14">
        <v>0</v>
      </c>
      <c r="H5" s="7" t="s">
        <v>212</v>
      </c>
      <c r="Q5" s="14"/>
    </row>
    <row r="6" spans="1:23" x14ac:dyDescent="0.25">
      <c r="A6" s="8" t="s">
        <v>75</v>
      </c>
      <c r="B6" s="7" t="s">
        <v>76</v>
      </c>
      <c r="C6" s="14" t="s">
        <v>21</v>
      </c>
      <c r="D6" s="16"/>
      <c r="E6" s="14">
        <v>1</v>
      </c>
      <c r="F6" s="16">
        <v>15</v>
      </c>
      <c r="G6" s="16">
        <v>60</v>
      </c>
      <c r="H6" s="5"/>
      <c r="I6" s="16"/>
      <c r="J6" s="16" t="s">
        <v>252</v>
      </c>
      <c r="K6" s="16"/>
      <c r="L6" s="8"/>
      <c r="Q6" s="14"/>
      <c r="R6" s="16"/>
      <c r="S6" s="16"/>
    </row>
    <row r="7" spans="1:23" ht="30" x14ac:dyDescent="0.25">
      <c r="A7" s="8" t="s">
        <v>77</v>
      </c>
      <c r="B7" s="8" t="s">
        <v>78</v>
      </c>
      <c r="C7" s="14" t="s">
        <v>146</v>
      </c>
      <c r="D7" s="16"/>
      <c r="E7" s="16">
        <v>1</v>
      </c>
      <c r="F7" s="16"/>
      <c r="H7" s="8" t="s">
        <v>214</v>
      </c>
      <c r="I7" s="16"/>
      <c r="J7" s="16" t="s">
        <v>251</v>
      </c>
      <c r="K7" s="16"/>
      <c r="L7" s="8"/>
      <c r="Q7" s="12"/>
      <c r="R7" s="16"/>
      <c r="S7" s="16"/>
    </row>
    <row r="8" spans="1:23" ht="30" x14ac:dyDescent="0.25">
      <c r="A8" s="7" t="s">
        <v>79</v>
      </c>
      <c r="B8" s="7" t="s">
        <v>80</v>
      </c>
      <c r="C8" s="14" t="s">
        <v>146</v>
      </c>
      <c r="E8" s="14">
        <v>1</v>
      </c>
      <c r="H8" s="7" t="s">
        <v>215</v>
      </c>
      <c r="L8" s="7" t="s">
        <v>81</v>
      </c>
      <c r="Q8" s="14"/>
      <c r="T8" s="18"/>
      <c r="U8" s="18"/>
      <c r="V8" s="18"/>
      <c r="W8" s="18"/>
    </row>
    <row r="9" spans="1:23" x14ac:dyDescent="0.25">
      <c r="L9" s="4"/>
      <c r="Q9" s="14"/>
      <c r="S9" s="18"/>
      <c r="T9" s="18"/>
      <c r="U9" s="18"/>
      <c r="V9" s="18"/>
      <c r="W9" s="18"/>
    </row>
    <row r="10" spans="1:23" x14ac:dyDescent="0.25">
      <c r="L10" s="4"/>
      <c r="Q10" s="14"/>
      <c r="S10" s="18"/>
      <c r="T10" s="18"/>
      <c r="U10" s="18"/>
      <c r="V10" s="18"/>
      <c r="W10" s="18"/>
    </row>
    <row r="11" spans="1:23" x14ac:dyDescent="0.25">
      <c r="L11" s="4"/>
      <c r="Q11" s="14"/>
      <c r="S11" s="18"/>
      <c r="T11" s="18"/>
      <c r="U11" s="18"/>
      <c r="V11" s="18"/>
      <c r="W11" s="18"/>
    </row>
    <row r="12" spans="1:23" x14ac:dyDescent="0.25">
      <c r="L12" s="4"/>
      <c r="Q12" s="14"/>
      <c r="S12" s="18"/>
      <c r="T12" s="18"/>
      <c r="U12" s="18"/>
      <c r="V12" s="18"/>
      <c r="W12" s="1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W28"/>
  <sheetViews>
    <sheetView tabSelected="1" topLeftCell="C1" zoomScale="115" zoomScaleNormal="115" workbookViewId="0">
      <pane ySplit="1" topLeftCell="A18" activePane="bottomLeft" state="frozen"/>
      <selection pane="bottomLeft" activeCell="J23" sqref="J23"/>
    </sheetView>
  </sheetViews>
  <sheetFormatPr defaultColWidth="9.140625" defaultRowHeight="15" x14ac:dyDescent="0.25"/>
  <cols>
    <col min="1" max="1" width="30.140625" style="7" customWidth="1"/>
    <col min="2" max="2" width="62" style="7" bestFit="1" customWidth="1"/>
    <col min="3" max="3" width="16.42578125" style="7" customWidth="1"/>
    <col min="4" max="4" width="8.140625" style="7" customWidth="1"/>
    <col min="5" max="5" width="16.28515625" style="7" bestFit="1" customWidth="1"/>
    <col min="6" max="6" width="10.5703125" style="7" bestFit="1" customWidth="1"/>
    <col min="7" max="7" width="11.7109375" style="7" bestFit="1" customWidth="1"/>
    <col min="8" max="8" width="48.7109375" style="7" customWidth="1"/>
    <col min="9" max="9" width="29.140625" style="7" bestFit="1" customWidth="1"/>
    <col min="10" max="10" width="30.28515625" style="7" customWidth="1"/>
    <col min="11" max="11" width="24.7109375" style="7" customWidth="1"/>
    <col min="12" max="12" width="95.5703125" style="7"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7109375" style="7" bestFit="1" customWidth="1"/>
    <col min="20" max="20" width="9.140625" style="6"/>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row>
    <row r="2" spans="1:23" x14ac:dyDescent="0.25">
      <c r="A2" s="7" t="s">
        <v>14</v>
      </c>
      <c r="B2" s="7" t="s">
        <v>67</v>
      </c>
      <c r="C2" s="7" t="s">
        <v>21</v>
      </c>
      <c r="E2" s="7">
        <v>0</v>
      </c>
      <c r="F2" s="7">
        <v>1</v>
      </c>
      <c r="G2" s="7" t="s">
        <v>145</v>
      </c>
      <c r="L2" s="7" t="s">
        <v>150</v>
      </c>
    </row>
    <row r="3" spans="1:23" ht="60" x14ac:dyDescent="0.25">
      <c r="A3" s="8" t="s">
        <v>61</v>
      </c>
      <c r="B3" s="7" t="s">
        <v>62</v>
      </c>
      <c r="C3" s="8" t="s">
        <v>21</v>
      </c>
      <c r="D3" s="8"/>
      <c r="E3" s="8">
        <v>0</v>
      </c>
      <c r="F3" s="7">
        <v>1</v>
      </c>
      <c r="G3" s="7" t="s">
        <v>145</v>
      </c>
      <c r="H3" s="8"/>
      <c r="I3" s="8"/>
      <c r="J3" s="8"/>
      <c r="K3" s="8"/>
      <c r="L3" s="7" t="s">
        <v>151</v>
      </c>
      <c r="M3" s="8"/>
      <c r="N3" s="8"/>
      <c r="O3" s="8"/>
      <c r="P3" s="8"/>
      <c r="Q3" s="5"/>
      <c r="R3" s="8"/>
    </row>
    <row r="4" spans="1:23" ht="30" x14ac:dyDescent="0.25">
      <c r="A4" s="8" t="s">
        <v>183</v>
      </c>
      <c r="B4" s="7" t="s">
        <v>185</v>
      </c>
      <c r="C4" s="8" t="s">
        <v>146</v>
      </c>
      <c r="D4" s="8"/>
      <c r="E4" s="8">
        <v>0</v>
      </c>
      <c r="H4" s="8" t="s">
        <v>216</v>
      </c>
      <c r="I4" s="8"/>
      <c r="J4" s="8"/>
      <c r="K4" s="8"/>
      <c r="M4" s="8"/>
      <c r="N4" s="8"/>
      <c r="O4" s="8"/>
      <c r="P4" s="8"/>
      <c r="Q4" s="5"/>
      <c r="R4" s="8"/>
    </row>
    <row r="5" spans="1:23" ht="75" x14ac:dyDescent="0.25">
      <c r="A5" s="8" t="s">
        <v>184</v>
      </c>
      <c r="B5" s="7" t="s">
        <v>186</v>
      </c>
      <c r="C5" s="8" t="s">
        <v>146</v>
      </c>
      <c r="D5" s="8"/>
      <c r="E5" s="8">
        <v>1</v>
      </c>
      <c r="H5" s="8" t="s">
        <v>217</v>
      </c>
      <c r="I5" s="8"/>
      <c r="J5" s="8" t="s">
        <v>218</v>
      </c>
      <c r="K5" s="8"/>
      <c r="M5" s="8"/>
      <c r="N5" s="8"/>
      <c r="O5" s="8"/>
      <c r="P5" s="8"/>
      <c r="Q5" s="5"/>
      <c r="R5" s="8"/>
    </row>
    <row r="6" spans="1:23" ht="45" x14ac:dyDescent="0.25">
      <c r="A6" s="8" t="s">
        <v>199</v>
      </c>
      <c r="B6" s="7" t="s">
        <v>200</v>
      </c>
      <c r="C6" s="7" t="s">
        <v>17</v>
      </c>
      <c r="D6" s="8"/>
      <c r="E6" s="8">
        <v>1</v>
      </c>
      <c r="H6" s="8"/>
      <c r="I6" s="8"/>
      <c r="J6" s="8" t="s">
        <v>219</v>
      </c>
      <c r="K6" s="8"/>
      <c r="L6" s="7" t="s">
        <v>201</v>
      </c>
      <c r="M6" s="8"/>
      <c r="N6" s="8"/>
      <c r="O6" s="8"/>
      <c r="P6" s="8"/>
      <c r="Q6" s="5"/>
      <c r="R6" s="8"/>
    </row>
    <row r="7" spans="1:23" ht="30" x14ac:dyDescent="0.25">
      <c r="A7" s="7" t="s">
        <v>82</v>
      </c>
      <c r="B7" s="7" t="s">
        <v>83</v>
      </c>
      <c r="C7" s="7" t="s">
        <v>17</v>
      </c>
      <c r="E7" s="7">
        <v>0</v>
      </c>
      <c r="L7" s="7" t="s">
        <v>84</v>
      </c>
    </row>
    <row r="8" spans="1:23" ht="45" x14ac:dyDescent="0.25">
      <c r="A8" s="7" t="s">
        <v>85</v>
      </c>
      <c r="B8" s="25" t="s">
        <v>189</v>
      </c>
      <c r="C8" s="7" t="s">
        <v>17</v>
      </c>
      <c r="E8" s="7">
        <v>0</v>
      </c>
      <c r="L8" s="7" t="s">
        <v>188</v>
      </c>
      <c r="Q8" s="7"/>
    </row>
    <row r="9" spans="1:23" ht="45" x14ac:dyDescent="0.25">
      <c r="A9" s="8" t="s">
        <v>86</v>
      </c>
      <c r="B9" s="25" t="s">
        <v>190</v>
      </c>
      <c r="C9" s="8" t="s">
        <v>17</v>
      </c>
      <c r="E9" s="8">
        <v>0</v>
      </c>
      <c r="F9" s="8"/>
      <c r="G9" s="8"/>
      <c r="I9" s="8"/>
      <c r="J9" s="8"/>
      <c r="K9" s="8"/>
      <c r="L9" s="7" t="s">
        <v>188</v>
      </c>
      <c r="Q9" s="5"/>
      <c r="R9" s="8"/>
      <c r="S9" s="8"/>
    </row>
    <row r="10" spans="1:23" ht="45" x14ac:dyDescent="0.25">
      <c r="A10" s="8" t="s">
        <v>87</v>
      </c>
      <c r="B10" s="25" t="s">
        <v>191</v>
      </c>
      <c r="C10" s="8" t="s">
        <v>17</v>
      </c>
      <c r="E10" s="8">
        <v>0</v>
      </c>
      <c r="F10" s="8"/>
      <c r="G10" s="8"/>
      <c r="I10" s="8"/>
      <c r="J10" s="8"/>
      <c r="K10" s="8"/>
      <c r="L10" s="7" t="s">
        <v>188</v>
      </c>
      <c r="Q10" s="5"/>
      <c r="R10" s="8"/>
      <c r="S10" s="8"/>
    </row>
    <row r="11" spans="1:23" ht="60" x14ac:dyDescent="0.25">
      <c r="A11" s="8" t="s">
        <v>88</v>
      </c>
      <c r="B11" s="8" t="s">
        <v>89</v>
      </c>
      <c r="C11" s="8" t="s">
        <v>17</v>
      </c>
      <c r="E11" s="8">
        <v>1</v>
      </c>
      <c r="F11" s="8"/>
      <c r="G11" s="8"/>
      <c r="I11" s="8"/>
      <c r="J11" s="8"/>
      <c r="K11" s="8"/>
      <c r="L11" s="8" t="s">
        <v>148</v>
      </c>
      <c r="Q11" s="5"/>
      <c r="R11" s="8"/>
      <c r="S11" s="8"/>
    </row>
    <row r="12" spans="1:23" ht="120" x14ac:dyDescent="0.25">
      <c r="A12" s="7" t="s">
        <v>90</v>
      </c>
      <c r="B12" s="7" t="s">
        <v>91</v>
      </c>
      <c r="C12" s="7" t="s">
        <v>146</v>
      </c>
      <c r="E12" s="7">
        <v>1</v>
      </c>
      <c r="H12" s="7" t="s">
        <v>220</v>
      </c>
      <c r="L12" s="7" t="s">
        <v>92</v>
      </c>
      <c r="Q12" s="7"/>
    </row>
    <row r="13" spans="1:23" x14ac:dyDescent="0.25">
      <c r="A13" s="7" t="s">
        <v>93</v>
      </c>
      <c r="B13" s="7" t="s">
        <v>94</v>
      </c>
      <c r="C13" s="7" t="s">
        <v>21</v>
      </c>
      <c r="E13" s="7">
        <v>0</v>
      </c>
      <c r="F13" s="7">
        <v>0</v>
      </c>
      <c r="G13" s="7">
        <v>150</v>
      </c>
      <c r="L13" s="7" t="s">
        <v>95</v>
      </c>
      <c r="Q13" s="7"/>
    </row>
    <row r="14" spans="1:23" ht="30" x14ac:dyDescent="0.25">
      <c r="A14" s="7" t="s">
        <v>96</v>
      </c>
      <c r="B14" s="7" t="s">
        <v>97</v>
      </c>
      <c r="C14" s="7" t="s">
        <v>21</v>
      </c>
      <c r="E14" s="7">
        <v>1</v>
      </c>
      <c r="F14" s="7">
        <v>0</v>
      </c>
      <c r="G14" s="7">
        <v>228</v>
      </c>
      <c r="J14" s="7" t="s">
        <v>243</v>
      </c>
      <c r="L14" s="7" t="s">
        <v>95</v>
      </c>
      <c r="Q14" s="7"/>
      <c r="S14" s="11"/>
      <c r="T14" s="11"/>
      <c r="U14" s="11"/>
      <c r="V14" s="11"/>
      <c r="W14" s="11"/>
    </row>
    <row r="15" spans="1:23" ht="30" x14ac:dyDescent="0.25">
      <c r="A15" s="7" t="s">
        <v>98</v>
      </c>
      <c r="B15" s="7" t="s">
        <v>99</v>
      </c>
      <c r="C15" s="7" t="s">
        <v>21</v>
      </c>
      <c r="E15" s="7">
        <v>1</v>
      </c>
      <c r="F15" s="7">
        <v>0</v>
      </c>
      <c r="G15" s="7">
        <v>52</v>
      </c>
      <c r="J15" s="7" t="s">
        <v>244</v>
      </c>
      <c r="L15" s="7" t="s">
        <v>95</v>
      </c>
      <c r="Q15" s="7"/>
      <c r="S15" s="11"/>
      <c r="T15" s="11"/>
      <c r="U15" s="11"/>
      <c r="V15" s="11"/>
      <c r="W15" s="11"/>
    </row>
    <row r="16" spans="1:23" ht="30" x14ac:dyDescent="0.25">
      <c r="A16" s="7" t="s">
        <v>100</v>
      </c>
      <c r="B16" s="7" t="s">
        <v>101</v>
      </c>
      <c r="C16" s="7" t="s">
        <v>21</v>
      </c>
      <c r="E16" s="7">
        <v>1</v>
      </c>
      <c r="F16" s="7">
        <v>1</v>
      </c>
      <c r="G16" s="7">
        <v>7</v>
      </c>
      <c r="J16" s="7" t="s">
        <v>245</v>
      </c>
      <c r="L16" s="7" t="s">
        <v>153</v>
      </c>
      <c r="Q16" s="7"/>
      <c r="S16" s="11"/>
      <c r="T16" s="11"/>
      <c r="U16" s="11"/>
      <c r="V16" s="11"/>
      <c r="W16" s="11"/>
    </row>
    <row r="17" spans="1:23" s="22" customFormat="1" ht="135" x14ac:dyDescent="0.25">
      <c r="A17" s="22" t="s">
        <v>257</v>
      </c>
      <c r="B17" s="22" t="s">
        <v>103</v>
      </c>
      <c r="C17" s="22" t="s">
        <v>146</v>
      </c>
      <c r="E17" s="22">
        <v>1</v>
      </c>
      <c r="H17" s="22" t="s">
        <v>261</v>
      </c>
      <c r="J17" s="22" t="s">
        <v>262</v>
      </c>
      <c r="L17" s="7" t="s">
        <v>104</v>
      </c>
      <c r="S17" s="29"/>
      <c r="T17" s="29"/>
      <c r="U17" s="29"/>
      <c r="V17" s="29"/>
      <c r="W17" s="29"/>
    </row>
    <row r="18" spans="1:23" ht="105" x14ac:dyDescent="0.25">
      <c r="A18" s="7" t="s">
        <v>102</v>
      </c>
      <c r="B18" s="7" t="s">
        <v>103</v>
      </c>
      <c r="C18" s="7" t="s">
        <v>146</v>
      </c>
      <c r="E18" s="7">
        <v>1</v>
      </c>
      <c r="H18" s="7" t="s">
        <v>221</v>
      </c>
      <c r="J18" s="7" t="s">
        <v>246</v>
      </c>
      <c r="L18" s="7" t="s">
        <v>104</v>
      </c>
      <c r="Q18" s="7"/>
      <c r="S18" s="11"/>
      <c r="T18" s="11"/>
      <c r="U18" s="11"/>
      <c r="V18" s="11"/>
      <c r="W18" s="11"/>
    </row>
    <row r="19" spans="1:23" s="22" customFormat="1" ht="135" x14ac:dyDescent="0.25">
      <c r="A19" s="22" t="s">
        <v>258</v>
      </c>
      <c r="B19" s="22" t="s">
        <v>106</v>
      </c>
      <c r="C19" s="22" t="s">
        <v>146</v>
      </c>
      <c r="E19" s="22">
        <v>1</v>
      </c>
      <c r="H19" s="22" t="s">
        <v>261</v>
      </c>
      <c r="J19" s="22" t="s">
        <v>263</v>
      </c>
      <c r="S19" s="29"/>
      <c r="T19" s="29"/>
      <c r="U19" s="29"/>
      <c r="V19" s="29"/>
      <c r="W19" s="29"/>
    </row>
    <row r="20" spans="1:23" ht="45" x14ac:dyDescent="0.25">
      <c r="A20" s="7" t="s">
        <v>105</v>
      </c>
      <c r="B20" s="7" t="s">
        <v>106</v>
      </c>
      <c r="C20" s="7" t="s">
        <v>146</v>
      </c>
      <c r="E20" s="7">
        <v>1</v>
      </c>
      <c r="H20" s="7" t="s">
        <v>221</v>
      </c>
      <c r="J20" s="7" t="s">
        <v>247</v>
      </c>
      <c r="L20" s="7" t="s">
        <v>107</v>
      </c>
      <c r="Q20" s="7"/>
      <c r="S20" s="11"/>
      <c r="T20" s="11"/>
      <c r="U20" s="11"/>
      <c r="V20" s="11"/>
      <c r="W20" s="11"/>
    </row>
    <row r="21" spans="1:23" s="22" customFormat="1" ht="135" x14ac:dyDescent="0.25">
      <c r="A21" s="22" t="s">
        <v>259</v>
      </c>
      <c r="B21" s="22" t="s">
        <v>109</v>
      </c>
      <c r="C21" s="22" t="s">
        <v>146</v>
      </c>
      <c r="E21" s="22">
        <v>1</v>
      </c>
      <c r="H21" s="22" t="s">
        <v>261</v>
      </c>
      <c r="J21" s="22" t="s">
        <v>264</v>
      </c>
      <c r="S21" s="29"/>
      <c r="T21" s="29"/>
      <c r="U21" s="29"/>
      <c r="V21" s="29"/>
      <c r="W21" s="29"/>
    </row>
    <row r="22" spans="1:23" ht="45" x14ac:dyDescent="0.25">
      <c r="A22" s="7" t="s">
        <v>108</v>
      </c>
      <c r="B22" s="7" t="s">
        <v>109</v>
      </c>
      <c r="C22" s="7" t="s">
        <v>146</v>
      </c>
      <c r="E22" s="7">
        <v>1</v>
      </c>
      <c r="H22" s="7" t="s">
        <v>221</v>
      </c>
      <c r="J22" s="7" t="s">
        <v>248</v>
      </c>
      <c r="L22" s="7" t="s">
        <v>107</v>
      </c>
      <c r="Q22" s="7"/>
      <c r="S22" s="11"/>
      <c r="T22" s="11"/>
      <c r="U22" s="11"/>
      <c r="V22" s="11"/>
      <c r="W22" s="11"/>
    </row>
    <row r="23" spans="1:23" s="22" customFormat="1" ht="135" x14ac:dyDescent="0.25">
      <c r="A23" s="22" t="s">
        <v>260</v>
      </c>
      <c r="B23" s="22" t="s">
        <v>111</v>
      </c>
      <c r="C23" s="22" t="s">
        <v>146</v>
      </c>
      <c r="E23" s="22">
        <v>1</v>
      </c>
      <c r="H23" s="22" t="s">
        <v>261</v>
      </c>
      <c r="J23" s="22" t="s">
        <v>265</v>
      </c>
      <c r="K23" s="22" t="s">
        <v>152</v>
      </c>
      <c r="Q23" s="25"/>
      <c r="T23" s="28"/>
    </row>
    <row r="24" spans="1:23" ht="45" x14ac:dyDescent="0.25">
      <c r="A24" s="7" t="s">
        <v>110</v>
      </c>
      <c r="B24" s="7" t="s">
        <v>111</v>
      </c>
      <c r="C24" s="7" t="s">
        <v>146</v>
      </c>
      <c r="E24" s="7">
        <v>1</v>
      </c>
      <c r="H24" s="7" t="s">
        <v>221</v>
      </c>
      <c r="J24" s="7" t="s">
        <v>249</v>
      </c>
      <c r="K24" s="7" t="s">
        <v>152</v>
      </c>
      <c r="L24" s="7" t="s">
        <v>107</v>
      </c>
    </row>
    <row r="25" spans="1:23" ht="30" x14ac:dyDescent="0.25">
      <c r="A25" s="7" t="s">
        <v>112</v>
      </c>
      <c r="B25" s="7" t="s">
        <v>113</v>
      </c>
      <c r="C25" s="7" t="s">
        <v>146</v>
      </c>
      <c r="E25" s="7">
        <v>1</v>
      </c>
      <c r="H25" s="7" t="s">
        <v>222</v>
      </c>
      <c r="J25" s="7" t="s">
        <v>250</v>
      </c>
    </row>
    <row r="26" spans="1:23" x14ac:dyDescent="0.25">
      <c r="A26" s="7" t="s">
        <v>114</v>
      </c>
      <c r="B26" s="7" t="s">
        <v>115</v>
      </c>
      <c r="C26" s="7" t="s">
        <v>43</v>
      </c>
      <c r="D26" s="7" t="s">
        <v>116</v>
      </c>
      <c r="E26" s="7">
        <v>1</v>
      </c>
      <c r="F26" s="7">
        <v>30</v>
      </c>
      <c r="G26" s="7">
        <v>250</v>
      </c>
      <c r="I26" s="7">
        <v>1</v>
      </c>
    </row>
    <row r="27" spans="1:23" x14ac:dyDescent="0.25">
      <c r="A27" s="7" t="s">
        <v>117</v>
      </c>
      <c r="B27" s="7" t="s">
        <v>118</v>
      </c>
      <c r="C27" s="7" t="s">
        <v>43</v>
      </c>
      <c r="D27" s="7" t="s">
        <v>119</v>
      </c>
      <c r="E27" s="7">
        <v>1</v>
      </c>
      <c r="F27" s="7">
        <v>1</v>
      </c>
      <c r="G27" s="7">
        <v>250</v>
      </c>
      <c r="I27" s="7">
        <v>3</v>
      </c>
    </row>
    <row r="28" spans="1:23" x14ac:dyDescent="0.25">
      <c r="A28" s="7" t="s">
        <v>120</v>
      </c>
      <c r="B28" s="7" t="s">
        <v>121</v>
      </c>
      <c r="C28" s="7" t="s">
        <v>43</v>
      </c>
      <c r="D28" s="7" t="s">
        <v>122</v>
      </c>
      <c r="E28" s="7">
        <v>1</v>
      </c>
      <c r="F28" s="7">
        <v>12</v>
      </c>
      <c r="G28" s="7">
        <v>50</v>
      </c>
      <c r="I28" s="7">
        <v>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W23"/>
  <sheetViews>
    <sheetView topLeftCell="A13" zoomScale="70" zoomScaleNormal="70" workbookViewId="0">
      <selection activeCell="H29" sqref="H29"/>
    </sheetView>
  </sheetViews>
  <sheetFormatPr defaultColWidth="9.140625" defaultRowHeight="15" x14ac:dyDescent="0.25"/>
  <cols>
    <col min="1" max="1" width="21.140625" style="7" bestFit="1" customWidth="1"/>
    <col min="2" max="2" width="52.5703125" style="7" customWidth="1"/>
    <col min="3" max="3" width="15.85546875" style="7" customWidth="1"/>
    <col min="4" max="4" width="14.42578125" style="7" customWidth="1"/>
    <col min="5" max="5" width="16.28515625" style="7" bestFit="1" customWidth="1"/>
    <col min="6" max="6" width="9.7109375" style="7" bestFit="1" customWidth="1"/>
    <col min="7" max="7" width="10" style="7" bestFit="1" customWidth="1"/>
    <col min="8" max="8" width="47.42578125" style="7" customWidth="1"/>
    <col min="9" max="9" width="20.5703125" style="7" bestFit="1" customWidth="1"/>
    <col min="10" max="10" width="43" style="7" customWidth="1"/>
    <col min="11" max="11" width="36.5703125" style="7" customWidth="1"/>
    <col min="12" max="12" width="74.7109375" style="7"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7109375" style="7" bestFit="1" customWidth="1"/>
    <col min="20" max="20" width="9.140625" style="6"/>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c r="M1" s="2" t="s">
        <v>197</v>
      </c>
    </row>
    <row r="2" spans="1:23" x14ac:dyDescent="0.25">
      <c r="A2" s="7" t="s">
        <v>12</v>
      </c>
      <c r="B2" s="7" t="s">
        <v>13</v>
      </c>
      <c r="C2" s="7" t="s">
        <v>21</v>
      </c>
      <c r="E2" s="7">
        <v>0</v>
      </c>
      <c r="F2" s="7">
        <v>1</v>
      </c>
      <c r="G2" s="7" t="s">
        <v>145</v>
      </c>
      <c r="L2" s="7" t="s">
        <v>149</v>
      </c>
    </row>
    <row r="3" spans="1:23" ht="180" x14ac:dyDescent="0.25">
      <c r="A3" s="19" t="s">
        <v>41</v>
      </c>
      <c r="B3" s="7" t="s">
        <v>42</v>
      </c>
      <c r="C3" s="7" t="s">
        <v>43</v>
      </c>
      <c r="D3" s="7" t="s">
        <v>44</v>
      </c>
      <c r="E3" s="7">
        <v>1</v>
      </c>
      <c r="F3" s="7">
        <v>50</v>
      </c>
      <c r="G3" s="7">
        <v>250</v>
      </c>
      <c r="I3" s="7">
        <v>6</v>
      </c>
      <c r="J3" s="4" t="s">
        <v>223</v>
      </c>
      <c r="L3" s="8" t="s">
        <v>192</v>
      </c>
      <c r="Q3" s="7"/>
      <c r="S3" s="11"/>
      <c r="T3" s="11"/>
      <c r="U3" s="11"/>
      <c r="V3" s="11"/>
      <c r="W3" s="11"/>
    </row>
    <row r="4" spans="1:23" ht="30" x14ac:dyDescent="0.25">
      <c r="A4" s="19" t="s">
        <v>154</v>
      </c>
      <c r="B4" s="7" t="s">
        <v>156</v>
      </c>
      <c r="C4" s="7" t="s">
        <v>43</v>
      </c>
      <c r="D4" s="7" t="s">
        <v>44</v>
      </c>
      <c r="E4" s="7">
        <v>1</v>
      </c>
      <c r="I4" s="7">
        <v>6</v>
      </c>
      <c r="J4" s="4"/>
      <c r="L4" s="4"/>
      <c r="Q4" s="7"/>
      <c r="S4" s="11"/>
      <c r="T4" s="11"/>
      <c r="U4" s="11"/>
      <c r="V4" s="11"/>
      <c r="W4" s="11"/>
    </row>
    <row r="5" spans="1:23" ht="30" x14ac:dyDescent="0.25">
      <c r="A5" s="19" t="s">
        <v>155</v>
      </c>
      <c r="B5" s="7" t="s">
        <v>157</v>
      </c>
      <c r="C5" s="7" t="s">
        <v>43</v>
      </c>
      <c r="D5" s="7" t="s">
        <v>44</v>
      </c>
      <c r="E5" s="7">
        <v>1</v>
      </c>
      <c r="I5" s="7">
        <v>6</v>
      </c>
      <c r="J5" s="4"/>
      <c r="L5" s="4"/>
      <c r="Q5" s="7"/>
      <c r="S5" s="11"/>
      <c r="T5" s="11"/>
      <c r="U5" s="11"/>
      <c r="V5" s="11"/>
      <c r="W5" s="11"/>
    </row>
    <row r="6" spans="1:23" ht="180" x14ac:dyDescent="0.25">
      <c r="A6" s="19" t="s">
        <v>45</v>
      </c>
      <c r="B6" s="7" t="s">
        <v>46</v>
      </c>
      <c r="C6" s="7" t="s">
        <v>43</v>
      </c>
      <c r="D6" s="7" t="s">
        <v>44</v>
      </c>
      <c r="E6" s="7">
        <v>1</v>
      </c>
      <c r="F6" s="7">
        <v>10</v>
      </c>
      <c r="G6" s="7">
        <v>450</v>
      </c>
      <c r="I6" s="7">
        <v>6</v>
      </c>
      <c r="J6" s="4" t="s">
        <v>224</v>
      </c>
      <c r="L6" s="8" t="s">
        <v>192</v>
      </c>
      <c r="Q6" s="7"/>
      <c r="S6" s="11"/>
      <c r="T6" s="11"/>
      <c r="U6" s="11"/>
      <c r="V6" s="11"/>
      <c r="W6" s="11"/>
    </row>
    <row r="7" spans="1:23" ht="30" x14ac:dyDescent="0.25">
      <c r="A7" s="19" t="s">
        <v>158</v>
      </c>
      <c r="B7" s="7" t="s">
        <v>160</v>
      </c>
      <c r="C7" s="7" t="s">
        <v>43</v>
      </c>
      <c r="D7" s="7" t="s">
        <v>44</v>
      </c>
      <c r="E7" s="7">
        <v>1</v>
      </c>
      <c r="I7" s="7">
        <v>6</v>
      </c>
      <c r="J7" s="4"/>
      <c r="L7" s="4"/>
      <c r="Q7" s="7"/>
      <c r="S7" s="11"/>
      <c r="T7" s="11"/>
      <c r="U7" s="11"/>
      <c r="V7" s="11"/>
      <c r="W7" s="11"/>
    </row>
    <row r="8" spans="1:23" ht="30" x14ac:dyDescent="0.25">
      <c r="A8" s="19" t="s">
        <v>159</v>
      </c>
      <c r="B8" s="7" t="s">
        <v>161</v>
      </c>
      <c r="C8" s="7" t="s">
        <v>43</v>
      </c>
      <c r="D8" s="7" t="s">
        <v>44</v>
      </c>
      <c r="E8" s="7">
        <v>1</v>
      </c>
      <c r="I8" s="7">
        <v>6</v>
      </c>
      <c r="J8" s="4"/>
      <c r="L8" s="4"/>
      <c r="Q8" s="7"/>
      <c r="S8" s="11"/>
      <c r="T8" s="11"/>
      <c r="U8" s="11"/>
      <c r="V8" s="11"/>
      <c r="W8" s="11"/>
    </row>
    <row r="9" spans="1:23" ht="180" x14ac:dyDescent="0.25">
      <c r="A9" s="19" t="s">
        <v>47</v>
      </c>
      <c r="B9" s="7" t="s">
        <v>131</v>
      </c>
      <c r="C9" s="7" t="s">
        <v>43</v>
      </c>
      <c r="D9" s="7" t="s">
        <v>44</v>
      </c>
      <c r="E9" s="7">
        <v>1</v>
      </c>
      <c r="F9" s="7">
        <v>150</v>
      </c>
      <c r="G9" s="7">
        <v>900</v>
      </c>
      <c r="I9" s="7">
        <v>6</v>
      </c>
      <c r="J9" s="7" t="s">
        <v>225</v>
      </c>
      <c r="L9" s="8" t="s">
        <v>192</v>
      </c>
      <c r="Q9" s="7"/>
      <c r="S9" s="11"/>
      <c r="T9" s="11"/>
      <c r="U9" s="11"/>
      <c r="V9" s="11"/>
      <c r="W9" s="11"/>
    </row>
    <row r="10" spans="1:23" ht="30" x14ac:dyDescent="0.25">
      <c r="A10" s="19" t="s">
        <v>162</v>
      </c>
      <c r="B10" s="7" t="s">
        <v>164</v>
      </c>
      <c r="C10" s="7" t="s">
        <v>43</v>
      </c>
      <c r="D10" s="7" t="s">
        <v>44</v>
      </c>
      <c r="E10" s="7">
        <v>1</v>
      </c>
      <c r="I10" s="7">
        <v>6</v>
      </c>
      <c r="L10" s="4"/>
      <c r="Q10" s="7"/>
      <c r="S10" s="11"/>
      <c r="T10" s="11"/>
      <c r="U10" s="11"/>
      <c r="V10" s="11"/>
      <c r="W10" s="11"/>
    </row>
    <row r="11" spans="1:23" ht="30" x14ac:dyDescent="0.25">
      <c r="A11" s="19" t="s">
        <v>163</v>
      </c>
      <c r="B11" s="7" t="s">
        <v>165</v>
      </c>
      <c r="C11" s="7" t="s">
        <v>43</v>
      </c>
      <c r="D11" s="7" t="s">
        <v>44</v>
      </c>
      <c r="E11" s="7">
        <v>1</v>
      </c>
      <c r="I11" s="7">
        <v>6</v>
      </c>
      <c r="L11" s="4"/>
      <c r="Q11" s="7"/>
      <c r="S11" s="11"/>
      <c r="T11" s="11"/>
      <c r="U11" s="11"/>
      <c r="V11" s="11"/>
      <c r="W11" s="11"/>
    </row>
    <row r="12" spans="1:23" ht="75" x14ac:dyDescent="0.25">
      <c r="A12" s="19" t="s">
        <v>48</v>
      </c>
      <c r="B12" s="7" t="s">
        <v>49</v>
      </c>
      <c r="C12" s="7" t="s">
        <v>43</v>
      </c>
      <c r="D12" s="7" t="s">
        <v>44</v>
      </c>
      <c r="E12" s="7">
        <v>1</v>
      </c>
      <c r="F12" s="7">
        <v>150</v>
      </c>
      <c r="G12" s="7">
        <v>900</v>
      </c>
      <c r="I12" s="7">
        <v>6</v>
      </c>
      <c r="J12" s="7" t="s">
        <v>226</v>
      </c>
      <c r="L12" s="4"/>
      <c r="Q12" s="7"/>
      <c r="S12" s="11"/>
      <c r="T12" s="11"/>
      <c r="U12" s="11"/>
      <c r="V12" s="11"/>
      <c r="W12" s="11"/>
    </row>
    <row r="13" spans="1:23" ht="30" x14ac:dyDescent="0.25">
      <c r="A13" s="19" t="s">
        <v>50</v>
      </c>
      <c r="B13" s="7" t="s">
        <v>51</v>
      </c>
      <c r="C13" s="7" t="s">
        <v>43</v>
      </c>
      <c r="D13" s="7" t="s">
        <v>52</v>
      </c>
      <c r="E13" s="7">
        <v>1</v>
      </c>
      <c r="F13" s="7">
        <v>1000</v>
      </c>
      <c r="G13" s="7">
        <v>1050</v>
      </c>
      <c r="I13" s="7">
        <v>6</v>
      </c>
      <c r="J13" s="7" t="s">
        <v>227</v>
      </c>
      <c r="L13" s="4"/>
      <c r="Q13" s="7"/>
      <c r="S13" s="11"/>
      <c r="T13" s="11"/>
      <c r="U13" s="11"/>
      <c r="V13" s="11"/>
      <c r="W13" s="11"/>
    </row>
    <row r="14" spans="1:23" ht="180" x14ac:dyDescent="0.25">
      <c r="A14" s="19" t="s">
        <v>53</v>
      </c>
      <c r="B14" s="7" t="s">
        <v>54</v>
      </c>
      <c r="C14" s="7" t="s">
        <v>43</v>
      </c>
      <c r="D14" s="7" t="s">
        <v>44</v>
      </c>
      <c r="E14" s="7">
        <v>1</v>
      </c>
      <c r="F14" s="7">
        <v>5</v>
      </c>
      <c r="G14" s="7">
        <v>500</v>
      </c>
      <c r="I14" s="7">
        <v>6</v>
      </c>
      <c r="J14" s="7" t="s">
        <v>228</v>
      </c>
      <c r="L14" s="8" t="s">
        <v>192</v>
      </c>
      <c r="Q14" s="7"/>
      <c r="S14" s="11"/>
      <c r="T14" s="11"/>
      <c r="U14" s="11"/>
      <c r="V14" s="11"/>
      <c r="W14" s="11"/>
    </row>
    <row r="15" spans="1:23" ht="30" x14ac:dyDescent="0.25">
      <c r="A15" s="19" t="s">
        <v>166</v>
      </c>
      <c r="B15" s="7" t="s">
        <v>168</v>
      </c>
      <c r="C15" s="7" t="s">
        <v>43</v>
      </c>
      <c r="D15" s="7" t="s">
        <v>44</v>
      </c>
      <c r="E15" s="7">
        <v>1</v>
      </c>
      <c r="I15" s="7">
        <v>6</v>
      </c>
      <c r="L15" s="4"/>
      <c r="Q15" s="7"/>
      <c r="S15" s="11"/>
      <c r="T15" s="11"/>
      <c r="U15" s="11"/>
      <c r="V15" s="11"/>
      <c r="W15" s="11"/>
    </row>
    <row r="16" spans="1:23" ht="30" x14ac:dyDescent="0.25">
      <c r="A16" s="19" t="s">
        <v>167</v>
      </c>
      <c r="B16" s="7" t="s">
        <v>169</v>
      </c>
      <c r="C16" s="7" t="s">
        <v>43</v>
      </c>
      <c r="D16" s="7" t="s">
        <v>44</v>
      </c>
      <c r="E16" s="7">
        <v>1</v>
      </c>
      <c r="I16" s="7">
        <v>6</v>
      </c>
      <c r="L16" s="4"/>
      <c r="Q16" s="7"/>
      <c r="S16" s="11"/>
      <c r="T16" s="11"/>
      <c r="U16" s="11"/>
      <c r="V16" s="11"/>
      <c r="W16" s="11"/>
    </row>
    <row r="17" spans="1:23" ht="30" x14ac:dyDescent="0.25">
      <c r="A17" s="19" t="s">
        <v>56</v>
      </c>
      <c r="B17" s="7" t="s">
        <v>57</v>
      </c>
      <c r="C17" s="7" t="s">
        <v>43</v>
      </c>
      <c r="D17" s="7" t="s">
        <v>58</v>
      </c>
      <c r="E17" s="7">
        <v>1</v>
      </c>
      <c r="F17" s="7">
        <v>0.1</v>
      </c>
      <c r="G17" s="7">
        <v>1.5</v>
      </c>
      <c r="I17" s="7">
        <v>6</v>
      </c>
      <c r="J17" s="7" t="s">
        <v>229</v>
      </c>
    </row>
    <row r="18" spans="1:23" ht="15.75" x14ac:dyDescent="0.25">
      <c r="A18" s="19" t="s">
        <v>59</v>
      </c>
      <c r="B18" s="7" t="s">
        <v>60</v>
      </c>
      <c r="C18" s="7" t="s">
        <v>43</v>
      </c>
      <c r="E18" s="7">
        <v>1</v>
      </c>
      <c r="F18" s="7">
        <v>1</v>
      </c>
      <c r="G18" s="7">
        <v>1.05</v>
      </c>
      <c r="I18" s="7">
        <v>6</v>
      </c>
      <c r="J18" s="7" t="s">
        <v>230</v>
      </c>
    </row>
    <row r="19" spans="1:23" s="22" customFormat="1" ht="30" x14ac:dyDescent="0.25">
      <c r="A19" s="27" t="s">
        <v>253</v>
      </c>
      <c r="B19" s="22" t="s">
        <v>254</v>
      </c>
      <c r="C19" s="22" t="s">
        <v>43</v>
      </c>
      <c r="D19" s="22" t="s">
        <v>255</v>
      </c>
      <c r="E19" s="22">
        <v>1</v>
      </c>
      <c r="F19" s="22">
        <v>0.05</v>
      </c>
      <c r="G19" s="22">
        <v>1</v>
      </c>
      <c r="I19" s="22">
        <v>6</v>
      </c>
      <c r="J19" s="22" t="s">
        <v>256</v>
      </c>
      <c r="Q19" s="25"/>
      <c r="T19" s="28"/>
    </row>
    <row r="20" spans="1:23" ht="180" x14ac:dyDescent="0.25">
      <c r="A20" s="8" t="s">
        <v>123</v>
      </c>
      <c r="B20" s="7" t="s">
        <v>124</v>
      </c>
      <c r="C20" s="8" t="s">
        <v>43</v>
      </c>
      <c r="D20" s="8" t="s">
        <v>55</v>
      </c>
      <c r="E20" s="8">
        <v>1</v>
      </c>
      <c r="G20" s="8"/>
      <c r="H20" s="5"/>
      <c r="I20" s="7">
        <v>6</v>
      </c>
      <c r="J20" s="8"/>
      <c r="K20" s="8"/>
      <c r="L20" s="8" t="s">
        <v>192</v>
      </c>
      <c r="M20" s="7" t="s">
        <v>198</v>
      </c>
      <c r="Q20" s="7"/>
      <c r="R20" s="8"/>
      <c r="S20" s="8"/>
    </row>
    <row r="21" spans="1:23" ht="30" x14ac:dyDescent="0.25">
      <c r="A21" s="8" t="s">
        <v>125</v>
      </c>
      <c r="B21" s="8" t="s">
        <v>126</v>
      </c>
      <c r="C21" s="8" t="s">
        <v>43</v>
      </c>
      <c r="D21" s="8" t="s">
        <v>55</v>
      </c>
      <c r="E21" s="8">
        <v>1</v>
      </c>
      <c r="G21" s="8"/>
      <c r="H21" s="8"/>
      <c r="I21" s="7">
        <v>6</v>
      </c>
      <c r="J21" s="8"/>
      <c r="K21" s="8"/>
      <c r="L21" s="8"/>
      <c r="Q21" s="5"/>
      <c r="R21" s="8"/>
      <c r="S21" s="8"/>
    </row>
    <row r="22" spans="1:23" ht="30" x14ac:dyDescent="0.25">
      <c r="A22" s="7" t="s">
        <v>127</v>
      </c>
      <c r="B22" s="7" t="s">
        <v>128</v>
      </c>
      <c r="C22" s="7" t="s">
        <v>43</v>
      </c>
      <c r="D22" s="7" t="s">
        <v>55</v>
      </c>
      <c r="E22" s="7">
        <v>1</v>
      </c>
      <c r="H22" s="4"/>
      <c r="I22" s="7">
        <v>6</v>
      </c>
      <c r="L22" s="4"/>
      <c r="Q22" s="7"/>
      <c r="T22" s="11"/>
      <c r="U22" s="11"/>
      <c r="V22" s="11"/>
      <c r="W22" s="11"/>
    </row>
    <row r="23" spans="1:23" ht="15.75" x14ac:dyDescent="0.25">
      <c r="A23" s="1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33AF-A80C-476F-863C-915826678454}">
  <dimension ref="A1:T11"/>
  <sheetViews>
    <sheetView zoomScale="80" zoomScaleNormal="80" workbookViewId="0">
      <pane ySplit="1" topLeftCell="A8" activePane="bottomLeft" state="frozen"/>
      <selection pane="bottomLeft" activeCell="G3" sqref="G3"/>
    </sheetView>
  </sheetViews>
  <sheetFormatPr defaultColWidth="9.140625" defaultRowHeight="15" x14ac:dyDescent="0.25"/>
  <cols>
    <col min="1" max="1" width="38.140625" style="22" customWidth="1"/>
    <col min="2" max="2" width="51.5703125" style="22" customWidth="1"/>
    <col min="3" max="3" width="16.7109375" style="22" customWidth="1"/>
    <col min="4" max="4" width="13.5703125" style="22" bestFit="1" customWidth="1"/>
    <col min="5" max="5" width="22.5703125" style="22" customWidth="1"/>
    <col min="6" max="6" width="15.28515625" style="22" customWidth="1"/>
    <col min="7" max="7" width="31" style="22" customWidth="1"/>
    <col min="8" max="8" width="96.85546875" style="22" customWidth="1"/>
    <col min="9" max="9" width="27.85546875" style="22" customWidth="1"/>
    <col min="10" max="10" width="37.42578125" style="23" customWidth="1"/>
    <col min="11" max="11" width="23.28515625" style="22" customWidth="1"/>
    <col min="12" max="12" width="49.28515625" style="22" customWidth="1"/>
    <col min="13" max="16384" width="9.140625" style="22"/>
  </cols>
  <sheetData>
    <row r="1" spans="1:20" s="7" customFormat="1" x14ac:dyDescent="0.25">
      <c r="A1" s="2" t="s">
        <v>132</v>
      </c>
      <c r="B1" s="2" t="s">
        <v>133</v>
      </c>
      <c r="C1" s="2" t="s">
        <v>134</v>
      </c>
      <c r="D1" s="2" t="s">
        <v>138</v>
      </c>
      <c r="E1" s="2" t="s">
        <v>142</v>
      </c>
      <c r="F1" s="2" t="s">
        <v>135</v>
      </c>
      <c r="G1" s="2" t="s">
        <v>136</v>
      </c>
      <c r="H1" s="2" t="s">
        <v>137</v>
      </c>
      <c r="I1" s="2" t="s">
        <v>140</v>
      </c>
      <c r="J1" s="2" t="s">
        <v>141</v>
      </c>
      <c r="K1" s="2" t="s">
        <v>143</v>
      </c>
      <c r="L1" s="2" t="s">
        <v>139</v>
      </c>
      <c r="Q1" s="4"/>
      <c r="T1" s="6"/>
    </row>
    <row r="2" spans="1:20" ht="30" x14ac:dyDescent="0.25">
      <c r="A2" s="22" t="s">
        <v>170</v>
      </c>
      <c r="B2" s="22" t="s">
        <v>182</v>
      </c>
      <c r="C2" s="22" t="s">
        <v>17</v>
      </c>
      <c r="E2" s="21">
        <v>0</v>
      </c>
      <c r="F2" s="21"/>
      <c r="G2" s="21"/>
      <c r="H2" s="21"/>
    </row>
    <row r="3" spans="1:20" ht="409.5" x14ac:dyDescent="0.25">
      <c r="A3" s="22" t="s">
        <v>15</v>
      </c>
      <c r="B3" s="22" t="s">
        <v>233</v>
      </c>
      <c r="C3" s="22" t="s">
        <v>146</v>
      </c>
      <c r="E3" s="24">
        <v>0</v>
      </c>
      <c r="G3" s="21"/>
      <c r="H3" s="25" t="s">
        <v>242</v>
      </c>
    </row>
    <row r="4" spans="1:20" ht="30" x14ac:dyDescent="0.25">
      <c r="A4" s="22" t="s">
        <v>171</v>
      </c>
      <c r="B4" s="22" t="s">
        <v>177</v>
      </c>
      <c r="C4" s="22" t="s">
        <v>17</v>
      </c>
      <c r="E4" s="21">
        <v>1</v>
      </c>
      <c r="F4" s="21"/>
      <c r="G4" s="21"/>
    </row>
    <row r="5" spans="1:20" ht="30" x14ac:dyDescent="0.25">
      <c r="A5" s="22" t="s">
        <v>172</v>
      </c>
      <c r="B5" s="22" t="s">
        <v>181</v>
      </c>
      <c r="C5" s="22" t="s">
        <v>17</v>
      </c>
      <c r="E5" s="21">
        <v>1</v>
      </c>
      <c r="F5" s="21"/>
      <c r="G5" s="21"/>
      <c r="H5" s="21"/>
    </row>
    <row r="6" spans="1:20" ht="409.5" x14ac:dyDescent="0.25">
      <c r="A6" s="22" t="s">
        <v>173</v>
      </c>
      <c r="B6" s="22" t="s">
        <v>232</v>
      </c>
      <c r="C6" s="22" t="s">
        <v>146</v>
      </c>
      <c r="E6" s="24">
        <v>1</v>
      </c>
      <c r="G6" s="21"/>
      <c r="H6" s="22" t="s">
        <v>237</v>
      </c>
    </row>
    <row r="7" spans="1:20" ht="135" x14ac:dyDescent="0.25">
      <c r="A7" s="22" t="s">
        <v>174</v>
      </c>
      <c r="B7" s="25" t="s">
        <v>193</v>
      </c>
      <c r="C7" s="22" t="s">
        <v>146</v>
      </c>
      <c r="E7" s="22">
        <v>1</v>
      </c>
      <c r="H7" s="25" t="s">
        <v>231</v>
      </c>
    </row>
    <row r="8" spans="1:20" ht="45" x14ac:dyDescent="0.25">
      <c r="A8" s="22" t="s">
        <v>180</v>
      </c>
      <c r="B8" s="25" t="s">
        <v>196</v>
      </c>
      <c r="C8" s="22" t="s">
        <v>17</v>
      </c>
      <c r="E8" s="22">
        <v>1</v>
      </c>
      <c r="J8" s="22" t="s">
        <v>235</v>
      </c>
      <c r="L8" s="22" t="s">
        <v>202</v>
      </c>
    </row>
    <row r="9" spans="1:20" ht="45" x14ac:dyDescent="0.25">
      <c r="A9" s="22" t="s">
        <v>178</v>
      </c>
      <c r="B9" s="25" t="s">
        <v>194</v>
      </c>
      <c r="C9" s="22" t="s">
        <v>17</v>
      </c>
      <c r="E9" s="22">
        <v>1</v>
      </c>
      <c r="J9" s="22" t="s">
        <v>234</v>
      </c>
    </row>
    <row r="10" spans="1:20" ht="375" x14ac:dyDescent="0.25">
      <c r="A10" s="22" t="s">
        <v>175</v>
      </c>
      <c r="B10" s="22" t="s">
        <v>176</v>
      </c>
      <c r="C10" s="26" t="s">
        <v>146</v>
      </c>
      <c r="D10" s="21"/>
      <c r="E10" s="22">
        <v>1</v>
      </c>
      <c r="H10" s="22" t="s">
        <v>236</v>
      </c>
      <c r="I10" s="21"/>
      <c r="J10" s="22"/>
    </row>
    <row r="11" spans="1:20" ht="30" x14ac:dyDescent="0.25">
      <c r="A11" s="22" t="s">
        <v>179</v>
      </c>
      <c r="B11" s="22" t="s">
        <v>195</v>
      </c>
      <c r="C11" s="26" t="s">
        <v>17</v>
      </c>
      <c r="D11" s="21"/>
      <c r="E11" s="22">
        <v>1</v>
      </c>
      <c r="I11" s="26"/>
      <c r="J11" s="26" t="s">
        <v>238</v>
      </c>
    </row>
  </sheetData>
  <autoFilter ref="A1:W1" xr:uid="{C58B33AF-A80C-476F-863C-91582667845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04E5A1750E55429BE1A5521E642BA1" ma:contentTypeVersion="10" ma:contentTypeDescription="Create a new document." ma:contentTypeScope="" ma:versionID="f1660ebae6bb5cc2fd0dddbd10ae64ff">
  <xsd:schema xmlns:xsd="http://www.w3.org/2001/XMLSchema" xmlns:xs="http://www.w3.org/2001/XMLSchema" xmlns:p="http://schemas.microsoft.com/office/2006/metadata/properties" xmlns:ns2="65ab6618-cdbc-4976-b455-996ed41390f5" xmlns:ns3="3cc5cbfd-431a-4f90-9b03-ff260aae8ae0" targetNamespace="http://schemas.microsoft.com/office/2006/metadata/properties" ma:root="true" ma:fieldsID="cde20d160bdfad9fd94c057c6926679b" ns2:_="" ns3:_="">
    <xsd:import namespace="65ab6618-cdbc-4976-b455-996ed41390f5"/>
    <xsd:import namespace="3cc5cbfd-431a-4f90-9b03-ff260aae8ae0"/>
    <xsd:element name="properties">
      <xsd:complexType>
        <xsd:sequence>
          <xsd:element name="documentManagement">
            <xsd:complexType>
              <xsd:all>
                <xsd:element ref="ns2:VITODocumentType" minOccurs="0"/>
                <xsd:element ref="ns2:VITOTeam" minOccurs="0"/>
                <xsd:element ref="ns2:VITOOpportunity" minOccurs="0"/>
                <xsd:element ref="ns2:VITOProject" minOccurs="0"/>
                <xsd:element ref="ns2:VITOContactCompany" minOccurs="0"/>
                <xsd:element ref="ns2:VITOUnit" minOccurs="0"/>
                <xsd:element ref="ns3:MediaServiceMetadata" minOccurs="0"/>
                <xsd:element ref="ns3:MediaServiceFastMetadata" minOccurs="0"/>
                <xsd:element ref="ns3:MediaLengthInSeconds" minOccurs="0"/>
                <xsd:element ref="ns3:lcf76f155ced4ddcb4097134ff3c332f" minOccurs="0"/>
                <xsd:element ref="ns2:TaxCatchAll"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b6618-cdbc-4976-b455-996ed41390f5" elementFormDefault="qualified">
    <xsd:import namespace="http://schemas.microsoft.com/office/2006/documentManagement/types"/>
    <xsd:import namespace="http://schemas.microsoft.com/office/infopath/2007/PartnerControls"/>
    <xsd:element name="VITODocumentType" ma:index="8" nillable="true" ma:displayName="Document Type" ma:default="" ma:internalName="VITODocumentType">
      <xsd:simpleType>
        <xsd:union memberTypes="dms:Text">
          <xsd:simpleType>
            <xsd:restriction base="dms:Choice"/>
          </xsd:simpleType>
        </xsd:union>
      </xsd:simpleType>
    </xsd:element>
    <xsd:element name="VITOTeam" ma:index="9" nillable="true" ma:displayName="Team" ma:default="Contractadministratie" ma:internalName="VITOTeam">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Opportunity" ma:index="10" nillable="true" ma:displayName="Opportunity" ma:default="" ma:internalName="VITOOpportunit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Project" ma:index="11" nillable="true" ma:displayName="Project" ma:default="" ma:internalName="VITOProjec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ContactCompany" ma:index="12" nillable="true" ma:displayName="Contact Company" ma:default="" ma:internalName="VITOContactCompan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Unit" ma:index="13" nillable="true" ma:displayName="Unit" ma:default="" ma:internalName="VITOUni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TaxCatchAll" ma:index="19" nillable="true" ma:displayName="Taxonomy Catch All Column" ma:hidden="true" ma:list="{bc172a28-dc43-42d9-bb7d-ba67c4049ae8}" ma:internalName="TaxCatchAll" ma:showField="CatchAllData" ma:web="65ab6618-cdbc-4976-b455-996ed41390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c5cbfd-431a-4f90-9b03-ff260aae8ae0" elementFormDefault="qualified">
    <xsd:import namespace="http://schemas.microsoft.com/office/2006/documentManagement/types"/>
    <xsd:import namespace="http://schemas.microsoft.com/office/infopath/2007/PartnerControls"/>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c20e29d-4d9b-411e-9260-307e9281c90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ITODocumentType xmlns="65ab6618-cdbc-4976-b455-996ed41390f5" xsi:nil="true"/>
    <VITOOpportunity xmlns="65ab6618-cdbc-4976-b455-996ed41390f5" xsi:nil="true"/>
    <VITOProject xmlns="65ab6618-cdbc-4976-b455-996ed41390f5" xsi:nil="true"/>
    <VITOUnit xmlns="65ab6618-cdbc-4976-b455-996ed41390f5" xsi:nil="true"/>
    <VITOTeam xmlns="65ab6618-cdbc-4976-b455-996ed41390f5">
      <Value>Contractadministratie</Value>
    </VITOTeam>
    <VITOContactCompany xmlns="65ab6618-cdbc-4976-b455-996ed41390f5" xsi:nil="true"/>
    <TaxCatchAll xmlns="65ab6618-cdbc-4976-b455-996ed41390f5" xsi:nil="true"/>
    <lcf76f155ced4ddcb4097134ff3c332f xmlns="3cc5cbfd-431a-4f90-9b03-ff260aae8ae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199CD3-7E15-4B57-B712-DE194C014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b6618-cdbc-4976-b455-996ed41390f5"/>
    <ds:schemaRef ds:uri="3cc5cbfd-431a-4f90-9b03-ff260aae8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A0A8F4-3DD7-4CBE-80BC-5B476976AE99}">
  <ds:schemaRefs>
    <ds:schemaRef ds:uri="http://schemas.microsoft.com/sharepoint/v3/contenttype/forms"/>
  </ds:schemaRefs>
</ds:datastoreItem>
</file>

<file path=customXml/itemProps3.xml><?xml version="1.0" encoding="utf-8"?>
<ds:datastoreItem xmlns:ds="http://schemas.openxmlformats.org/officeDocument/2006/customXml" ds:itemID="{1A3764BB-FCBB-45EB-9AA5-92A04EA37F5C}">
  <ds:schemaRefs>
    <ds:schemaRef ds:uri="http://schemas.microsoft.com/office/2006/metadata/properties"/>
    <ds:schemaRef ds:uri="http://schemas.microsoft.com/office/infopath/2007/PartnerControls"/>
    <ds:schemaRef ds:uri="65ab6618-cdbc-4976-b455-996ed41390f5"/>
    <ds:schemaRef ds:uri="3cc5cbfd-431a-4f90-9b03-ff260aae8a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STUDYINFO</vt:lpstr>
      <vt:lpstr>SAMPLE</vt:lpstr>
      <vt:lpstr>TIMEPOINT</vt:lpstr>
      <vt:lpstr>SUBJECTUNIQUE</vt:lpstr>
      <vt:lpstr>SUBJECTTIMEPOINT</vt:lpstr>
      <vt:lpstr>SAMPLETIMEPOINT</vt:lpstr>
      <vt:lpstr>ANALYTICALINFO</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Govarts Eva</dc:creator>
  <cp:keywords/>
  <dc:description/>
  <cp:lastModifiedBy>Ruben Peeters</cp:lastModifiedBy>
  <cp:revision/>
  <dcterms:created xsi:type="dcterms:W3CDTF">2017-09-11T10:12:18Z</dcterms:created>
  <dcterms:modified xsi:type="dcterms:W3CDTF">2023-06-22T12:18:33Z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7a2d94aa-4b72-452c-abbc-2344b478931c</vt:lpwstr>
  </property>
  <property fmtid="{D5CDD505-2E9C-101B-9397-08002B2CF9AE}" pid="3" name="ContentTypeId">
    <vt:lpwstr>0x010100EA04E5A1750E55429BE1A5521E642BA1</vt:lpwstr>
  </property>
  <property fmtid="{D5CDD505-2E9C-101B-9397-08002B2CF9AE}" pid="4" name="MediaServiceImageTags">
    <vt:lpwstr/>
  </property>
</Properties>
</file>